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51" documentId="11_ACE0710093D356E8870E7C9755E5B1153573DC47" xr6:coauthVersionLast="47" xr6:coauthVersionMax="47" xr10:uidLastSave="{7FBE4487-0ADB-6543-945D-6AEC2DDF1C86}"/>
  <bookViews>
    <workbookView xWindow="30240" yWindow="0" windowWidth="38400" windowHeight="21600" activeTab="3" xr2:uid="{00000000-000D-0000-FFFF-FFFF00000000}"/>
  </bookViews>
  <sheets>
    <sheet name="Raw Data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2" i="1" l="1"/>
  <c r="DH382" i="1"/>
  <c r="DF382" i="1"/>
  <c r="DG382" i="1" s="1"/>
  <c r="BH382" i="1" s="1"/>
  <c r="BJ382" i="1" s="1"/>
  <c r="BU382" i="1"/>
  <c r="BT382" i="1"/>
  <c r="BS382" i="1"/>
  <c r="BR382" i="1"/>
  <c r="BV382" i="1" s="1"/>
  <c r="BW382" i="1" s="1"/>
  <c r="BL382" i="1"/>
  <c r="BI382" i="1"/>
  <c r="BF382" i="1"/>
  <c r="AZ382" i="1"/>
  <c r="BM382" i="1" s="1"/>
  <c r="BP382" i="1" s="1"/>
  <c r="BQ382" i="1" s="1"/>
  <c r="AU382" i="1"/>
  <c r="AS382" i="1" s="1"/>
  <c r="AL382" i="1"/>
  <c r="AG382" i="1"/>
  <c r="AE382" i="1"/>
  <c r="Y382" i="1"/>
  <c r="X382" i="1"/>
  <c r="W382" i="1" s="1"/>
  <c r="S382" i="1"/>
  <c r="P382" i="1"/>
  <c r="J382" i="1"/>
  <c r="I382" i="1"/>
  <c r="H382" i="1" s="1"/>
  <c r="DI381" i="1"/>
  <c r="DH381" i="1"/>
  <c r="DF381" i="1"/>
  <c r="BU381" i="1"/>
  <c r="BT381" i="1"/>
  <c r="BR381" i="1"/>
  <c r="BV381" i="1" s="1"/>
  <c r="BW381" i="1" s="1"/>
  <c r="BQ381" i="1"/>
  <c r="BP381" i="1"/>
  <c r="BS381" i="1" s="1"/>
  <c r="BM381" i="1"/>
  <c r="BL381" i="1"/>
  <c r="BF381" i="1"/>
  <c r="AZ381" i="1"/>
  <c r="AU381" i="1"/>
  <c r="AS381" i="1" s="1"/>
  <c r="AT381" i="1"/>
  <c r="AL381" i="1"/>
  <c r="I381" i="1" s="1"/>
  <c r="H381" i="1" s="1"/>
  <c r="AG381" i="1"/>
  <c r="J381" i="1" s="1"/>
  <c r="BI381" i="1" s="1"/>
  <c r="Y381" i="1"/>
  <c r="X381" i="1"/>
  <c r="W381" i="1"/>
  <c r="P381" i="1"/>
  <c r="N381" i="1"/>
  <c r="DI380" i="1"/>
  <c r="DH380" i="1"/>
  <c r="DF380" i="1"/>
  <c r="DG380" i="1" s="1"/>
  <c r="BH380" i="1" s="1"/>
  <c r="BU380" i="1"/>
  <c r="BT380" i="1"/>
  <c r="BS380" i="1"/>
  <c r="BL380" i="1"/>
  <c r="BF380" i="1"/>
  <c r="BJ380" i="1" s="1"/>
  <c r="AZ380" i="1"/>
  <c r="BM380" i="1" s="1"/>
  <c r="BP380" i="1" s="1"/>
  <c r="AU380" i="1"/>
  <c r="AS380" i="1" s="1"/>
  <c r="AL380" i="1"/>
  <c r="AG380" i="1"/>
  <c r="AF380" i="1"/>
  <c r="Y380" i="1"/>
  <c r="X380" i="1"/>
  <c r="W380" i="1"/>
  <c r="U380" i="1"/>
  <c r="T380" i="1"/>
  <c r="S380" i="1"/>
  <c r="P380" i="1"/>
  <c r="J380" i="1"/>
  <c r="BI380" i="1" s="1"/>
  <c r="I380" i="1"/>
  <c r="H380" i="1"/>
  <c r="DI379" i="1"/>
  <c r="DH379" i="1"/>
  <c r="DG379" i="1" s="1"/>
  <c r="BH379" i="1" s="1"/>
  <c r="DF379" i="1"/>
  <c r="S379" i="1" s="1"/>
  <c r="BU379" i="1"/>
  <c r="BT379" i="1"/>
  <c r="BM379" i="1"/>
  <c r="BP379" i="1" s="1"/>
  <c r="BL379" i="1"/>
  <c r="BF379" i="1"/>
  <c r="AZ379" i="1"/>
  <c r="AU379" i="1"/>
  <c r="AS379" i="1" s="1"/>
  <c r="AT379" i="1" s="1"/>
  <c r="AL379" i="1"/>
  <c r="I379" i="1" s="1"/>
  <c r="H379" i="1" s="1"/>
  <c r="AG379" i="1"/>
  <c r="J379" i="1" s="1"/>
  <c r="BI379" i="1" s="1"/>
  <c r="AA379" i="1"/>
  <c r="Y379" i="1"/>
  <c r="X379" i="1"/>
  <c r="P379" i="1"/>
  <c r="DI378" i="1"/>
  <c r="DH378" i="1"/>
  <c r="DF378" i="1"/>
  <c r="BU378" i="1"/>
  <c r="BT378" i="1"/>
  <c r="BM378" i="1"/>
  <c r="BP378" i="1" s="1"/>
  <c r="BL378" i="1"/>
  <c r="BF378" i="1"/>
  <c r="AZ378" i="1"/>
  <c r="AU378" i="1"/>
  <c r="AS378" i="1"/>
  <c r="AT378" i="1" s="1"/>
  <c r="AL378" i="1"/>
  <c r="AG378" i="1"/>
  <c r="AF378" i="1"/>
  <c r="AE378" i="1"/>
  <c r="Y378" i="1"/>
  <c r="X378" i="1"/>
  <c r="W378" i="1"/>
  <c r="P378" i="1"/>
  <c r="K378" i="1"/>
  <c r="J378" i="1"/>
  <c r="BI378" i="1" s="1"/>
  <c r="I378" i="1"/>
  <c r="H378" i="1" s="1"/>
  <c r="DI377" i="1"/>
  <c r="S377" i="1" s="1"/>
  <c r="DH377" i="1"/>
  <c r="DG377" i="1" s="1"/>
  <c r="BH377" i="1" s="1"/>
  <c r="DF377" i="1"/>
  <c r="BU377" i="1"/>
  <c r="BT377" i="1"/>
  <c r="BM377" i="1"/>
  <c r="BP377" i="1" s="1"/>
  <c r="BL377" i="1"/>
  <c r="BF377" i="1"/>
  <c r="BJ377" i="1" s="1"/>
  <c r="AZ377" i="1"/>
  <c r="AU377" i="1"/>
  <c r="AT377" i="1"/>
  <c r="AS377" i="1"/>
  <c r="AL377" i="1"/>
  <c r="I377" i="1" s="1"/>
  <c r="H377" i="1" s="1"/>
  <c r="AG377" i="1"/>
  <c r="J377" i="1" s="1"/>
  <c r="BI377" i="1" s="1"/>
  <c r="BK377" i="1" s="1"/>
  <c r="AA377" i="1"/>
  <c r="Y377" i="1"/>
  <c r="X377" i="1"/>
  <c r="P377" i="1"/>
  <c r="N377" i="1"/>
  <c r="DI376" i="1"/>
  <c r="DH376" i="1"/>
  <c r="DG376" i="1" s="1"/>
  <c r="BH376" i="1" s="1"/>
  <c r="BJ376" i="1" s="1"/>
  <c r="DF376" i="1"/>
  <c r="S376" i="1" s="1"/>
  <c r="BU376" i="1"/>
  <c r="BT376" i="1"/>
  <c r="BM376" i="1"/>
  <c r="BP376" i="1" s="1"/>
  <c r="BL376" i="1"/>
  <c r="BF376" i="1"/>
  <c r="AZ376" i="1"/>
  <c r="AU376" i="1"/>
  <c r="AS376" i="1"/>
  <c r="AT376" i="1" s="1"/>
  <c r="AL376" i="1"/>
  <c r="AG376" i="1"/>
  <c r="AF376" i="1"/>
  <c r="AE376" i="1"/>
  <c r="Y376" i="1"/>
  <c r="X376" i="1"/>
  <c r="W376" i="1"/>
  <c r="P376" i="1"/>
  <c r="K376" i="1"/>
  <c r="J376" i="1"/>
  <c r="BI376" i="1" s="1"/>
  <c r="I376" i="1"/>
  <c r="H376" i="1" s="1"/>
  <c r="DI375" i="1"/>
  <c r="S375" i="1" s="1"/>
  <c r="DH375" i="1"/>
  <c r="DG375" i="1" s="1"/>
  <c r="DF375" i="1"/>
  <c r="BU375" i="1"/>
  <c r="BT375" i="1"/>
  <c r="BS375" i="1"/>
  <c r="BR375" i="1"/>
  <c r="BV375" i="1" s="1"/>
  <c r="BW375" i="1" s="1"/>
  <c r="BQ375" i="1"/>
  <c r="BP375" i="1"/>
  <c r="BL375" i="1"/>
  <c r="BH375" i="1"/>
  <c r="BF375" i="1"/>
  <c r="AZ375" i="1"/>
  <c r="BM375" i="1" s="1"/>
  <c r="AU375" i="1"/>
  <c r="AS375" i="1"/>
  <c r="AL375" i="1"/>
  <c r="I375" i="1" s="1"/>
  <c r="H375" i="1" s="1"/>
  <c r="AG375" i="1"/>
  <c r="J375" i="1" s="1"/>
  <c r="BI375" i="1" s="1"/>
  <c r="BK375" i="1" s="1"/>
  <c r="Y375" i="1"/>
  <c r="X375" i="1"/>
  <c r="W375" i="1" s="1"/>
  <c r="P375" i="1"/>
  <c r="DI374" i="1"/>
  <c r="DH374" i="1"/>
  <c r="DG374" i="1" s="1"/>
  <c r="BH374" i="1" s="1"/>
  <c r="DF374" i="1"/>
  <c r="BU374" i="1"/>
  <c r="BT374" i="1"/>
  <c r="BM374" i="1"/>
  <c r="BP374" i="1" s="1"/>
  <c r="BL374" i="1"/>
  <c r="BJ374" i="1"/>
  <c r="BF374" i="1"/>
  <c r="AZ374" i="1"/>
  <c r="AU374" i="1"/>
  <c r="AS374" i="1"/>
  <c r="AL374" i="1"/>
  <c r="I374" i="1" s="1"/>
  <c r="H374" i="1" s="1"/>
  <c r="AG374" i="1"/>
  <c r="AF374" i="1"/>
  <c r="AE374" i="1"/>
  <c r="Y374" i="1"/>
  <c r="X374" i="1"/>
  <c r="W374" i="1" s="1"/>
  <c r="S374" i="1"/>
  <c r="P374" i="1"/>
  <c r="K374" i="1"/>
  <c r="J374" i="1"/>
  <c r="BI374" i="1" s="1"/>
  <c r="BK374" i="1" s="1"/>
  <c r="DI373" i="1"/>
  <c r="DH373" i="1"/>
  <c r="DG373" i="1" s="1"/>
  <c r="DF373" i="1"/>
  <c r="BU373" i="1"/>
  <c r="BT373" i="1"/>
  <c r="BS373" i="1"/>
  <c r="BR373" i="1"/>
  <c r="BV373" i="1" s="1"/>
  <c r="BW373" i="1" s="1"/>
  <c r="BQ373" i="1"/>
  <c r="BL373" i="1"/>
  <c r="BH373" i="1"/>
  <c r="BF373" i="1"/>
  <c r="AZ373" i="1"/>
  <c r="BM373" i="1" s="1"/>
  <c r="BP373" i="1" s="1"/>
  <c r="AU373" i="1"/>
  <c r="AS373" i="1" s="1"/>
  <c r="AT373" i="1" s="1"/>
  <c r="AL373" i="1"/>
  <c r="AG373" i="1"/>
  <c r="J373" i="1" s="1"/>
  <c r="BI373" i="1" s="1"/>
  <c r="BK373" i="1" s="1"/>
  <c r="Y373" i="1"/>
  <c r="X373" i="1"/>
  <c r="W373" i="1" s="1"/>
  <c r="S373" i="1"/>
  <c r="P373" i="1"/>
  <c r="N373" i="1"/>
  <c r="I373" i="1"/>
  <c r="H373" i="1"/>
  <c r="AA373" i="1" s="1"/>
  <c r="DI372" i="1"/>
  <c r="DH372" i="1"/>
  <c r="DF372" i="1"/>
  <c r="BU372" i="1"/>
  <c r="BT372" i="1"/>
  <c r="BQ372" i="1"/>
  <c r="BP372" i="1"/>
  <c r="BM372" i="1"/>
  <c r="BL372" i="1"/>
  <c r="BF372" i="1"/>
  <c r="AZ372" i="1"/>
  <c r="AU372" i="1"/>
  <c r="AT372" i="1"/>
  <c r="AS372" i="1"/>
  <c r="AL372" i="1"/>
  <c r="I372" i="1" s="1"/>
  <c r="H372" i="1" s="1"/>
  <c r="AG372" i="1"/>
  <c r="J372" i="1" s="1"/>
  <c r="BI372" i="1" s="1"/>
  <c r="Y372" i="1"/>
  <c r="W372" i="1" s="1"/>
  <c r="X372" i="1"/>
  <c r="P372" i="1"/>
  <c r="N372" i="1"/>
  <c r="DI371" i="1"/>
  <c r="DH371" i="1"/>
  <c r="DF371" i="1"/>
  <c r="DG371" i="1" s="1"/>
  <c r="BU371" i="1"/>
  <c r="BT371" i="1"/>
  <c r="BL371" i="1"/>
  <c r="BI371" i="1"/>
  <c r="BH371" i="1"/>
  <c r="BF371" i="1"/>
  <c r="AZ371" i="1"/>
  <c r="BM371" i="1" s="1"/>
  <c r="BP371" i="1" s="1"/>
  <c r="AU371" i="1"/>
  <c r="AS371" i="1" s="1"/>
  <c r="AL371" i="1"/>
  <c r="AG371" i="1"/>
  <c r="Y371" i="1"/>
  <c r="X371" i="1"/>
  <c r="W371" i="1" s="1"/>
  <c r="S371" i="1"/>
  <c r="P371" i="1"/>
  <c r="J371" i="1"/>
  <c r="I371" i="1"/>
  <c r="H371" i="1"/>
  <c r="DI370" i="1"/>
  <c r="DH370" i="1"/>
  <c r="DG370" i="1"/>
  <c r="BH370" i="1" s="1"/>
  <c r="DF370" i="1"/>
  <c r="S370" i="1" s="1"/>
  <c r="BU370" i="1"/>
  <c r="BT370" i="1"/>
  <c r="BM370" i="1"/>
  <c r="BP370" i="1" s="1"/>
  <c r="BL370" i="1"/>
  <c r="BF370" i="1"/>
  <c r="AZ370" i="1"/>
  <c r="AU370" i="1"/>
  <c r="AS370" i="1" s="1"/>
  <c r="AT370" i="1" s="1"/>
  <c r="AL370" i="1"/>
  <c r="I370" i="1" s="1"/>
  <c r="H370" i="1" s="1"/>
  <c r="AG370" i="1"/>
  <c r="Y370" i="1"/>
  <c r="X370" i="1"/>
  <c r="W370" i="1" s="1"/>
  <c r="P370" i="1"/>
  <c r="J370" i="1"/>
  <c r="BI370" i="1" s="1"/>
  <c r="DI369" i="1"/>
  <c r="DH369" i="1"/>
  <c r="DF369" i="1"/>
  <c r="BU369" i="1"/>
  <c r="BT369" i="1"/>
  <c r="BL369" i="1"/>
  <c r="BI369" i="1"/>
  <c r="BF369" i="1"/>
  <c r="AZ369" i="1"/>
  <c r="BM369" i="1" s="1"/>
  <c r="BP369" i="1" s="1"/>
  <c r="AU369" i="1"/>
  <c r="AS369" i="1" s="1"/>
  <c r="AL369" i="1"/>
  <c r="AG369" i="1"/>
  <c r="Y369" i="1"/>
  <c r="W369" i="1" s="1"/>
  <c r="X369" i="1"/>
  <c r="P369" i="1"/>
  <c r="J369" i="1"/>
  <c r="I369" i="1"/>
  <c r="H369" i="1"/>
  <c r="DI368" i="1"/>
  <c r="DH368" i="1"/>
  <c r="DG368" i="1" s="1"/>
  <c r="BH368" i="1" s="1"/>
  <c r="DF368" i="1"/>
  <c r="BU368" i="1"/>
  <c r="BT368" i="1"/>
  <c r="BL368" i="1"/>
  <c r="BF368" i="1"/>
  <c r="AZ368" i="1"/>
  <c r="BM368" i="1" s="1"/>
  <c r="BP368" i="1" s="1"/>
  <c r="AU368" i="1"/>
  <c r="AS368" i="1"/>
  <c r="AL368" i="1"/>
  <c r="I368" i="1" s="1"/>
  <c r="H368" i="1" s="1"/>
  <c r="AG368" i="1"/>
  <c r="J368" i="1" s="1"/>
  <c r="BI368" i="1" s="1"/>
  <c r="AA368" i="1"/>
  <c r="Y368" i="1"/>
  <c r="X368" i="1"/>
  <c r="W368" i="1"/>
  <c r="P368" i="1"/>
  <c r="N368" i="1"/>
  <c r="K368" i="1"/>
  <c r="DI367" i="1"/>
  <c r="DH367" i="1"/>
  <c r="DF367" i="1"/>
  <c r="S367" i="1" s="1"/>
  <c r="BU367" i="1"/>
  <c r="BT367" i="1"/>
  <c r="BM367" i="1"/>
  <c r="BP367" i="1" s="1"/>
  <c r="BL367" i="1"/>
  <c r="BI367" i="1"/>
  <c r="BF367" i="1"/>
  <c r="AZ367" i="1"/>
  <c r="AU367" i="1"/>
  <c r="AS367" i="1" s="1"/>
  <c r="AL367" i="1"/>
  <c r="AG367" i="1"/>
  <c r="Y367" i="1"/>
  <c r="X367" i="1"/>
  <c r="W367" i="1"/>
  <c r="P367" i="1"/>
  <c r="K367" i="1"/>
  <c r="J367" i="1"/>
  <c r="I367" i="1"/>
  <c r="H367" i="1"/>
  <c r="DI366" i="1"/>
  <c r="S366" i="1" s="1"/>
  <c r="DH366" i="1"/>
  <c r="DG366" i="1" s="1"/>
  <c r="DF366" i="1"/>
  <c r="BU366" i="1"/>
  <c r="BT366" i="1"/>
  <c r="BM366" i="1"/>
  <c r="BP366" i="1" s="1"/>
  <c r="BL366" i="1"/>
  <c r="BH366" i="1"/>
  <c r="BF366" i="1"/>
  <c r="AZ366" i="1"/>
  <c r="AU366" i="1"/>
  <c r="AS366" i="1"/>
  <c r="AL366" i="1"/>
  <c r="I366" i="1" s="1"/>
  <c r="H366" i="1" s="1"/>
  <c r="AG366" i="1"/>
  <c r="J366" i="1" s="1"/>
  <c r="BI366" i="1" s="1"/>
  <c r="BK366" i="1" s="1"/>
  <c r="AA366" i="1"/>
  <c r="Y366" i="1"/>
  <c r="X366" i="1"/>
  <c r="W366" i="1" s="1"/>
  <c r="P366" i="1"/>
  <c r="N366" i="1"/>
  <c r="DI365" i="1"/>
  <c r="DH365" i="1"/>
  <c r="DG365" i="1"/>
  <c r="BH365" i="1" s="1"/>
  <c r="BJ365" i="1" s="1"/>
  <c r="DF365" i="1"/>
  <c r="BU365" i="1"/>
  <c r="BT365" i="1"/>
  <c r="BP365" i="1"/>
  <c r="BM365" i="1"/>
  <c r="BL365" i="1"/>
  <c r="BF365" i="1"/>
  <c r="AZ365" i="1"/>
  <c r="AU365" i="1"/>
  <c r="AS365" i="1"/>
  <c r="AL365" i="1"/>
  <c r="AG365" i="1"/>
  <c r="J365" i="1" s="1"/>
  <c r="BI365" i="1" s="1"/>
  <c r="Y365" i="1"/>
  <c r="X365" i="1"/>
  <c r="W365" i="1"/>
  <c r="S365" i="1"/>
  <c r="P365" i="1"/>
  <c r="I365" i="1"/>
  <c r="H365" i="1" s="1"/>
  <c r="DI364" i="1"/>
  <c r="S364" i="1" s="1"/>
  <c r="DH364" i="1"/>
  <c r="DG364" i="1" s="1"/>
  <c r="DF364" i="1"/>
  <c r="BU364" i="1"/>
  <c r="BT364" i="1"/>
  <c r="BM364" i="1"/>
  <c r="BP364" i="1" s="1"/>
  <c r="BL364" i="1"/>
  <c r="BI364" i="1"/>
  <c r="BH364" i="1"/>
  <c r="BF364" i="1"/>
  <c r="AZ364" i="1"/>
  <c r="AU364" i="1"/>
  <c r="AS364" i="1" s="1"/>
  <c r="AL364" i="1"/>
  <c r="I364" i="1" s="1"/>
  <c r="AG364" i="1"/>
  <c r="J364" i="1" s="1"/>
  <c r="AA364" i="1"/>
  <c r="Y364" i="1"/>
  <c r="W364" i="1" s="1"/>
  <c r="X364" i="1"/>
  <c r="P364" i="1"/>
  <c r="H364" i="1"/>
  <c r="DI363" i="1"/>
  <c r="DH363" i="1"/>
  <c r="DF363" i="1"/>
  <c r="S363" i="1" s="1"/>
  <c r="BU363" i="1"/>
  <c r="BT363" i="1"/>
  <c r="BP363" i="1"/>
  <c r="BM363" i="1"/>
  <c r="BL363" i="1"/>
  <c r="BF363" i="1"/>
  <c r="AZ363" i="1"/>
  <c r="AU363" i="1"/>
  <c r="AT363" i="1"/>
  <c r="AS363" i="1"/>
  <c r="AL363" i="1"/>
  <c r="AG363" i="1"/>
  <c r="Y363" i="1"/>
  <c r="X363" i="1"/>
  <c r="W363" i="1" s="1"/>
  <c r="P363" i="1"/>
  <c r="J363" i="1"/>
  <c r="BI363" i="1" s="1"/>
  <c r="I363" i="1"/>
  <c r="H363" i="1" s="1"/>
  <c r="DI362" i="1"/>
  <c r="DH362" i="1"/>
  <c r="DF362" i="1"/>
  <c r="DG362" i="1" s="1"/>
  <c r="BH362" i="1" s="1"/>
  <c r="BU362" i="1"/>
  <c r="BT362" i="1"/>
  <c r="BS362" i="1"/>
  <c r="BL362" i="1"/>
  <c r="BI362" i="1"/>
  <c r="BF362" i="1"/>
  <c r="AZ362" i="1"/>
  <c r="BM362" i="1" s="1"/>
  <c r="BP362" i="1" s="1"/>
  <c r="AU362" i="1"/>
  <c r="AS362" i="1"/>
  <c r="AL362" i="1"/>
  <c r="AG362" i="1"/>
  <c r="Y362" i="1"/>
  <c r="X362" i="1"/>
  <c r="W362" i="1" s="1"/>
  <c r="S362" i="1"/>
  <c r="P362" i="1"/>
  <c r="J362" i="1"/>
  <c r="I362" i="1"/>
  <c r="H362" i="1" s="1"/>
  <c r="DI361" i="1"/>
  <c r="DH361" i="1"/>
  <c r="DF361" i="1"/>
  <c r="DG361" i="1" s="1"/>
  <c r="BH361" i="1" s="1"/>
  <c r="BJ361" i="1" s="1"/>
  <c r="BU361" i="1"/>
  <c r="BT361" i="1"/>
  <c r="BM361" i="1"/>
  <c r="BP361" i="1" s="1"/>
  <c r="BL361" i="1"/>
  <c r="BF361" i="1"/>
  <c r="AZ361" i="1"/>
  <c r="AU361" i="1"/>
  <c r="AS361" i="1"/>
  <c r="AL361" i="1"/>
  <c r="AG361" i="1"/>
  <c r="Y361" i="1"/>
  <c r="X361" i="1"/>
  <c r="W361" i="1" s="1"/>
  <c r="P361" i="1"/>
  <c r="K361" i="1"/>
  <c r="J361" i="1"/>
  <c r="BI361" i="1" s="1"/>
  <c r="BK361" i="1" s="1"/>
  <c r="I361" i="1"/>
  <c r="H361" i="1" s="1"/>
  <c r="DI360" i="1"/>
  <c r="S360" i="1" s="1"/>
  <c r="DH360" i="1"/>
  <c r="DF360" i="1"/>
  <c r="DG360" i="1" s="1"/>
  <c r="BU360" i="1"/>
  <c r="BT360" i="1"/>
  <c r="BS360" i="1"/>
  <c r="BR360" i="1"/>
  <c r="BV360" i="1" s="1"/>
  <c r="BW360" i="1" s="1"/>
  <c r="BQ360" i="1"/>
  <c r="BL360" i="1"/>
  <c r="BH360" i="1"/>
  <c r="BF360" i="1"/>
  <c r="BJ360" i="1" s="1"/>
  <c r="AZ360" i="1"/>
  <c r="BM360" i="1" s="1"/>
  <c r="BP360" i="1" s="1"/>
  <c r="AU360" i="1"/>
  <c r="AT360" i="1"/>
  <c r="AS360" i="1"/>
  <c r="N360" i="1" s="1"/>
  <c r="AL360" i="1"/>
  <c r="AG360" i="1"/>
  <c r="AA360" i="1"/>
  <c r="Y360" i="1"/>
  <c r="X360" i="1"/>
  <c r="P360" i="1"/>
  <c r="K360" i="1"/>
  <c r="J360" i="1"/>
  <c r="BI360" i="1" s="1"/>
  <c r="I360" i="1"/>
  <c r="H360" i="1"/>
  <c r="DI359" i="1"/>
  <c r="DH359" i="1"/>
  <c r="DF359" i="1"/>
  <c r="DG359" i="1" s="1"/>
  <c r="BH359" i="1" s="1"/>
  <c r="BJ359" i="1" s="1"/>
  <c r="BU359" i="1"/>
  <c r="BT359" i="1"/>
  <c r="BL359" i="1"/>
  <c r="BI359" i="1"/>
  <c r="BF359" i="1"/>
  <c r="AZ359" i="1"/>
  <c r="BM359" i="1" s="1"/>
  <c r="BP359" i="1" s="1"/>
  <c r="AU359" i="1"/>
  <c r="AS359" i="1" s="1"/>
  <c r="AL359" i="1"/>
  <c r="AG359" i="1"/>
  <c r="J359" i="1" s="1"/>
  <c r="AF359" i="1"/>
  <c r="AE359" i="1"/>
  <c r="Y359" i="1"/>
  <c r="W359" i="1" s="1"/>
  <c r="X359" i="1"/>
  <c r="P359" i="1"/>
  <c r="N359" i="1"/>
  <c r="I359" i="1"/>
  <c r="H359" i="1"/>
  <c r="DI358" i="1"/>
  <c r="DH358" i="1"/>
  <c r="DF358" i="1"/>
  <c r="DG358" i="1" s="1"/>
  <c r="BH358" i="1" s="1"/>
  <c r="BU358" i="1"/>
  <c r="BT358" i="1"/>
  <c r="BQ358" i="1"/>
  <c r="BM358" i="1"/>
  <c r="BP358" i="1" s="1"/>
  <c r="BL358" i="1"/>
  <c r="BK358" i="1"/>
  <c r="BJ358" i="1"/>
  <c r="BF358" i="1"/>
  <c r="AZ358" i="1"/>
  <c r="AU358" i="1"/>
  <c r="AS358" i="1" s="1"/>
  <c r="AT358" i="1"/>
  <c r="AL358" i="1"/>
  <c r="I358" i="1" s="1"/>
  <c r="H358" i="1" s="1"/>
  <c r="AG358" i="1"/>
  <c r="J358" i="1" s="1"/>
  <c r="BI358" i="1" s="1"/>
  <c r="AF358" i="1"/>
  <c r="AE358" i="1"/>
  <c r="Y358" i="1"/>
  <c r="X358" i="1"/>
  <c r="W358" i="1"/>
  <c r="S358" i="1"/>
  <c r="T358" i="1" s="1"/>
  <c r="U358" i="1" s="1"/>
  <c r="P358" i="1"/>
  <c r="N358" i="1"/>
  <c r="K358" i="1"/>
  <c r="DI357" i="1"/>
  <c r="DH357" i="1"/>
  <c r="DG357" i="1" s="1"/>
  <c r="BH357" i="1" s="1"/>
  <c r="BJ357" i="1" s="1"/>
  <c r="DF357" i="1"/>
  <c r="BU357" i="1"/>
  <c r="BT357" i="1"/>
  <c r="BS357" i="1"/>
  <c r="BR357" i="1"/>
  <c r="BV357" i="1" s="1"/>
  <c r="BW357" i="1" s="1"/>
  <c r="BQ357" i="1"/>
  <c r="BP357" i="1"/>
  <c r="BM357" i="1"/>
  <c r="BL357" i="1"/>
  <c r="BF357" i="1"/>
  <c r="AZ357" i="1"/>
  <c r="AU357" i="1"/>
  <c r="AS357" i="1" s="1"/>
  <c r="AL357" i="1"/>
  <c r="I357" i="1" s="1"/>
  <c r="H357" i="1" s="1"/>
  <c r="AG357" i="1"/>
  <c r="J357" i="1" s="1"/>
  <c r="BI357" i="1" s="1"/>
  <c r="BK357" i="1" s="1"/>
  <c r="Y357" i="1"/>
  <c r="W357" i="1" s="1"/>
  <c r="X357" i="1"/>
  <c r="P357" i="1"/>
  <c r="DI356" i="1"/>
  <c r="DH356" i="1"/>
  <c r="DG356" i="1"/>
  <c r="DF356" i="1"/>
  <c r="BV356" i="1"/>
  <c r="BW356" i="1" s="1"/>
  <c r="BU356" i="1"/>
  <c r="BT356" i="1"/>
  <c r="BS356" i="1"/>
  <c r="BR356" i="1"/>
  <c r="BL356" i="1"/>
  <c r="BH356" i="1"/>
  <c r="BF356" i="1"/>
  <c r="AZ356" i="1"/>
  <c r="BM356" i="1" s="1"/>
  <c r="BP356" i="1" s="1"/>
  <c r="BQ356" i="1" s="1"/>
  <c r="AU356" i="1"/>
  <c r="AS356" i="1" s="1"/>
  <c r="AT356" i="1"/>
  <c r="AL356" i="1"/>
  <c r="AG356" i="1"/>
  <c r="J356" i="1" s="1"/>
  <c r="BI356" i="1" s="1"/>
  <c r="BK356" i="1" s="1"/>
  <c r="Y356" i="1"/>
  <c r="X356" i="1"/>
  <c r="W356" i="1" s="1"/>
  <c r="S356" i="1"/>
  <c r="T356" i="1" s="1"/>
  <c r="U356" i="1" s="1"/>
  <c r="P356" i="1"/>
  <c r="I356" i="1"/>
  <c r="H356" i="1"/>
  <c r="AA356" i="1" s="1"/>
  <c r="DI355" i="1"/>
  <c r="DH355" i="1"/>
  <c r="DG355" i="1"/>
  <c r="BH355" i="1" s="1"/>
  <c r="BJ355" i="1" s="1"/>
  <c r="DF355" i="1"/>
  <c r="S355" i="1" s="1"/>
  <c r="BU355" i="1"/>
  <c r="BT355" i="1"/>
  <c r="BQ355" i="1"/>
  <c r="BP355" i="1"/>
  <c r="BM355" i="1"/>
  <c r="BL355" i="1"/>
  <c r="BF355" i="1"/>
  <c r="AZ355" i="1"/>
  <c r="AU355" i="1"/>
  <c r="AT355" i="1"/>
  <c r="AS355" i="1"/>
  <c r="AL355" i="1"/>
  <c r="I355" i="1" s="1"/>
  <c r="H355" i="1" s="1"/>
  <c r="AG355" i="1"/>
  <c r="J355" i="1" s="1"/>
  <c r="BI355" i="1" s="1"/>
  <c r="Y355" i="1"/>
  <c r="X355" i="1"/>
  <c r="W355" i="1"/>
  <c r="P355" i="1"/>
  <c r="N355" i="1"/>
  <c r="DI354" i="1"/>
  <c r="DH354" i="1"/>
  <c r="DF354" i="1"/>
  <c r="DG354" i="1" s="1"/>
  <c r="BU354" i="1"/>
  <c r="BT354" i="1"/>
  <c r="BL354" i="1"/>
  <c r="BI354" i="1"/>
  <c r="BK354" i="1" s="1"/>
  <c r="BH354" i="1"/>
  <c r="BF354" i="1"/>
  <c r="AZ354" i="1"/>
  <c r="BM354" i="1" s="1"/>
  <c r="BP354" i="1" s="1"/>
  <c r="AU354" i="1"/>
  <c r="AS354" i="1" s="1"/>
  <c r="AL354" i="1"/>
  <c r="AG354" i="1"/>
  <c r="Y354" i="1"/>
  <c r="X354" i="1"/>
  <c r="W354" i="1"/>
  <c r="T354" i="1"/>
  <c r="U354" i="1" s="1"/>
  <c r="S354" i="1"/>
  <c r="P354" i="1"/>
  <c r="J354" i="1"/>
  <c r="I354" i="1"/>
  <c r="H354" i="1"/>
  <c r="DI353" i="1"/>
  <c r="DH353" i="1"/>
  <c r="DG353" i="1" s="1"/>
  <c r="BH353" i="1" s="1"/>
  <c r="BJ353" i="1" s="1"/>
  <c r="DF353" i="1"/>
  <c r="BU353" i="1"/>
  <c r="BT353" i="1"/>
  <c r="BS353" i="1"/>
  <c r="BM353" i="1"/>
  <c r="BP353" i="1" s="1"/>
  <c r="BL353" i="1"/>
  <c r="BF353" i="1"/>
  <c r="AZ353" i="1"/>
  <c r="AU353" i="1"/>
  <c r="AS353" i="1" s="1"/>
  <c r="AT353" i="1"/>
  <c r="AL353" i="1"/>
  <c r="I353" i="1" s="1"/>
  <c r="H353" i="1" s="1"/>
  <c r="AG353" i="1"/>
  <c r="Y353" i="1"/>
  <c r="X353" i="1"/>
  <c r="W353" i="1"/>
  <c r="P353" i="1"/>
  <c r="J353" i="1"/>
  <c r="BI353" i="1" s="1"/>
  <c r="DI352" i="1"/>
  <c r="DH352" i="1"/>
  <c r="DG352" i="1"/>
  <c r="BH352" i="1" s="1"/>
  <c r="BJ352" i="1" s="1"/>
  <c r="DF352" i="1"/>
  <c r="BU352" i="1"/>
  <c r="BT352" i="1"/>
  <c r="BP352" i="1"/>
  <c r="BL352" i="1"/>
  <c r="BF352" i="1"/>
  <c r="AZ352" i="1"/>
  <c r="BM352" i="1" s="1"/>
  <c r="AU352" i="1"/>
  <c r="AS352" i="1"/>
  <c r="AL352" i="1"/>
  <c r="AG352" i="1"/>
  <c r="AF352" i="1"/>
  <c r="AE352" i="1"/>
  <c r="Y352" i="1"/>
  <c r="X352" i="1"/>
  <c r="W352" i="1" s="1"/>
  <c r="T352" i="1"/>
  <c r="U352" i="1" s="1"/>
  <c r="S352" i="1"/>
  <c r="P352" i="1"/>
  <c r="J352" i="1"/>
  <c r="BI352" i="1" s="1"/>
  <c r="BK352" i="1" s="1"/>
  <c r="I352" i="1"/>
  <c r="H352" i="1" s="1"/>
  <c r="DI351" i="1"/>
  <c r="DH351" i="1"/>
  <c r="DG351" i="1"/>
  <c r="BH351" i="1" s="1"/>
  <c r="DF351" i="1"/>
  <c r="BU351" i="1"/>
  <c r="BT351" i="1"/>
  <c r="BR351" i="1"/>
  <c r="BV351" i="1" s="1"/>
  <c r="BW351" i="1" s="1"/>
  <c r="BM351" i="1"/>
  <c r="BP351" i="1" s="1"/>
  <c r="BL351" i="1"/>
  <c r="BF351" i="1"/>
  <c r="AZ351" i="1"/>
  <c r="AU351" i="1"/>
  <c r="AS351" i="1"/>
  <c r="AL351" i="1"/>
  <c r="I351" i="1" s="1"/>
  <c r="H351" i="1" s="1"/>
  <c r="AG351" i="1"/>
  <c r="J351" i="1" s="1"/>
  <c r="BI351" i="1" s="1"/>
  <c r="BK351" i="1" s="1"/>
  <c r="AF351" i="1"/>
  <c r="Y351" i="1"/>
  <c r="X351" i="1"/>
  <c r="W351" i="1" s="1"/>
  <c r="S351" i="1"/>
  <c r="P351" i="1"/>
  <c r="DI350" i="1"/>
  <c r="DH350" i="1"/>
  <c r="DG350" i="1" s="1"/>
  <c r="BH350" i="1" s="1"/>
  <c r="DF350" i="1"/>
  <c r="BU350" i="1"/>
  <c r="BT350" i="1"/>
  <c r="BM350" i="1"/>
  <c r="BP350" i="1" s="1"/>
  <c r="BL350" i="1"/>
  <c r="BI350" i="1"/>
  <c r="BF350" i="1"/>
  <c r="AZ350" i="1"/>
  <c r="AU350" i="1"/>
  <c r="AS350" i="1" s="1"/>
  <c r="AT350" i="1" s="1"/>
  <c r="AL350" i="1"/>
  <c r="AG350" i="1"/>
  <c r="J350" i="1" s="1"/>
  <c r="AF350" i="1"/>
  <c r="AE350" i="1"/>
  <c r="Y350" i="1"/>
  <c r="X350" i="1"/>
  <c r="W350" i="1"/>
  <c r="S350" i="1"/>
  <c r="P350" i="1"/>
  <c r="N350" i="1"/>
  <c r="K350" i="1"/>
  <c r="I350" i="1"/>
  <c r="H350" i="1"/>
  <c r="AA350" i="1" s="1"/>
  <c r="DI349" i="1"/>
  <c r="S349" i="1" s="1"/>
  <c r="DH349" i="1"/>
  <c r="DG349" i="1"/>
  <c r="BH349" i="1" s="1"/>
  <c r="BJ349" i="1" s="1"/>
  <c r="DF349" i="1"/>
  <c r="BU349" i="1"/>
  <c r="BT349" i="1"/>
  <c r="BM349" i="1"/>
  <c r="BP349" i="1" s="1"/>
  <c r="BL349" i="1"/>
  <c r="BF349" i="1"/>
  <c r="AZ349" i="1"/>
  <c r="AU349" i="1"/>
  <c r="AT349" i="1"/>
  <c r="AS349" i="1"/>
  <c r="AF349" i="1" s="1"/>
  <c r="AL349" i="1"/>
  <c r="AG349" i="1"/>
  <c r="J349" i="1" s="1"/>
  <c r="BI349" i="1" s="1"/>
  <c r="AE349" i="1"/>
  <c r="AA349" i="1"/>
  <c r="Y349" i="1"/>
  <c r="W349" i="1" s="1"/>
  <c r="X349" i="1"/>
  <c r="P349" i="1"/>
  <c r="N349" i="1"/>
  <c r="I349" i="1"/>
  <c r="H349" i="1" s="1"/>
  <c r="DI348" i="1"/>
  <c r="DH348" i="1"/>
  <c r="DF348" i="1"/>
  <c r="S348" i="1" s="1"/>
  <c r="BU348" i="1"/>
  <c r="BT348" i="1"/>
  <c r="BM348" i="1"/>
  <c r="BP348" i="1" s="1"/>
  <c r="BL348" i="1"/>
  <c r="BF348" i="1"/>
  <c r="AZ348" i="1"/>
  <c r="AU348" i="1"/>
  <c r="AS348" i="1" s="1"/>
  <c r="AL348" i="1"/>
  <c r="AG348" i="1"/>
  <c r="J348" i="1" s="1"/>
  <c r="BI348" i="1" s="1"/>
  <c r="Y348" i="1"/>
  <c r="X348" i="1"/>
  <c r="W348" i="1" s="1"/>
  <c r="P348" i="1"/>
  <c r="I348" i="1"/>
  <c r="H348" i="1" s="1"/>
  <c r="DI347" i="1"/>
  <c r="DH347" i="1"/>
  <c r="DF347" i="1"/>
  <c r="BU347" i="1"/>
  <c r="BT347" i="1"/>
  <c r="BS347" i="1"/>
  <c r="BL347" i="1"/>
  <c r="BI347" i="1"/>
  <c r="BF347" i="1"/>
  <c r="AZ347" i="1"/>
  <c r="BM347" i="1" s="1"/>
  <c r="BP347" i="1" s="1"/>
  <c r="AU347" i="1"/>
  <c r="AS347" i="1" s="1"/>
  <c r="AL347" i="1"/>
  <c r="I347" i="1" s="1"/>
  <c r="AG347" i="1"/>
  <c r="Y347" i="1"/>
  <c r="X347" i="1"/>
  <c r="S347" i="1"/>
  <c r="P347" i="1"/>
  <c r="N347" i="1"/>
  <c r="J347" i="1"/>
  <c r="H347" i="1"/>
  <c r="DI346" i="1"/>
  <c r="DH346" i="1"/>
  <c r="DG346" i="1" s="1"/>
  <c r="BH346" i="1" s="1"/>
  <c r="DF346" i="1"/>
  <c r="BU346" i="1"/>
  <c r="BT346" i="1"/>
  <c r="BM346" i="1"/>
  <c r="BP346" i="1" s="1"/>
  <c r="BL346" i="1"/>
  <c r="BK346" i="1"/>
  <c r="BJ346" i="1"/>
  <c r="BF346" i="1"/>
  <c r="AZ346" i="1"/>
  <c r="AU346" i="1"/>
  <c r="AS346" i="1"/>
  <c r="AT346" i="1" s="1"/>
  <c r="AL346" i="1"/>
  <c r="AG346" i="1"/>
  <c r="AF346" i="1"/>
  <c r="AE346" i="1"/>
  <c r="Y346" i="1"/>
  <c r="X346" i="1"/>
  <c r="P346" i="1"/>
  <c r="N346" i="1"/>
  <c r="K346" i="1"/>
  <c r="J346" i="1"/>
  <c r="BI346" i="1" s="1"/>
  <c r="I346" i="1"/>
  <c r="H346" i="1" s="1"/>
  <c r="DI345" i="1"/>
  <c r="DH345" i="1"/>
  <c r="DG345" i="1" s="1"/>
  <c r="DF345" i="1"/>
  <c r="BU345" i="1"/>
  <c r="BT345" i="1"/>
  <c r="BS345" i="1"/>
  <c r="BR345" i="1"/>
  <c r="BV345" i="1" s="1"/>
  <c r="BW345" i="1" s="1"/>
  <c r="BL345" i="1"/>
  <c r="BJ345" i="1"/>
  <c r="BH345" i="1"/>
  <c r="BF345" i="1"/>
  <c r="AZ345" i="1"/>
  <c r="BM345" i="1" s="1"/>
  <c r="BP345" i="1" s="1"/>
  <c r="BQ345" i="1" s="1"/>
  <c r="AU345" i="1"/>
  <c r="AS345" i="1" s="1"/>
  <c r="AL345" i="1"/>
  <c r="AG345" i="1"/>
  <c r="J345" i="1" s="1"/>
  <c r="BI345" i="1" s="1"/>
  <c r="BK345" i="1" s="1"/>
  <c r="AE345" i="1"/>
  <c r="Y345" i="1"/>
  <c r="X345" i="1"/>
  <c r="W345" i="1"/>
  <c r="S345" i="1"/>
  <c r="P345" i="1"/>
  <c r="I345" i="1"/>
  <c r="H345" i="1" s="1"/>
  <c r="AA345" i="1" s="1"/>
  <c r="DI344" i="1"/>
  <c r="DH344" i="1"/>
  <c r="DF344" i="1"/>
  <c r="BU344" i="1"/>
  <c r="BT344" i="1"/>
  <c r="BR344" i="1"/>
  <c r="BV344" i="1" s="1"/>
  <c r="BW344" i="1" s="1"/>
  <c r="BQ344" i="1"/>
  <c r="BP344" i="1"/>
  <c r="BS344" i="1" s="1"/>
  <c r="BM344" i="1"/>
  <c r="BL344" i="1"/>
  <c r="BF344" i="1"/>
  <c r="AZ344" i="1"/>
  <c r="AU344" i="1"/>
  <c r="AS344" i="1" s="1"/>
  <c r="AT344" i="1"/>
  <c r="AL344" i="1"/>
  <c r="AG344" i="1"/>
  <c r="Y344" i="1"/>
  <c r="X344" i="1"/>
  <c r="P344" i="1"/>
  <c r="J344" i="1"/>
  <c r="BI344" i="1" s="1"/>
  <c r="I344" i="1"/>
  <c r="H344" i="1" s="1"/>
  <c r="DI343" i="1"/>
  <c r="S343" i="1" s="1"/>
  <c r="DH343" i="1"/>
  <c r="DF343" i="1"/>
  <c r="DG343" i="1" s="1"/>
  <c r="BH343" i="1" s="1"/>
  <c r="BU343" i="1"/>
  <c r="BT343" i="1"/>
  <c r="BP343" i="1"/>
  <c r="BL343" i="1"/>
  <c r="BK343" i="1"/>
  <c r="BJ343" i="1"/>
  <c r="BF343" i="1"/>
  <c r="AZ343" i="1"/>
  <c r="BM343" i="1" s="1"/>
  <c r="AU343" i="1"/>
  <c r="AS343" i="1"/>
  <c r="AL343" i="1"/>
  <c r="AG343" i="1"/>
  <c r="AF343" i="1"/>
  <c r="AE343" i="1"/>
  <c r="Y343" i="1"/>
  <c r="X343" i="1"/>
  <c r="W343" i="1"/>
  <c r="P343" i="1"/>
  <c r="J343" i="1"/>
  <c r="BI343" i="1" s="1"/>
  <c r="I343" i="1"/>
  <c r="H343" i="1" s="1"/>
  <c r="DI342" i="1"/>
  <c r="S342" i="1" s="1"/>
  <c r="DH342" i="1"/>
  <c r="DG342" i="1"/>
  <c r="BH342" i="1" s="1"/>
  <c r="BK342" i="1" s="1"/>
  <c r="DF342" i="1"/>
  <c r="BU342" i="1"/>
  <c r="BT342" i="1"/>
  <c r="BM342" i="1"/>
  <c r="BP342" i="1" s="1"/>
  <c r="BL342" i="1"/>
  <c r="BF342" i="1"/>
  <c r="AZ342" i="1"/>
  <c r="AU342" i="1"/>
  <c r="AS342" i="1"/>
  <c r="AL342" i="1"/>
  <c r="I342" i="1" s="1"/>
  <c r="AG342" i="1"/>
  <c r="AF342" i="1"/>
  <c r="Y342" i="1"/>
  <c r="X342" i="1"/>
  <c r="W342" i="1"/>
  <c r="P342" i="1"/>
  <c r="J342" i="1"/>
  <c r="BI342" i="1" s="1"/>
  <c r="H342" i="1"/>
  <c r="DI341" i="1"/>
  <c r="DH341" i="1"/>
  <c r="DF341" i="1"/>
  <c r="S341" i="1" s="1"/>
  <c r="BU341" i="1"/>
  <c r="BT341" i="1"/>
  <c r="BP341" i="1"/>
  <c r="BL341" i="1"/>
  <c r="BI341" i="1"/>
  <c r="BF341" i="1"/>
  <c r="AZ341" i="1"/>
  <c r="BM341" i="1" s="1"/>
  <c r="AU341" i="1"/>
  <c r="AS341" i="1"/>
  <c r="AL341" i="1"/>
  <c r="AG341" i="1"/>
  <c r="J341" i="1" s="1"/>
  <c r="Y341" i="1"/>
  <c r="X341" i="1"/>
  <c r="W341" i="1" s="1"/>
  <c r="P341" i="1"/>
  <c r="I341" i="1"/>
  <c r="H341" i="1" s="1"/>
  <c r="DI340" i="1"/>
  <c r="S340" i="1" s="1"/>
  <c r="DH340" i="1"/>
  <c r="DG340" i="1"/>
  <c r="BH340" i="1" s="1"/>
  <c r="BJ340" i="1" s="1"/>
  <c r="DF340" i="1"/>
  <c r="BU340" i="1"/>
  <c r="BT340" i="1"/>
  <c r="BM340" i="1"/>
  <c r="BP340" i="1" s="1"/>
  <c r="BL340" i="1"/>
  <c r="BF340" i="1"/>
  <c r="AZ340" i="1"/>
  <c r="AU340" i="1"/>
  <c r="AS340" i="1"/>
  <c r="AL340" i="1"/>
  <c r="I340" i="1" s="1"/>
  <c r="H340" i="1" s="1"/>
  <c r="AG340" i="1"/>
  <c r="J340" i="1" s="1"/>
  <c r="BI340" i="1" s="1"/>
  <c r="Y340" i="1"/>
  <c r="X340" i="1"/>
  <c r="W340" i="1" s="1"/>
  <c r="P340" i="1"/>
  <c r="DI339" i="1"/>
  <c r="DH339" i="1"/>
  <c r="DF339" i="1"/>
  <c r="BU339" i="1"/>
  <c r="BT339" i="1"/>
  <c r="BM339" i="1"/>
  <c r="BP339" i="1" s="1"/>
  <c r="BL339" i="1"/>
  <c r="BF339" i="1"/>
  <c r="AZ339" i="1"/>
  <c r="AU339" i="1"/>
  <c r="AS339" i="1" s="1"/>
  <c r="AT339" i="1"/>
  <c r="AL339" i="1"/>
  <c r="AG339" i="1"/>
  <c r="J339" i="1" s="1"/>
  <c r="BI339" i="1" s="1"/>
  <c r="AF339" i="1"/>
  <c r="AE339" i="1"/>
  <c r="Y339" i="1"/>
  <c r="X339" i="1"/>
  <c r="W339" i="1"/>
  <c r="P339" i="1"/>
  <c r="N339" i="1"/>
  <c r="K339" i="1"/>
  <c r="I339" i="1"/>
  <c r="H339" i="1"/>
  <c r="DI338" i="1"/>
  <c r="DH338" i="1"/>
  <c r="DF338" i="1"/>
  <c r="BU338" i="1"/>
  <c r="BT338" i="1"/>
  <c r="BM338" i="1"/>
  <c r="BP338" i="1" s="1"/>
  <c r="BL338" i="1"/>
  <c r="BF338" i="1"/>
  <c r="AZ338" i="1"/>
  <c r="AU338" i="1"/>
  <c r="AS338" i="1"/>
  <c r="K338" i="1" s="1"/>
  <c r="AL338" i="1"/>
  <c r="I338" i="1" s="1"/>
  <c r="H338" i="1" s="1"/>
  <c r="AA338" i="1" s="1"/>
  <c r="AG338" i="1"/>
  <c r="AF338" i="1"/>
  <c r="AE338" i="1"/>
  <c r="Y338" i="1"/>
  <c r="X338" i="1"/>
  <c r="W338" i="1"/>
  <c r="P338" i="1"/>
  <c r="N338" i="1"/>
  <c r="J338" i="1"/>
  <c r="BI338" i="1" s="1"/>
  <c r="DI337" i="1"/>
  <c r="DH337" i="1"/>
  <c r="DG337" i="1" s="1"/>
  <c r="BH337" i="1" s="1"/>
  <c r="BJ337" i="1" s="1"/>
  <c r="DF337" i="1"/>
  <c r="BU337" i="1"/>
  <c r="BT337" i="1"/>
  <c r="BM337" i="1"/>
  <c r="BP337" i="1" s="1"/>
  <c r="BL337" i="1"/>
  <c r="BI337" i="1"/>
  <c r="BF337" i="1"/>
  <c r="AZ337" i="1"/>
  <c r="AU337" i="1"/>
  <c r="AS337" i="1"/>
  <c r="AT337" i="1" s="1"/>
  <c r="AL337" i="1"/>
  <c r="AG337" i="1"/>
  <c r="AF337" i="1"/>
  <c r="AE337" i="1"/>
  <c r="Y337" i="1"/>
  <c r="X337" i="1"/>
  <c r="W337" i="1"/>
  <c r="P337" i="1"/>
  <c r="K337" i="1"/>
  <c r="J337" i="1"/>
  <c r="I337" i="1"/>
  <c r="H337" i="1" s="1"/>
  <c r="DI336" i="1"/>
  <c r="S336" i="1" s="1"/>
  <c r="DH336" i="1"/>
  <c r="DG336" i="1" s="1"/>
  <c r="BH336" i="1" s="1"/>
  <c r="DF336" i="1"/>
  <c r="BU336" i="1"/>
  <c r="BT336" i="1"/>
  <c r="BP336" i="1"/>
  <c r="BM336" i="1"/>
  <c r="BL336" i="1"/>
  <c r="BF336" i="1"/>
  <c r="AZ336" i="1"/>
  <c r="AU336" i="1"/>
  <c r="AS336" i="1"/>
  <c r="AL336" i="1"/>
  <c r="I336" i="1" s="1"/>
  <c r="H336" i="1" s="1"/>
  <c r="AA336" i="1" s="1"/>
  <c r="AG336" i="1"/>
  <c r="J336" i="1" s="1"/>
  <c r="BI336" i="1" s="1"/>
  <c r="BK336" i="1" s="1"/>
  <c r="Y336" i="1"/>
  <c r="W336" i="1" s="1"/>
  <c r="X336" i="1"/>
  <c r="P336" i="1"/>
  <c r="N336" i="1"/>
  <c r="DI335" i="1"/>
  <c r="DH335" i="1"/>
  <c r="DG335" i="1" s="1"/>
  <c r="BH335" i="1" s="1"/>
  <c r="DF335" i="1"/>
  <c r="BU335" i="1"/>
  <c r="BT335" i="1"/>
  <c r="BM335" i="1"/>
  <c r="BP335" i="1" s="1"/>
  <c r="BL335" i="1"/>
  <c r="BJ335" i="1"/>
  <c r="BF335" i="1"/>
  <c r="AZ335" i="1"/>
  <c r="AU335" i="1"/>
  <c r="AT335" i="1"/>
  <c r="AS335" i="1"/>
  <c r="AL335" i="1"/>
  <c r="I335" i="1" s="1"/>
  <c r="H335" i="1" s="1"/>
  <c r="AG335" i="1"/>
  <c r="J335" i="1" s="1"/>
  <c r="BI335" i="1" s="1"/>
  <c r="BK335" i="1" s="1"/>
  <c r="AF335" i="1"/>
  <c r="AE335" i="1"/>
  <c r="Y335" i="1"/>
  <c r="X335" i="1"/>
  <c r="W335" i="1"/>
  <c r="S335" i="1"/>
  <c r="P335" i="1"/>
  <c r="N335" i="1"/>
  <c r="K335" i="1"/>
  <c r="DI334" i="1"/>
  <c r="S334" i="1" s="1"/>
  <c r="DH334" i="1"/>
  <c r="DG334" i="1" s="1"/>
  <c r="BH334" i="1" s="1"/>
  <c r="DF334" i="1"/>
  <c r="BU334" i="1"/>
  <c r="BT334" i="1"/>
  <c r="BL334" i="1"/>
  <c r="BF334" i="1"/>
  <c r="BJ334" i="1" s="1"/>
  <c r="AZ334" i="1"/>
  <c r="BM334" i="1" s="1"/>
  <c r="BP334" i="1" s="1"/>
  <c r="AU334" i="1"/>
  <c r="AS334" i="1" s="1"/>
  <c r="AL334" i="1"/>
  <c r="I334" i="1" s="1"/>
  <c r="H334" i="1" s="1"/>
  <c r="AA334" i="1" s="1"/>
  <c r="AG334" i="1"/>
  <c r="J334" i="1" s="1"/>
  <c r="BI334" i="1" s="1"/>
  <c r="Y334" i="1"/>
  <c r="X334" i="1"/>
  <c r="W334" i="1" s="1"/>
  <c r="P334" i="1"/>
  <c r="DI333" i="1"/>
  <c r="DH333" i="1"/>
  <c r="DF333" i="1"/>
  <c r="BU333" i="1"/>
  <c r="BT333" i="1"/>
  <c r="BP333" i="1"/>
  <c r="BM333" i="1"/>
  <c r="BL333" i="1"/>
  <c r="BF333" i="1"/>
  <c r="AZ333" i="1"/>
  <c r="AU333" i="1"/>
  <c r="AS333" i="1"/>
  <c r="AL333" i="1"/>
  <c r="I333" i="1" s="1"/>
  <c r="AG333" i="1"/>
  <c r="J333" i="1" s="1"/>
  <c r="BI333" i="1" s="1"/>
  <c r="Y333" i="1"/>
  <c r="X333" i="1"/>
  <c r="W333" i="1"/>
  <c r="P333" i="1"/>
  <c r="H333" i="1"/>
  <c r="DI332" i="1"/>
  <c r="DH332" i="1"/>
  <c r="DF332" i="1"/>
  <c r="DG332" i="1" s="1"/>
  <c r="BU332" i="1"/>
  <c r="BT332" i="1"/>
  <c r="BL332" i="1"/>
  <c r="BI332" i="1"/>
  <c r="BH332" i="1"/>
  <c r="BF332" i="1"/>
  <c r="AZ332" i="1"/>
  <c r="BM332" i="1" s="1"/>
  <c r="BP332" i="1" s="1"/>
  <c r="AU332" i="1"/>
  <c r="AS332" i="1" s="1"/>
  <c r="AL332" i="1"/>
  <c r="AG332" i="1"/>
  <c r="AA332" i="1"/>
  <c r="Y332" i="1"/>
  <c r="X332" i="1"/>
  <c r="S332" i="1"/>
  <c r="P332" i="1"/>
  <c r="J332" i="1"/>
  <c r="I332" i="1"/>
  <c r="H332" i="1"/>
  <c r="DI331" i="1"/>
  <c r="DH331" i="1"/>
  <c r="DG331" i="1"/>
  <c r="BH331" i="1" s="1"/>
  <c r="BJ331" i="1" s="1"/>
  <c r="DF331" i="1"/>
  <c r="S331" i="1" s="1"/>
  <c r="BU331" i="1"/>
  <c r="BT331" i="1"/>
  <c r="BM331" i="1"/>
  <c r="BP331" i="1" s="1"/>
  <c r="BL331" i="1"/>
  <c r="BF331" i="1"/>
  <c r="AZ331" i="1"/>
  <c r="AU331" i="1"/>
  <c r="AS331" i="1"/>
  <c r="AT331" i="1" s="1"/>
  <c r="AL331" i="1"/>
  <c r="AG331" i="1"/>
  <c r="AF331" i="1"/>
  <c r="AE331" i="1"/>
  <c r="Y331" i="1"/>
  <c r="X331" i="1"/>
  <c r="W331" i="1" s="1"/>
  <c r="P331" i="1"/>
  <c r="N331" i="1"/>
  <c r="K331" i="1"/>
  <c r="J331" i="1"/>
  <c r="BI331" i="1" s="1"/>
  <c r="I331" i="1"/>
  <c r="H331" i="1" s="1"/>
  <c r="DI330" i="1"/>
  <c r="DH330" i="1"/>
  <c r="DG330" i="1"/>
  <c r="DF330" i="1"/>
  <c r="BU330" i="1"/>
  <c r="BT330" i="1"/>
  <c r="BS330" i="1"/>
  <c r="BR330" i="1"/>
  <c r="BV330" i="1" s="1"/>
  <c r="BW330" i="1" s="1"/>
  <c r="BL330" i="1"/>
  <c r="BJ330" i="1"/>
  <c r="BI330" i="1"/>
  <c r="BK330" i="1" s="1"/>
  <c r="BH330" i="1"/>
  <c r="BF330" i="1"/>
  <c r="AZ330" i="1"/>
  <c r="BM330" i="1" s="1"/>
  <c r="BP330" i="1" s="1"/>
  <c r="BQ330" i="1" s="1"/>
  <c r="AU330" i="1"/>
  <c r="AS330" i="1" s="1"/>
  <c r="AL330" i="1"/>
  <c r="AG330" i="1"/>
  <c r="J330" i="1" s="1"/>
  <c r="AE330" i="1"/>
  <c r="AA330" i="1"/>
  <c r="Y330" i="1"/>
  <c r="X330" i="1"/>
  <c r="W330" i="1" s="1"/>
  <c r="S330" i="1"/>
  <c r="P330" i="1"/>
  <c r="I330" i="1"/>
  <c r="H330" i="1" s="1"/>
  <c r="DI329" i="1"/>
  <c r="DH329" i="1"/>
  <c r="DF329" i="1"/>
  <c r="S329" i="1" s="1"/>
  <c r="BU329" i="1"/>
  <c r="BT329" i="1"/>
  <c r="BP329" i="1"/>
  <c r="BS329" i="1" s="1"/>
  <c r="BM329" i="1"/>
  <c r="BL329" i="1"/>
  <c r="BF329" i="1"/>
  <c r="AZ329" i="1"/>
  <c r="AU329" i="1"/>
  <c r="AS329" i="1"/>
  <c r="N329" i="1" s="1"/>
  <c r="AL329" i="1"/>
  <c r="I329" i="1" s="1"/>
  <c r="H329" i="1" s="1"/>
  <c r="AG329" i="1"/>
  <c r="Y329" i="1"/>
  <c r="X329" i="1"/>
  <c r="P329" i="1"/>
  <c r="J329" i="1"/>
  <c r="BI329" i="1" s="1"/>
  <c r="DI328" i="1"/>
  <c r="DH328" i="1"/>
  <c r="DF328" i="1"/>
  <c r="DG328" i="1" s="1"/>
  <c r="BH328" i="1" s="1"/>
  <c r="BU328" i="1"/>
  <c r="BT328" i="1"/>
  <c r="BS328" i="1"/>
  <c r="BL328" i="1"/>
  <c r="BJ328" i="1"/>
  <c r="BF328" i="1"/>
  <c r="AZ328" i="1"/>
  <c r="BM328" i="1" s="1"/>
  <c r="BP328" i="1" s="1"/>
  <c r="AU328" i="1"/>
  <c r="AS328" i="1" s="1"/>
  <c r="AL328" i="1"/>
  <c r="AG328" i="1"/>
  <c r="AF328" i="1"/>
  <c r="AE328" i="1"/>
  <c r="Y328" i="1"/>
  <c r="X328" i="1"/>
  <c r="W328" i="1"/>
  <c r="S328" i="1"/>
  <c r="P328" i="1"/>
  <c r="J328" i="1"/>
  <c r="BI328" i="1" s="1"/>
  <c r="BK328" i="1" s="1"/>
  <c r="I328" i="1"/>
  <c r="H328" i="1"/>
  <c r="AA328" i="1" s="1"/>
  <c r="DI327" i="1"/>
  <c r="DH327" i="1"/>
  <c r="DG327" i="1"/>
  <c r="BH327" i="1" s="1"/>
  <c r="DF327" i="1"/>
  <c r="S327" i="1" s="1"/>
  <c r="BU327" i="1"/>
  <c r="BT327" i="1"/>
  <c r="BL327" i="1"/>
  <c r="BF327" i="1"/>
  <c r="AZ327" i="1"/>
  <c r="BM327" i="1" s="1"/>
  <c r="BP327" i="1" s="1"/>
  <c r="AU327" i="1"/>
  <c r="AS327" i="1" s="1"/>
  <c r="AT327" i="1" s="1"/>
  <c r="AL327" i="1"/>
  <c r="I327" i="1" s="1"/>
  <c r="H327" i="1" s="1"/>
  <c r="AG327" i="1"/>
  <c r="J327" i="1" s="1"/>
  <c r="BI327" i="1" s="1"/>
  <c r="Y327" i="1"/>
  <c r="X327" i="1"/>
  <c r="W327" i="1" s="1"/>
  <c r="P327" i="1"/>
  <c r="N327" i="1"/>
  <c r="DI326" i="1"/>
  <c r="DH326" i="1"/>
  <c r="DG326" i="1"/>
  <c r="BH326" i="1" s="1"/>
  <c r="DF326" i="1"/>
  <c r="BU326" i="1"/>
  <c r="BT326" i="1"/>
  <c r="BP326" i="1"/>
  <c r="BR326" i="1" s="1"/>
  <c r="BV326" i="1" s="1"/>
  <c r="BW326" i="1" s="1"/>
  <c r="BM326" i="1"/>
  <c r="BL326" i="1"/>
  <c r="BF326" i="1"/>
  <c r="BJ326" i="1" s="1"/>
  <c r="AZ326" i="1"/>
  <c r="AU326" i="1"/>
  <c r="AS326" i="1"/>
  <c r="K326" i="1" s="1"/>
  <c r="AL326" i="1"/>
  <c r="AG326" i="1"/>
  <c r="Y326" i="1"/>
  <c r="X326" i="1"/>
  <c r="W326" i="1"/>
  <c r="S326" i="1"/>
  <c r="P326" i="1"/>
  <c r="J326" i="1"/>
  <c r="BI326" i="1" s="1"/>
  <c r="BK326" i="1" s="1"/>
  <c r="I326" i="1"/>
  <c r="H326" i="1" s="1"/>
  <c r="DI325" i="1"/>
  <c r="S325" i="1" s="1"/>
  <c r="DH325" i="1"/>
  <c r="DG325" i="1" s="1"/>
  <c r="BH325" i="1" s="1"/>
  <c r="DF325" i="1"/>
  <c r="BU325" i="1"/>
  <c r="BT325" i="1"/>
  <c r="BM325" i="1"/>
  <c r="BP325" i="1" s="1"/>
  <c r="BL325" i="1"/>
  <c r="BF325" i="1"/>
  <c r="AZ325" i="1"/>
  <c r="AU325" i="1"/>
  <c r="AT325" i="1"/>
  <c r="AS325" i="1"/>
  <c r="AL325" i="1"/>
  <c r="I325" i="1" s="1"/>
  <c r="AG325" i="1"/>
  <c r="J325" i="1" s="1"/>
  <c r="BI325" i="1" s="1"/>
  <c r="Y325" i="1"/>
  <c r="X325" i="1"/>
  <c r="W325" i="1"/>
  <c r="P325" i="1"/>
  <c r="H325" i="1"/>
  <c r="AA325" i="1" s="1"/>
  <c r="DI324" i="1"/>
  <c r="DH324" i="1"/>
  <c r="DF324" i="1"/>
  <c r="S324" i="1" s="1"/>
  <c r="BU324" i="1"/>
  <c r="BT324" i="1"/>
  <c r="BM324" i="1"/>
  <c r="BP324" i="1" s="1"/>
  <c r="BL324" i="1"/>
  <c r="BF324" i="1"/>
  <c r="AZ324" i="1"/>
  <c r="AU324" i="1"/>
  <c r="AT324" i="1"/>
  <c r="AS324" i="1"/>
  <c r="AL324" i="1"/>
  <c r="AG324" i="1"/>
  <c r="J324" i="1" s="1"/>
  <c r="BI324" i="1" s="1"/>
  <c r="AF324" i="1"/>
  <c r="AE324" i="1"/>
  <c r="Y324" i="1"/>
  <c r="X324" i="1"/>
  <c r="W324" i="1"/>
  <c r="T324" i="1"/>
  <c r="U324" i="1" s="1"/>
  <c r="P324" i="1"/>
  <c r="N324" i="1"/>
  <c r="K324" i="1"/>
  <c r="I324" i="1"/>
  <c r="H324" i="1" s="1"/>
  <c r="DI323" i="1"/>
  <c r="S323" i="1" s="1"/>
  <c r="DH323" i="1"/>
  <c r="DG323" i="1" s="1"/>
  <c r="BH323" i="1" s="1"/>
  <c r="DF323" i="1"/>
  <c r="BU323" i="1"/>
  <c r="BT323" i="1"/>
  <c r="BM323" i="1"/>
  <c r="BP323" i="1" s="1"/>
  <c r="BL323" i="1"/>
  <c r="BJ323" i="1"/>
  <c r="BI323" i="1"/>
  <c r="BK323" i="1" s="1"/>
  <c r="BF323" i="1"/>
  <c r="AZ323" i="1"/>
  <c r="AU323" i="1"/>
  <c r="AS323" i="1"/>
  <c r="AE323" i="1" s="1"/>
  <c r="AL323" i="1"/>
  <c r="I323" i="1" s="1"/>
  <c r="AG323" i="1"/>
  <c r="J323" i="1" s="1"/>
  <c r="AC323" i="1"/>
  <c r="Y323" i="1"/>
  <c r="X323" i="1"/>
  <c r="W323" i="1"/>
  <c r="T323" i="1"/>
  <c r="U323" i="1" s="1"/>
  <c r="V323" i="1" s="1"/>
  <c r="Z323" i="1" s="1"/>
  <c r="P323" i="1"/>
  <c r="H323" i="1"/>
  <c r="AA323" i="1" s="1"/>
  <c r="DI322" i="1"/>
  <c r="DH322" i="1"/>
  <c r="DF322" i="1"/>
  <c r="DG322" i="1" s="1"/>
  <c r="BH322" i="1" s="1"/>
  <c r="BJ322" i="1" s="1"/>
  <c r="BU322" i="1"/>
  <c r="BT322" i="1"/>
  <c r="BP322" i="1"/>
  <c r="BM322" i="1"/>
  <c r="BL322" i="1"/>
  <c r="BF322" i="1"/>
  <c r="AZ322" i="1"/>
  <c r="AU322" i="1"/>
  <c r="AS322" i="1"/>
  <c r="AL322" i="1"/>
  <c r="I322" i="1" s="1"/>
  <c r="H322" i="1" s="1"/>
  <c r="AG322" i="1"/>
  <c r="J322" i="1" s="1"/>
  <c r="BI322" i="1" s="1"/>
  <c r="BK322" i="1" s="1"/>
  <c r="Y322" i="1"/>
  <c r="X322" i="1"/>
  <c r="W322" i="1" s="1"/>
  <c r="S322" i="1"/>
  <c r="P322" i="1"/>
  <c r="DI321" i="1"/>
  <c r="DH321" i="1"/>
  <c r="DF321" i="1"/>
  <c r="BU321" i="1"/>
  <c r="BT321" i="1"/>
  <c r="BR321" i="1"/>
  <c r="BV321" i="1" s="1"/>
  <c r="BW321" i="1" s="1"/>
  <c r="BQ321" i="1"/>
  <c r="BP321" i="1"/>
  <c r="BS321" i="1" s="1"/>
  <c r="BL321" i="1"/>
  <c r="BF321" i="1"/>
  <c r="AZ321" i="1"/>
  <c r="BM321" i="1" s="1"/>
  <c r="AU321" i="1"/>
  <c r="AS321" i="1"/>
  <c r="AL321" i="1"/>
  <c r="AG321" i="1"/>
  <c r="Y321" i="1"/>
  <c r="X321" i="1"/>
  <c r="P321" i="1"/>
  <c r="J321" i="1"/>
  <c r="BI321" i="1" s="1"/>
  <c r="I321" i="1"/>
  <c r="H321" i="1" s="1"/>
  <c r="DI320" i="1"/>
  <c r="DH320" i="1"/>
  <c r="DG320" i="1" s="1"/>
  <c r="BH320" i="1" s="1"/>
  <c r="BJ320" i="1" s="1"/>
  <c r="DF320" i="1"/>
  <c r="BU320" i="1"/>
  <c r="BT320" i="1"/>
  <c r="BS320" i="1"/>
  <c r="BR320" i="1"/>
  <c r="BV320" i="1" s="1"/>
  <c r="BW320" i="1" s="1"/>
  <c r="BQ320" i="1"/>
  <c r="BP320" i="1"/>
  <c r="BM320" i="1"/>
  <c r="BL320" i="1"/>
  <c r="BF320" i="1"/>
  <c r="AZ320" i="1"/>
  <c r="AU320" i="1"/>
  <c r="AS320" i="1" s="1"/>
  <c r="AT320" i="1"/>
  <c r="AL320" i="1"/>
  <c r="AG320" i="1"/>
  <c r="Y320" i="1"/>
  <c r="X320" i="1"/>
  <c r="W320" i="1" s="1"/>
  <c r="T320" i="1"/>
  <c r="U320" i="1" s="1"/>
  <c r="S320" i="1"/>
  <c r="P320" i="1"/>
  <c r="K320" i="1"/>
  <c r="J320" i="1"/>
  <c r="BI320" i="1" s="1"/>
  <c r="BK320" i="1" s="1"/>
  <c r="I320" i="1"/>
  <c r="H320" i="1" s="1"/>
  <c r="DI319" i="1"/>
  <c r="DH319" i="1"/>
  <c r="DG319" i="1"/>
  <c r="BH319" i="1" s="1"/>
  <c r="DF319" i="1"/>
  <c r="BU319" i="1"/>
  <c r="BT319" i="1"/>
  <c r="BS319" i="1"/>
  <c r="BR319" i="1"/>
  <c r="BV319" i="1" s="1"/>
  <c r="BW319" i="1" s="1"/>
  <c r="BQ319" i="1"/>
  <c r="BL319" i="1"/>
  <c r="BF319" i="1"/>
  <c r="AZ319" i="1"/>
  <c r="BM319" i="1" s="1"/>
  <c r="BP319" i="1" s="1"/>
  <c r="AU319" i="1"/>
  <c r="AS319" i="1" s="1"/>
  <c r="N319" i="1" s="1"/>
  <c r="AL319" i="1"/>
  <c r="AG319" i="1"/>
  <c r="J319" i="1" s="1"/>
  <c r="BI319" i="1" s="1"/>
  <c r="BK319" i="1" s="1"/>
  <c r="AF319" i="1"/>
  <c r="AE319" i="1"/>
  <c r="Y319" i="1"/>
  <c r="X319" i="1"/>
  <c r="S319" i="1"/>
  <c r="P319" i="1"/>
  <c r="K319" i="1"/>
  <c r="I319" i="1"/>
  <c r="H319" i="1" s="1"/>
  <c r="DI318" i="1"/>
  <c r="DH318" i="1"/>
  <c r="DG318" i="1" s="1"/>
  <c r="BH318" i="1" s="1"/>
  <c r="DF318" i="1"/>
  <c r="BU318" i="1"/>
  <c r="BT318" i="1"/>
  <c r="BQ318" i="1"/>
  <c r="BP318" i="1"/>
  <c r="BM318" i="1"/>
  <c r="BL318" i="1"/>
  <c r="BF318" i="1"/>
  <c r="AZ318" i="1"/>
  <c r="AU318" i="1"/>
  <c r="AT318" i="1"/>
  <c r="AS318" i="1"/>
  <c r="AL318" i="1"/>
  <c r="AG318" i="1"/>
  <c r="AF318" i="1"/>
  <c r="AE318" i="1"/>
  <c r="Y318" i="1"/>
  <c r="X318" i="1"/>
  <c r="W318" i="1"/>
  <c r="P318" i="1"/>
  <c r="J318" i="1"/>
  <c r="BI318" i="1" s="1"/>
  <c r="BK318" i="1" s="1"/>
  <c r="I318" i="1"/>
  <c r="H318" i="1" s="1"/>
  <c r="DI317" i="1"/>
  <c r="DH317" i="1"/>
  <c r="DG317" i="1"/>
  <c r="BH317" i="1" s="1"/>
  <c r="DF317" i="1"/>
  <c r="S317" i="1" s="1"/>
  <c r="BU317" i="1"/>
  <c r="BT317" i="1"/>
  <c r="BM317" i="1"/>
  <c r="BP317" i="1" s="1"/>
  <c r="BL317" i="1"/>
  <c r="BJ317" i="1"/>
  <c r="BI317" i="1"/>
  <c r="BK317" i="1" s="1"/>
  <c r="BF317" i="1"/>
  <c r="AZ317" i="1"/>
  <c r="AU317" i="1"/>
  <c r="AS317" i="1" s="1"/>
  <c r="AL317" i="1"/>
  <c r="AG317" i="1"/>
  <c r="J317" i="1" s="1"/>
  <c r="Y317" i="1"/>
  <c r="X317" i="1"/>
  <c r="W317" i="1"/>
  <c r="P317" i="1"/>
  <c r="K317" i="1"/>
  <c r="I317" i="1"/>
  <c r="H317" i="1" s="1"/>
  <c r="DI316" i="1"/>
  <c r="DH316" i="1"/>
  <c r="DG316" i="1" s="1"/>
  <c r="DF316" i="1"/>
  <c r="BU316" i="1"/>
  <c r="BT316" i="1"/>
  <c r="BP316" i="1"/>
  <c r="BM316" i="1"/>
  <c r="BL316" i="1"/>
  <c r="BK316" i="1"/>
  <c r="BH316" i="1"/>
  <c r="BF316" i="1"/>
  <c r="AZ316" i="1"/>
  <c r="AU316" i="1"/>
  <c r="AS316" i="1"/>
  <c r="AL316" i="1"/>
  <c r="I316" i="1" s="1"/>
  <c r="H316" i="1" s="1"/>
  <c r="AG316" i="1"/>
  <c r="J316" i="1" s="1"/>
  <c r="BI316" i="1" s="1"/>
  <c r="AF316" i="1"/>
  <c r="AA316" i="1"/>
  <c r="Y316" i="1"/>
  <c r="W316" i="1" s="1"/>
  <c r="X316" i="1"/>
  <c r="P316" i="1"/>
  <c r="N316" i="1"/>
  <c r="DI315" i="1"/>
  <c r="DH315" i="1"/>
  <c r="DG315" i="1"/>
  <c r="DF315" i="1"/>
  <c r="S315" i="1" s="1"/>
  <c r="BU315" i="1"/>
  <c r="BT315" i="1"/>
  <c r="BS315" i="1"/>
  <c r="BL315" i="1"/>
  <c r="BI315" i="1"/>
  <c r="BH315" i="1"/>
  <c r="BJ315" i="1" s="1"/>
  <c r="BF315" i="1"/>
  <c r="AZ315" i="1"/>
  <c r="BM315" i="1" s="1"/>
  <c r="BP315" i="1" s="1"/>
  <c r="AU315" i="1"/>
  <c r="AS315" i="1"/>
  <c r="AL315" i="1"/>
  <c r="AG315" i="1"/>
  <c r="AF315" i="1"/>
  <c r="AA315" i="1"/>
  <c r="Y315" i="1"/>
  <c r="X315" i="1"/>
  <c r="W315" i="1" s="1"/>
  <c r="P315" i="1"/>
  <c r="J315" i="1"/>
  <c r="I315" i="1"/>
  <c r="H315" i="1" s="1"/>
  <c r="DI314" i="1"/>
  <c r="DH314" i="1"/>
  <c r="DF314" i="1"/>
  <c r="BU314" i="1"/>
  <c r="BT314" i="1"/>
  <c r="BL314" i="1"/>
  <c r="BF314" i="1"/>
  <c r="AZ314" i="1"/>
  <c r="BM314" i="1" s="1"/>
  <c r="BP314" i="1" s="1"/>
  <c r="AU314" i="1"/>
  <c r="AS314" i="1"/>
  <c r="AL314" i="1"/>
  <c r="I314" i="1" s="1"/>
  <c r="AG314" i="1"/>
  <c r="J314" i="1" s="1"/>
  <c r="BI314" i="1" s="1"/>
  <c r="AF314" i="1"/>
  <c r="Y314" i="1"/>
  <c r="X314" i="1"/>
  <c r="W314" i="1"/>
  <c r="P314" i="1"/>
  <c r="H314" i="1"/>
  <c r="DI313" i="1"/>
  <c r="DH313" i="1"/>
  <c r="DF313" i="1"/>
  <c r="BU313" i="1"/>
  <c r="BT313" i="1"/>
  <c r="BM313" i="1"/>
  <c r="BP313" i="1" s="1"/>
  <c r="BL313" i="1"/>
  <c r="BI313" i="1"/>
  <c r="BF313" i="1"/>
  <c r="AZ313" i="1"/>
  <c r="AU313" i="1"/>
  <c r="AS313" i="1"/>
  <c r="AL313" i="1"/>
  <c r="AG313" i="1"/>
  <c r="J313" i="1" s="1"/>
  <c r="AF313" i="1"/>
  <c r="AE313" i="1"/>
  <c r="Y313" i="1"/>
  <c r="W313" i="1" s="1"/>
  <c r="X313" i="1"/>
  <c r="P313" i="1"/>
  <c r="K313" i="1"/>
  <c r="I313" i="1"/>
  <c r="H313" i="1" s="1"/>
  <c r="DI312" i="1"/>
  <c r="S312" i="1" s="1"/>
  <c r="DH312" i="1"/>
  <c r="DG312" i="1"/>
  <c r="BH312" i="1" s="1"/>
  <c r="DF312" i="1"/>
  <c r="BU312" i="1"/>
  <c r="BT312" i="1"/>
  <c r="BL312" i="1"/>
  <c r="BF312" i="1"/>
  <c r="BJ312" i="1" s="1"/>
  <c r="AZ312" i="1"/>
  <c r="BM312" i="1" s="1"/>
  <c r="BP312" i="1" s="1"/>
  <c r="AU312" i="1"/>
  <c r="AS312" i="1" s="1"/>
  <c r="AL312" i="1"/>
  <c r="AG312" i="1"/>
  <c r="J312" i="1" s="1"/>
  <c r="BI312" i="1" s="1"/>
  <c r="Y312" i="1"/>
  <c r="X312" i="1"/>
  <c r="W312" i="1"/>
  <c r="T312" i="1"/>
  <c r="U312" i="1" s="1"/>
  <c r="P312" i="1"/>
  <c r="I312" i="1"/>
  <c r="H312" i="1" s="1"/>
  <c r="DI311" i="1"/>
  <c r="DH311" i="1"/>
  <c r="DG311" i="1"/>
  <c r="BH311" i="1" s="1"/>
  <c r="BJ311" i="1" s="1"/>
  <c r="DF311" i="1"/>
  <c r="BU311" i="1"/>
  <c r="BT311" i="1"/>
  <c r="BM311" i="1"/>
  <c r="BP311" i="1" s="1"/>
  <c r="BL311" i="1"/>
  <c r="BF311" i="1"/>
  <c r="AZ311" i="1"/>
  <c r="AU311" i="1"/>
  <c r="AT311" i="1"/>
  <c r="AS311" i="1"/>
  <c r="AL311" i="1"/>
  <c r="AG311" i="1"/>
  <c r="AF311" i="1"/>
  <c r="AE311" i="1"/>
  <c r="Y311" i="1"/>
  <c r="X311" i="1"/>
  <c r="W311" i="1"/>
  <c r="P311" i="1"/>
  <c r="J311" i="1"/>
  <c r="BI311" i="1" s="1"/>
  <c r="BK311" i="1" s="1"/>
  <c r="I311" i="1"/>
  <c r="H311" i="1" s="1"/>
  <c r="AA311" i="1" s="1"/>
  <c r="DI310" i="1"/>
  <c r="S310" i="1" s="1"/>
  <c r="DH310" i="1"/>
  <c r="DF310" i="1"/>
  <c r="DG310" i="1" s="1"/>
  <c r="BH310" i="1" s="1"/>
  <c r="BJ310" i="1" s="1"/>
  <c r="BU310" i="1"/>
  <c r="BT310" i="1"/>
  <c r="BR310" i="1"/>
  <c r="BV310" i="1" s="1"/>
  <c r="BW310" i="1" s="1"/>
  <c r="BP310" i="1"/>
  <c r="BM310" i="1"/>
  <c r="BL310" i="1"/>
  <c r="BF310" i="1"/>
  <c r="AZ310" i="1"/>
  <c r="AU310" i="1"/>
  <c r="AS310" i="1"/>
  <c r="AL310" i="1"/>
  <c r="AG310" i="1"/>
  <c r="J310" i="1" s="1"/>
  <c r="BI310" i="1" s="1"/>
  <c r="BK310" i="1" s="1"/>
  <c r="AF310" i="1"/>
  <c r="AE310" i="1"/>
  <c r="Y310" i="1"/>
  <c r="X310" i="1"/>
  <c r="W310" i="1"/>
  <c r="P310" i="1"/>
  <c r="K310" i="1"/>
  <c r="I310" i="1"/>
  <c r="H310" i="1" s="1"/>
  <c r="DI309" i="1"/>
  <c r="S309" i="1" s="1"/>
  <c r="DH309" i="1"/>
  <c r="DG309" i="1"/>
  <c r="BH309" i="1" s="1"/>
  <c r="BJ309" i="1" s="1"/>
  <c r="DF309" i="1"/>
  <c r="BU309" i="1"/>
  <c r="BT309" i="1"/>
  <c r="BQ309" i="1"/>
  <c r="BP309" i="1"/>
  <c r="BL309" i="1"/>
  <c r="BF309" i="1"/>
  <c r="AZ309" i="1"/>
  <c r="BM309" i="1" s="1"/>
  <c r="AU309" i="1"/>
  <c r="AS309" i="1"/>
  <c r="AL309" i="1"/>
  <c r="AG309" i="1"/>
  <c r="J309" i="1" s="1"/>
  <c r="BI309" i="1" s="1"/>
  <c r="BK309" i="1" s="1"/>
  <c r="Y309" i="1"/>
  <c r="X309" i="1"/>
  <c r="P309" i="1"/>
  <c r="N309" i="1"/>
  <c r="K309" i="1"/>
  <c r="I309" i="1"/>
  <c r="H309" i="1" s="1"/>
  <c r="DI308" i="1"/>
  <c r="S308" i="1" s="1"/>
  <c r="DH308" i="1"/>
  <c r="DG308" i="1"/>
  <c r="BH308" i="1" s="1"/>
  <c r="DF308" i="1"/>
  <c r="BU308" i="1"/>
  <c r="BT308" i="1"/>
  <c r="BS308" i="1"/>
  <c r="BR308" i="1"/>
  <c r="BV308" i="1" s="1"/>
  <c r="BW308" i="1" s="1"/>
  <c r="BL308" i="1"/>
  <c r="BJ308" i="1"/>
  <c r="BI308" i="1"/>
  <c r="BK308" i="1" s="1"/>
  <c r="BF308" i="1"/>
  <c r="AZ308" i="1"/>
  <c r="BM308" i="1" s="1"/>
  <c r="BP308" i="1" s="1"/>
  <c r="BQ308" i="1" s="1"/>
  <c r="AU308" i="1"/>
  <c r="AS308" i="1" s="1"/>
  <c r="AT308" i="1" s="1"/>
  <c r="AL308" i="1"/>
  <c r="I308" i="1" s="1"/>
  <c r="H308" i="1" s="1"/>
  <c r="AG308" i="1"/>
  <c r="AA308" i="1"/>
  <c r="Y308" i="1"/>
  <c r="X308" i="1"/>
  <c r="P308" i="1"/>
  <c r="J308" i="1"/>
  <c r="DI307" i="1"/>
  <c r="DH307" i="1"/>
  <c r="DG307" i="1" s="1"/>
  <c r="DF307" i="1"/>
  <c r="BU307" i="1"/>
  <c r="BT307" i="1"/>
  <c r="BL307" i="1"/>
  <c r="BK307" i="1"/>
  <c r="BI307" i="1"/>
  <c r="BH307" i="1"/>
  <c r="BJ307" i="1" s="1"/>
  <c r="BF307" i="1"/>
  <c r="AZ307" i="1"/>
  <c r="BM307" i="1" s="1"/>
  <c r="BP307" i="1" s="1"/>
  <c r="AU307" i="1"/>
  <c r="AS307" i="1" s="1"/>
  <c r="AT307" i="1" s="1"/>
  <c r="AL307" i="1"/>
  <c r="AG307" i="1"/>
  <c r="AF307" i="1"/>
  <c r="AE307" i="1"/>
  <c r="AA307" i="1"/>
  <c r="Y307" i="1"/>
  <c r="X307" i="1"/>
  <c r="W307" i="1"/>
  <c r="S307" i="1"/>
  <c r="P307" i="1"/>
  <c r="N307" i="1"/>
  <c r="K307" i="1"/>
  <c r="J307" i="1"/>
  <c r="I307" i="1"/>
  <c r="H307" i="1" s="1"/>
  <c r="DI306" i="1"/>
  <c r="DH306" i="1"/>
  <c r="DF306" i="1"/>
  <c r="DG306" i="1" s="1"/>
  <c r="BH306" i="1" s="1"/>
  <c r="BJ306" i="1" s="1"/>
  <c r="BU306" i="1"/>
  <c r="BT306" i="1"/>
  <c r="BM306" i="1"/>
  <c r="BP306" i="1" s="1"/>
  <c r="BL306" i="1"/>
  <c r="BF306" i="1"/>
  <c r="AZ306" i="1"/>
  <c r="AU306" i="1"/>
  <c r="AS306" i="1"/>
  <c r="AL306" i="1"/>
  <c r="I306" i="1" s="1"/>
  <c r="H306" i="1" s="1"/>
  <c r="AG306" i="1"/>
  <c r="J306" i="1" s="1"/>
  <c r="BI306" i="1" s="1"/>
  <c r="BK306" i="1" s="1"/>
  <c r="Y306" i="1"/>
  <c r="X306" i="1"/>
  <c r="W306" i="1" s="1"/>
  <c r="S306" i="1"/>
  <c r="P306" i="1"/>
  <c r="DI305" i="1"/>
  <c r="DH305" i="1"/>
  <c r="DF305" i="1"/>
  <c r="DG305" i="1" s="1"/>
  <c r="BH305" i="1" s="1"/>
  <c r="BU305" i="1"/>
  <c r="BT305" i="1"/>
  <c r="BS305" i="1"/>
  <c r="BL305" i="1"/>
  <c r="BI305" i="1"/>
  <c r="BF305" i="1"/>
  <c r="BJ305" i="1" s="1"/>
  <c r="AZ305" i="1"/>
  <c r="BM305" i="1" s="1"/>
  <c r="BP305" i="1" s="1"/>
  <c r="AU305" i="1"/>
  <c r="AS305" i="1" s="1"/>
  <c r="AT305" i="1" s="1"/>
  <c r="AL305" i="1"/>
  <c r="I305" i="1" s="1"/>
  <c r="H305" i="1" s="1"/>
  <c r="AA305" i="1" s="1"/>
  <c r="AG305" i="1"/>
  <c r="Y305" i="1"/>
  <c r="X305" i="1"/>
  <c r="S305" i="1"/>
  <c r="P305" i="1"/>
  <c r="J305" i="1"/>
  <c r="DI304" i="1"/>
  <c r="DH304" i="1"/>
  <c r="DF304" i="1"/>
  <c r="BU304" i="1"/>
  <c r="BT304" i="1"/>
  <c r="BM304" i="1"/>
  <c r="BP304" i="1" s="1"/>
  <c r="BL304" i="1"/>
  <c r="BF304" i="1"/>
  <c r="AZ304" i="1"/>
  <c r="AU304" i="1"/>
  <c r="AS304" i="1"/>
  <c r="AL304" i="1"/>
  <c r="AG304" i="1"/>
  <c r="Y304" i="1"/>
  <c r="X304" i="1"/>
  <c r="W304" i="1" s="1"/>
  <c r="P304" i="1"/>
  <c r="J304" i="1"/>
  <c r="BI304" i="1" s="1"/>
  <c r="I304" i="1"/>
  <c r="H304" i="1" s="1"/>
  <c r="DI303" i="1"/>
  <c r="DH303" i="1"/>
  <c r="DG303" i="1"/>
  <c r="DF303" i="1"/>
  <c r="BU303" i="1"/>
  <c r="BT303" i="1"/>
  <c r="BL303" i="1"/>
  <c r="BI303" i="1"/>
  <c r="BH303" i="1"/>
  <c r="BF303" i="1"/>
  <c r="BJ303" i="1" s="1"/>
  <c r="AZ303" i="1"/>
  <c r="BM303" i="1" s="1"/>
  <c r="BP303" i="1" s="1"/>
  <c r="AU303" i="1"/>
  <c r="AS303" i="1" s="1"/>
  <c r="AL303" i="1"/>
  <c r="AG303" i="1"/>
  <c r="J303" i="1" s="1"/>
  <c r="Y303" i="1"/>
  <c r="X303" i="1"/>
  <c r="W303" i="1" s="1"/>
  <c r="S303" i="1"/>
  <c r="P303" i="1"/>
  <c r="I303" i="1"/>
  <c r="H303" i="1"/>
  <c r="DI302" i="1"/>
  <c r="DH302" i="1"/>
  <c r="DG302" i="1"/>
  <c r="BH302" i="1" s="1"/>
  <c r="DF302" i="1"/>
  <c r="BU302" i="1"/>
  <c r="BT302" i="1"/>
  <c r="BP302" i="1"/>
  <c r="BM302" i="1"/>
  <c r="BL302" i="1"/>
  <c r="BK302" i="1"/>
  <c r="BF302" i="1"/>
  <c r="BJ302" i="1" s="1"/>
  <c r="AZ302" i="1"/>
  <c r="AU302" i="1"/>
  <c r="AS302" i="1"/>
  <c r="AE302" i="1" s="1"/>
  <c r="AL302" i="1"/>
  <c r="I302" i="1" s="1"/>
  <c r="H302" i="1" s="1"/>
  <c r="AG302" i="1"/>
  <c r="AF302" i="1"/>
  <c r="Y302" i="1"/>
  <c r="X302" i="1"/>
  <c r="W302" i="1"/>
  <c r="P302" i="1"/>
  <c r="K302" i="1"/>
  <c r="J302" i="1"/>
  <c r="BI302" i="1" s="1"/>
  <c r="DI301" i="1"/>
  <c r="DH301" i="1"/>
  <c r="DF301" i="1"/>
  <c r="BU301" i="1"/>
  <c r="BT301" i="1"/>
  <c r="BS301" i="1"/>
  <c r="BL301" i="1"/>
  <c r="BF301" i="1"/>
  <c r="AZ301" i="1"/>
  <c r="BM301" i="1" s="1"/>
  <c r="BP301" i="1" s="1"/>
  <c r="AU301" i="1"/>
  <c r="AS301" i="1" s="1"/>
  <c r="AL301" i="1"/>
  <c r="AG301" i="1"/>
  <c r="AF301" i="1"/>
  <c r="AE301" i="1"/>
  <c r="Y301" i="1"/>
  <c r="X301" i="1"/>
  <c r="W301" i="1"/>
  <c r="P301" i="1"/>
  <c r="J301" i="1"/>
  <c r="BI301" i="1" s="1"/>
  <c r="I301" i="1"/>
  <c r="H301" i="1" s="1"/>
  <c r="DI300" i="1"/>
  <c r="DH300" i="1"/>
  <c r="DG300" i="1"/>
  <c r="BH300" i="1" s="1"/>
  <c r="BJ300" i="1" s="1"/>
  <c r="DF300" i="1"/>
  <c r="BU300" i="1"/>
  <c r="BT300" i="1"/>
  <c r="BS300" i="1"/>
  <c r="BR300" i="1"/>
  <c r="BV300" i="1" s="1"/>
  <c r="BW300" i="1" s="1"/>
  <c r="BQ300" i="1"/>
  <c r="BP300" i="1"/>
  <c r="BM300" i="1"/>
  <c r="BL300" i="1"/>
  <c r="BF300" i="1"/>
  <c r="AZ300" i="1"/>
  <c r="AU300" i="1"/>
  <c r="AS300" i="1"/>
  <c r="AL300" i="1"/>
  <c r="I300" i="1" s="1"/>
  <c r="H300" i="1" s="1"/>
  <c r="AG300" i="1"/>
  <c r="J300" i="1" s="1"/>
  <c r="BI300" i="1" s="1"/>
  <c r="BK300" i="1" s="1"/>
  <c r="AA300" i="1"/>
  <c r="Y300" i="1"/>
  <c r="X300" i="1"/>
  <c r="P300" i="1"/>
  <c r="K300" i="1"/>
  <c r="DI299" i="1"/>
  <c r="DH299" i="1"/>
  <c r="DG299" i="1"/>
  <c r="DF299" i="1"/>
  <c r="BU299" i="1"/>
  <c r="BT299" i="1"/>
  <c r="BL299" i="1"/>
  <c r="BI299" i="1"/>
  <c r="BK299" i="1" s="1"/>
  <c r="BH299" i="1"/>
  <c r="BJ299" i="1" s="1"/>
  <c r="BF299" i="1"/>
  <c r="AZ299" i="1"/>
  <c r="BM299" i="1" s="1"/>
  <c r="BP299" i="1" s="1"/>
  <c r="AU299" i="1"/>
  <c r="AS299" i="1"/>
  <c r="AT299" i="1" s="1"/>
  <c r="AL299" i="1"/>
  <c r="AG299" i="1"/>
  <c r="AF299" i="1"/>
  <c r="AE299" i="1"/>
  <c r="Y299" i="1"/>
  <c r="X299" i="1"/>
  <c r="W299" i="1" s="1"/>
  <c r="S299" i="1"/>
  <c r="P299" i="1"/>
  <c r="K299" i="1"/>
  <c r="J299" i="1"/>
  <c r="I299" i="1"/>
  <c r="H299" i="1" s="1"/>
  <c r="AA299" i="1" s="1"/>
  <c r="DI298" i="1"/>
  <c r="S298" i="1" s="1"/>
  <c r="DH298" i="1"/>
  <c r="DG298" i="1" s="1"/>
  <c r="BH298" i="1" s="1"/>
  <c r="DF298" i="1"/>
  <c r="BU298" i="1"/>
  <c r="BT298" i="1"/>
  <c r="BS298" i="1"/>
  <c r="BR298" i="1"/>
  <c r="BV298" i="1" s="1"/>
  <c r="BW298" i="1" s="1"/>
  <c r="BP298" i="1"/>
  <c r="BQ298" i="1" s="1"/>
  <c r="BM298" i="1"/>
  <c r="BL298" i="1"/>
  <c r="BF298" i="1"/>
  <c r="BJ298" i="1" s="1"/>
  <c r="AZ298" i="1"/>
  <c r="AU298" i="1"/>
  <c r="AT298" i="1"/>
  <c r="AS298" i="1"/>
  <c r="AL298" i="1"/>
  <c r="I298" i="1" s="1"/>
  <c r="H298" i="1" s="1"/>
  <c r="AG298" i="1"/>
  <c r="J298" i="1" s="1"/>
  <c r="BI298" i="1" s="1"/>
  <c r="BK298" i="1" s="1"/>
  <c r="Y298" i="1"/>
  <c r="X298" i="1"/>
  <c r="W298" i="1" s="1"/>
  <c r="P298" i="1"/>
  <c r="DI297" i="1"/>
  <c r="DH297" i="1"/>
  <c r="DF297" i="1"/>
  <c r="DG297" i="1" s="1"/>
  <c r="BH297" i="1" s="1"/>
  <c r="BU297" i="1"/>
  <c r="BT297" i="1"/>
  <c r="BM297" i="1"/>
  <c r="BP297" i="1" s="1"/>
  <c r="BL297" i="1"/>
  <c r="BK297" i="1"/>
  <c r="BJ297" i="1"/>
  <c r="BF297" i="1"/>
  <c r="AZ297" i="1"/>
  <c r="AU297" i="1"/>
  <c r="AT297" i="1"/>
  <c r="AS297" i="1"/>
  <c r="AL297" i="1"/>
  <c r="I297" i="1" s="1"/>
  <c r="AG297" i="1"/>
  <c r="J297" i="1" s="1"/>
  <c r="BI297" i="1" s="1"/>
  <c r="AF297" i="1"/>
  <c r="AE297" i="1"/>
  <c r="Y297" i="1"/>
  <c r="X297" i="1"/>
  <c r="W297" i="1"/>
  <c r="S297" i="1"/>
  <c r="P297" i="1"/>
  <c r="N297" i="1"/>
  <c r="K297" i="1"/>
  <c r="H297" i="1"/>
  <c r="DI296" i="1"/>
  <c r="S296" i="1" s="1"/>
  <c r="DH296" i="1"/>
  <c r="DG296" i="1" s="1"/>
  <c r="BH296" i="1" s="1"/>
  <c r="DF296" i="1"/>
  <c r="BU296" i="1"/>
  <c r="BT296" i="1"/>
  <c r="BL296" i="1"/>
  <c r="BF296" i="1"/>
  <c r="AZ296" i="1"/>
  <c r="BM296" i="1" s="1"/>
  <c r="BP296" i="1" s="1"/>
  <c r="AU296" i="1"/>
  <c r="AS296" i="1" s="1"/>
  <c r="AL296" i="1"/>
  <c r="I296" i="1" s="1"/>
  <c r="H296" i="1" s="1"/>
  <c r="AG296" i="1"/>
  <c r="J296" i="1" s="1"/>
  <c r="BI296" i="1" s="1"/>
  <c r="AA296" i="1"/>
  <c r="Y296" i="1"/>
  <c r="X296" i="1"/>
  <c r="W296" i="1" s="1"/>
  <c r="P296" i="1"/>
  <c r="DI295" i="1"/>
  <c r="DH295" i="1"/>
  <c r="DF295" i="1"/>
  <c r="S295" i="1" s="1"/>
  <c r="BU295" i="1"/>
  <c r="BT295" i="1"/>
  <c r="BP295" i="1"/>
  <c r="BM295" i="1"/>
  <c r="BL295" i="1"/>
  <c r="BI295" i="1"/>
  <c r="BF295" i="1"/>
  <c r="AZ295" i="1"/>
  <c r="AU295" i="1"/>
  <c r="AS295" i="1"/>
  <c r="AL295" i="1"/>
  <c r="AG295" i="1"/>
  <c r="Y295" i="1"/>
  <c r="X295" i="1"/>
  <c r="W295" i="1" s="1"/>
  <c r="P295" i="1"/>
  <c r="J295" i="1"/>
  <c r="I295" i="1"/>
  <c r="H295" i="1" s="1"/>
  <c r="DI294" i="1"/>
  <c r="DH294" i="1"/>
  <c r="DF294" i="1"/>
  <c r="DG294" i="1" s="1"/>
  <c r="BU294" i="1"/>
  <c r="BT294" i="1"/>
  <c r="BL294" i="1"/>
  <c r="BI294" i="1"/>
  <c r="BH294" i="1"/>
  <c r="BF294" i="1"/>
  <c r="AZ294" i="1"/>
  <c r="BM294" i="1" s="1"/>
  <c r="BP294" i="1" s="1"/>
  <c r="AU294" i="1"/>
  <c r="AS294" i="1" s="1"/>
  <c r="AL294" i="1"/>
  <c r="I294" i="1" s="1"/>
  <c r="AG294" i="1"/>
  <c r="AA294" i="1"/>
  <c r="Y294" i="1"/>
  <c r="X294" i="1"/>
  <c r="W294" i="1" s="1"/>
  <c r="S294" i="1"/>
  <c r="P294" i="1"/>
  <c r="J294" i="1"/>
  <c r="H294" i="1"/>
  <c r="DI293" i="1"/>
  <c r="DH293" i="1"/>
  <c r="DF293" i="1"/>
  <c r="S293" i="1" s="1"/>
  <c r="BU293" i="1"/>
  <c r="BT293" i="1"/>
  <c r="BM293" i="1"/>
  <c r="BP293" i="1" s="1"/>
  <c r="BL293" i="1"/>
  <c r="BF293" i="1"/>
  <c r="AZ293" i="1"/>
  <c r="AU293" i="1"/>
  <c r="AS293" i="1"/>
  <c r="AT293" i="1" s="1"/>
  <c r="AL293" i="1"/>
  <c r="AG293" i="1"/>
  <c r="AF293" i="1"/>
  <c r="AE293" i="1"/>
  <c r="Y293" i="1"/>
  <c r="X293" i="1"/>
  <c r="W293" i="1" s="1"/>
  <c r="P293" i="1"/>
  <c r="K293" i="1"/>
  <c r="J293" i="1"/>
  <c r="BI293" i="1" s="1"/>
  <c r="I293" i="1"/>
  <c r="H293" i="1" s="1"/>
  <c r="DI292" i="1"/>
  <c r="DH292" i="1"/>
  <c r="DG292" i="1"/>
  <c r="DF292" i="1"/>
  <c r="BU292" i="1"/>
  <c r="BT292" i="1"/>
  <c r="BS292" i="1"/>
  <c r="BR292" i="1"/>
  <c r="BV292" i="1" s="1"/>
  <c r="BW292" i="1" s="1"/>
  <c r="BL292" i="1"/>
  <c r="BJ292" i="1"/>
  <c r="BI292" i="1"/>
  <c r="BK292" i="1" s="1"/>
  <c r="BH292" i="1"/>
  <c r="BF292" i="1"/>
  <c r="AZ292" i="1"/>
  <c r="BM292" i="1" s="1"/>
  <c r="BP292" i="1" s="1"/>
  <c r="BQ292" i="1" s="1"/>
  <c r="AU292" i="1"/>
  <c r="AS292" i="1" s="1"/>
  <c r="AL292" i="1"/>
  <c r="AG292" i="1"/>
  <c r="J292" i="1" s="1"/>
  <c r="AE292" i="1"/>
  <c r="AA292" i="1"/>
  <c r="Y292" i="1"/>
  <c r="X292" i="1"/>
  <c r="W292" i="1" s="1"/>
  <c r="S292" i="1"/>
  <c r="P292" i="1"/>
  <c r="I292" i="1"/>
  <c r="H292" i="1"/>
  <c r="DI291" i="1"/>
  <c r="DH291" i="1"/>
  <c r="DG291" i="1"/>
  <c r="BH291" i="1" s="1"/>
  <c r="DF291" i="1"/>
  <c r="BU291" i="1"/>
  <c r="BT291" i="1"/>
  <c r="BQ291" i="1"/>
  <c r="BP291" i="1"/>
  <c r="BS291" i="1" s="1"/>
  <c r="BM291" i="1"/>
  <c r="BL291" i="1"/>
  <c r="BF291" i="1"/>
  <c r="AZ291" i="1"/>
  <c r="AU291" i="1"/>
  <c r="AS291" i="1"/>
  <c r="AL291" i="1"/>
  <c r="I291" i="1" s="1"/>
  <c r="H291" i="1" s="1"/>
  <c r="AG291" i="1"/>
  <c r="Y291" i="1"/>
  <c r="X291" i="1"/>
  <c r="P291" i="1"/>
  <c r="K291" i="1"/>
  <c r="J291" i="1"/>
  <c r="BI291" i="1" s="1"/>
  <c r="BK291" i="1" s="1"/>
  <c r="DI290" i="1"/>
  <c r="DH290" i="1"/>
  <c r="DF290" i="1"/>
  <c r="DG290" i="1" s="1"/>
  <c r="BH290" i="1" s="1"/>
  <c r="BU290" i="1"/>
  <c r="BT290" i="1"/>
  <c r="BS290" i="1"/>
  <c r="BL290" i="1"/>
  <c r="BK290" i="1"/>
  <c r="BJ290" i="1"/>
  <c r="BF290" i="1"/>
  <c r="AZ290" i="1"/>
  <c r="BM290" i="1" s="1"/>
  <c r="BP290" i="1" s="1"/>
  <c r="AU290" i="1"/>
  <c r="AS290" i="1" s="1"/>
  <c r="AL290" i="1"/>
  <c r="AG290" i="1"/>
  <c r="AF290" i="1"/>
  <c r="AE290" i="1"/>
  <c r="Y290" i="1"/>
  <c r="X290" i="1"/>
  <c r="W290" i="1"/>
  <c r="S290" i="1"/>
  <c r="T290" i="1" s="1"/>
  <c r="U290" i="1" s="1"/>
  <c r="P290" i="1"/>
  <c r="J290" i="1"/>
  <c r="BI290" i="1" s="1"/>
  <c r="I290" i="1"/>
  <c r="H290" i="1"/>
  <c r="AA290" i="1" s="1"/>
  <c r="DI289" i="1"/>
  <c r="DH289" i="1"/>
  <c r="DG289" i="1"/>
  <c r="BH289" i="1" s="1"/>
  <c r="BJ289" i="1" s="1"/>
  <c r="DF289" i="1"/>
  <c r="S289" i="1" s="1"/>
  <c r="BU289" i="1"/>
  <c r="BT289" i="1"/>
  <c r="BR289" i="1"/>
  <c r="BV289" i="1" s="1"/>
  <c r="BW289" i="1" s="1"/>
  <c r="BL289" i="1"/>
  <c r="BF289" i="1"/>
  <c r="AZ289" i="1"/>
  <c r="BM289" i="1" s="1"/>
  <c r="BP289" i="1" s="1"/>
  <c r="AU289" i="1"/>
  <c r="AS289" i="1" s="1"/>
  <c r="AT289" i="1"/>
  <c r="AL289" i="1"/>
  <c r="I289" i="1" s="1"/>
  <c r="H289" i="1" s="1"/>
  <c r="AG289" i="1"/>
  <c r="J289" i="1" s="1"/>
  <c r="BI289" i="1" s="1"/>
  <c r="Y289" i="1"/>
  <c r="W289" i="1" s="1"/>
  <c r="X289" i="1"/>
  <c r="P289" i="1"/>
  <c r="N289" i="1"/>
  <c r="DI288" i="1"/>
  <c r="DH288" i="1"/>
  <c r="DF288" i="1"/>
  <c r="DG288" i="1" s="1"/>
  <c r="BH288" i="1" s="1"/>
  <c r="BU288" i="1"/>
  <c r="BT288" i="1"/>
  <c r="BL288" i="1"/>
  <c r="BK288" i="1"/>
  <c r="BF288" i="1"/>
  <c r="BJ288" i="1" s="1"/>
  <c r="AZ288" i="1"/>
  <c r="BM288" i="1" s="1"/>
  <c r="BP288" i="1" s="1"/>
  <c r="AU288" i="1"/>
  <c r="AS288" i="1"/>
  <c r="AT288" i="1" s="1"/>
  <c r="AL288" i="1"/>
  <c r="AG288" i="1"/>
  <c r="J288" i="1" s="1"/>
  <c r="BI288" i="1" s="1"/>
  <c r="AF288" i="1"/>
  <c r="AE288" i="1"/>
  <c r="Y288" i="1"/>
  <c r="X288" i="1"/>
  <c r="W288" i="1" s="1"/>
  <c r="V288" i="1"/>
  <c r="Z288" i="1" s="1"/>
  <c r="U288" i="1"/>
  <c r="T288" i="1"/>
  <c r="S288" i="1"/>
  <c r="P288" i="1"/>
  <c r="K288" i="1"/>
  <c r="I288" i="1"/>
  <c r="H288" i="1"/>
  <c r="AA288" i="1" s="1"/>
  <c r="DI287" i="1"/>
  <c r="S287" i="1" s="1"/>
  <c r="DH287" i="1"/>
  <c r="DG287" i="1" s="1"/>
  <c r="BH287" i="1" s="1"/>
  <c r="DF287" i="1"/>
  <c r="BU287" i="1"/>
  <c r="BT287" i="1"/>
  <c r="BL287" i="1"/>
  <c r="BF287" i="1"/>
  <c r="AZ287" i="1"/>
  <c r="BM287" i="1" s="1"/>
  <c r="BP287" i="1" s="1"/>
  <c r="AU287" i="1"/>
  <c r="AS287" i="1"/>
  <c r="AL287" i="1"/>
  <c r="I287" i="1" s="1"/>
  <c r="H287" i="1" s="1"/>
  <c r="AG287" i="1"/>
  <c r="J287" i="1" s="1"/>
  <c r="BI287" i="1" s="1"/>
  <c r="Y287" i="1"/>
  <c r="X287" i="1"/>
  <c r="W287" i="1" s="1"/>
  <c r="P287" i="1"/>
  <c r="N287" i="1"/>
  <c r="DI286" i="1"/>
  <c r="DH286" i="1"/>
  <c r="DF286" i="1"/>
  <c r="BU286" i="1"/>
  <c r="BT286" i="1"/>
  <c r="BM286" i="1"/>
  <c r="BP286" i="1" s="1"/>
  <c r="BL286" i="1"/>
  <c r="BF286" i="1"/>
  <c r="AZ286" i="1"/>
  <c r="AU286" i="1"/>
  <c r="AT286" i="1"/>
  <c r="AS286" i="1"/>
  <c r="AL286" i="1"/>
  <c r="I286" i="1" s="1"/>
  <c r="H286" i="1" s="1"/>
  <c r="AG286" i="1"/>
  <c r="AF286" i="1"/>
  <c r="AE286" i="1"/>
  <c r="Y286" i="1"/>
  <c r="X286" i="1"/>
  <c r="W286" i="1"/>
  <c r="P286" i="1"/>
  <c r="N286" i="1"/>
  <c r="K286" i="1"/>
  <c r="J286" i="1"/>
  <c r="BI286" i="1" s="1"/>
  <c r="DI285" i="1"/>
  <c r="S285" i="1" s="1"/>
  <c r="DH285" i="1"/>
  <c r="DG285" i="1" s="1"/>
  <c r="DF285" i="1"/>
  <c r="BU285" i="1"/>
  <c r="BT285" i="1"/>
  <c r="BQ285" i="1"/>
  <c r="BP285" i="1"/>
  <c r="BL285" i="1"/>
  <c r="BH285" i="1"/>
  <c r="BF285" i="1"/>
  <c r="AZ285" i="1"/>
  <c r="BM285" i="1" s="1"/>
  <c r="AU285" i="1"/>
  <c r="AS285" i="1"/>
  <c r="N285" i="1" s="1"/>
  <c r="AL285" i="1"/>
  <c r="I285" i="1" s="1"/>
  <c r="H285" i="1" s="1"/>
  <c r="AG285" i="1"/>
  <c r="J285" i="1" s="1"/>
  <c r="BI285" i="1" s="1"/>
  <c r="AA285" i="1"/>
  <c r="Y285" i="1"/>
  <c r="X285" i="1"/>
  <c r="P285" i="1"/>
  <c r="DI284" i="1"/>
  <c r="DH284" i="1"/>
  <c r="DF284" i="1"/>
  <c r="S284" i="1" s="1"/>
  <c r="BU284" i="1"/>
  <c r="BT284" i="1"/>
  <c r="BM284" i="1"/>
  <c r="BP284" i="1" s="1"/>
  <c r="BL284" i="1"/>
  <c r="BF284" i="1"/>
  <c r="AZ284" i="1"/>
  <c r="AU284" i="1"/>
  <c r="AS284" i="1"/>
  <c r="AL284" i="1"/>
  <c r="AG284" i="1"/>
  <c r="AF284" i="1"/>
  <c r="AE284" i="1"/>
  <c r="Y284" i="1"/>
  <c r="X284" i="1"/>
  <c r="W284" i="1"/>
  <c r="P284" i="1"/>
  <c r="K284" i="1"/>
  <c r="J284" i="1"/>
  <c r="BI284" i="1" s="1"/>
  <c r="I284" i="1"/>
  <c r="H284" i="1"/>
  <c r="DI283" i="1"/>
  <c r="DH283" i="1"/>
  <c r="DF283" i="1"/>
  <c r="DG283" i="1" s="1"/>
  <c r="BH283" i="1" s="1"/>
  <c r="BU283" i="1"/>
  <c r="BT283" i="1"/>
  <c r="BS283" i="1"/>
  <c r="BR283" i="1"/>
  <c r="BV283" i="1" s="1"/>
  <c r="BW283" i="1" s="1"/>
  <c r="BQ283" i="1"/>
  <c r="BP283" i="1"/>
  <c r="BL283" i="1"/>
  <c r="BI283" i="1"/>
  <c r="BF283" i="1"/>
  <c r="AZ283" i="1"/>
  <c r="BM283" i="1" s="1"/>
  <c r="AU283" i="1"/>
  <c r="AS283" i="1"/>
  <c r="AL283" i="1"/>
  <c r="I283" i="1" s="1"/>
  <c r="H283" i="1" s="1"/>
  <c r="AG283" i="1"/>
  <c r="Y283" i="1"/>
  <c r="X283" i="1"/>
  <c r="W283" i="1" s="1"/>
  <c r="S283" i="1"/>
  <c r="P283" i="1"/>
  <c r="J283" i="1"/>
  <c r="DI282" i="1"/>
  <c r="DH282" i="1"/>
  <c r="DF282" i="1"/>
  <c r="S282" i="1" s="1"/>
  <c r="BU282" i="1"/>
  <c r="BT282" i="1"/>
  <c r="BL282" i="1"/>
  <c r="BI282" i="1"/>
  <c r="BF282" i="1"/>
  <c r="AZ282" i="1"/>
  <c r="BM282" i="1" s="1"/>
  <c r="BP282" i="1" s="1"/>
  <c r="AU282" i="1"/>
  <c r="AT282" i="1"/>
  <c r="AS282" i="1"/>
  <c r="AL282" i="1"/>
  <c r="AG282" i="1"/>
  <c r="AF282" i="1"/>
  <c r="AE282" i="1"/>
  <c r="Y282" i="1"/>
  <c r="X282" i="1"/>
  <c r="W282" i="1"/>
  <c r="P282" i="1"/>
  <c r="N282" i="1"/>
  <c r="K282" i="1"/>
  <c r="J282" i="1"/>
  <c r="I282" i="1"/>
  <c r="H282" i="1" s="1"/>
  <c r="AA282" i="1" s="1"/>
  <c r="DI281" i="1"/>
  <c r="DH281" i="1"/>
  <c r="DG281" i="1"/>
  <c r="DF281" i="1"/>
  <c r="BU281" i="1"/>
  <c r="BT281" i="1"/>
  <c r="BS281" i="1"/>
  <c r="BR281" i="1"/>
  <c r="BV281" i="1" s="1"/>
  <c r="BW281" i="1" s="1"/>
  <c r="BL281" i="1"/>
  <c r="BH281" i="1"/>
  <c r="BF281" i="1"/>
  <c r="BJ281" i="1" s="1"/>
  <c r="AZ281" i="1"/>
  <c r="BM281" i="1" s="1"/>
  <c r="BP281" i="1" s="1"/>
  <c r="BQ281" i="1" s="1"/>
  <c r="AU281" i="1"/>
  <c r="AS281" i="1" s="1"/>
  <c r="AT281" i="1" s="1"/>
  <c r="AL281" i="1"/>
  <c r="AG281" i="1"/>
  <c r="J281" i="1" s="1"/>
  <c r="BI281" i="1" s="1"/>
  <c r="BK281" i="1" s="1"/>
  <c r="Y281" i="1"/>
  <c r="X281" i="1"/>
  <c r="S281" i="1"/>
  <c r="P281" i="1"/>
  <c r="K281" i="1"/>
  <c r="I281" i="1"/>
  <c r="H281" i="1" s="1"/>
  <c r="T281" i="1" s="1"/>
  <c r="U281" i="1" s="1"/>
  <c r="DI280" i="1"/>
  <c r="DH280" i="1"/>
  <c r="DG280" i="1" s="1"/>
  <c r="BH280" i="1" s="1"/>
  <c r="BJ280" i="1" s="1"/>
  <c r="DF280" i="1"/>
  <c r="BU280" i="1"/>
  <c r="BT280" i="1"/>
  <c r="BM280" i="1"/>
  <c r="BP280" i="1" s="1"/>
  <c r="BL280" i="1"/>
  <c r="BF280" i="1"/>
  <c r="AZ280" i="1"/>
  <c r="AU280" i="1"/>
  <c r="AS280" i="1" s="1"/>
  <c r="AL280" i="1"/>
  <c r="I280" i="1" s="1"/>
  <c r="H280" i="1" s="1"/>
  <c r="AG280" i="1"/>
  <c r="J280" i="1" s="1"/>
  <c r="BI280" i="1" s="1"/>
  <c r="Y280" i="1"/>
  <c r="X280" i="1"/>
  <c r="W280" i="1"/>
  <c r="P280" i="1"/>
  <c r="DI279" i="1"/>
  <c r="DH279" i="1"/>
  <c r="DF279" i="1"/>
  <c r="BU279" i="1"/>
  <c r="BT279" i="1"/>
  <c r="BL279" i="1"/>
  <c r="BF279" i="1"/>
  <c r="AZ279" i="1"/>
  <c r="BM279" i="1" s="1"/>
  <c r="BP279" i="1" s="1"/>
  <c r="AU279" i="1"/>
  <c r="AS279" i="1" s="1"/>
  <c r="AL279" i="1"/>
  <c r="AG279" i="1"/>
  <c r="AA279" i="1"/>
  <c r="Y279" i="1"/>
  <c r="X279" i="1"/>
  <c r="W279" i="1"/>
  <c r="P279" i="1"/>
  <c r="J279" i="1"/>
  <c r="BI279" i="1" s="1"/>
  <c r="I279" i="1"/>
  <c r="H279" i="1" s="1"/>
  <c r="DI278" i="1"/>
  <c r="DH278" i="1"/>
  <c r="DF278" i="1"/>
  <c r="S278" i="1" s="1"/>
  <c r="BU278" i="1"/>
  <c r="BT278" i="1"/>
  <c r="BL278" i="1"/>
  <c r="BF278" i="1"/>
  <c r="AZ278" i="1"/>
  <c r="BM278" i="1" s="1"/>
  <c r="BP278" i="1" s="1"/>
  <c r="AU278" i="1"/>
  <c r="AS278" i="1" s="1"/>
  <c r="AL278" i="1"/>
  <c r="I278" i="1" s="1"/>
  <c r="H278" i="1" s="1"/>
  <c r="AG278" i="1"/>
  <c r="Y278" i="1"/>
  <c r="X278" i="1"/>
  <c r="W278" i="1" s="1"/>
  <c r="P278" i="1"/>
  <c r="J278" i="1"/>
  <c r="BI278" i="1" s="1"/>
  <c r="DI277" i="1"/>
  <c r="DH277" i="1"/>
  <c r="DG277" i="1"/>
  <c r="DF277" i="1"/>
  <c r="BU277" i="1"/>
  <c r="BT277" i="1"/>
  <c r="BP277" i="1"/>
  <c r="BL277" i="1"/>
  <c r="BK277" i="1"/>
  <c r="BH277" i="1"/>
  <c r="BJ277" i="1" s="1"/>
  <c r="BF277" i="1"/>
  <c r="AZ277" i="1"/>
  <c r="BM277" i="1" s="1"/>
  <c r="AU277" i="1"/>
  <c r="AS277" i="1"/>
  <c r="AL277" i="1"/>
  <c r="AG277" i="1"/>
  <c r="J277" i="1" s="1"/>
  <c r="BI277" i="1" s="1"/>
  <c r="AF277" i="1"/>
  <c r="AE277" i="1"/>
  <c r="AA277" i="1"/>
  <c r="Y277" i="1"/>
  <c r="X277" i="1"/>
  <c r="W277" i="1" s="1"/>
  <c r="S277" i="1"/>
  <c r="P277" i="1"/>
  <c r="K277" i="1"/>
  <c r="I277" i="1"/>
  <c r="H277" i="1"/>
  <c r="DI276" i="1"/>
  <c r="DH276" i="1"/>
  <c r="DG276" i="1"/>
  <c r="BH276" i="1" s="1"/>
  <c r="DF276" i="1"/>
  <c r="BU276" i="1"/>
  <c r="BT276" i="1"/>
  <c r="BS276" i="1"/>
  <c r="BL276" i="1"/>
  <c r="BF276" i="1"/>
  <c r="AZ276" i="1"/>
  <c r="BM276" i="1" s="1"/>
  <c r="BP276" i="1" s="1"/>
  <c r="AU276" i="1"/>
  <c r="AS276" i="1"/>
  <c r="AL276" i="1"/>
  <c r="I276" i="1" s="1"/>
  <c r="AG276" i="1"/>
  <c r="Y276" i="1"/>
  <c r="X276" i="1"/>
  <c r="S276" i="1"/>
  <c r="P276" i="1"/>
  <c r="K276" i="1"/>
  <c r="J276" i="1"/>
  <c r="BI276" i="1" s="1"/>
  <c r="BK276" i="1" s="1"/>
  <c r="H276" i="1"/>
  <c r="DI275" i="1"/>
  <c r="DH275" i="1"/>
  <c r="DF275" i="1"/>
  <c r="DG275" i="1" s="1"/>
  <c r="BH275" i="1" s="1"/>
  <c r="BU275" i="1"/>
  <c r="BT275" i="1"/>
  <c r="BL275" i="1"/>
  <c r="BF275" i="1"/>
  <c r="BJ275" i="1" s="1"/>
  <c r="AZ275" i="1"/>
  <c r="BM275" i="1" s="1"/>
  <c r="BP275" i="1" s="1"/>
  <c r="AU275" i="1"/>
  <c r="AT275" i="1"/>
  <c r="AS275" i="1"/>
  <c r="AL275" i="1"/>
  <c r="AG275" i="1"/>
  <c r="AF275" i="1"/>
  <c r="AE275" i="1"/>
  <c r="Y275" i="1"/>
  <c r="X275" i="1"/>
  <c r="W275" i="1"/>
  <c r="P275" i="1"/>
  <c r="N275" i="1"/>
  <c r="K275" i="1"/>
  <c r="J275" i="1"/>
  <c r="BI275" i="1" s="1"/>
  <c r="BK275" i="1" s="1"/>
  <c r="I275" i="1"/>
  <c r="H275" i="1"/>
  <c r="AA275" i="1" s="1"/>
  <c r="DI274" i="1"/>
  <c r="S274" i="1" s="1"/>
  <c r="DH274" i="1"/>
  <c r="DG274" i="1"/>
  <c r="BH274" i="1" s="1"/>
  <c r="BJ274" i="1" s="1"/>
  <c r="DF274" i="1"/>
  <c r="BU274" i="1"/>
  <c r="BT274" i="1"/>
  <c r="BR274" i="1"/>
  <c r="BV274" i="1" s="1"/>
  <c r="BW274" i="1" s="1"/>
  <c r="BQ274" i="1"/>
  <c r="BL274" i="1"/>
  <c r="BF274" i="1"/>
  <c r="AZ274" i="1"/>
  <c r="BM274" i="1" s="1"/>
  <c r="BP274" i="1" s="1"/>
  <c r="BS274" i="1" s="1"/>
  <c r="AU274" i="1"/>
  <c r="AS274" i="1"/>
  <c r="AL274" i="1"/>
  <c r="AG274" i="1"/>
  <c r="J274" i="1" s="1"/>
  <c r="BI274" i="1" s="1"/>
  <c r="Y274" i="1"/>
  <c r="X274" i="1"/>
  <c r="W274" i="1"/>
  <c r="V274" i="1"/>
  <c r="Z274" i="1" s="1"/>
  <c r="T274" i="1"/>
  <c r="U274" i="1" s="1"/>
  <c r="P274" i="1"/>
  <c r="K274" i="1"/>
  <c r="I274" i="1"/>
  <c r="H274" i="1" s="1"/>
  <c r="DI273" i="1"/>
  <c r="DH273" i="1"/>
  <c r="DG273" i="1"/>
  <c r="BH273" i="1" s="1"/>
  <c r="BJ273" i="1" s="1"/>
  <c r="DF273" i="1"/>
  <c r="BU273" i="1"/>
  <c r="BT273" i="1"/>
  <c r="BR273" i="1"/>
  <c r="BV273" i="1" s="1"/>
  <c r="BW273" i="1" s="1"/>
  <c r="BP273" i="1"/>
  <c r="BM273" i="1"/>
  <c r="BL273" i="1"/>
  <c r="BF273" i="1"/>
  <c r="AZ273" i="1"/>
  <c r="AU273" i="1"/>
  <c r="AS273" i="1"/>
  <c r="AL273" i="1"/>
  <c r="I273" i="1" s="1"/>
  <c r="H273" i="1" s="1"/>
  <c r="AG273" i="1"/>
  <c r="J273" i="1" s="1"/>
  <c r="BI273" i="1" s="1"/>
  <c r="BK273" i="1" s="1"/>
  <c r="Y273" i="1"/>
  <c r="X273" i="1"/>
  <c r="W273" i="1"/>
  <c r="S273" i="1"/>
  <c r="P273" i="1"/>
  <c r="DI272" i="1"/>
  <c r="DH272" i="1"/>
  <c r="DF272" i="1"/>
  <c r="BU272" i="1"/>
  <c r="BT272" i="1"/>
  <c r="BR272" i="1"/>
  <c r="BV272" i="1" s="1"/>
  <c r="BW272" i="1" s="1"/>
  <c r="BM272" i="1"/>
  <c r="BP272" i="1" s="1"/>
  <c r="BL272" i="1"/>
  <c r="BF272" i="1"/>
  <c r="AZ272" i="1"/>
  <c r="AU272" i="1"/>
  <c r="AS272" i="1"/>
  <c r="AL272" i="1"/>
  <c r="I272" i="1" s="1"/>
  <c r="H272" i="1" s="1"/>
  <c r="AA272" i="1" s="1"/>
  <c r="AG272" i="1"/>
  <c r="Y272" i="1"/>
  <c r="X272" i="1"/>
  <c r="W272" i="1"/>
  <c r="S272" i="1"/>
  <c r="P272" i="1"/>
  <c r="J272" i="1"/>
  <c r="BI272" i="1" s="1"/>
  <c r="DI271" i="1"/>
  <c r="DH271" i="1"/>
  <c r="DG271" i="1"/>
  <c r="BH271" i="1" s="1"/>
  <c r="BJ271" i="1" s="1"/>
  <c r="DF271" i="1"/>
  <c r="S271" i="1" s="1"/>
  <c r="BU271" i="1"/>
  <c r="BT271" i="1"/>
  <c r="BS271" i="1"/>
  <c r="BR271" i="1"/>
  <c r="BV271" i="1" s="1"/>
  <c r="BW271" i="1" s="1"/>
  <c r="BL271" i="1"/>
  <c r="BF271" i="1"/>
  <c r="AZ271" i="1"/>
  <c r="BM271" i="1" s="1"/>
  <c r="BP271" i="1" s="1"/>
  <c r="BQ271" i="1" s="1"/>
  <c r="AU271" i="1"/>
  <c r="AS271" i="1"/>
  <c r="AL271" i="1"/>
  <c r="I271" i="1" s="1"/>
  <c r="H271" i="1" s="1"/>
  <c r="AG271" i="1"/>
  <c r="J271" i="1" s="1"/>
  <c r="BI271" i="1" s="1"/>
  <c r="Y271" i="1"/>
  <c r="X271" i="1"/>
  <c r="W271" i="1"/>
  <c r="P271" i="1"/>
  <c r="N271" i="1"/>
  <c r="K271" i="1"/>
  <c r="DI270" i="1"/>
  <c r="DH270" i="1"/>
  <c r="DF270" i="1"/>
  <c r="DG270" i="1" s="1"/>
  <c r="BV270" i="1"/>
  <c r="BW270" i="1" s="1"/>
  <c r="BU270" i="1"/>
  <c r="BT270" i="1"/>
  <c r="BS270" i="1"/>
  <c r="BR270" i="1"/>
  <c r="BL270" i="1"/>
  <c r="BH270" i="1"/>
  <c r="BF270" i="1"/>
  <c r="BJ270" i="1" s="1"/>
  <c r="AZ270" i="1"/>
  <c r="BM270" i="1" s="1"/>
  <c r="BP270" i="1" s="1"/>
  <c r="BQ270" i="1" s="1"/>
  <c r="AU270" i="1"/>
  <c r="AS270" i="1" s="1"/>
  <c r="AL270" i="1"/>
  <c r="AG270" i="1"/>
  <c r="J270" i="1" s="1"/>
  <c r="BI270" i="1" s="1"/>
  <c r="BK270" i="1" s="1"/>
  <c r="Y270" i="1"/>
  <c r="X270" i="1"/>
  <c r="S270" i="1"/>
  <c r="P270" i="1"/>
  <c r="N270" i="1"/>
  <c r="I270" i="1"/>
  <c r="H270" i="1"/>
  <c r="AA270" i="1" s="1"/>
  <c r="DI269" i="1"/>
  <c r="DH269" i="1"/>
  <c r="DF269" i="1"/>
  <c r="BU269" i="1"/>
  <c r="BT269" i="1"/>
  <c r="BQ269" i="1"/>
  <c r="BP269" i="1"/>
  <c r="BM269" i="1"/>
  <c r="BL269" i="1"/>
  <c r="BF269" i="1"/>
  <c r="AZ269" i="1"/>
  <c r="AU269" i="1"/>
  <c r="AS269" i="1"/>
  <c r="N269" i="1" s="1"/>
  <c r="AL269" i="1"/>
  <c r="I269" i="1" s="1"/>
  <c r="H269" i="1" s="1"/>
  <c r="AG269" i="1"/>
  <c r="J269" i="1" s="1"/>
  <c r="BI269" i="1" s="1"/>
  <c r="Y269" i="1"/>
  <c r="X269" i="1"/>
  <c r="W269" i="1" s="1"/>
  <c r="P269" i="1"/>
  <c r="DI268" i="1"/>
  <c r="DH268" i="1"/>
  <c r="DF268" i="1"/>
  <c r="DG268" i="1" s="1"/>
  <c r="BH268" i="1" s="1"/>
  <c r="BU268" i="1"/>
  <c r="BT268" i="1"/>
  <c r="BL268" i="1"/>
  <c r="BI268" i="1"/>
  <c r="BF268" i="1"/>
  <c r="AZ268" i="1"/>
  <c r="BM268" i="1" s="1"/>
  <c r="BP268" i="1" s="1"/>
  <c r="AU268" i="1"/>
  <c r="AS268" i="1" s="1"/>
  <c r="AL268" i="1"/>
  <c r="AG268" i="1"/>
  <c r="Y268" i="1"/>
  <c r="X268" i="1"/>
  <c r="W268" i="1"/>
  <c r="S268" i="1"/>
  <c r="P268" i="1"/>
  <c r="J268" i="1"/>
  <c r="I268" i="1"/>
  <c r="H268" i="1" s="1"/>
  <c r="DI267" i="1"/>
  <c r="DH267" i="1"/>
  <c r="DG267" i="1" s="1"/>
  <c r="BH267" i="1" s="1"/>
  <c r="BJ267" i="1" s="1"/>
  <c r="DF267" i="1"/>
  <c r="BU267" i="1"/>
  <c r="BT267" i="1"/>
  <c r="BM267" i="1"/>
  <c r="BP267" i="1" s="1"/>
  <c r="BL267" i="1"/>
  <c r="BF267" i="1"/>
  <c r="AZ267" i="1"/>
  <c r="AU267" i="1"/>
  <c r="AS267" i="1" s="1"/>
  <c r="AL267" i="1"/>
  <c r="I267" i="1" s="1"/>
  <c r="H267" i="1" s="1"/>
  <c r="AG267" i="1"/>
  <c r="Y267" i="1"/>
  <c r="X267" i="1"/>
  <c r="P267" i="1"/>
  <c r="J267" i="1"/>
  <c r="BI267" i="1" s="1"/>
  <c r="DI266" i="1"/>
  <c r="DH266" i="1"/>
  <c r="DF266" i="1"/>
  <c r="BU266" i="1"/>
  <c r="BT266" i="1"/>
  <c r="BL266" i="1"/>
  <c r="BI266" i="1"/>
  <c r="BF266" i="1"/>
  <c r="AZ266" i="1"/>
  <c r="BM266" i="1" s="1"/>
  <c r="BP266" i="1" s="1"/>
  <c r="AU266" i="1"/>
  <c r="AS266" i="1"/>
  <c r="AT266" i="1" s="1"/>
  <c r="AL266" i="1"/>
  <c r="AG266" i="1"/>
  <c r="AF266" i="1"/>
  <c r="AE266" i="1"/>
  <c r="Y266" i="1"/>
  <c r="X266" i="1"/>
  <c r="W266" i="1" s="1"/>
  <c r="P266" i="1"/>
  <c r="J266" i="1"/>
  <c r="I266" i="1"/>
  <c r="H266" i="1" s="1"/>
  <c r="DI265" i="1"/>
  <c r="DH265" i="1"/>
  <c r="DG265" i="1"/>
  <c r="BH265" i="1" s="1"/>
  <c r="DF265" i="1"/>
  <c r="BU265" i="1"/>
  <c r="BT265" i="1"/>
  <c r="BS265" i="1"/>
  <c r="BP265" i="1"/>
  <c r="BQ265" i="1" s="1"/>
  <c r="BM265" i="1"/>
  <c r="BL265" i="1"/>
  <c r="BF265" i="1"/>
  <c r="AZ265" i="1"/>
  <c r="AU265" i="1"/>
  <c r="AS265" i="1" s="1"/>
  <c r="AL265" i="1"/>
  <c r="I265" i="1" s="1"/>
  <c r="H265" i="1" s="1"/>
  <c r="AA265" i="1" s="1"/>
  <c r="AG265" i="1"/>
  <c r="J265" i="1" s="1"/>
  <c r="BI265" i="1" s="1"/>
  <c r="BK265" i="1" s="1"/>
  <c r="Y265" i="1"/>
  <c r="X265" i="1"/>
  <c r="W265" i="1" s="1"/>
  <c r="S265" i="1"/>
  <c r="P265" i="1"/>
  <c r="DI264" i="1"/>
  <c r="DH264" i="1"/>
  <c r="DF264" i="1"/>
  <c r="DG264" i="1" s="1"/>
  <c r="BH264" i="1" s="1"/>
  <c r="BU264" i="1"/>
  <c r="BT264" i="1"/>
  <c r="BM264" i="1"/>
  <c r="BP264" i="1" s="1"/>
  <c r="BL264" i="1"/>
  <c r="BJ264" i="1"/>
  <c r="BI264" i="1"/>
  <c r="BK264" i="1" s="1"/>
  <c r="BF264" i="1"/>
  <c r="AZ264" i="1"/>
  <c r="AU264" i="1"/>
  <c r="AT264" i="1"/>
  <c r="AS264" i="1"/>
  <c r="AL264" i="1"/>
  <c r="AG264" i="1"/>
  <c r="J264" i="1" s="1"/>
  <c r="AF264" i="1"/>
  <c r="AE264" i="1"/>
  <c r="AA264" i="1"/>
  <c r="Y264" i="1"/>
  <c r="W264" i="1" s="1"/>
  <c r="X264" i="1"/>
  <c r="S264" i="1"/>
  <c r="T264" i="1" s="1"/>
  <c r="U264" i="1" s="1"/>
  <c r="P264" i="1"/>
  <c r="N264" i="1"/>
  <c r="K264" i="1"/>
  <c r="I264" i="1"/>
  <c r="H264" i="1" s="1"/>
  <c r="DI263" i="1"/>
  <c r="S263" i="1" s="1"/>
  <c r="DH263" i="1"/>
  <c r="DG263" i="1" s="1"/>
  <c r="BH263" i="1" s="1"/>
  <c r="BJ263" i="1" s="1"/>
  <c r="DF263" i="1"/>
  <c r="BU263" i="1"/>
  <c r="BT263" i="1"/>
  <c r="BL263" i="1"/>
  <c r="BF263" i="1"/>
  <c r="AZ263" i="1"/>
  <c r="BM263" i="1" s="1"/>
  <c r="BP263" i="1" s="1"/>
  <c r="AU263" i="1"/>
  <c r="AS263" i="1" s="1"/>
  <c r="AL263" i="1"/>
  <c r="I263" i="1" s="1"/>
  <c r="H263" i="1" s="1"/>
  <c r="AG263" i="1"/>
  <c r="J263" i="1" s="1"/>
  <c r="BI263" i="1" s="1"/>
  <c r="AA263" i="1"/>
  <c r="Y263" i="1"/>
  <c r="X263" i="1"/>
  <c r="P263" i="1"/>
  <c r="N263" i="1"/>
  <c r="K263" i="1"/>
  <c r="DI262" i="1"/>
  <c r="DH262" i="1"/>
  <c r="DG262" i="1" s="1"/>
  <c r="DF262" i="1"/>
  <c r="BW262" i="1"/>
  <c r="BU262" i="1"/>
  <c r="BT262" i="1"/>
  <c r="BR262" i="1"/>
  <c r="BV262" i="1" s="1"/>
  <c r="BP262" i="1"/>
  <c r="BM262" i="1"/>
  <c r="BL262" i="1"/>
  <c r="BH262" i="1"/>
  <c r="BF262" i="1"/>
  <c r="AZ262" i="1"/>
  <c r="AU262" i="1"/>
  <c r="AS262" i="1" s="1"/>
  <c r="AL262" i="1"/>
  <c r="I262" i="1" s="1"/>
  <c r="H262" i="1" s="1"/>
  <c r="AG262" i="1"/>
  <c r="Y262" i="1"/>
  <c r="X262" i="1"/>
  <c r="W262" i="1" s="1"/>
  <c r="S262" i="1"/>
  <c r="T262" i="1" s="1"/>
  <c r="U262" i="1" s="1"/>
  <c r="P262" i="1"/>
  <c r="J262" i="1"/>
  <c r="BI262" i="1" s="1"/>
  <c r="DI261" i="1"/>
  <c r="DH261" i="1"/>
  <c r="DF261" i="1"/>
  <c r="BU261" i="1"/>
  <c r="BT261" i="1"/>
  <c r="BL261" i="1"/>
  <c r="BF261" i="1"/>
  <c r="AZ261" i="1"/>
  <c r="BM261" i="1" s="1"/>
  <c r="BP261" i="1" s="1"/>
  <c r="AU261" i="1"/>
  <c r="AT261" i="1"/>
  <c r="AS261" i="1"/>
  <c r="AL261" i="1"/>
  <c r="I261" i="1" s="1"/>
  <c r="AG261" i="1"/>
  <c r="Y261" i="1"/>
  <c r="X261" i="1"/>
  <c r="W261" i="1"/>
  <c r="P261" i="1"/>
  <c r="J261" i="1"/>
  <c r="BI261" i="1" s="1"/>
  <c r="H261" i="1"/>
  <c r="DI260" i="1"/>
  <c r="DH260" i="1"/>
  <c r="DF260" i="1"/>
  <c r="DG260" i="1" s="1"/>
  <c r="BH260" i="1" s="1"/>
  <c r="BJ260" i="1" s="1"/>
  <c r="BU260" i="1"/>
  <c r="BT260" i="1"/>
  <c r="BQ260" i="1"/>
  <c r="BL260" i="1"/>
  <c r="BF260" i="1"/>
  <c r="AZ260" i="1"/>
  <c r="BM260" i="1" s="1"/>
  <c r="BP260" i="1" s="1"/>
  <c r="AU260" i="1"/>
  <c r="AT260" i="1"/>
  <c r="AS260" i="1"/>
  <c r="AL260" i="1"/>
  <c r="AG260" i="1"/>
  <c r="AA260" i="1"/>
  <c r="Y260" i="1"/>
  <c r="X260" i="1"/>
  <c r="W260" i="1"/>
  <c r="S260" i="1"/>
  <c r="T260" i="1" s="1"/>
  <c r="U260" i="1" s="1"/>
  <c r="P260" i="1"/>
  <c r="N260" i="1"/>
  <c r="J260" i="1"/>
  <c r="BI260" i="1" s="1"/>
  <c r="I260" i="1"/>
  <c r="H260" i="1" s="1"/>
  <c r="DI259" i="1"/>
  <c r="DH259" i="1"/>
  <c r="DG259" i="1"/>
  <c r="DF259" i="1"/>
  <c r="BU259" i="1"/>
  <c r="BT259" i="1"/>
  <c r="BL259" i="1"/>
  <c r="BH259" i="1"/>
  <c r="BF259" i="1"/>
  <c r="AZ259" i="1"/>
  <c r="BM259" i="1" s="1"/>
  <c r="BP259" i="1" s="1"/>
  <c r="AU259" i="1"/>
  <c r="AS259" i="1" s="1"/>
  <c r="AL259" i="1"/>
  <c r="AG259" i="1"/>
  <c r="J259" i="1" s="1"/>
  <c r="BI259" i="1" s="1"/>
  <c r="BK259" i="1" s="1"/>
  <c r="Y259" i="1"/>
  <c r="X259" i="1"/>
  <c r="S259" i="1"/>
  <c r="P259" i="1"/>
  <c r="I259" i="1"/>
  <c r="H259" i="1" s="1"/>
  <c r="DI258" i="1"/>
  <c r="DH258" i="1"/>
  <c r="DG258" i="1"/>
  <c r="BH258" i="1" s="1"/>
  <c r="DF258" i="1"/>
  <c r="BU258" i="1"/>
  <c r="BT258" i="1"/>
  <c r="BM258" i="1"/>
  <c r="BP258" i="1" s="1"/>
  <c r="BL258" i="1"/>
  <c r="BF258" i="1"/>
  <c r="BJ258" i="1" s="1"/>
  <c r="AZ258" i="1"/>
  <c r="AU258" i="1"/>
  <c r="AS258" i="1"/>
  <c r="AT258" i="1" s="1"/>
  <c r="AL258" i="1"/>
  <c r="AG258" i="1"/>
  <c r="J258" i="1" s="1"/>
  <c r="BI258" i="1" s="1"/>
  <c r="AF258" i="1"/>
  <c r="AE258" i="1"/>
  <c r="Y258" i="1"/>
  <c r="X258" i="1"/>
  <c r="W258" i="1"/>
  <c r="S258" i="1"/>
  <c r="P258" i="1"/>
  <c r="K258" i="1"/>
  <c r="I258" i="1"/>
  <c r="H258" i="1"/>
  <c r="DI257" i="1"/>
  <c r="DH257" i="1"/>
  <c r="DG257" i="1" s="1"/>
  <c r="BH257" i="1" s="1"/>
  <c r="BJ257" i="1" s="1"/>
  <c r="DF257" i="1"/>
  <c r="S257" i="1" s="1"/>
  <c r="BU257" i="1"/>
  <c r="BT257" i="1"/>
  <c r="BM257" i="1"/>
  <c r="BP257" i="1" s="1"/>
  <c r="BS257" i="1" s="1"/>
  <c r="BL257" i="1"/>
  <c r="BF257" i="1"/>
  <c r="AZ257" i="1"/>
  <c r="AU257" i="1"/>
  <c r="AS257" i="1" s="1"/>
  <c r="AT257" i="1"/>
  <c r="AL257" i="1"/>
  <c r="AG257" i="1"/>
  <c r="AF257" i="1"/>
  <c r="AE257" i="1"/>
  <c r="Y257" i="1"/>
  <c r="X257" i="1"/>
  <c r="W257" i="1"/>
  <c r="T257" i="1"/>
  <c r="U257" i="1" s="1"/>
  <c r="P257" i="1"/>
  <c r="N257" i="1"/>
  <c r="K257" i="1"/>
  <c r="J257" i="1"/>
  <c r="BI257" i="1" s="1"/>
  <c r="I257" i="1"/>
  <c r="H257" i="1" s="1"/>
  <c r="DI256" i="1"/>
  <c r="DH256" i="1"/>
  <c r="DF256" i="1"/>
  <c r="BU256" i="1"/>
  <c r="BT256" i="1"/>
  <c r="BP256" i="1"/>
  <c r="BM256" i="1"/>
  <c r="BL256" i="1"/>
  <c r="BF256" i="1"/>
  <c r="AZ256" i="1"/>
  <c r="AU256" i="1"/>
  <c r="AS256" i="1" s="1"/>
  <c r="AL256" i="1"/>
  <c r="AG256" i="1"/>
  <c r="J256" i="1" s="1"/>
  <c r="BI256" i="1" s="1"/>
  <c r="Y256" i="1"/>
  <c r="X256" i="1"/>
  <c r="W256" i="1"/>
  <c r="P256" i="1"/>
  <c r="I256" i="1"/>
  <c r="H256" i="1" s="1"/>
  <c r="DI255" i="1"/>
  <c r="DH255" i="1"/>
  <c r="DF255" i="1"/>
  <c r="DG255" i="1" s="1"/>
  <c r="BU255" i="1"/>
  <c r="BT255" i="1"/>
  <c r="BL255" i="1"/>
  <c r="BH255" i="1"/>
  <c r="BF255" i="1"/>
  <c r="BJ255" i="1" s="1"/>
  <c r="AZ255" i="1"/>
  <c r="BM255" i="1" s="1"/>
  <c r="BP255" i="1" s="1"/>
  <c r="AU255" i="1"/>
  <c r="AS255" i="1" s="1"/>
  <c r="AL255" i="1"/>
  <c r="I255" i="1" s="1"/>
  <c r="H255" i="1" s="1"/>
  <c r="AG255" i="1"/>
  <c r="Y255" i="1"/>
  <c r="X255" i="1"/>
  <c r="W255" i="1" s="1"/>
  <c r="S255" i="1"/>
  <c r="P255" i="1"/>
  <c r="J255" i="1"/>
  <c r="BI255" i="1" s="1"/>
  <c r="DI254" i="1"/>
  <c r="DH254" i="1"/>
  <c r="DF254" i="1"/>
  <c r="S254" i="1" s="1"/>
  <c r="BU254" i="1"/>
  <c r="BT254" i="1"/>
  <c r="BL254" i="1"/>
  <c r="BI254" i="1"/>
  <c r="BF254" i="1"/>
  <c r="AZ254" i="1"/>
  <c r="BM254" i="1" s="1"/>
  <c r="BP254" i="1" s="1"/>
  <c r="AU254" i="1"/>
  <c r="AS254" i="1" s="1"/>
  <c r="AL254" i="1"/>
  <c r="I254" i="1" s="1"/>
  <c r="H254" i="1" s="1"/>
  <c r="AA254" i="1" s="1"/>
  <c r="AG254" i="1"/>
  <c r="Y254" i="1"/>
  <c r="X254" i="1"/>
  <c r="W254" i="1" s="1"/>
  <c r="P254" i="1"/>
  <c r="J254" i="1"/>
  <c r="DI253" i="1"/>
  <c r="DH253" i="1"/>
  <c r="DF253" i="1"/>
  <c r="DG253" i="1" s="1"/>
  <c r="BH253" i="1" s="1"/>
  <c r="BU253" i="1"/>
  <c r="BT253" i="1"/>
  <c r="BL253" i="1"/>
  <c r="BF253" i="1"/>
  <c r="BJ253" i="1" s="1"/>
  <c r="AZ253" i="1"/>
  <c r="BM253" i="1" s="1"/>
  <c r="BP253" i="1" s="1"/>
  <c r="AU253" i="1"/>
  <c r="AT253" i="1"/>
  <c r="AS253" i="1"/>
  <c r="N253" i="1" s="1"/>
  <c r="AL253" i="1"/>
  <c r="AG253" i="1"/>
  <c r="J253" i="1" s="1"/>
  <c r="BI253" i="1" s="1"/>
  <c r="AF253" i="1"/>
  <c r="AE253" i="1"/>
  <c r="Y253" i="1"/>
  <c r="X253" i="1"/>
  <c r="W253" i="1" s="1"/>
  <c r="T253" i="1"/>
  <c r="U253" i="1" s="1"/>
  <c r="S253" i="1"/>
  <c r="P253" i="1"/>
  <c r="K253" i="1"/>
  <c r="I253" i="1"/>
  <c r="H253" i="1" s="1"/>
  <c r="DI252" i="1"/>
  <c r="DH252" i="1"/>
  <c r="DG252" i="1" s="1"/>
  <c r="BH252" i="1" s="1"/>
  <c r="BJ252" i="1" s="1"/>
  <c r="DF252" i="1"/>
  <c r="BU252" i="1"/>
  <c r="BT252" i="1"/>
  <c r="BM252" i="1"/>
  <c r="BP252" i="1" s="1"/>
  <c r="BL252" i="1"/>
  <c r="BF252" i="1"/>
  <c r="AZ252" i="1"/>
  <c r="AU252" i="1"/>
  <c r="AT252" i="1"/>
  <c r="AS252" i="1"/>
  <c r="AL252" i="1"/>
  <c r="AG252" i="1"/>
  <c r="J252" i="1" s="1"/>
  <c r="BI252" i="1" s="1"/>
  <c r="Y252" i="1"/>
  <c r="X252" i="1"/>
  <c r="W252" i="1" s="1"/>
  <c r="S252" i="1"/>
  <c r="P252" i="1"/>
  <c r="I252" i="1"/>
  <c r="H252" i="1" s="1"/>
  <c r="DI251" i="1"/>
  <c r="S251" i="1" s="1"/>
  <c r="DH251" i="1"/>
  <c r="DG251" i="1" s="1"/>
  <c r="BH251" i="1" s="1"/>
  <c r="DF251" i="1"/>
  <c r="BU251" i="1"/>
  <c r="BT251" i="1"/>
  <c r="BM251" i="1"/>
  <c r="BP251" i="1" s="1"/>
  <c r="BL251" i="1"/>
  <c r="BF251" i="1"/>
  <c r="AZ251" i="1"/>
  <c r="AU251" i="1"/>
  <c r="AS251" i="1" s="1"/>
  <c r="AL251" i="1"/>
  <c r="I251" i="1" s="1"/>
  <c r="H251" i="1" s="1"/>
  <c r="AG251" i="1"/>
  <c r="J251" i="1" s="1"/>
  <c r="BI251" i="1" s="1"/>
  <c r="BK251" i="1" s="1"/>
  <c r="Y251" i="1"/>
  <c r="X251" i="1"/>
  <c r="W251" i="1"/>
  <c r="P251" i="1"/>
  <c r="DI250" i="1"/>
  <c r="DH250" i="1"/>
  <c r="DF250" i="1"/>
  <c r="BU250" i="1"/>
  <c r="BT250" i="1"/>
  <c r="BL250" i="1"/>
  <c r="BI250" i="1"/>
  <c r="BF250" i="1"/>
  <c r="AZ250" i="1"/>
  <c r="BM250" i="1" s="1"/>
  <c r="BP250" i="1" s="1"/>
  <c r="AU250" i="1"/>
  <c r="AS250" i="1" s="1"/>
  <c r="AL250" i="1"/>
  <c r="I250" i="1" s="1"/>
  <c r="H250" i="1" s="1"/>
  <c r="AA250" i="1" s="1"/>
  <c r="AG250" i="1"/>
  <c r="Y250" i="1"/>
  <c r="X250" i="1"/>
  <c r="W250" i="1"/>
  <c r="S250" i="1"/>
  <c r="P250" i="1"/>
  <c r="J250" i="1"/>
  <c r="DI249" i="1"/>
  <c r="DH249" i="1"/>
  <c r="DF249" i="1"/>
  <c r="BU249" i="1"/>
  <c r="BT249" i="1"/>
  <c r="BP249" i="1"/>
  <c r="BM249" i="1"/>
  <c r="BL249" i="1"/>
  <c r="BI249" i="1"/>
  <c r="BF249" i="1"/>
  <c r="AZ249" i="1"/>
  <c r="AU249" i="1"/>
  <c r="AS249" i="1"/>
  <c r="AL249" i="1"/>
  <c r="I249" i="1" s="1"/>
  <c r="AG249" i="1"/>
  <c r="Y249" i="1"/>
  <c r="X249" i="1"/>
  <c r="W249" i="1"/>
  <c r="P249" i="1"/>
  <c r="J249" i="1"/>
  <c r="H249" i="1"/>
  <c r="DI248" i="1"/>
  <c r="S248" i="1" s="1"/>
  <c r="DH248" i="1"/>
  <c r="DG248" i="1"/>
  <c r="DF248" i="1"/>
  <c r="BU248" i="1"/>
  <c r="BT248" i="1"/>
  <c r="BL248" i="1"/>
  <c r="BH248" i="1"/>
  <c r="BF248" i="1"/>
  <c r="BJ248" i="1" s="1"/>
  <c r="AZ248" i="1"/>
  <c r="BM248" i="1" s="1"/>
  <c r="BP248" i="1" s="1"/>
  <c r="AU248" i="1"/>
  <c r="AS248" i="1" s="1"/>
  <c r="AT248" i="1" s="1"/>
  <c r="AL248" i="1"/>
  <c r="I248" i="1" s="1"/>
  <c r="H248" i="1" s="1"/>
  <c r="AG248" i="1"/>
  <c r="J248" i="1" s="1"/>
  <c r="BI248" i="1" s="1"/>
  <c r="BK248" i="1" s="1"/>
  <c r="AA248" i="1"/>
  <c r="Y248" i="1"/>
  <c r="X248" i="1"/>
  <c r="W248" i="1" s="1"/>
  <c r="P248" i="1"/>
  <c r="DI247" i="1"/>
  <c r="DH247" i="1"/>
  <c r="DF247" i="1"/>
  <c r="S247" i="1" s="1"/>
  <c r="BU247" i="1"/>
  <c r="BT247" i="1"/>
  <c r="BL247" i="1"/>
  <c r="BF247" i="1"/>
  <c r="AZ247" i="1"/>
  <c r="BM247" i="1" s="1"/>
  <c r="BP247" i="1" s="1"/>
  <c r="AU247" i="1"/>
  <c r="AS247" i="1"/>
  <c r="AT247" i="1" s="1"/>
  <c r="AL247" i="1"/>
  <c r="AG247" i="1"/>
  <c r="AF247" i="1"/>
  <c r="AE247" i="1"/>
  <c r="Y247" i="1"/>
  <c r="X247" i="1"/>
  <c r="W247" i="1" s="1"/>
  <c r="P247" i="1"/>
  <c r="K247" i="1"/>
  <c r="J247" i="1"/>
  <c r="BI247" i="1" s="1"/>
  <c r="I247" i="1"/>
  <c r="H247" i="1"/>
  <c r="DI246" i="1"/>
  <c r="S246" i="1" s="1"/>
  <c r="DH246" i="1"/>
  <c r="DG246" i="1" s="1"/>
  <c r="BH246" i="1" s="1"/>
  <c r="DF246" i="1"/>
  <c r="BU246" i="1"/>
  <c r="BT246" i="1"/>
  <c r="BM246" i="1"/>
  <c r="BP246" i="1" s="1"/>
  <c r="BL246" i="1"/>
  <c r="BF246" i="1"/>
  <c r="BJ246" i="1" s="1"/>
  <c r="AZ246" i="1"/>
  <c r="AU246" i="1"/>
  <c r="AS246" i="1" s="1"/>
  <c r="AL246" i="1"/>
  <c r="I246" i="1" s="1"/>
  <c r="H246" i="1" s="1"/>
  <c r="AG246" i="1"/>
  <c r="J246" i="1" s="1"/>
  <c r="BI246" i="1" s="1"/>
  <c r="AA246" i="1"/>
  <c r="Y246" i="1"/>
  <c r="X246" i="1"/>
  <c r="W246" i="1"/>
  <c r="P246" i="1"/>
  <c r="DI245" i="1"/>
  <c r="DH245" i="1"/>
  <c r="DG245" i="1" s="1"/>
  <c r="BH245" i="1" s="1"/>
  <c r="BJ245" i="1" s="1"/>
  <c r="DF245" i="1"/>
  <c r="S245" i="1" s="1"/>
  <c r="BU245" i="1"/>
  <c r="BT245" i="1"/>
  <c r="BM245" i="1"/>
  <c r="BP245" i="1" s="1"/>
  <c r="BL245" i="1"/>
  <c r="BF245" i="1"/>
  <c r="AZ245" i="1"/>
  <c r="AU245" i="1"/>
  <c r="AS245" i="1" s="1"/>
  <c r="AL245" i="1"/>
  <c r="AG245" i="1"/>
  <c r="Y245" i="1"/>
  <c r="X245" i="1"/>
  <c r="W245" i="1"/>
  <c r="P245" i="1"/>
  <c r="J245" i="1"/>
  <c r="BI245" i="1" s="1"/>
  <c r="BK245" i="1" s="1"/>
  <c r="I245" i="1"/>
  <c r="H245" i="1"/>
  <c r="DI244" i="1"/>
  <c r="DH244" i="1"/>
  <c r="DF244" i="1"/>
  <c r="DG244" i="1" s="1"/>
  <c r="BU244" i="1"/>
  <c r="BT244" i="1"/>
  <c r="BL244" i="1"/>
  <c r="BH244" i="1"/>
  <c r="BF244" i="1"/>
  <c r="BJ244" i="1" s="1"/>
  <c r="AZ244" i="1"/>
  <c r="BM244" i="1" s="1"/>
  <c r="BP244" i="1" s="1"/>
  <c r="AU244" i="1"/>
  <c r="AS244" i="1"/>
  <c r="N244" i="1" s="1"/>
  <c r="AL244" i="1"/>
  <c r="AG244" i="1"/>
  <c r="Y244" i="1"/>
  <c r="X244" i="1"/>
  <c r="P244" i="1"/>
  <c r="J244" i="1"/>
  <c r="BI244" i="1" s="1"/>
  <c r="BK244" i="1" s="1"/>
  <c r="I244" i="1"/>
  <c r="H244" i="1" s="1"/>
  <c r="DI243" i="1"/>
  <c r="DH243" i="1"/>
  <c r="DG243" i="1"/>
  <c r="BH243" i="1" s="1"/>
  <c r="DF243" i="1"/>
  <c r="BU243" i="1"/>
  <c r="BT243" i="1"/>
  <c r="BP243" i="1"/>
  <c r="BM243" i="1"/>
  <c r="BL243" i="1"/>
  <c r="BJ243" i="1"/>
  <c r="BF243" i="1"/>
  <c r="AZ243" i="1"/>
  <c r="AU243" i="1"/>
  <c r="AS243" i="1"/>
  <c r="AL243" i="1"/>
  <c r="AG243" i="1"/>
  <c r="J243" i="1" s="1"/>
  <c r="BI243" i="1" s="1"/>
  <c r="BK243" i="1" s="1"/>
  <c r="AF243" i="1"/>
  <c r="AE243" i="1"/>
  <c r="Y243" i="1"/>
  <c r="X243" i="1"/>
  <c r="W243" i="1" s="1"/>
  <c r="P243" i="1"/>
  <c r="K243" i="1"/>
  <c r="I243" i="1"/>
  <c r="H243" i="1" s="1"/>
  <c r="DI242" i="1"/>
  <c r="DH242" i="1"/>
  <c r="DG242" i="1"/>
  <c r="DF242" i="1"/>
  <c r="BV242" i="1"/>
  <c r="BW242" i="1" s="1"/>
  <c r="BU242" i="1"/>
  <c r="BT242" i="1"/>
  <c r="BS242" i="1"/>
  <c r="BR242" i="1"/>
  <c r="BQ242" i="1"/>
  <c r="BL242" i="1"/>
  <c r="BH242" i="1"/>
  <c r="BF242" i="1"/>
  <c r="AZ242" i="1"/>
  <c r="BM242" i="1" s="1"/>
  <c r="BP242" i="1" s="1"/>
  <c r="AU242" i="1"/>
  <c r="AS242" i="1" s="1"/>
  <c r="AL242" i="1"/>
  <c r="AG242" i="1"/>
  <c r="J242" i="1" s="1"/>
  <c r="BI242" i="1" s="1"/>
  <c r="BK242" i="1" s="1"/>
  <c r="Y242" i="1"/>
  <c r="X242" i="1"/>
  <c r="S242" i="1"/>
  <c r="P242" i="1"/>
  <c r="I242" i="1"/>
  <c r="H242" i="1"/>
  <c r="AA242" i="1" s="1"/>
  <c r="DI241" i="1"/>
  <c r="DH241" i="1"/>
  <c r="DF241" i="1"/>
  <c r="BU241" i="1"/>
  <c r="BT241" i="1"/>
  <c r="BQ241" i="1"/>
  <c r="BP241" i="1"/>
  <c r="BM241" i="1"/>
  <c r="BL241" i="1"/>
  <c r="BF241" i="1"/>
  <c r="AZ241" i="1"/>
  <c r="AU241" i="1"/>
  <c r="AS241" i="1"/>
  <c r="AL241" i="1"/>
  <c r="I241" i="1" s="1"/>
  <c r="H241" i="1" s="1"/>
  <c r="AG241" i="1"/>
  <c r="J241" i="1" s="1"/>
  <c r="BI241" i="1" s="1"/>
  <c r="Y241" i="1"/>
  <c r="X241" i="1"/>
  <c r="W241" i="1" s="1"/>
  <c r="P241" i="1"/>
  <c r="N241" i="1"/>
  <c r="DI240" i="1"/>
  <c r="DH240" i="1"/>
  <c r="DG240" i="1" s="1"/>
  <c r="BH240" i="1" s="1"/>
  <c r="DF240" i="1"/>
  <c r="BU240" i="1"/>
  <c r="BT240" i="1"/>
  <c r="BL240" i="1"/>
  <c r="BF240" i="1"/>
  <c r="BJ240" i="1" s="1"/>
  <c r="AZ240" i="1"/>
  <c r="BM240" i="1" s="1"/>
  <c r="BP240" i="1" s="1"/>
  <c r="AU240" i="1"/>
  <c r="AS240" i="1" s="1"/>
  <c r="AL240" i="1"/>
  <c r="AG240" i="1"/>
  <c r="J240" i="1" s="1"/>
  <c r="BI240" i="1" s="1"/>
  <c r="Y240" i="1"/>
  <c r="X240" i="1"/>
  <c r="W240" i="1"/>
  <c r="S240" i="1"/>
  <c r="P240" i="1"/>
  <c r="I240" i="1"/>
  <c r="H240" i="1"/>
  <c r="DI239" i="1"/>
  <c r="DH239" i="1"/>
  <c r="DG239" i="1" s="1"/>
  <c r="BH239" i="1" s="1"/>
  <c r="DF239" i="1"/>
  <c r="BU239" i="1"/>
  <c r="BT239" i="1"/>
  <c r="BQ239" i="1"/>
  <c r="BP239" i="1"/>
  <c r="BS239" i="1" s="1"/>
  <c r="BM239" i="1"/>
  <c r="BL239" i="1"/>
  <c r="BK239" i="1"/>
  <c r="BF239" i="1"/>
  <c r="AZ239" i="1"/>
  <c r="AU239" i="1"/>
  <c r="AS239" i="1" s="1"/>
  <c r="AL239" i="1"/>
  <c r="I239" i="1" s="1"/>
  <c r="H239" i="1" s="1"/>
  <c r="AG239" i="1"/>
  <c r="Y239" i="1"/>
  <c r="X239" i="1"/>
  <c r="W239" i="1"/>
  <c r="P239" i="1"/>
  <c r="J239" i="1"/>
  <c r="BI239" i="1" s="1"/>
  <c r="DI238" i="1"/>
  <c r="DH238" i="1"/>
  <c r="DF238" i="1"/>
  <c r="BU238" i="1"/>
  <c r="BT238" i="1"/>
  <c r="BL238" i="1"/>
  <c r="BI238" i="1"/>
  <c r="BF238" i="1"/>
  <c r="AZ238" i="1"/>
  <c r="BM238" i="1" s="1"/>
  <c r="BP238" i="1" s="1"/>
  <c r="AU238" i="1"/>
  <c r="AS238" i="1"/>
  <c r="AT238" i="1" s="1"/>
  <c r="AL238" i="1"/>
  <c r="AG238" i="1"/>
  <c r="AF238" i="1"/>
  <c r="AE238" i="1"/>
  <c r="AA238" i="1"/>
  <c r="Y238" i="1"/>
  <c r="X238" i="1"/>
  <c r="W238" i="1" s="1"/>
  <c r="P238" i="1"/>
  <c r="J238" i="1"/>
  <c r="I238" i="1"/>
  <c r="H238" i="1" s="1"/>
  <c r="DI237" i="1"/>
  <c r="DH237" i="1"/>
  <c r="DG237" i="1" s="1"/>
  <c r="BH237" i="1" s="1"/>
  <c r="DF237" i="1"/>
  <c r="BU237" i="1"/>
  <c r="BT237" i="1"/>
  <c r="BQ237" i="1"/>
  <c r="BL237" i="1"/>
  <c r="BI237" i="1"/>
  <c r="BF237" i="1"/>
  <c r="AZ237" i="1"/>
  <c r="BM237" i="1" s="1"/>
  <c r="BP237" i="1" s="1"/>
  <c r="AU237" i="1"/>
  <c r="AS237" i="1" s="1"/>
  <c r="AL237" i="1"/>
  <c r="I237" i="1" s="1"/>
  <c r="H237" i="1" s="1"/>
  <c r="AG237" i="1"/>
  <c r="J237" i="1" s="1"/>
  <c r="Y237" i="1"/>
  <c r="X237" i="1"/>
  <c r="W237" i="1" s="1"/>
  <c r="S237" i="1"/>
  <c r="P237" i="1"/>
  <c r="DI236" i="1"/>
  <c r="DH236" i="1"/>
  <c r="DF236" i="1"/>
  <c r="BU236" i="1"/>
  <c r="BT236" i="1"/>
  <c r="BP236" i="1"/>
  <c r="BL236" i="1"/>
  <c r="BF236" i="1"/>
  <c r="AZ236" i="1"/>
  <c r="BM236" i="1" s="1"/>
  <c r="AU236" i="1"/>
  <c r="AT236" i="1"/>
  <c r="AS236" i="1"/>
  <c r="K236" i="1" s="1"/>
  <c r="AL236" i="1"/>
  <c r="AG236" i="1"/>
  <c r="J236" i="1" s="1"/>
  <c r="BI236" i="1" s="1"/>
  <c r="AF236" i="1"/>
  <c r="AE236" i="1"/>
  <c r="Y236" i="1"/>
  <c r="X236" i="1"/>
  <c r="W236" i="1" s="1"/>
  <c r="P236" i="1"/>
  <c r="N236" i="1"/>
  <c r="I236" i="1"/>
  <c r="H236" i="1" s="1"/>
  <c r="AA236" i="1" s="1"/>
  <c r="DI235" i="1"/>
  <c r="S235" i="1" s="1"/>
  <c r="DH235" i="1"/>
  <c r="DG235" i="1" s="1"/>
  <c r="BH235" i="1" s="1"/>
  <c r="DF235" i="1"/>
  <c r="BU235" i="1"/>
  <c r="BT235" i="1"/>
  <c r="BM235" i="1"/>
  <c r="BP235" i="1" s="1"/>
  <c r="BL235" i="1"/>
  <c r="BJ235" i="1"/>
  <c r="BI235" i="1"/>
  <c r="BK235" i="1" s="1"/>
  <c r="BF235" i="1"/>
  <c r="AZ235" i="1"/>
  <c r="AU235" i="1"/>
  <c r="AS235" i="1"/>
  <c r="AL235" i="1"/>
  <c r="AG235" i="1"/>
  <c r="J235" i="1" s="1"/>
  <c r="AE235" i="1"/>
  <c r="AA235" i="1"/>
  <c r="Y235" i="1"/>
  <c r="X235" i="1"/>
  <c r="W235" i="1" s="1"/>
  <c r="P235" i="1"/>
  <c r="N235" i="1"/>
  <c r="I235" i="1"/>
  <c r="H235" i="1" s="1"/>
  <c r="DI234" i="1"/>
  <c r="DH234" i="1"/>
  <c r="DG234" i="1" s="1"/>
  <c r="DF234" i="1"/>
  <c r="S234" i="1" s="1"/>
  <c r="BU234" i="1"/>
  <c r="BT234" i="1"/>
  <c r="BR234" i="1"/>
  <c r="BV234" i="1" s="1"/>
  <c r="BW234" i="1" s="1"/>
  <c r="BQ234" i="1"/>
  <c r="BM234" i="1"/>
  <c r="BP234" i="1" s="1"/>
  <c r="BS234" i="1" s="1"/>
  <c r="BL234" i="1"/>
  <c r="BH234" i="1"/>
  <c r="BJ234" i="1" s="1"/>
  <c r="BF234" i="1"/>
  <c r="AZ234" i="1"/>
  <c r="AU234" i="1"/>
  <c r="AS234" i="1" s="1"/>
  <c r="AT234" i="1"/>
  <c r="AL234" i="1"/>
  <c r="AG234" i="1"/>
  <c r="Y234" i="1"/>
  <c r="X234" i="1"/>
  <c r="W234" i="1"/>
  <c r="P234" i="1"/>
  <c r="N234" i="1"/>
  <c r="K234" i="1"/>
  <c r="J234" i="1"/>
  <c r="BI234" i="1" s="1"/>
  <c r="I234" i="1"/>
  <c r="H234" i="1"/>
  <c r="DI233" i="1"/>
  <c r="DH233" i="1"/>
  <c r="DF233" i="1"/>
  <c r="BU233" i="1"/>
  <c r="BT233" i="1"/>
  <c r="BR233" i="1"/>
  <c r="BV233" i="1" s="1"/>
  <c r="BW233" i="1" s="1"/>
  <c r="BQ233" i="1"/>
  <c r="BP233" i="1"/>
  <c r="BS233" i="1" s="1"/>
  <c r="BL233" i="1"/>
  <c r="BF233" i="1"/>
  <c r="AZ233" i="1"/>
  <c r="BM233" i="1" s="1"/>
  <c r="AU233" i="1"/>
  <c r="AS233" i="1" s="1"/>
  <c r="AL233" i="1"/>
  <c r="AG233" i="1"/>
  <c r="Y233" i="1"/>
  <c r="X233" i="1"/>
  <c r="P233" i="1"/>
  <c r="J233" i="1"/>
  <c r="BI233" i="1" s="1"/>
  <c r="I233" i="1"/>
  <c r="H233" i="1" s="1"/>
  <c r="AA233" i="1" s="1"/>
  <c r="DI232" i="1"/>
  <c r="DH232" i="1"/>
  <c r="DG232" i="1" s="1"/>
  <c r="BH232" i="1" s="1"/>
  <c r="BJ232" i="1" s="1"/>
  <c r="DF232" i="1"/>
  <c r="BU232" i="1"/>
  <c r="BT232" i="1"/>
  <c r="BM232" i="1"/>
  <c r="BP232" i="1" s="1"/>
  <c r="BL232" i="1"/>
  <c r="BF232" i="1"/>
  <c r="AZ232" i="1"/>
  <c r="AU232" i="1"/>
  <c r="AS232" i="1" s="1"/>
  <c r="AL232" i="1"/>
  <c r="AG232" i="1"/>
  <c r="J232" i="1" s="1"/>
  <c r="BI232" i="1" s="1"/>
  <c r="Y232" i="1"/>
  <c r="X232" i="1"/>
  <c r="W232" i="1"/>
  <c r="S232" i="1"/>
  <c r="P232" i="1"/>
  <c r="I232" i="1"/>
  <c r="H232" i="1" s="1"/>
  <c r="DI231" i="1"/>
  <c r="DH231" i="1"/>
  <c r="DG231" i="1"/>
  <c r="DF231" i="1"/>
  <c r="S231" i="1" s="1"/>
  <c r="BU231" i="1"/>
  <c r="BT231" i="1"/>
  <c r="BL231" i="1"/>
  <c r="BH231" i="1"/>
  <c r="BF231" i="1"/>
  <c r="AZ231" i="1"/>
  <c r="BM231" i="1" s="1"/>
  <c r="BP231" i="1" s="1"/>
  <c r="AU231" i="1"/>
  <c r="AS231" i="1" s="1"/>
  <c r="AT231" i="1" s="1"/>
  <c r="AL231" i="1"/>
  <c r="AG231" i="1"/>
  <c r="Y231" i="1"/>
  <c r="X231" i="1"/>
  <c r="P231" i="1"/>
  <c r="J231" i="1"/>
  <c r="BI231" i="1" s="1"/>
  <c r="BK231" i="1" s="1"/>
  <c r="I231" i="1"/>
  <c r="H231" i="1"/>
  <c r="DI230" i="1"/>
  <c r="DH230" i="1"/>
  <c r="DG230" i="1"/>
  <c r="BH230" i="1" s="1"/>
  <c r="DF230" i="1"/>
  <c r="S230" i="1" s="1"/>
  <c r="BU230" i="1"/>
  <c r="BT230" i="1"/>
  <c r="BM230" i="1"/>
  <c r="BP230" i="1" s="1"/>
  <c r="BL230" i="1"/>
  <c r="BJ230" i="1"/>
  <c r="BF230" i="1"/>
  <c r="AZ230" i="1"/>
  <c r="AU230" i="1"/>
  <c r="AS230" i="1"/>
  <c r="AL230" i="1"/>
  <c r="AG230" i="1"/>
  <c r="J230" i="1" s="1"/>
  <c r="BI230" i="1" s="1"/>
  <c r="BK230" i="1" s="1"/>
  <c r="AF230" i="1"/>
  <c r="Y230" i="1"/>
  <c r="X230" i="1"/>
  <c r="W230" i="1"/>
  <c r="U230" i="1"/>
  <c r="T230" i="1"/>
  <c r="P230" i="1"/>
  <c r="I230" i="1"/>
  <c r="H230" i="1" s="1"/>
  <c r="AA230" i="1" s="1"/>
  <c r="DI229" i="1"/>
  <c r="DH229" i="1"/>
  <c r="DG229" i="1" s="1"/>
  <c r="BH229" i="1" s="1"/>
  <c r="DF229" i="1"/>
  <c r="BU229" i="1"/>
  <c r="BT229" i="1"/>
  <c r="BM229" i="1"/>
  <c r="BP229" i="1" s="1"/>
  <c r="BL229" i="1"/>
  <c r="BI229" i="1"/>
  <c r="BF229" i="1"/>
  <c r="BJ229" i="1" s="1"/>
  <c r="AZ229" i="1"/>
  <c r="AU229" i="1"/>
  <c r="AS229" i="1" s="1"/>
  <c r="AL229" i="1"/>
  <c r="I229" i="1" s="1"/>
  <c r="H229" i="1" s="1"/>
  <c r="AG229" i="1"/>
  <c r="J229" i="1" s="1"/>
  <c r="AE229" i="1"/>
  <c r="Y229" i="1"/>
  <c r="X229" i="1"/>
  <c r="W229" i="1"/>
  <c r="S229" i="1"/>
  <c r="P229" i="1"/>
  <c r="K229" i="1"/>
  <c r="DI228" i="1"/>
  <c r="DH228" i="1"/>
  <c r="DF228" i="1"/>
  <c r="BU228" i="1"/>
  <c r="BT228" i="1"/>
  <c r="BR228" i="1"/>
  <c r="BV228" i="1" s="1"/>
  <c r="BW228" i="1" s="1"/>
  <c r="BQ228" i="1"/>
  <c r="BP228" i="1"/>
  <c r="BS228" i="1" s="1"/>
  <c r="BM228" i="1"/>
  <c r="BL228" i="1"/>
  <c r="BF228" i="1"/>
  <c r="AZ228" i="1"/>
  <c r="AU228" i="1"/>
  <c r="AT228" i="1"/>
  <c r="AS228" i="1"/>
  <c r="AL228" i="1"/>
  <c r="I228" i="1" s="1"/>
  <c r="H228" i="1" s="1"/>
  <c r="AG228" i="1"/>
  <c r="J228" i="1" s="1"/>
  <c r="BI228" i="1" s="1"/>
  <c r="Y228" i="1"/>
  <c r="X228" i="1"/>
  <c r="W228" i="1" s="1"/>
  <c r="P228" i="1"/>
  <c r="K228" i="1"/>
  <c r="DI227" i="1"/>
  <c r="S227" i="1" s="1"/>
  <c r="DH227" i="1"/>
  <c r="DF227" i="1"/>
  <c r="BU227" i="1"/>
  <c r="BT227" i="1"/>
  <c r="BS227" i="1"/>
  <c r="BR227" i="1"/>
  <c r="BV227" i="1" s="1"/>
  <c r="BW227" i="1" s="1"/>
  <c r="BP227" i="1"/>
  <c r="BQ227" i="1" s="1"/>
  <c r="BM227" i="1"/>
  <c r="BL227" i="1"/>
  <c r="BF227" i="1"/>
  <c r="AZ227" i="1"/>
  <c r="AU227" i="1"/>
  <c r="AS227" i="1" s="1"/>
  <c r="AL227" i="1"/>
  <c r="AG227" i="1"/>
  <c r="AF227" i="1"/>
  <c r="AE227" i="1"/>
  <c r="Y227" i="1"/>
  <c r="X227" i="1"/>
  <c r="W227" i="1" s="1"/>
  <c r="P227" i="1"/>
  <c r="J227" i="1"/>
  <c r="BI227" i="1" s="1"/>
  <c r="I227" i="1"/>
  <c r="H227" i="1"/>
  <c r="DI226" i="1"/>
  <c r="S226" i="1" s="1"/>
  <c r="DH226" i="1"/>
  <c r="DG226" i="1" s="1"/>
  <c r="BH226" i="1" s="1"/>
  <c r="DF226" i="1"/>
  <c r="BU226" i="1"/>
  <c r="BT226" i="1"/>
  <c r="BP226" i="1"/>
  <c r="BM226" i="1"/>
  <c r="BL226" i="1"/>
  <c r="BF226" i="1"/>
  <c r="AZ226" i="1"/>
  <c r="AU226" i="1"/>
  <c r="AS226" i="1" s="1"/>
  <c r="AL226" i="1"/>
  <c r="I226" i="1" s="1"/>
  <c r="H226" i="1" s="1"/>
  <c r="AG226" i="1"/>
  <c r="Y226" i="1"/>
  <c r="X226" i="1"/>
  <c r="W226" i="1"/>
  <c r="P226" i="1"/>
  <c r="J226" i="1"/>
  <c r="BI226" i="1" s="1"/>
  <c r="DI225" i="1"/>
  <c r="DH225" i="1"/>
  <c r="DG225" i="1"/>
  <c r="BH225" i="1" s="1"/>
  <c r="BJ225" i="1" s="1"/>
  <c r="DF225" i="1"/>
  <c r="BU225" i="1"/>
  <c r="BT225" i="1"/>
  <c r="BS225" i="1"/>
  <c r="BP225" i="1"/>
  <c r="BR225" i="1" s="1"/>
  <c r="BV225" i="1" s="1"/>
  <c r="BW225" i="1" s="1"/>
  <c r="BL225" i="1"/>
  <c r="BF225" i="1"/>
  <c r="AZ225" i="1"/>
  <c r="BM225" i="1" s="1"/>
  <c r="AU225" i="1"/>
  <c r="AT225" i="1"/>
  <c r="AS225" i="1"/>
  <c r="AL225" i="1"/>
  <c r="AG225" i="1"/>
  <c r="Y225" i="1"/>
  <c r="X225" i="1"/>
  <c r="W225" i="1" s="1"/>
  <c r="S225" i="1"/>
  <c r="P225" i="1"/>
  <c r="J225" i="1"/>
  <c r="BI225" i="1" s="1"/>
  <c r="BK225" i="1" s="1"/>
  <c r="I225" i="1"/>
  <c r="H225" i="1" s="1"/>
  <c r="DI224" i="1"/>
  <c r="S224" i="1" s="1"/>
  <c r="DH224" i="1"/>
  <c r="DG224" i="1" s="1"/>
  <c r="BH224" i="1" s="1"/>
  <c r="DF224" i="1"/>
  <c r="BU224" i="1"/>
  <c r="BT224" i="1"/>
  <c r="BL224" i="1"/>
  <c r="BF224" i="1"/>
  <c r="BJ224" i="1" s="1"/>
  <c r="AZ224" i="1"/>
  <c r="BM224" i="1" s="1"/>
  <c r="BP224" i="1" s="1"/>
  <c r="AU224" i="1"/>
  <c r="AS224" i="1"/>
  <c r="AL224" i="1"/>
  <c r="I224" i="1" s="1"/>
  <c r="H224" i="1" s="1"/>
  <c r="AG224" i="1"/>
  <c r="J224" i="1" s="1"/>
  <c r="BI224" i="1" s="1"/>
  <c r="Y224" i="1"/>
  <c r="X224" i="1"/>
  <c r="W224" i="1" s="1"/>
  <c r="P224" i="1"/>
  <c r="N224" i="1"/>
  <c r="DI223" i="1"/>
  <c r="DH223" i="1"/>
  <c r="DG223" i="1"/>
  <c r="DF223" i="1"/>
  <c r="BU223" i="1"/>
  <c r="BT223" i="1"/>
  <c r="BR223" i="1"/>
  <c r="BV223" i="1" s="1"/>
  <c r="BW223" i="1" s="1"/>
  <c r="BQ223" i="1"/>
  <c r="BP223" i="1"/>
  <c r="BS223" i="1" s="1"/>
  <c r="BM223" i="1"/>
  <c r="BL223" i="1"/>
  <c r="BI223" i="1"/>
  <c r="BH223" i="1"/>
  <c r="BK223" i="1" s="1"/>
  <c r="BF223" i="1"/>
  <c r="BJ223" i="1" s="1"/>
  <c r="AZ223" i="1"/>
  <c r="AU223" i="1"/>
  <c r="AT223" i="1"/>
  <c r="AS223" i="1"/>
  <c r="AL223" i="1"/>
  <c r="AG223" i="1"/>
  <c r="Y223" i="1"/>
  <c r="X223" i="1"/>
  <c r="W223" i="1" s="1"/>
  <c r="S223" i="1"/>
  <c r="P223" i="1"/>
  <c r="J223" i="1"/>
  <c r="I223" i="1"/>
  <c r="H223" i="1" s="1"/>
  <c r="DI222" i="1"/>
  <c r="DH222" i="1"/>
  <c r="DF222" i="1"/>
  <c r="BU222" i="1"/>
  <c r="BT222" i="1"/>
  <c r="BL222" i="1"/>
  <c r="BI222" i="1"/>
  <c r="BF222" i="1"/>
  <c r="AZ222" i="1"/>
  <c r="BM222" i="1" s="1"/>
  <c r="BP222" i="1" s="1"/>
  <c r="AU222" i="1"/>
  <c r="AT222" i="1"/>
  <c r="AS222" i="1"/>
  <c r="K222" i="1" s="1"/>
  <c r="AL222" i="1"/>
  <c r="AG222" i="1"/>
  <c r="AF222" i="1"/>
  <c r="AE222" i="1"/>
  <c r="Y222" i="1"/>
  <c r="X222" i="1"/>
  <c r="W222" i="1" s="1"/>
  <c r="P222" i="1"/>
  <c r="J222" i="1"/>
  <c r="I222" i="1"/>
  <c r="H222" i="1" s="1"/>
  <c r="DI221" i="1"/>
  <c r="DH221" i="1"/>
  <c r="DG221" i="1"/>
  <c r="BH221" i="1" s="1"/>
  <c r="BJ221" i="1" s="1"/>
  <c r="DF221" i="1"/>
  <c r="BU221" i="1"/>
  <c r="BT221" i="1"/>
  <c r="BP221" i="1"/>
  <c r="BM221" i="1"/>
  <c r="BL221" i="1"/>
  <c r="BF221" i="1"/>
  <c r="AZ221" i="1"/>
  <c r="AU221" i="1"/>
  <c r="AS221" i="1" s="1"/>
  <c r="AL221" i="1"/>
  <c r="AG221" i="1"/>
  <c r="AF221" i="1"/>
  <c r="Y221" i="1"/>
  <c r="X221" i="1"/>
  <c r="P221" i="1"/>
  <c r="J221" i="1"/>
  <c r="BI221" i="1" s="1"/>
  <c r="BK221" i="1" s="1"/>
  <c r="I221" i="1"/>
  <c r="H221" i="1"/>
  <c r="DI220" i="1"/>
  <c r="DH220" i="1"/>
  <c r="DG220" i="1"/>
  <c r="DF220" i="1"/>
  <c r="BU220" i="1"/>
  <c r="BT220" i="1"/>
  <c r="BL220" i="1"/>
  <c r="BH220" i="1"/>
  <c r="BF220" i="1"/>
  <c r="BJ220" i="1" s="1"/>
  <c r="AZ220" i="1"/>
  <c r="BM220" i="1" s="1"/>
  <c r="BP220" i="1" s="1"/>
  <c r="AU220" i="1"/>
  <c r="AS220" i="1" s="1"/>
  <c r="AL220" i="1"/>
  <c r="AG220" i="1"/>
  <c r="AA220" i="1"/>
  <c r="Y220" i="1"/>
  <c r="X220" i="1"/>
  <c r="S220" i="1"/>
  <c r="P220" i="1"/>
  <c r="J220" i="1"/>
  <c r="BI220" i="1" s="1"/>
  <c r="BK220" i="1" s="1"/>
  <c r="I220" i="1"/>
  <c r="H220" i="1"/>
  <c r="T220" i="1" s="1"/>
  <c r="U220" i="1" s="1"/>
  <c r="AC220" i="1" s="1"/>
  <c r="DI219" i="1"/>
  <c r="DH219" i="1"/>
  <c r="DF219" i="1"/>
  <c r="DG219" i="1" s="1"/>
  <c r="BH219" i="1" s="1"/>
  <c r="BU219" i="1"/>
  <c r="BT219" i="1"/>
  <c r="BL219" i="1"/>
  <c r="BJ219" i="1"/>
  <c r="BI219" i="1"/>
  <c r="BK219" i="1" s="1"/>
  <c r="BF219" i="1"/>
  <c r="AZ219" i="1"/>
  <c r="BM219" i="1" s="1"/>
  <c r="BP219" i="1" s="1"/>
  <c r="AU219" i="1"/>
  <c r="AS219" i="1"/>
  <c r="AT219" i="1" s="1"/>
  <c r="AL219" i="1"/>
  <c r="I219" i="1" s="1"/>
  <c r="H219" i="1" s="1"/>
  <c r="AG219" i="1"/>
  <c r="AF219" i="1"/>
  <c r="AE219" i="1"/>
  <c r="AA219" i="1"/>
  <c r="Y219" i="1"/>
  <c r="X219" i="1"/>
  <c r="W219" i="1"/>
  <c r="S219" i="1"/>
  <c r="P219" i="1"/>
  <c r="N219" i="1"/>
  <c r="K219" i="1"/>
  <c r="J219" i="1"/>
  <c r="DI218" i="1"/>
  <c r="DH218" i="1"/>
  <c r="DF218" i="1"/>
  <c r="BU218" i="1"/>
  <c r="BT218" i="1"/>
  <c r="BP218" i="1"/>
  <c r="BM218" i="1"/>
  <c r="BL218" i="1"/>
  <c r="BF218" i="1"/>
  <c r="AZ218" i="1"/>
  <c r="AU218" i="1"/>
  <c r="AT218" i="1"/>
  <c r="AS218" i="1"/>
  <c r="AL218" i="1"/>
  <c r="I218" i="1" s="1"/>
  <c r="H218" i="1" s="1"/>
  <c r="AG218" i="1"/>
  <c r="J218" i="1" s="1"/>
  <c r="BI218" i="1" s="1"/>
  <c r="Y218" i="1"/>
  <c r="X218" i="1"/>
  <c r="W218" i="1" s="1"/>
  <c r="P218" i="1"/>
  <c r="N218" i="1"/>
  <c r="DI217" i="1"/>
  <c r="DH217" i="1"/>
  <c r="DG217" i="1" s="1"/>
  <c r="DF217" i="1"/>
  <c r="BU217" i="1"/>
  <c r="BT217" i="1"/>
  <c r="BL217" i="1"/>
  <c r="BH217" i="1"/>
  <c r="BF217" i="1"/>
  <c r="AZ217" i="1"/>
  <c r="BM217" i="1" s="1"/>
  <c r="BP217" i="1" s="1"/>
  <c r="AU217" i="1"/>
  <c r="AS217" i="1" s="1"/>
  <c r="AL217" i="1"/>
  <c r="AG217" i="1"/>
  <c r="J217" i="1" s="1"/>
  <c r="BI217" i="1" s="1"/>
  <c r="Y217" i="1"/>
  <c r="X217" i="1"/>
  <c r="W217" i="1"/>
  <c r="T217" i="1"/>
  <c r="U217" i="1" s="1"/>
  <c r="S217" i="1"/>
  <c r="P217" i="1"/>
  <c r="I217" i="1"/>
  <c r="H217" i="1"/>
  <c r="DI216" i="1"/>
  <c r="DH216" i="1"/>
  <c r="DF216" i="1"/>
  <c r="S216" i="1" s="1"/>
  <c r="BU216" i="1"/>
  <c r="BT216" i="1"/>
  <c r="BQ216" i="1"/>
  <c r="BP216" i="1"/>
  <c r="BS216" i="1" s="1"/>
  <c r="BM216" i="1"/>
  <c r="BL216" i="1"/>
  <c r="BF216" i="1"/>
  <c r="AZ216" i="1"/>
  <c r="AU216" i="1"/>
  <c r="AS216" i="1" s="1"/>
  <c r="AT216" i="1"/>
  <c r="AL216" i="1"/>
  <c r="I216" i="1" s="1"/>
  <c r="H216" i="1" s="1"/>
  <c r="AG216" i="1"/>
  <c r="Y216" i="1"/>
  <c r="X216" i="1"/>
  <c r="W216" i="1"/>
  <c r="P216" i="1"/>
  <c r="J216" i="1"/>
  <c r="BI216" i="1" s="1"/>
  <c r="DI215" i="1"/>
  <c r="DH215" i="1"/>
  <c r="DF215" i="1"/>
  <c r="BU215" i="1"/>
  <c r="BT215" i="1"/>
  <c r="BL215" i="1"/>
  <c r="BF215" i="1"/>
  <c r="AZ215" i="1"/>
  <c r="BM215" i="1" s="1"/>
  <c r="BP215" i="1" s="1"/>
  <c r="AU215" i="1"/>
  <c r="AS215" i="1"/>
  <c r="AT215" i="1" s="1"/>
  <c r="AL215" i="1"/>
  <c r="AG215" i="1"/>
  <c r="AF215" i="1"/>
  <c r="AE215" i="1"/>
  <c r="Y215" i="1"/>
  <c r="X215" i="1"/>
  <c r="W215" i="1" s="1"/>
  <c r="P215" i="1"/>
  <c r="J215" i="1"/>
  <c r="BI215" i="1" s="1"/>
  <c r="I215" i="1"/>
  <c r="H215" i="1" s="1"/>
  <c r="DI214" i="1"/>
  <c r="S214" i="1" s="1"/>
  <c r="DH214" i="1"/>
  <c r="DG214" i="1" s="1"/>
  <c r="BH214" i="1" s="1"/>
  <c r="DF214" i="1"/>
  <c r="BU214" i="1"/>
  <c r="BT214" i="1"/>
  <c r="BQ214" i="1"/>
  <c r="BP214" i="1"/>
  <c r="BM214" i="1"/>
  <c r="BL214" i="1"/>
  <c r="BF214" i="1"/>
  <c r="BJ214" i="1" s="1"/>
  <c r="AZ214" i="1"/>
  <c r="AU214" i="1"/>
  <c r="AT214" i="1"/>
  <c r="AS214" i="1"/>
  <c r="AL214" i="1"/>
  <c r="I214" i="1" s="1"/>
  <c r="H214" i="1" s="1"/>
  <c r="AG214" i="1"/>
  <c r="J214" i="1" s="1"/>
  <c r="BI214" i="1" s="1"/>
  <c r="BK214" i="1" s="1"/>
  <c r="AA214" i="1"/>
  <c r="Y214" i="1"/>
  <c r="X214" i="1"/>
  <c r="W214" i="1" s="1"/>
  <c r="P214" i="1"/>
  <c r="N214" i="1"/>
  <c r="K214" i="1"/>
  <c r="DI213" i="1"/>
  <c r="DH213" i="1"/>
  <c r="DF213" i="1"/>
  <c r="S213" i="1" s="1"/>
  <c r="BU213" i="1"/>
  <c r="BT213" i="1"/>
  <c r="BL213" i="1"/>
  <c r="BF213" i="1"/>
  <c r="AZ213" i="1"/>
  <c r="BM213" i="1" s="1"/>
  <c r="BP213" i="1" s="1"/>
  <c r="AU213" i="1"/>
  <c r="AS213" i="1"/>
  <c r="AT213" i="1" s="1"/>
  <c r="AL213" i="1"/>
  <c r="AG213" i="1"/>
  <c r="AF213" i="1"/>
  <c r="AE213" i="1"/>
  <c r="Y213" i="1"/>
  <c r="X213" i="1"/>
  <c r="W213" i="1" s="1"/>
  <c r="P213" i="1"/>
  <c r="K213" i="1"/>
  <c r="J213" i="1"/>
  <c r="BI213" i="1" s="1"/>
  <c r="I213" i="1"/>
  <c r="H213" i="1"/>
  <c r="DI212" i="1"/>
  <c r="S212" i="1" s="1"/>
  <c r="DH212" i="1"/>
  <c r="DG212" i="1" s="1"/>
  <c r="BH212" i="1" s="1"/>
  <c r="DF212" i="1"/>
  <c r="BU212" i="1"/>
  <c r="BT212" i="1"/>
  <c r="BS212" i="1"/>
  <c r="BP212" i="1"/>
  <c r="BR212" i="1" s="1"/>
  <c r="BV212" i="1" s="1"/>
  <c r="BW212" i="1" s="1"/>
  <c r="BM212" i="1"/>
  <c r="BL212" i="1"/>
  <c r="BF212" i="1"/>
  <c r="BJ212" i="1" s="1"/>
  <c r="AZ212" i="1"/>
  <c r="AU212" i="1"/>
  <c r="AS212" i="1" s="1"/>
  <c r="N212" i="1" s="1"/>
  <c r="AL212" i="1"/>
  <c r="I212" i="1" s="1"/>
  <c r="H212" i="1" s="1"/>
  <c r="AG212" i="1"/>
  <c r="J212" i="1" s="1"/>
  <c r="BI212" i="1" s="1"/>
  <c r="BK212" i="1" s="1"/>
  <c r="AA212" i="1"/>
  <c r="Y212" i="1"/>
  <c r="X212" i="1"/>
  <c r="P212" i="1"/>
  <c r="DI211" i="1"/>
  <c r="DH211" i="1"/>
  <c r="DG211" i="1"/>
  <c r="BH211" i="1" s="1"/>
  <c r="BJ211" i="1" s="1"/>
  <c r="DF211" i="1"/>
  <c r="S211" i="1" s="1"/>
  <c r="BU211" i="1"/>
  <c r="BT211" i="1"/>
  <c r="BM211" i="1"/>
  <c r="BP211" i="1" s="1"/>
  <c r="BL211" i="1"/>
  <c r="BF211" i="1"/>
  <c r="AZ211" i="1"/>
  <c r="AU211" i="1"/>
  <c r="AS211" i="1" s="1"/>
  <c r="AL211" i="1"/>
  <c r="AG211" i="1"/>
  <c r="AF211" i="1"/>
  <c r="AE211" i="1"/>
  <c r="Y211" i="1"/>
  <c r="X211" i="1"/>
  <c r="W211" i="1"/>
  <c r="P211" i="1"/>
  <c r="K211" i="1"/>
  <c r="J211" i="1"/>
  <c r="BI211" i="1" s="1"/>
  <c r="BK211" i="1" s="1"/>
  <c r="I211" i="1"/>
  <c r="H211" i="1" s="1"/>
  <c r="DI210" i="1"/>
  <c r="DH210" i="1"/>
  <c r="DF210" i="1"/>
  <c r="DG210" i="1" s="1"/>
  <c r="BU210" i="1"/>
  <c r="BT210" i="1"/>
  <c r="BP210" i="1"/>
  <c r="BL210" i="1"/>
  <c r="BH210" i="1"/>
  <c r="BF210" i="1"/>
  <c r="AZ210" i="1"/>
  <c r="BM210" i="1" s="1"/>
  <c r="AU210" i="1"/>
  <c r="AS210" i="1"/>
  <c r="AL210" i="1"/>
  <c r="AG210" i="1"/>
  <c r="AA210" i="1"/>
  <c r="Y210" i="1"/>
  <c r="X210" i="1"/>
  <c r="W210" i="1" s="1"/>
  <c r="P210" i="1"/>
  <c r="N210" i="1"/>
  <c r="J210" i="1"/>
  <c r="BI210" i="1" s="1"/>
  <c r="BK210" i="1" s="1"/>
  <c r="I210" i="1"/>
  <c r="H210" i="1" s="1"/>
  <c r="DI209" i="1"/>
  <c r="DH209" i="1"/>
  <c r="DG209" i="1"/>
  <c r="BH209" i="1" s="1"/>
  <c r="BJ209" i="1" s="1"/>
  <c r="DF209" i="1"/>
  <c r="BU209" i="1"/>
  <c r="BT209" i="1"/>
  <c r="BP209" i="1"/>
  <c r="BM209" i="1"/>
  <c r="BL209" i="1"/>
  <c r="BF209" i="1"/>
  <c r="AZ209" i="1"/>
  <c r="AU209" i="1"/>
  <c r="AS209" i="1"/>
  <c r="AL209" i="1"/>
  <c r="I209" i="1" s="1"/>
  <c r="H209" i="1" s="1"/>
  <c r="AG209" i="1"/>
  <c r="J209" i="1" s="1"/>
  <c r="BI209" i="1" s="1"/>
  <c r="BK209" i="1" s="1"/>
  <c r="Y209" i="1"/>
  <c r="X209" i="1"/>
  <c r="W209" i="1" s="1"/>
  <c r="S209" i="1"/>
  <c r="P209" i="1"/>
  <c r="DI208" i="1"/>
  <c r="DH208" i="1"/>
  <c r="DG208" i="1"/>
  <c r="DF208" i="1"/>
  <c r="BU208" i="1"/>
  <c r="BT208" i="1"/>
  <c r="BL208" i="1"/>
  <c r="BH208" i="1"/>
  <c r="BF208" i="1"/>
  <c r="BJ208" i="1" s="1"/>
  <c r="AZ208" i="1"/>
  <c r="BM208" i="1" s="1"/>
  <c r="BP208" i="1" s="1"/>
  <c r="AU208" i="1"/>
  <c r="AS208" i="1" s="1"/>
  <c r="AL208" i="1"/>
  <c r="AG208" i="1"/>
  <c r="J208" i="1" s="1"/>
  <c r="BI208" i="1" s="1"/>
  <c r="Y208" i="1"/>
  <c r="X208" i="1"/>
  <c r="W208" i="1" s="1"/>
  <c r="S208" i="1"/>
  <c r="P208" i="1"/>
  <c r="I208" i="1"/>
  <c r="H208" i="1"/>
  <c r="AA208" i="1" s="1"/>
  <c r="DI207" i="1"/>
  <c r="DH207" i="1"/>
  <c r="DF207" i="1"/>
  <c r="S207" i="1" s="1"/>
  <c r="BU207" i="1"/>
  <c r="BT207" i="1"/>
  <c r="BP207" i="1"/>
  <c r="BM207" i="1"/>
  <c r="BL207" i="1"/>
  <c r="BF207" i="1"/>
  <c r="AZ207" i="1"/>
  <c r="AU207" i="1"/>
  <c r="AT207" i="1"/>
  <c r="AS207" i="1"/>
  <c r="N207" i="1" s="1"/>
  <c r="AL207" i="1"/>
  <c r="AG207" i="1"/>
  <c r="Y207" i="1"/>
  <c r="X207" i="1"/>
  <c r="W207" i="1" s="1"/>
  <c r="P207" i="1"/>
  <c r="J207" i="1"/>
  <c r="BI207" i="1" s="1"/>
  <c r="I207" i="1"/>
  <c r="H207" i="1" s="1"/>
  <c r="DI206" i="1"/>
  <c r="DH206" i="1"/>
  <c r="DG206" i="1" s="1"/>
  <c r="DF206" i="1"/>
  <c r="BU206" i="1"/>
  <c r="BT206" i="1"/>
  <c r="BL206" i="1"/>
  <c r="BI206" i="1"/>
  <c r="BH206" i="1"/>
  <c r="BF206" i="1"/>
  <c r="BJ206" i="1" s="1"/>
  <c r="AZ206" i="1"/>
  <c r="BM206" i="1" s="1"/>
  <c r="BP206" i="1" s="1"/>
  <c r="AU206" i="1"/>
  <c r="AS206" i="1" s="1"/>
  <c r="AL206" i="1"/>
  <c r="AG206" i="1"/>
  <c r="J206" i="1" s="1"/>
  <c r="Y206" i="1"/>
  <c r="X206" i="1"/>
  <c r="W206" i="1"/>
  <c r="S206" i="1"/>
  <c r="P206" i="1"/>
  <c r="I206" i="1"/>
  <c r="H206" i="1" s="1"/>
  <c r="DI205" i="1"/>
  <c r="DH205" i="1"/>
  <c r="DG205" i="1" s="1"/>
  <c r="BH205" i="1" s="1"/>
  <c r="DF205" i="1"/>
  <c r="BU205" i="1"/>
  <c r="BT205" i="1"/>
  <c r="BP205" i="1"/>
  <c r="BM205" i="1"/>
  <c r="BL205" i="1"/>
  <c r="BK205" i="1"/>
  <c r="BF205" i="1"/>
  <c r="AZ205" i="1"/>
  <c r="AU205" i="1"/>
  <c r="AT205" i="1"/>
  <c r="AS205" i="1"/>
  <c r="AE205" i="1" s="1"/>
  <c r="AL205" i="1"/>
  <c r="I205" i="1" s="1"/>
  <c r="H205" i="1" s="1"/>
  <c r="AG205" i="1"/>
  <c r="AF205" i="1"/>
  <c r="Y205" i="1"/>
  <c r="X205" i="1"/>
  <c r="P205" i="1"/>
  <c r="K205" i="1"/>
  <c r="J205" i="1"/>
  <c r="BI205" i="1" s="1"/>
  <c r="DI204" i="1"/>
  <c r="DH204" i="1"/>
  <c r="DF204" i="1"/>
  <c r="DG204" i="1" s="1"/>
  <c r="BU204" i="1"/>
  <c r="BT204" i="1"/>
  <c r="BS204" i="1"/>
  <c r="BL204" i="1"/>
  <c r="BH204" i="1"/>
  <c r="BJ204" i="1" s="1"/>
  <c r="BF204" i="1"/>
  <c r="AZ204" i="1"/>
  <c r="BM204" i="1" s="1"/>
  <c r="BP204" i="1" s="1"/>
  <c r="AU204" i="1"/>
  <c r="AS204" i="1"/>
  <c r="AT204" i="1" s="1"/>
  <c r="AL204" i="1"/>
  <c r="AG204" i="1"/>
  <c r="AF204" i="1"/>
  <c r="AE204" i="1"/>
  <c r="Y204" i="1"/>
  <c r="X204" i="1"/>
  <c r="W204" i="1" s="1"/>
  <c r="S204" i="1"/>
  <c r="P204" i="1"/>
  <c r="J204" i="1"/>
  <c r="BI204" i="1" s="1"/>
  <c r="I204" i="1"/>
  <c r="H204" i="1" s="1"/>
  <c r="AA204" i="1" s="1"/>
  <c r="DI203" i="1"/>
  <c r="DH203" i="1"/>
  <c r="DG203" i="1" s="1"/>
  <c r="BH203" i="1" s="1"/>
  <c r="DF203" i="1"/>
  <c r="BV203" i="1"/>
  <c r="BW203" i="1" s="1"/>
  <c r="BU203" i="1"/>
  <c r="BT203" i="1"/>
  <c r="BS203" i="1"/>
  <c r="BR203" i="1"/>
  <c r="BL203" i="1"/>
  <c r="BF203" i="1"/>
  <c r="AZ203" i="1"/>
  <c r="BM203" i="1" s="1"/>
  <c r="BP203" i="1" s="1"/>
  <c r="BQ203" i="1" s="1"/>
  <c r="AU203" i="1"/>
  <c r="AT203" i="1"/>
  <c r="AS203" i="1"/>
  <c r="AL203" i="1"/>
  <c r="I203" i="1" s="1"/>
  <c r="H203" i="1" s="1"/>
  <c r="AG203" i="1"/>
  <c r="J203" i="1" s="1"/>
  <c r="BI203" i="1" s="1"/>
  <c r="Y203" i="1"/>
  <c r="X203" i="1"/>
  <c r="W203" i="1" s="1"/>
  <c r="S203" i="1"/>
  <c r="P203" i="1"/>
  <c r="DI202" i="1"/>
  <c r="DH202" i="1"/>
  <c r="DF202" i="1"/>
  <c r="BU202" i="1"/>
  <c r="BT202" i="1"/>
  <c r="BP202" i="1"/>
  <c r="BM202" i="1"/>
  <c r="BL202" i="1"/>
  <c r="BI202" i="1"/>
  <c r="BF202" i="1"/>
  <c r="AZ202" i="1"/>
  <c r="AU202" i="1"/>
  <c r="AS202" i="1"/>
  <c r="AL202" i="1"/>
  <c r="AG202" i="1"/>
  <c r="J202" i="1" s="1"/>
  <c r="AE202" i="1"/>
  <c r="Y202" i="1"/>
  <c r="X202" i="1"/>
  <c r="P202" i="1"/>
  <c r="I202" i="1"/>
  <c r="H202" i="1"/>
  <c r="AA202" i="1" s="1"/>
  <c r="DI201" i="1"/>
  <c r="S201" i="1" s="1"/>
  <c r="DH201" i="1"/>
  <c r="DG201" i="1" s="1"/>
  <c r="BH201" i="1" s="1"/>
  <c r="DF201" i="1"/>
  <c r="BU201" i="1"/>
  <c r="BT201" i="1"/>
  <c r="BM201" i="1"/>
  <c r="BP201" i="1" s="1"/>
  <c r="BL201" i="1"/>
  <c r="BI201" i="1"/>
  <c r="BK201" i="1" s="1"/>
  <c r="BF201" i="1"/>
  <c r="BJ201" i="1" s="1"/>
  <c r="AZ201" i="1"/>
  <c r="AU201" i="1"/>
  <c r="AT201" i="1"/>
  <c r="AS201" i="1"/>
  <c r="AL201" i="1"/>
  <c r="AG201" i="1"/>
  <c r="J201" i="1" s="1"/>
  <c r="AE201" i="1"/>
  <c r="AA201" i="1"/>
  <c r="Y201" i="1"/>
  <c r="W201" i="1" s="1"/>
  <c r="X201" i="1"/>
  <c r="P201" i="1"/>
  <c r="N201" i="1"/>
  <c r="I201" i="1"/>
  <c r="H201" i="1" s="1"/>
  <c r="DI200" i="1"/>
  <c r="DH200" i="1"/>
  <c r="DF200" i="1"/>
  <c r="BW200" i="1"/>
  <c r="BV200" i="1"/>
  <c r="BU200" i="1"/>
  <c r="BT200" i="1"/>
  <c r="BR200" i="1"/>
  <c r="BQ200" i="1"/>
  <c r="BM200" i="1"/>
  <c r="BP200" i="1" s="1"/>
  <c r="BS200" i="1" s="1"/>
  <c r="BL200" i="1"/>
  <c r="BI200" i="1"/>
  <c r="BF200" i="1"/>
  <c r="AZ200" i="1"/>
  <c r="AU200" i="1"/>
  <c r="AS200" i="1" s="1"/>
  <c r="AT200" i="1" s="1"/>
  <c r="AL200" i="1"/>
  <c r="AG200" i="1"/>
  <c r="Y200" i="1"/>
  <c r="X200" i="1"/>
  <c r="W200" i="1"/>
  <c r="P200" i="1"/>
  <c r="J200" i="1"/>
  <c r="I200" i="1"/>
  <c r="H200" i="1" s="1"/>
  <c r="DI199" i="1"/>
  <c r="DH199" i="1"/>
  <c r="DF199" i="1"/>
  <c r="BU199" i="1"/>
  <c r="BT199" i="1"/>
  <c r="BL199" i="1"/>
  <c r="BF199" i="1"/>
  <c r="AZ199" i="1"/>
  <c r="BM199" i="1" s="1"/>
  <c r="BP199" i="1" s="1"/>
  <c r="AU199" i="1"/>
  <c r="AT199" i="1"/>
  <c r="AS199" i="1"/>
  <c r="AL199" i="1"/>
  <c r="AG199" i="1"/>
  <c r="Y199" i="1"/>
  <c r="X199" i="1"/>
  <c r="P199" i="1"/>
  <c r="J199" i="1"/>
  <c r="BI199" i="1" s="1"/>
  <c r="I199" i="1"/>
  <c r="H199" i="1" s="1"/>
  <c r="DI198" i="1"/>
  <c r="S198" i="1" s="1"/>
  <c r="DH198" i="1"/>
  <c r="DG198" i="1"/>
  <c r="BH198" i="1" s="1"/>
  <c r="DF198" i="1"/>
  <c r="BU198" i="1"/>
  <c r="BT198" i="1"/>
  <c r="BM198" i="1"/>
  <c r="BP198" i="1" s="1"/>
  <c r="BL198" i="1"/>
  <c r="BK198" i="1"/>
  <c r="BJ198" i="1"/>
  <c r="BF198" i="1"/>
  <c r="AZ198" i="1"/>
  <c r="AU198" i="1"/>
  <c r="AS198" i="1" s="1"/>
  <c r="AL198" i="1"/>
  <c r="I198" i="1" s="1"/>
  <c r="H198" i="1" s="1"/>
  <c r="AG198" i="1"/>
  <c r="J198" i="1" s="1"/>
  <c r="BI198" i="1" s="1"/>
  <c r="AE198" i="1"/>
  <c r="AA198" i="1"/>
  <c r="Y198" i="1"/>
  <c r="X198" i="1"/>
  <c r="W198" i="1" s="1"/>
  <c r="T198" i="1"/>
  <c r="U198" i="1" s="1"/>
  <c r="P198" i="1"/>
  <c r="DI197" i="1"/>
  <c r="DH197" i="1"/>
  <c r="DG197" i="1"/>
  <c r="BH197" i="1" s="1"/>
  <c r="DF197" i="1"/>
  <c r="S197" i="1" s="1"/>
  <c r="BU197" i="1"/>
  <c r="BT197" i="1"/>
  <c r="BL197" i="1"/>
  <c r="BF197" i="1"/>
  <c r="AZ197" i="1"/>
  <c r="BM197" i="1" s="1"/>
  <c r="BP197" i="1" s="1"/>
  <c r="AU197" i="1"/>
  <c r="AS197" i="1" s="1"/>
  <c r="AL197" i="1"/>
  <c r="AG197" i="1"/>
  <c r="AA197" i="1"/>
  <c r="Y197" i="1"/>
  <c r="X197" i="1"/>
  <c r="P197" i="1"/>
  <c r="J197" i="1"/>
  <c r="BI197" i="1" s="1"/>
  <c r="BK197" i="1" s="1"/>
  <c r="I197" i="1"/>
  <c r="H197" i="1"/>
  <c r="DI196" i="1"/>
  <c r="DH196" i="1"/>
  <c r="DG196" i="1" s="1"/>
  <c r="BH196" i="1" s="1"/>
  <c r="BJ196" i="1" s="1"/>
  <c r="DF196" i="1"/>
  <c r="BU196" i="1"/>
  <c r="BT196" i="1"/>
  <c r="BS196" i="1"/>
  <c r="BQ196" i="1"/>
  <c r="BP196" i="1"/>
  <c r="BR196" i="1" s="1"/>
  <c r="BV196" i="1" s="1"/>
  <c r="BW196" i="1" s="1"/>
  <c r="BL196" i="1"/>
  <c r="BF196" i="1"/>
  <c r="AZ196" i="1"/>
  <c r="BM196" i="1" s="1"/>
  <c r="AU196" i="1"/>
  <c r="AT196" i="1"/>
  <c r="AS196" i="1"/>
  <c r="AL196" i="1"/>
  <c r="AG196" i="1"/>
  <c r="J196" i="1" s="1"/>
  <c r="BI196" i="1" s="1"/>
  <c r="BK196" i="1" s="1"/>
  <c r="Y196" i="1"/>
  <c r="X196" i="1"/>
  <c r="W196" i="1"/>
  <c r="P196" i="1"/>
  <c r="I196" i="1"/>
  <c r="H196" i="1"/>
  <c r="DI195" i="1"/>
  <c r="DH195" i="1"/>
  <c r="DG195" i="1"/>
  <c r="BH195" i="1" s="1"/>
  <c r="BJ195" i="1" s="1"/>
  <c r="DF195" i="1"/>
  <c r="BU195" i="1"/>
  <c r="BT195" i="1"/>
  <c r="BM195" i="1"/>
  <c r="BP195" i="1" s="1"/>
  <c r="BS195" i="1" s="1"/>
  <c r="BL195" i="1"/>
  <c r="BF195" i="1"/>
  <c r="AZ195" i="1"/>
  <c r="AU195" i="1"/>
  <c r="AS195" i="1" s="1"/>
  <c r="AF195" i="1" s="1"/>
  <c r="AT195" i="1"/>
  <c r="AL195" i="1"/>
  <c r="AG195" i="1"/>
  <c r="J195" i="1" s="1"/>
  <c r="BI195" i="1" s="1"/>
  <c r="AE195" i="1"/>
  <c r="Y195" i="1"/>
  <c r="X195" i="1"/>
  <c r="W195" i="1"/>
  <c r="S195" i="1"/>
  <c r="P195" i="1"/>
  <c r="N195" i="1"/>
  <c r="K195" i="1"/>
  <c r="I195" i="1"/>
  <c r="H195" i="1" s="1"/>
  <c r="DI194" i="1"/>
  <c r="DH194" i="1"/>
  <c r="DG194" i="1" s="1"/>
  <c r="BH194" i="1" s="1"/>
  <c r="DF194" i="1"/>
  <c r="BU194" i="1"/>
  <c r="BT194" i="1"/>
  <c r="BP194" i="1"/>
  <c r="BM194" i="1"/>
  <c r="BL194" i="1"/>
  <c r="BF194" i="1"/>
  <c r="AZ194" i="1"/>
  <c r="AU194" i="1"/>
  <c r="AS194" i="1" s="1"/>
  <c r="AL194" i="1"/>
  <c r="I194" i="1" s="1"/>
  <c r="H194" i="1" s="1"/>
  <c r="AG194" i="1"/>
  <c r="J194" i="1" s="1"/>
  <c r="BI194" i="1" s="1"/>
  <c r="Y194" i="1"/>
  <c r="X194" i="1"/>
  <c r="W194" i="1" s="1"/>
  <c r="P194" i="1"/>
  <c r="DI193" i="1"/>
  <c r="DH193" i="1"/>
  <c r="DF193" i="1"/>
  <c r="DG193" i="1" s="1"/>
  <c r="BH193" i="1" s="1"/>
  <c r="BJ193" i="1" s="1"/>
  <c r="BU193" i="1"/>
  <c r="BT193" i="1"/>
  <c r="BP193" i="1"/>
  <c r="BM193" i="1"/>
  <c r="BL193" i="1"/>
  <c r="BI193" i="1"/>
  <c r="BF193" i="1"/>
  <c r="AZ193" i="1"/>
  <c r="AU193" i="1"/>
  <c r="AS193" i="1" s="1"/>
  <c r="AL193" i="1"/>
  <c r="I193" i="1" s="1"/>
  <c r="H193" i="1" s="1"/>
  <c r="AG193" i="1"/>
  <c r="J193" i="1" s="1"/>
  <c r="Y193" i="1"/>
  <c r="X193" i="1"/>
  <c r="W193" i="1"/>
  <c r="S193" i="1"/>
  <c r="P193" i="1"/>
  <c r="DI192" i="1"/>
  <c r="DH192" i="1"/>
  <c r="DG192" i="1" s="1"/>
  <c r="BH192" i="1" s="1"/>
  <c r="DF192" i="1"/>
  <c r="BU192" i="1"/>
  <c r="BT192" i="1"/>
  <c r="BM192" i="1"/>
  <c r="BP192" i="1" s="1"/>
  <c r="BL192" i="1"/>
  <c r="BF192" i="1"/>
  <c r="AZ192" i="1"/>
  <c r="AU192" i="1"/>
  <c r="AS192" i="1" s="1"/>
  <c r="AL192" i="1"/>
  <c r="I192" i="1" s="1"/>
  <c r="H192" i="1" s="1"/>
  <c r="AG192" i="1"/>
  <c r="Y192" i="1"/>
  <c r="X192" i="1"/>
  <c r="W192" i="1"/>
  <c r="S192" i="1"/>
  <c r="P192" i="1"/>
  <c r="J192" i="1"/>
  <c r="BI192" i="1" s="1"/>
  <c r="DI191" i="1"/>
  <c r="S191" i="1" s="1"/>
  <c r="DH191" i="1"/>
  <c r="DF191" i="1"/>
  <c r="DG191" i="1" s="1"/>
  <c r="BH191" i="1" s="1"/>
  <c r="BU191" i="1"/>
  <c r="BT191" i="1"/>
  <c r="BS191" i="1"/>
  <c r="BQ191" i="1"/>
  <c r="BL191" i="1"/>
  <c r="BF191" i="1"/>
  <c r="AZ191" i="1"/>
  <c r="BM191" i="1" s="1"/>
  <c r="BP191" i="1" s="1"/>
  <c r="BR191" i="1" s="1"/>
  <c r="BV191" i="1" s="1"/>
  <c r="BW191" i="1" s="1"/>
  <c r="AU191" i="1"/>
  <c r="AT191" i="1"/>
  <c r="AS191" i="1"/>
  <c r="AL191" i="1"/>
  <c r="I191" i="1" s="1"/>
  <c r="H191" i="1" s="1"/>
  <c r="AG191" i="1"/>
  <c r="Y191" i="1"/>
  <c r="X191" i="1"/>
  <c r="W191" i="1" s="1"/>
  <c r="P191" i="1"/>
  <c r="N191" i="1"/>
  <c r="K191" i="1"/>
  <c r="J191" i="1"/>
  <c r="BI191" i="1" s="1"/>
  <c r="DI190" i="1"/>
  <c r="S190" i="1" s="1"/>
  <c r="DH190" i="1"/>
  <c r="DG190" i="1" s="1"/>
  <c r="DF190" i="1"/>
  <c r="BU190" i="1"/>
  <c r="BT190" i="1"/>
  <c r="BS190" i="1"/>
  <c r="BL190" i="1"/>
  <c r="BJ190" i="1"/>
  <c r="BI190" i="1"/>
  <c r="BK190" i="1" s="1"/>
  <c r="BH190" i="1"/>
  <c r="BF190" i="1"/>
  <c r="AZ190" i="1"/>
  <c r="BM190" i="1" s="1"/>
  <c r="BP190" i="1" s="1"/>
  <c r="AU190" i="1"/>
  <c r="AS190" i="1" s="1"/>
  <c r="AL190" i="1"/>
  <c r="AG190" i="1"/>
  <c r="J190" i="1" s="1"/>
  <c r="Y190" i="1"/>
  <c r="X190" i="1"/>
  <c r="P190" i="1"/>
  <c r="N190" i="1"/>
  <c r="I190" i="1"/>
  <c r="H190" i="1" s="1"/>
  <c r="DI189" i="1"/>
  <c r="DH189" i="1"/>
  <c r="DG189" i="1" s="1"/>
  <c r="BH189" i="1" s="1"/>
  <c r="BJ189" i="1" s="1"/>
  <c r="DF189" i="1"/>
  <c r="BU189" i="1"/>
  <c r="BT189" i="1"/>
  <c r="BQ189" i="1"/>
  <c r="BP189" i="1"/>
  <c r="BS189" i="1" s="1"/>
  <c r="BM189" i="1"/>
  <c r="BL189" i="1"/>
  <c r="BK189" i="1"/>
  <c r="BF189" i="1"/>
  <c r="AZ189" i="1"/>
  <c r="AU189" i="1"/>
  <c r="AT189" i="1"/>
  <c r="AS189" i="1"/>
  <c r="N189" i="1" s="1"/>
  <c r="AL189" i="1"/>
  <c r="AG189" i="1"/>
  <c r="J189" i="1" s="1"/>
  <c r="BI189" i="1" s="1"/>
  <c r="AF189" i="1"/>
  <c r="AE189" i="1"/>
  <c r="Y189" i="1"/>
  <c r="X189" i="1"/>
  <c r="W189" i="1" s="1"/>
  <c r="T189" i="1"/>
  <c r="U189" i="1" s="1"/>
  <c r="S189" i="1"/>
  <c r="P189" i="1"/>
  <c r="I189" i="1"/>
  <c r="H189" i="1" s="1"/>
  <c r="AA189" i="1" s="1"/>
  <c r="DI188" i="1"/>
  <c r="DH188" i="1"/>
  <c r="DG188" i="1" s="1"/>
  <c r="BH188" i="1" s="1"/>
  <c r="DF188" i="1"/>
  <c r="S188" i="1" s="1"/>
  <c r="BU188" i="1"/>
  <c r="BT188" i="1"/>
  <c r="BS188" i="1"/>
  <c r="BL188" i="1"/>
  <c r="BF188" i="1"/>
  <c r="AZ188" i="1"/>
  <c r="BM188" i="1" s="1"/>
  <c r="BP188" i="1" s="1"/>
  <c r="AU188" i="1"/>
  <c r="AS188" i="1"/>
  <c r="AL188" i="1"/>
  <c r="I188" i="1" s="1"/>
  <c r="H188" i="1" s="1"/>
  <c r="AG188" i="1"/>
  <c r="J188" i="1" s="1"/>
  <c r="BI188" i="1" s="1"/>
  <c r="Y188" i="1"/>
  <c r="X188" i="1"/>
  <c r="W188" i="1"/>
  <c r="P188" i="1"/>
  <c r="DI187" i="1"/>
  <c r="DH187" i="1"/>
  <c r="DF187" i="1"/>
  <c r="DG187" i="1" s="1"/>
  <c r="BH187" i="1" s="1"/>
  <c r="BU187" i="1"/>
  <c r="BT187" i="1"/>
  <c r="BL187" i="1"/>
  <c r="BF187" i="1"/>
  <c r="AZ187" i="1"/>
  <c r="BM187" i="1" s="1"/>
  <c r="BP187" i="1" s="1"/>
  <c r="AU187" i="1"/>
  <c r="AT187" i="1"/>
  <c r="AS187" i="1"/>
  <c r="AL187" i="1"/>
  <c r="AG187" i="1"/>
  <c r="J187" i="1" s="1"/>
  <c r="BI187" i="1" s="1"/>
  <c r="BK187" i="1" s="1"/>
  <c r="AF187" i="1"/>
  <c r="AE187" i="1"/>
  <c r="Y187" i="1"/>
  <c r="X187" i="1"/>
  <c r="W187" i="1" s="1"/>
  <c r="S187" i="1"/>
  <c r="P187" i="1"/>
  <c r="N187" i="1"/>
  <c r="K187" i="1"/>
  <c r="I187" i="1"/>
  <c r="H187" i="1" s="1"/>
  <c r="DI186" i="1"/>
  <c r="S186" i="1" s="1"/>
  <c r="DH186" i="1"/>
  <c r="DG186" i="1" s="1"/>
  <c r="BH186" i="1" s="1"/>
  <c r="DF186" i="1"/>
  <c r="BU186" i="1"/>
  <c r="BT186" i="1"/>
  <c r="BP186" i="1"/>
  <c r="BM186" i="1"/>
  <c r="BL186" i="1"/>
  <c r="BF186" i="1"/>
  <c r="BJ186" i="1" s="1"/>
  <c r="AZ186" i="1"/>
  <c r="AU186" i="1"/>
  <c r="AS186" i="1" s="1"/>
  <c r="AL186" i="1"/>
  <c r="I186" i="1" s="1"/>
  <c r="H186" i="1" s="1"/>
  <c r="AG186" i="1"/>
  <c r="J186" i="1" s="1"/>
  <c r="BI186" i="1" s="1"/>
  <c r="AA186" i="1"/>
  <c r="Y186" i="1"/>
  <c r="X186" i="1"/>
  <c r="W186" i="1" s="1"/>
  <c r="P186" i="1"/>
  <c r="DI185" i="1"/>
  <c r="DH185" i="1"/>
  <c r="DF185" i="1"/>
  <c r="S185" i="1" s="1"/>
  <c r="BU185" i="1"/>
  <c r="BT185" i="1"/>
  <c r="BM185" i="1"/>
  <c r="BP185" i="1" s="1"/>
  <c r="BL185" i="1"/>
  <c r="BI185" i="1"/>
  <c r="BF185" i="1"/>
  <c r="AZ185" i="1"/>
  <c r="AU185" i="1"/>
  <c r="AS185" i="1" s="1"/>
  <c r="AL185" i="1"/>
  <c r="AG185" i="1"/>
  <c r="Y185" i="1"/>
  <c r="X185" i="1"/>
  <c r="W185" i="1"/>
  <c r="P185" i="1"/>
  <c r="K185" i="1"/>
  <c r="J185" i="1"/>
  <c r="I185" i="1"/>
  <c r="H185" i="1"/>
  <c r="DI184" i="1"/>
  <c r="DH184" i="1"/>
  <c r="DF184" i="1"/>
  <c r="DG184" i="1" s="1"/>
  <c r="BU184" i="1"/>
  <c r="BT184" i="1"/>
  <c r="BL184" i="1"/>
  <c r="BH184" i="1"/>
  <c r="BF184" i="1"/>
  <c r="BJ184" i="1" s="1"/>
  <c r="AZ184" i="1"/>
  <c r="BM184" i="1" s="1"/>
  <c r="BP184" i="1" s="1"/>
  <c r="AU184" i="1"/>
  <c r="AS184" i="1" s="1"/>
  <c r="AL184" i="1"/>
  <c r="I184" i="1" s="1"/>
  <c r="H184" i="1" s="1"/>
  <c r="AG184" i="1"/>
  <c r="AA184" i="1"/>
  <c r="Y184" i="1"/>
  <c r="X184" i="1"/>
  <c r="P184" i="1"/>
  <c r="J184" i="1"/>
  <c r="BI184" i="1" s="1"/>
  <c r="BK184" i="1" s="1"/>
  <c r="DI183" i="1"/>
  <c r="DH183" i="1"/>
  <c r="DG183" i="1"/>
  <c r="BH183" i="1" s="1"/>
  <c r="DF183" i="1"/>
  <c r="BU183" i="1"/>
  <c r="BT183" i="1"/>
  <c r="BM183" i="1"/>
  <c r="BP183" i="1" s="1"/>
  <c r="BL183" i="1"/>
  <c r="BI183" i="1"/>
  <c r="BF183" i="1"/>
  <c r="AZ183" i="1"/>
  <c r="AU183" i="1"/>
  <c r="AS183" i="1"/>
  <c r="AL183" i="1"/>
  <c r="AG183" i="1"/>
  <c r="AF183" i="1"/>
  <c r="AE183" i="1"/>
  <c r="Y183" i="1"/>
  <c r="X183" i="1"/>
  <c r="W183" i="1"/>
  <c r="P183" i="1"/>
  <c r="K183" i="1"/>
  <c r="J183" i="1"/>
  <c r="I183" i="1"/>
  <c r="H183" i="1" s="1"/>
  <c r="DI182" i="1"/>
  <c r="DH182" i="1"/>
  <c r="DG182" i="1"/>
  <c r="DF182" i="1"/>
  <c r="BU182" i="1"/>
  <c r="BT182" i="1"/>
  <c r="BS182" i="1"/>
  <c r="BR182" i="1"/>
  <c r="BV182" i="1" s="1"/>
  <c r="BW182" i="1" s="1"/>
  <c r="BQ182" i="1"/>
  <c r="BL182" i="1"/>
  <c r="BH182" i="1"/>
  <c r="BF182" i="1"/>
  <c r="BJ182" i="1" s="1"/>
  <c r="AZ182" i="1"/>
  <c r="BM182" i="1" s="1"/>
  <c r="BP182" i="1" s="1"/>
  <c r="AU182" i="1"/>
  <c r="AS182" i="1" s="1"/>
  <c r="AT182" i="1"/>
  <c r="AL182" i="1"/>
  <c r="I182" i="1" s="1"/>
  <c r="H182" i="1" s="1"/>
  <c r="AA182" i="1" s="1"/>
  <c r="AG182" i="1"/>
  <c r="J182" i="1" s="1"/>
  <c r="BI182" i="1" s="1"/>
  <c r="BK182" i="1" s="1"/>
  <c r="Y182" i="1"/>
  <c r="X182" i="1"/>
  <c r="S182" i="1"/>
  <c r="P182" i="1"/>
  <c r="N182" i="1"/>
  <c r="DI181" i="1"/>
  <c r="DH181" i="1"/>
  <c r="DG181" i="1"/>
  <c r="BH181" i="1" s="1"/>
  <c r="BJ181" i="1" s="1"/>
  <c r="DF181" i="1"/>
  <c r="BU181" i="1"/>
  <c r="BT181" i="1"/>
  <c r="BP181" i="1"/>
  <c r="BM181" i="1"/>
  <c r="BL181" i="1"/>
  <c r="BF181" i="1"/>
  <c r="AZ181" i="1"/>
  <c r="AU181" i="1"/>
  <c r="AT181" i="1"/>
  <c r="AS181" i="1"/>
  <c r="N181" i="1" s="1"/>
  <c r="AL181" i="1"/>
  <c r="I181" i="1" s="1"/>
  <c r="H181" i="1" s="1"/>
  <c r="AG181" i="1"/>
  <c r="J181" i="1" s="1"/>
  <c r="BI181" i="1" s="1"/>
  <c r="BK181" i="1" s="1"/>
  <c r="AF181" i="1"/>
  <c r="AE181" i="1"/>
  <c r="Y181" i="1"/>
  <c r="W181" i="1" s="1"/>
  <c r="X181" i="1"/>
  <c r="P181" i="1"/>
  <c r="K181" i="1"/>
  <c r="DI180" i="1"/>
  <c r="DH180" i="1"/>
  <c r="DG180" i="1" s="1"/>
  <c r="DF180" i="1"/>
  <c r="BU180" i="1"/>
  <c r="BT180" i="1"/>
  <c r="BL180" i="1"/>
  <c r="BH180" i="1"/>
  <c r="BF180" i="1"/>
  <c r="BJ180" i="1" s="1"/>
  <c r="AZ180" i="1"/>
  <c r="BM180" i="1" s="1"/>
  <c r="BP180" i="1" s="1"/>
  <c r="AU180" i="1"/>
  <c r="AS180" i="1" s="1"/>
  <c r="AL180" i="1"/>
  <c r="AG180" i="1"/>
  <c r="J180" i="1" s="1"/>
  <c r="BI180" i="1" s="1"/>
  <c r="BK180" i="1" s="1"/>
  <c r="Y180" i="1"/>
  <c r="W180" i="1" s="1"/>
  <c r="X180" i="1"/>
  <c r="S180" i="1"/>
  <c r="P180" i="1"/>
  <c r="I180" i="1"/>
  <c r="H180" i="1"/>
  <c r="AA180" i="1" s="1"/>
  <c r="DI179" i="1"/>
  <c r="DH179" i="1"/>
  <c r="DF179" i="1"/>
  <c r="S179" i="1" s="1"/>
  <c r="BU179" i="1"/>
  <c r="BT179" i="1"/>
  <c r="BR179" i="1"/>
  <c r="BV179" i="1" s="1"/>
  <c r="BW179" i="1" s="1"/>
  <c r="BQ179" i="1"/>
  <c r="BP179" i="1"/>
  <c r="BS179" i="1" s="1"/>
  <c r="BM179" i="1"/>
  <c r="BL179" i="1"/>
  <c r="BF179" i="1"/>
  <c r="AZ179" i="1"/>
  <c r="AU179" i="1"/>
  <c r="AT179" i="1"/>
  <c r="AS179" i="1"/>
  <c r="AL179" i="1"/>
  <c r="I179" i="1" s="1"/>
  <c r="H179" i="1" s="1"/>
  <c r="AG179" i="1"/>
  <c r="J179" i="1" s="1"/>
  <c r="BI179" i="1" s="1"/>
  <c r="Y179" i="1"/>
  <c r="X179" i="1"/>
  <c r="W179" i="1"/>
  <c r="P179" i="1"/>
  <c r="N179" i="1"/>
  <c r="DI178" i="1"/>
  <c r="DH178" i="1"/>
  <c r="DF178" i="1"/>
  <c r="BU178" i="1"/>
  <c r="BT178" i="1"/>
  <c r="BL178" i="1"/>
  <c r="BF178" i="1"/>
  <c r="AZ178" i="1"/>
  <c r="BM178" i="1" s="1"/>
  <c r="BP178" i="1" s="1"/>
  <c r="AU178" i="1"/>
  <c r="AS178" i="1" s="1"/>
  <c r="AL178" i="1"/>
  <c r="AG178" i="1"/>
  <c r="AF178" i="1"/>
  <c r="Y178" i="1"/>
  <c r="X178" i="1"/>
  <c r="W178" i="1" s="1"/>
  <c r="P178" i="1"/>
  <c r="J178" i="1"/>
  <c r="BI178" i="1" s="1"/>
  <c r="I178" i="1"/>
  <c r="H178" i="1"/>
  <c r="AA178" i="1" s="1"/>
  <c r="DI177" i="1"/>
  <c r="DH177" i="1"/>
  <c r="DG177" i="1" s="1"/>
  <c r="BH177" i="1" s="1"/>
  <c r="BJ177" i="1" s="1"/>
  <c r="DF177" i="1"/>
  <c r="BU177" i="1"/>
  <c r="BT177" i="1"/>
  <c r="BL177" i="1"/>
  <c r="BF177" i="1"/>
  <c r="AZ177" i="1"/>
  <c r="BM177" i="1" s="1"/>
  <c r="BP177" i="1" s="1"/>
  <c r="AU177" i="1"/>
  <c r="AS177" i="1"/>
  <c r="AL177" i="1"/>
  <c r="I177" i="1" s="1"/>
  <c r="H177" i="1" s="1"/>
  <c r="AG177" i="1"/>
  <c r="J177" i="1" s="1"/>
  <c r="BI177" i="1" s="1"/>
  <c r="Y177" i="1"/>
  <c r="X177" i="1"/>
  <c r="W177" i="1"/>
  <c r="P177" i="1"/>
  <c r="DI176" i="1"/>
  <c r="DH176" i="1"/>
  <c r="DF176" i="1"/>
  <c r="S176" i="1" s="1"/>
  <c r="BU176" i="1"/>
  <c r="BT176" i="1"/>
  <c r="BL176" i="1"/>
  <c r="BF176" i="1"/>
  <c r="AZ176" i="1"/>
  <c r="BM176" i="1" s="1"/>
  <c r="BP176" i="1" s="1"/>
  <c r="AU176" i="1"/>
  <c r="AT176" i="1"/>
  <c r="AS176" i="1"/>
  <c r="AL176" i="1"/>
  <c r="AG176" i="1"/>
  <c r="AF176" i="1"/>
  <c r="AE176" i="1"/>
  <c r="Y176" i="1"/>
  <c r="X176" i="1"/>
  <c r="W176" i="1" s="1"/>
  <c r="P176" i="1"/>
  <c r="N176" i="1"/>
  <c r="K176" i="1"/>
  <c r="J176" i="1"/>
  <c r="BI176" i="1" s="1"/>
  <c r="I176" i="1"/>
  <c r="H176" i="1"/>
  <c r="DI175" i="1"/>
  <c r="S175" i="1" s="1"/>
  <c r="DH175" i="1"/>
  <c r="DG175" i="1" s="1"/>
  <c r="BH175" i="1" s="1"/>
  <c r="DF175" i="1"/>
  <c r="BU175" i="1"/>
  <c r="BT175" i="1"/>
  <c r="BP175" i="1"/>
  <c r="BM175" i="1"/>
  <c r="BL175" i="1"/>
  <c r="BF175" i="1"/>
  <c r="AZ175" i="1"/>
  <c r="AU175" i="1"/>
  <c r="AS175" i="1" s="1"/>
  <c r="AL175" i="1"/>
  <c r="I175" i="1" s="1"/>
  <c r="H175" i="1" s="1"/>
  <c r="AG175" i="1"/>
  <c r="J175" i="1" s="1"/>
  <c r="BI175" i="1" s="1"/>
  <c r="AA175" i="1"/>
  <c r="Y175" i="1"/>
  <c r="X175" i="1"/>
  <c r="W175" i="1" s="1"/>
  <c r="P175" i="1"/>
  <c r="K175" i="1"/>
  <c r="DI174" i="1"/>
  <c r="DH174" i="1"/>
  <c r="DG174" i="1"/>
  <c r="BH174" i="1" s="1"/>
  <c r="BJ174" i="1" s="1"/>
  <c r="DF174" i="1"/>
  <c r="BU174" i="1"/>
  <c r="BT174" i="1"/>
  <c r="BM174" i="1"/>
  <c r="BP174" i="1" s="1"/>
  <c r="BL174" i="1"/>
  <c r="BI174" i="1"/>
  <c r="BF174" i="1"/>
  <c r="AZ174" i="1"/>
  <c r="AU174" i="1"/>
  <c r="AS174" i="1" s="1"/>
  <c r="AL174" i="1"/>
  <c r="I174" i="1" s="1"/>
  <c r="H174" i="1" s="1"/>
  <c r="AG174" i="1"/>
  <c r="J174" i="1" s="1"/>
  <c r="AF174" i="1"/>
  <c r="AE174" i="1"/>
  <c r="Y174" i="1"/>
  <c r="X174" i="1"/>
  <c r="W174" i="1"/>
  <c r="S174" i="1"/>
  <c r="P174" i="1"/>
  <c r="K174" i="1"/>
  <c r="DI173" i="1"/>
  <c r="DH173" i="1"/>
  <c r="DF173" i="1"/>
  <c r="DG173" i="1" s="1"/>
  <c r="BH173" i="1" s="1"/>
  <c r="BU173" i="1"/>
  <c r="BT173" i="1"/>
  <c r="BS173" i="1"/>
  <c r="BR173" i="1"/>
  <c r="BV173" i="1" s="1"/>
  <c r="BW173" i="1" s="1"/>
  <c r="BQ173" i="1"/>
  <c r="BL173" i="1"/>
  <c r="BF173" i="1"/>
  <c r="AZ173" i="1"/>
  <c r="BM173" i="1" s="1"/>
  <c r="BP173" i="1" s="1"/>
  <c r="AU173" i="1"/>
  <c r="AS173" i="1"/>
  <c r="AL173" i="1"/>
  <c r="I173" i="1" s="1"/>
  <c r="H173" i="1" s="1"/>
  <c r="AG173" i="1"/>
  <c r="Y173" i="1"/>
  <c r="X173" i="1"/>
  <c r="W173" i="1" s="1"/>
  <c r="P173" i="1"/>
  <c r="J173" i="1"/>
  <c r="BI173" i="1" s="1"/>
  <c r="DI172" i="1"/>
  <c r="DH172" i="1"/>
  <c r="DG172" i="1" s="1"/>
  <c r="BH172" i="1" s="1"/>
  <c r="BJ172" i="1" s="1"/>
  <c r="DF172" i="1"/>
  <c r="S172" i="1" s="1"/>
  <c r="BU172" i="1"/>
  <c r="BT172" i="1"/>
  <c r="BM172" i="1"/>
  <c r="BP172" i="1" s="1"/>
  <c r="BL172" i="1"/>
  <c r="BI172" i="1"/>
  <c r="BF172" i="1"/>
  <c r="AZ172" i="1"/>
  <c r="AU172" i="1"/>
  <c r="AS172" i="1"/>
  <c r="AL172" i="1"/>
  <c r="AG172" i="1"/>
  <c r="AE172" i="1"/>
  <c r="Y172" i="1"/>
  <c r="X172" i="1"/>
  <c r="W172" i="1" s="1"/>
  <c r="P172" i="1"/>
  <c r="K172" i="1"/>
  <c r="J172" i="1"/>
  <c r="I172" i="1"/>
  <c r="H172" i="1"/>
  <c r="DI171" i="1"/>
  <c r="DH171" i="1"/>
  <c r="DG171" i="1"/>
  <c r="DF171" i="1"/>
  <c r="BU171" i="1"/>
  <c r="BT171" i="1"/>
  <c r="BQ171" i="1"/>
  <c r="BP171" i="1"/>
  <c r="BS171" i="1" s="1"/>
  <c r="BL171" i="1"/>
  <c r="BH171" i="1"/>
  <c r="BF171" i="1"/>
  <c r="AZ171" i="1"/>
  <c r="BM171" i="1" s="1"/>
  <c r="AU171" i="1"/>
  <c r="AS171" i="1" s="1"/>
  <c r="AT171" i="1" s="1"/>
  <c r="AL171" i="1"/>
  <c r="I171" i="1" s="1"/>
  <c r="H171" i="1" s="1"/>
  <c r="AA171" i="1" s="1"/>
  <c r="AG171" i="1"/>
  <c r="J171" i="1" s="1"/>
  <c r="BI171" i="1" s="1"/>
  <c r="BK171" i="1" s="1"/>
  <c r="Y171" i="1"/>
  <c r="X171" i="1"/>
  <c r="W171" i="1" s="1"/>
  <c r="S171" i="1"/>
  <c r="P171" i="1"/>
  <c r="DI170" i="1"/>
  <c r="DH170" i="1"/>
  <c r="DF170" i="1"/>
  <c r="S170" i="1" s="1"/>
  <c r="BU170" i="1"/>
  <c r="BT170" i="1"/>
  <c r="BM170" i="1"/>
  <c r="BP170" i="1" s="1"/>
  <c r="BL170" i="1"/>
  <c r="BF170" i="1"/>
  <c r="AZ170" i="1"/>
  <c r="AU170" i="1"/>
  <c r="AT170" i="1"/>
  <c r="AS170" i="1"/>
  <c r="AF170" i="1" s="1"/>
  <c r="AL170" i="1"/>
  <c r="AG170" i="1"/>
  <c r="AE170" i="1"/>
  <c r="Y170" i="1"/>
  <c r="X170" i="1"/>
  <c r="P170" i="1"/>
  <c r="K170" i="1"/>
  <c r="J170" i="1"/>
  <c r="BI170" i="1" s="1"/>
  <c r="I170" i="1"/>
  <c r="H170" i="1" s="1"/>
  <c r="DI169" i="1"/>
  <c r="DH169" i="1"/>
  <c r="DG169" i="1" s="1"/>
  <c r="BH169" i="1" s="1"/>
  <c r="DF169" i="1"/>
  <c r="BU169" i="1"/>
  <c r="BT169" i="1"/>
  <c r="BS169" i="1"/>
  <c r="BR169" i="1"/>
  <c r="BV169" i="1" s="1"/>
  <c r="BW169" i="1" s="1"/>
  <c r="BQ169" i="1"/>
  <c r="BL169" i="1"/>
  <c r="BJ169" i="1"/>
  <c r="BF169" i="1"/>
  <c r="AZ169" i="1"/>
  <c r="BM169" i="1" s="1"/>
  <c r="BP169" i="1" s="1"/>
  <c r="AU169" i="1"/>
  <c r="AS169" i="1" s="1"/>
  <c r="N169" i="1" s="1"/>
  <c r="AT169" i="1"/>
  <c r="AL169" i="1"/>
  <c r="AG169" i="1"/>
  <c r="J169" i="1" s="1"/>
  <c r="BI169" i="1" s="1"/>
  <c r="AE169" i="1"/>
  <c r="Y169" i="1"/>
  <c r="W169" i="1" s="1"/>
  <c r="X169" i="1"/>
  <c r="S169" i="1"/>
  <c r="P169" i="1"/>
  <c r="I169" i="1"/>
  <c r="H169" i="1"/>
  <c r="AA169" i="1" s="1"/>
  <c r="DI168" i="1"/>
  <c r="DH168" i="1"/>
  <c r="DF168" i="1"/>
  <c r="S168" i="1" s="1"/>
  <c r="BU168" i="1"/>
  <c r="BT168" i="1"/>
  <c r="BM168" i="1"/>
  <c r="BP168" i="1" s="1"/>
  <c r="BL168" i="1"/>
  <c r="BF168" i="1"/>
  <c r="AZ168" i="1"/>
  <c r="AU168" i="1"/>
  <c r="AS168" i="1"/>
  <c r="AL168" i="1"/>
  <c r="AG168" i="1"/>
  <c r="Y168" i="1"/>
  <c r="X168" i="1"/>
  <c r="W168" i="1" s="1"/>
  <c r="P168" i="1"/>
  <c r="J168" i="1"/>
  <c r="BI168" i="1" s="1"/>
  <c r="I168" i="1"/>
  <c r="H168" i="1" s="1"/>
  <c r="DI167" i="1"/>
  <c r="DH167" i="1"/>
  <c r="DF167" i="1"/>
  <c r="DG167" i="1" s="1"/>
  <c r="BH167" i="1" s="1"/>
  <c r="BU167" i="1"/>
  <c r="BT167" i="1"/>
  <c r="BS167" i="1"/>
  <c r="BR167" i="1"/>
  <c r="BV167" i="1" s="1"/>
  <c r="BW167" i="1" s="1"/>
  <c r="BL167" i="1"/>
  <c r="BJ167" i="1"/>
  <c r="BF167" i="1"/>
  <c r="AZ167" i="1"/>
  <c r="BM167" i="1" s="1"/>
  <c r="BP167" i="1" s="1"/>
  <c r="BQ167" i="1" s="1"/>
  <c r="AU167" i="1"/>
  <c r="AS167" i="1" s="1"/>
  <c r="AL167" i="1"/>
  <c r="AG167" i="1"/>
  <c r="AF167" i="1"/>
  <c r="AE167" i="1"/>
  <c r="Y167" i="1"/>
  <c r="X167" i="1"/>
  <c r="W167" i="1" s="1"/>
  <c r="P167" i="1"/>
  <c r="J167" i="1"/>
  <c r="BI167" i="1" s="1"/>
  <c r="BK167" i="1" s="1"/>
  <c r="I167" i="1"/>
  <c r="H167" i="1" s="1"/>
  <c r="AA167" i="1" s="1"/>
  <c r="DI166" i="1"/>
  <c r="DH166" i="1"/>
  <c r="DF166" i="1"/>
  <c r="DG166" i="1" s="1"/>
  <c r="BH166" i="1" s="1"/>
  <c r="BJ166" i="1" s="1"/>
  <c r="BU166" i="1"/>
  <c r="BT166" i="1"/>
  <c r="BS166" i="1"/>
  <c r="BR166" i="1"/>
  <c r="BV166" i="1" s="1"/>
  <c r="BW166" i="1" s="1"/>
  <c r="BQ166" i="1"/>
  <c r="BL166" i="1"/>
  <c r="BF166" i="1"/>
  <c r="AZ166" i="1"/>
  <c r="BM166" i="1" s="1"/>
  <c r="BP166" i="1" s="1"/>
  <c r="AU166" i="1"/>
  <c r="AS166" i="1" s="1"/>
  <c r="AL166" i="1"/>
  <c r="I166" i="1" s="1"/>
  <c r="AG166" i="1"/>
  <c r="Y166" i="1"/>
  <c r="X166" i="1"/>
  <c r="W166" i="1"/>
  <c r="S166" i="1"/>
  <c r="P166" i="1"/>
  <c r="J166" i="1"/>
  <c r="BI166" i="1" s="1"/>
  <c r="BK166" i="1" s="1"/>
  <c r="H166" i="1"/>
  <c r="DI165" i="1"/>
  <c r="DH165" i="1"/>
  <c r="DG165" i="1"/>
  <c r="BH165" i="1" s="1"/>
  <c r="BJ165" i="1" s="1"/>
  <c r="DF165" i="1"/>
  <c r="BU165" i="1"/>
  <c r="BT165" i="1"/>
  <c r="BS165" i="1"/>
  <c r="BQ165" i="1"/>
  <c r="BL165" i="1"/>
  <c r="BF165" i="1"/>
  <c r="AZ165" i="1"/>
  <c r="BM165" i="1" s="1"/>
  <c r="BP165" i="1" s="1"/>
  <c r="BR165" i="1" s="1"/>
  <c r="BV165" i="1" s="1"/>
  <c r="BW165" i="1" s="1"/>
  <c r="AU165" i="1"/>
  <c r="AT165" i="1"/>
  <c r="AS165" i="1"/>
  <c r="AL165" i="1"/>
  <c r="AG165" i="1"/>
  <c r="J165" i="1" s="1"/>
  <c r="BI165" i="1" s="1"/>
  <c r="BK165" i="1" s="1"/>
  <c r="AF165" i="1"/>
  <c r="AE165" i="1"/>
  <c r="Y165" i="1"/>
  <c r="X165" i="1"/>
  <c r="W165" i="1" s="1"/>
  <c r="S165" i="1"/>
  <c r="P165" i="1"/>
  <c r="N165" i="1"/>
  <c r="K165" i="1"/>
  <c r="I165" i="1"/>
  <c r="H165" i="1"/>
  <c r="DI164" i="1"/>
  <c r="S164" i="1" s="1"/>
  <c r="DH164" i="1"/>
  <c r="DG164" i="1" s="1"/>
  <c r="BH164" i="1" s="1"/>
  <c r="DF164" i="1"/>
  <c r="BU164" i="1"/>
  <c r="BT164" i="1"/>
  <c r="BL164" i="1"/>
  <c r="BF164" i="1"/>
  <c r="AZ164" i="1"/>
  <c r="BM164" i="1" s="1"/>
  <c r="BP164" i="1" s="1"/>
  <c r="AU164" i="1"/>
  <c r="AS164" i="1" s="1"/>
  <c r="AL164" i="1"/>
  <c r="AG164" i="1"/>
  <c r="J164" i="1" s="1"/>
  <c r="BI164" i="1" s="1"/>
  <c r="AA164" i="1"/>
  <c r="Y164" i="1"/>
  <c r="X164" i="1"/>
  <c r="W164" i="1" s="1"/>
  <c r="P164" i="1"/>
  <c r="I164" i="1"/>
  <c r="H164" i="1" s="1"/>
  <c r="DI163" i="1"/>
  <c r="DH163" i="1"/>
  <c r="DG163" i="1"/>
  <c r="BH163" i="1" s="1"/>
  <c r="DF163" i="1"/>
  <c r="BU163" i="1"/>
  <c r="BT163" i="1"/>
  <c r="BM163" i="1"/>
  <c r="BP163" i="1" s="1"/>
  <c r="BL163" i="1"/>
  <c r="BF163" i="1"/>
  <c r="AZ163" i="1"/>
  <c r="AU163" i="1"/>
  <c r="AS163" i="1" s="1"/>
  <c r="AL163" i="1"/>
  <c r="AG163" i="1"/>
  <c r="J163" i="1" s="1"/>
  <c r="BI163" i="1" s="1"/>
  <c r="BK163" i="1" s="1"/>
  <c r="AF163" i="1"/>
  <c r="AE163" i="1"/>
  <c r="Y163" i="1"/>
  <c r="X163" i="1"/>
  <c r="W163" i="1"/>
  <c r="S163" i="1"/>
  <c r="P163" i="1"/>
  <c r="K163" i="1"/>
  <c r="I163" i="1"/>
  <c r="H163" i="1" s="1"/>
  <c r="DI162" i="1"/>
  <c r="DH162" i="1"/>
  <c r="DF162" i="1"/>
  <c r="BU162" i="1"/>
  <c r="BT162" i="1"/>
  <c r="BM162" i="1"/>
  <c r="BP162" i="1" s="1"/>
  <c r="BL162" i="1"/>
  <c r="BF162" i="1"/>
  <c r="AZ162" i="1"/>
  <c r="AU162" i="1"/>
  <c r="AS162" i="1"/>
  <c r="AE162" i="1" s="1"/>
  <c r="AL162" i="1"/>
  <c r="I162" i="1" s="1"/>
  <c r="H162" i="1" s="1"/>
  <c r="AG162" i="1"/>
  <c r="AF162" i="1"/>
  <c r="AA162" i="1"/>
  <c r="Y162" i="1"/>
  <c r="X162" i="1"/>
  <c r="W162" i="1" s="1"/>
  <c r="P162" i="1"/>
  <c r="N162" i="1"/>
  <c r="J162" i="1"/>
  <c r="BI162" i="1" s="1"/>
  <c r="DI161" i="1"/>
  <c r="DH161" i="1"/>
  <c r="DF161" i="1"/>
  <c r="BU161" i="1"/>
  <c r="BT161" i="1"/>
  <c r="BM161" i="1"/>
  <c r="BP161" i="1" s="1"/>
  <c r="BL161" i="1"/>
  <c r="BI161" i="1"/>
  <c r="BF161" i="1"/>
  <c r="AZ161" i="1"/>
  <c r="AU161" i="1"/>
  <c r="AS161" i="1" s="1"/>
  <c r="AL161" i="1"/>
  <c r="AG161" i="1"/>
  <c r="Y161" i="1"/>
  <c r="X161" i="1"/>
  <c r="W161" i="1"/>
  <c r="P161" i="1"/>
  <c r="J161" i="1"/>
  <c r="I161" i="1"/>
  <c r="H161" i="1"/>
  <c r="AA161" i="1" s="1"/>
  <c r="DI160" i="1"/>
  <c r="S160" i="1" s="1"/>
  <c r="DH160" i="1"/>
  <c r="DG160" i="1" s="1"/>
  <c r="BH160" i="1" s="1"/>
  <c r="DF160" i="1"/>
  <c r="BU160" i="1"/>
  <c r="BT160" i="1"/>
  <c r="BP160" i="1"/>
  <c r="BM160" i="1"/>
  <c r="BL160" i="1"/>
  <c r="BF160" i="1"/>
  <c r="AZ160" i="1"/>
  <c r="AU160" i="1"/>
  <c r="AT160" i="1"/>
  <c r="AS160" i="1"/>
  <c r="AL160" i="1"/>
  <c r="I160" i="1" s="1"/>
  <c r="H160" i="1" s="1"/>
  <c r="AG160" i="1"/>
  <c r="AF160" i="1"/>
  <c r="Y160" i="1"/>
  <c r="X160" i="1"/>
  <c r="W160" i="1" s="1"/>
  <c r="P160" i="1"/>
  <c r="K160" i="1"/>
  <c r="J160" i="1"/>
  <c r="BI160" i="1" s="1"/>
  <c r="BK160" i="1" s="1"/>
  <c r="DI159" i="1"/>
  <c r="S159" i="1" s="1"/>
  <c r="DH159" i="1"/>
  <c r="DG159" i="1" s="1"/>
  <c r="BH159" i="1" s="1"/>
  <c r="DF159" i="1"/>
  <c r="BU159" i="1"/>
  <c r="BT159" i="1"/>
  <c r="BL159" i="1"/>
  <c r="BF159" i="1"/>
  <c r="BJ159" i="1" s="1"/>
  <c r="AZ159" i="1"/>
  <c r="BM159" i="1" s="1"/>
  <c r="BP159" i="1" s="1"/>
  <c r="AU159" i="1"/>
  <c r="AS159" i="1" s="1"/>
  <c r="AL159" i="1"/>
  <c r="I159" i="1" s="1"/>
  <c r="H159" i="1" s="1"/>
  <c r="AG159" i="1"/>
  <c r="J159" i="1" s="1"/>
  <c r="BI159" i="1" s="1"/>
  <c r="AA159" i="1"/>
  <c r="Y159" i="1"/>
  <c r="W159" i="1" s="1"/>
  <c r="X159" i="1"/>
  <c r="P159" i="1"/>
  <c r="DI158" i="1"/>
  <c r="DH158" i="1"/>
  <c r="DG158" i="1"/>
  <c r="BH158" i="1" s="1"/>
  <c r="DF158" i="1"/>
  <c r="S158" i="1" s="1"/>
  <c r="BU158" i="1"/>
  <c r="BT158" i="1"/>
  <c r="BM158" i="1"/>
  <c r="BP158" i="1" s="1"/>
  <c r="BL158" i="1"/>
  <c r="BI158" i="1"/>
  <c r="BK158" i="1" s="1"/>
  <c r="BF158" i="1"/>
  <c r="BJ158" i="1" s="1"/>
  <c r="AZ158" i="1"/>
  <c r="AU158" i="1"/>
  <c r="AT158" i="1"/>
  <c r="AS158" i="1"/>
  <c r="AL158" i="1"/>
  <c r="AG158" i="1"/>
  <c r="AF158" i="1"/>
  <c r="AE158" i="1"/>
  <c r="Y158" i="1"/>
  <c r="X158" i="1"/>
  <c r="W158" i="1"/>
  <c r="P158" i="1"/>
  <c r="N158" i="1"/>
  <c r="K158" i="1"/>
  <c r="J158" i="1"/>
  <c r="I158" i="1"/>
  <c r="H158" i="1"/>
  <c r="AA158" i="1" s="1"/>
  <c r="DI157" i="1"/>
  <c r="S157" i="1" s="1"/>
  <c r="DH157" i="1"/>
  <c r="DG157" i="1" s="1"/>
  <c r="BH157" i="1" s="1"/>
  <c r="DF157" i="1"/>
  <c r="BU157" i="1"/>
  <c r="BT157" i="1"/>
  <c r="BS157" i="1"/>
  <c r="BR157" i="1"/>
  <c r="BV157" i="1" s="1"/>
  <c r="BW157" i="1" s="1"/>
  <c r="BQ157" i="1"/>
  <c r="BL157" i="1"/>
  <c r="BF157" i="1"/>
  <c r="BJ157" i="1" s="1"/>
  <c r="AZ157" i="1"/>
  <c r="BM157" i="1" s="1"/>
  <c r="BP157" i="1" s="1"/>
  <c r="AU157" i="1"/>
  <c r="AT157" i="1"/>
  <c r="AS157" i="1"/>
  <c r="AL157" i="1"/>
  <c r="I157" i="1" s="1"/>
  <c r="H157" i="1" s="1"/>
  <c r="AA157" i="1" s="1"/>
  <c r="AG157" i="1"/>
  <c r="J157" i="1" s="1"/>
  <c r="BI157" i="1" s="1"/>
  <c r="BK157" i="1" s="1"/>
  <c r="Y157" i="1"/>
  <c r="X157" i="1"/>
  <c r="W157" i="1" s="1"/>
  <c r="P157" i="1"/>
  <c r="DI156" i="1"/>
  <c r="DH156" i="1"/>
  <c r="DF156" i="1"/>
  <c r="DG156" i="1" s="1"/>
  <c r="BH156" i="1" s="1"/>
  <c r="BJ156" i="1" s="1"/>
  <c r="BU156" i="1"/>
  <c r="BT156" i="1"/>
  <c r="BM156" i="1"/>
  <c r="BP156" i="1" s="1"/>
  <c r="BL156" i="1"/>
  <c r="BF156" i="1"/>
  <c r="AZ156" i="1"/>
  <c r="AU156" i="1"/>
  <c r="AS156" i="1"/>
  <c r="AT156" i="1" s="1"/>
  <c r="AL156" i="1"/>
  <c r="I156" i="1" s="1"/>
  <c r="H156" i="1" s="1"/>
  <c r="AG156" i="1"/>
  <c r="J156" i="1" s="1"/>
  <c r="BI156" i="1" s="1"/>
  <c r="BK156" i="1" s="1"/>
  <c r="AF156" i="1"/>
  <c r="AE156" i="1"/>
  <c r="Y156" i="1"/>
  <c r="X156" i="1"/>
  <c r="W156" i="1"/>
  <c r="S156" i="1"/>
  <c r="P156" i="1"/>
  <c r="K156" i="1"/>
  <c r="DI155" i="1"/>
  <c r="S155" i="1" s="1"/>
  <c r="DH155" i="1"/>
  <c r="DF155" i="1"/>
  <c r="DG155" i="1" s="1"/>
  <c r="BU155" i="1"/>
  <c r="BT155" i="1"/>
  <c r="BL155" i="1"/>
  <c r="BI155" i="1"/>
  <c r="BH155" i="1"/>
  <c r="BF155" i="1"/>
  <c r="BJ155" i="1" s="1"/>
  <c r="AZ155" i="1"/>
  <c r="BM155" i="1" s="1"/>
  <c r="BP155" i="1" s="1"/>
  <c r="AU155" i="1"/>
  <c r="AS155" i="1" s="1"/>
  <c r="AT155" i="1" s="1"/>
  <c r="AL155" i="1"/>
  <c r="I155" i="1" s="1"/>
  <c r="H155" i="1" s="1"/>
  <c r="AA155" i="1" s="1"/>
  <c r="AG155" i="1"/>
  <c r="Y155" i="1"/>
  <c r="X155" i="1"/>
  <c r="W155" i="1" s="1"/>
  <c r="P155" i="1"/>
  <c r="J155" i="1"/>
  <c r="DI154" i="1"/>
  <c r="DH154" i="1"/>
  <c r="DF154" i="1"/>
  <c r="S154" i="1" s="1"/>
  <c r="BU154" i="1"/>
  <c r="BT154" i="1"/>
  <c r="BM154" i="1"/>
  <c r="BP154" i="1" s="1"/>
  <c r="BL154" i="1"/>
  <c r="BI154" i="1"/>
  <c r="BF154" i="1"/>
  <c r="AZ154" i="1"/>
  <c r="AU154" i="1"/>
  <c r="AS154" i="1"/>
  <c r="AL154" i="1"/>
  <c r="AG154" i="1"/>
  <c r="Y154" i="1"/>
  <c r="X154" i="1"/>
  <c r="W154" i="1"/>
  <c r="U154" i="1"/>
  <c r="T154" i="1"/>
  <c r="P154" i="1"/>
  <c r="J154" i="1"/>
  <c r="I154" i="1"/>
  <c r="H154" i="1"/>
  <c r="DI153" i="1"/>
  <c r="DH153" i="1"/>
  <c r="DG153" i="1"/>
  <c r="DF153" i="1"/>
  <c r="BU153" i="1"/>
  <c r="BT153" i="1"/>
  <c r="BR153" i="1"/>
  <c r="BV153" i="1" s="1"/>
  <c r="BW153" i="1" s="1"/>
  <c r="BQ153" i="1"/>
  <c r="BL153" i="1"/>
  <c r="BI153" i="1"/>
  <c r="BH153" i="1"/>
  <c r="BF153" i="1"/>
  <c r="BJ153" i="1" s="1"/>
  <c r="AZ153" i="1"/>
  <c r="BM153" i="1" s="1"/>
  <c r="BP153" i="1" s="1"/>
  <c r="BS153" i="1" s="1"/>
  <c r="AU153" i="1"/>
  <c r="AS153" i="1" s="1"/>
  <c r="AT153" i="1"/>
  <c r="AL153" i="1"/>
  <c r="AG153" i="1"/>
  <c r="J153" i="1" s="1"/>
  <c r="AA153" i="1"/>
  <c r="Y153" i="1"/>
  <c r="X153" i="1"/>
  <c r="S153" i="1"/>
  <c r="P153" i="1"/>
  <c r="N153" i="1"/>
  <c r="I153" i="1"/>
  <c r="H153" i="1"/>
  <c r="DI152" i="1"/>
  <c r="DH152" i="1"/>
  <c r="DG152" i="1" s="1"/>
  <c r="BH152" i="1" s="1"/>
  <c r="BJ152" i="1" s="1"/>
  <c r="DF152" i="1"/>
  <c r="BU152" i="1"/>
  <c r="BT152" i="1"/>
  <c r="BP152" i="1"/>
  <c r="BM152" i="1"/>
  <c r="BL152" i="1"/>
  <c r="BF152" i="1"/>
  <c r="AZ152" i="1"/>
  <c r="AU152" i="1"/>
  <c r="AT152" i="1"/>
  <c r="AS152" i="1"/>
  <c r="AL152" i="1"/>
  <c r="AG152" i="1"/>
  <c r="J152" i="1" s="1"/>
  <c r="BI152" i="1" s="1"/>
  <c r="BK152" i="1" s="1"/>
  <c r="AF152" i="1"/>
  <c r="AE152" i="1"/>
  <c r="Y152" i="1"/>
  <c r="X152" i="1"/>
  <c r="P152" i="1"/>
  <c r="N152" i="1"/>
  <c r="K152" i="1"/>
  <c r="I152" i="1"/>
  <c r="H152" i="1" s="1"/>
  <c r="DI151" i="1"/>
  <c r="DH151" i="1"/>
  <c r="DF151" i="1"/>
  <c r="DG151" i="1" s="1"/>
  <c r="BH151" i="1" s="1"/>
  <c r="BU151" i="1"/>
  <c r="BT151" i="1"/>
  <c r="BS151" i="1"/>
  <c r="BR151" i="1"/>
  <c r="BV151" i="1" s="1"/>
  <c r="BW151" i="1" s="1"/>
  <c r="BL151" i="1"/>
  <c r="BJ151" i="1"/>
  <c r="BI151" i="1"/>
  <c r="BF151" i="1"/>
  <c r="AZ151" i="1"/>
  <c r="BM151" i="1" s="1"/>
  <c r="BP151" i="1" s="1"/>
  <c r="BQ151" i="1" s="1"/>
  <c r="AU151" i="1"/>
  <c r="AS151" i="1" s="1"/>
  <c r="AL151" i="1"/>
  <c r="AG151" i="1"/>
  <c r="AE151" i="1"/>
  <c r="Y151" i="1"/>
  <c r="W151" i="1" s="1"/>
  <c r="X151" i="1"/>
  <c r="S151" i="1"/>
  <c r="T151" i="1" s="1"/>
  <c r="U151" i="1" s="1"/>
  <c r="V151" i="1" s="1"/>
  <c r="Z151" i="1" s="1"/>
  <c r="Q151" i="1"/>
  <c r="O151" i="1" s="1"/>
  <c r="R151" i="1" s="1"/>
  <c r="P151" i="1"/>
  <c r="J151" i="1"/>
  <c r="I151" i="1"/>
  <c r="H151" i="1" s="1"/>
  <c r="AA151" i="1" s="1"/>
  <c r="DI150" i="1"/>
  <c r="DH150" i="1"/>
  <c r="DF150" i="1"/>
  <c r="BU150" i="1"/>
  <c r="BT150" i="1"/>
  <c r="BR150" i="1"/>
  <c r="BV150" i="1" s="1"/>
  <c r="BW150" i="1" s="1"/>
  <c r="BQ150" i="1"/>
  <c r="BP150" i="1"/>
  <c r="BS150" i="1" s="1"/>
  <c r="BM150" i="1"/>
  <c r="BL150" i="1"/>
  <c r="BF150" i="1"/>
  <c r="AZ150" i="1"/>
  <c r="AU150" i="1"/>
  <c r="AS150" i="1"/>
  <c r="AL150" i="1"/>
  <c r="I150" i="1" s="1"/>
  <c r="H150" i="1" s="1"/>
  <c r="AG150" i="1"/>
  <c r="J150" i="1" s="1"/>
  <c r="BI150" i="1" s="1"/>
  <c r="AF150" i="1"/>
  <c r="Y150" i="1"/>
  <c r="X150" i="1"/>
  <c r="W150" i="1"/>
  <c r="P150" i="1"/>
  <c r="DI149" i="1"/>
  <c r="DH149" i="1"/>
  <c r="DF149" i="1"/>
  <c r="DG149" i="1" s="1"/>
  <c r="BU149" i="1"/>
  <c r="BT149" i="1"/>
  <c r="BS149" i="1"/>
  <c r="BL149" i="1"/>
  <c r="BK149" i="1"/>
  <c r="BI149" i="1"/>
  <c r="BH149" i="1"/>
  <c r="BF149" i="1"/>
  <c r="BJ149" i="1" s="1"/>
  <c r="AZ149" i="1"/>
  <c r="BM149" i="1" s="1"/>
  <c r="BP149" i="1" s="1"/>
  <c r="AU149" i="1"/>
  <c r="AS149" i="1" s="1"/>
  <c r="AL149" i="1"/>
  <c r="AG149" i="1"/>
  <c r="AF149" i="1"/>
  <c r="AE149" i="1"/>
  <c r="Y149" i="1"/>
  <c r="X149" i="1"/>
  <c r="W149" i="1" s="1"/>
  <c r="S149" i="1"/>
  <c r="P149" i="1"/>
  <c r="J149" i="1"/>
  <c r="I149" i="1"/>
  <c r="H149" i="1"/>
  <c r="AA149" i="1" s="1"/>
  <c r="DI148" i="1"/>
  <c r="DH148" i="1"/>
  <c r="DG148" i="1"/>
  <c r="BH148" i="1" s="1"/>
  <c r="DF148" i="1"/>
  <c r="S148" i="1" s="1"/>
  <c r="BU148" i="1"/>
  <c r="BT148" i="1"/>
  <c r="BL148" i="1"/>
  <c r="BF148" i="1"/>
  <c r="AZ148" i="1"/>
  <c r="BM148" i="1" s="1"/>
  <c r="BP148" i="1" s="1"/>
  <c r="AU148" i="1"/>
  <c r="AS148" i="1"/>
  <c r="AL148" i="1"/>
  <c r="I148" i="1" s="1"/>
  <c r="H148" i="1" s="1"/>
  <c r="AG148" i="1"/>
  <c r="J148" i="1" s="1"/>
  <c r="BI148" i="1" s="1"/>
  <c r="Y148" i="1"/>
  <c r="X148" i="1"/>
  <c r="W148" i="1"/>
  <c r="P148" i="1"/>
  <c r="DI147" i="1"/>
  <c r="DH147" i="1"/>
  <c r="DF147" i="1"/>
  <c r="BU147" i="1"/>
  <c r="BT147" i="1"/>
  <c r="BM147" i="1"/>
  <c r="BP147" i="1" s="1"/>
  <c r="BL147" i="1"/>
  <c r="BF147" i="1"/>
  <c r="AZ147" i="1"/>
  <c r="AU147" i="1"/>
  <c r="AT147" i="1"/>
  <c r="AS147" i="1"/>
  <c r="AL147" i="1"/>
  <c r="AG147" i="1"/>
  <c r="AF147" i="1"/>
  <c r="AE147" i="1"/>
  <c r="Y147" i="1"/>
  <c r="X147" i="1"/>
  <c r="W147" i="1"/>
  <c r="P147" i="1"/>
  <c r="N147" i="1"/>
  <c r="K147" i="1"/>
  <c r="J147" i="1"/>
  <c r="BI147" i="1" s="1"/>
  <c r="I147" i="1"/>
  <c r="H147" i="1" s="1"/>
  <c r="DI146" i="1"/>
  <c r="S146" i="1" s="1"/>
  <c r="DH146" i="1"/>
  <c r="DG146" i="1" s="1"/>
  <c r="BH146" i="1" s="1"/>
  <c r="DF146" i="1"/>
  <c r="BU146" i="1"/>
  <c r="BT146" i="1"/>
  <c r="BR146" i="1"/>
  <c r="BV146" i="1" s="1"/>
  <c r="BW146" i="1" s="1"/>
  <c r="BQ146" i="1"/>
  <c r="BP146" i="1"/>
  <c r="BS146" i="1" s="1"/>
  <c r="BM146" i="1"/>
  <c r="BL146" i="1"/>
  <c r="BF146" i="1"/>
  <c r="BJ146" i="1" s="1"/>
  <c r="AZ146" i="1"/>
  <c r="AU146" i="1"/>
  <c r="AS146" i="1"/>
  <c r="N146" i="1" s="1"/>
  <c r="AL146" i="1"/>
  <c r="I146" i="1" s="1"/>
  <c r="H146" i="1" s="1"/>
  <c r="AG146" i="1"/>
  <c r="J146" i="1" s="1"/>
  <c r="BI146" i="1" s="1"/>
  <c r="BK146" i="1" s="1"/>
  <c r="AA146" i="1"/>
  <c r="Y146" i="1"/>
  <c r="X146" i="1"/>
  <c r="W146" i="1" s="1"/>
  <c r="P146" i="1"/>
  <c r="DI145" i="1"/>
  <c r="DH145" i="1"/>
  <c r="DG145" i="1"/>
  <c r="BH145" i="1" s="1"/>
  <c r="BJ145" i="1" s="1"/>
  <c r="DF145" i="1"/>
  <c r="S145" i="1" s="1"/>
  <c r="T145" i="1" s="1"/>
  <c r="U145" i="1" s="1"/>
  <c r="BU145" i="1"/>
  <c r="BT145" i="1"/>
  <c r="BM145" i="1"/>
  <c r="BP145" i="1" s="1"/>
  <c r="BL145" i="1"/>
  <c r="BI145" i="1"/>
  <c r="BF145" i="1"/>
  <c r="AZ145" i="1"/>
  <c r="AU145" i="1"/>
  <c r="AS145" i="1"/>
  <c r="AT145" i="1" s="1"/>
  <c r="AL145" i="1"/>
  <c r="AG145" i="1"/>
  <c r="AF145" i="1"/>
  <c r="AE145" i="1"/>
  <c r="Y145" i="1"/>
  <c r="X145" i="1"/>
  <c r="W145" i="1"/>
  <c r="P145" i="1"/>
  <c r="K145" i="1"/>
  <c r="J145" i="1"/>
  <c r="I145" i="1"/>
  <c r="H145" i="1" s="1"/>
  <c r="DI144" i="1"/>
  <c r="S144" i="1" s="1"/>
  <c r="DH144" i="1"/>
  <c r="DF144" i="1"/>
  <c r="DG144" i="1" s="1"/>
  <c r="BH144" i="1" s="1"/>
  <c r="BU144" i="1"/>
  <c r="BT144" i="1"/>
  <c r="BS144" i="1"/>
  <c r="BR144" i="1"/>
  <c r="BV144" i="1" s="1"/>
  <c r="BW144" i="1" s="1"/>
  <c r="BQ144" i="1"/>
  <c r="BP144" i="1"/>
  <c r="BL144" i="1"/>
  <c r="BI144" i="1"/>
  <c r="BF144" i="1"/>
  <c r="AZ144" i="1"/>
  <c r="BM144" i="1" s="1"/>
  <c r="AU144" i="1"/>
  <c r="AS144" i="1"/>
  <c r="AL144" i="1"/>
  <c r="I144" i="1" s="1"/>
  <c r="H144" i="1" s="1"/>
  <c r="AA144" i="1" s="1"/>
  <c r="AG144" i="1"/>
  <c r="Y144" i="1"/>
  <c r="X144" i="1"/>
  <c r="W144" i="1" s="1"/>
  <c r="P144" i="1"/>
  <c r="J144" i="1"/>
  <c r="DI143" i="1"/>
  <c r="DH143" i="1"/>
  <c r="DF143" i="1"/>
  <c r="DG143" i="1" s="1"/>
  <c r="BH143" i="1" s="1"/>
  <c r="BJ143" i="1" s="1"/>
  <c r="BU143" i="1"/>
  <c r="BT143" i="1"/>
  <c r="BP143" i="1"/>
  <c r="BM143" i="1"/>
  <c r="BL143" i="1"/>
  <c r="BF143" i="1"/>
  <c r="AZ143" i="1"/>
  <c r="AU143" i="1"/>
  <c r="AS143" i="1"/>
  <c r="AL143" i="1"/>
  <c r="I143" i="1" s="1"/>
  <c r="H143" i="1" s="1"/>
  <c r="AG143" i="1"/>
  <c r="J143" i="1" s="1"/>
  <c r="BI143" i="1" s="1"/>
  <c r="BK143" i="1" s="1"/>
  <c r="Y143" i="1"/>
  <c r="X143" i="1"/>
  <c r="W143" i="1"/>
  <c r="S143" i="1"/>
  <c r="P143" i="1"/>
  <c r="DI142" i="1"/>
  <c r="DH142" i="1"/>
  <c r="DG142" i="1"/>
  <c r="DF142" i="1"/>
  <c r="BU142" i="1"/>
  <c r="BT142" i="1"/>
  <c r="BL142" i="1"/>
  <c r="BH142" i="1"/>
  <c r="BF142" i="1"/>
  <c r="AZ142" i="1"/>
  <c r="BM142" i="1" s="1"/>
  <c r="BP142" i="1" s="1"/>
  <c r="AU142" i="1"/>
  <c r="AS142" i="1" s="1"/>
  <c r="AT142" i="1"/>
  <c r="AL142" i="1"/>
  <c r="AG142" i="1"/>
  <c r="J142" i="1" s="1"/>
  <c r="BI142" i="1" s="1"/>
  <c r="BK142" i="1" s="1"/>
  <c r="Y142" i="1"/>
  <c r="X142" i="1"/>
  <c r="S142" i="1"/>
  <c r="P142" i="1"/>
  <c r="I142" i="1"/>
  <c r="H142" i="1"/>
  <c r="AA142" i="1" s="1"/>
  <c r="DI141" i="1"/>
  <c r="DH141" i="1"/>
  <c r="DF141" i="1"/>
  <c r="S141" i="1" s="1"/>
  <c r="BU141" i="1"/>
  <c r="BT141" i="1"/>
  <c r="BM141" i="1"/>
  <c r="BP141" i="1" s="1"/>
  <c r="BL141" i="1"/>
  <c r="BF141" i="1"/>
  <c r="AZ141" i="1"/>
  <c r="AU141" i="1"/>
  <c r="AT141" i="1"/>
  <c r="AS141" i="1"/>
  <c r="N141" i="1" s="1"/>
  <c r="AL141" i="1"/>
  <c r="AG141" i="1"/>
  <c r="Y141" i="1"/>
  <c r="X141" i="1"/>
  <c r="W141" i="1" s="1"/>
  <c r="P141" i="1"/>
  <c r="J141" i="1"/>
  <c r="BI141" i="1" s="1"/>
  <c r="I141" i="1"/>
  <c r="H141" i="1" s="1"/>
  <c r="DI140" i="1"/>
  <c r="DH140" i="1"/>
  <c r="DF140" i="1"/>
  <c r="DG140" i="1" s="1"/>
  <c r="BU140" i="1"/>
  <c r="BT140" i="1"/>
  <c r="BL140" i="1"/>
  <c r="BI140" i="1"/>
  <c r="BH140" i="1"/>
  <c r="BF140" i="1"/>
  <c r="BJ140" i="1" s="1"/>
  <c r="AZ140" i="1"/>
  <c r="BM140" i="1" s="1"/>
  <c r="BP140" i="1" s="1"/>
  <c r="AU140" i="1"/>
  <c r="AS140" i="1" s="1"/>
  <c r="AL140" i="1"/>
  <c r="AG140" i="1"/>
  <c r="Y140" i="1"/>
  <c r="W140" i="1" s="1"/>
  <c r="X140" i="1"/>
  <c r="S140" i="1"/>
  <c r="P140" i="1"/>
  <c r="J140" i="1"/>
  <c r="I140" i="1"/>
  <c r="H140" i="1" s="1"/>
  <c r="DI139" i="1"/>
  <c r="DH139" i="1"/>
  <c r="DG139" i="1" s="1"/>
  <c r="BH139" i="1" s="1"/>
  <c r="BJ139" i="1" s="1"/>
  <c r="DF139" i="1"/>
  <c r="BU139" i="1"/>
  <c r="BT139" i="1"/>
  <c r="BP139" i="1"/>
  <c r="BM139" i="1"/>
  <c r="BL139" i="1"/>
  <c r="BF139" i="1"/>
  <c r="AZ139" i="1"/>
  <c r="AU139" i="1"/>
  <c r="AS139" i="1"/>
  <c r="AE139" i="1" s="1"/>
  <c r="AL139" i="1"/>
  <c r="I139" i="1" s="1"/>
  <c r="H139" i="1" s="1"/>
  <c r="AG139" i="1"/>
  <c r="AF139" i="1"/>
  <c r="Y139" i="1"/>
  <c r="X139" i="1"/>
  <c r="W139" i="1"/>
  <c r="P139" i="1"/>
  <c r="N139" i="1"/>
  <c r="K139" i="1"/>
  <c r="J139" i="1"/>
  <c r="BI139" i="1" s="1"/>
  <c r="BK139" i="1" s="1"/>
  <c r="DI138" i="1"/>
  <c r="DH138" i="1"/>
  <c r="DF138" i="1"/>
  <c r="DG138" i="1" s="1"/>
  <c r="BU138" i="1"/>
  <c r="BT138" i="1"/>
  <c r="BS138" i="1"/>
  <c r="BL138" i="1"/>
  <c r="BI138" i="1"/>
  <c r="BH138" i="1"/>
  <c r="BK138" i="1" s="1"/>
  <c r="BF138" i="1"/>
  <c r="AZ138" i="1"/>
  <c r="BM138" i="1" s="1"/>
  <c r="BP138" i="1" s="1"/>
  <c r="AU138" i="1"/>
  <c r="AS138" i="1" s="1"/>
  <c r="AL138" i="1"/>
  <c r="AG138" i="1"/>
  <c r="AF138" i="1"/>
  <c r="AE138" i="1"/>
  <c r="AA138" i="1"/>
  <c r="Y138" i="1"/>
  <c r="X138" i="1"/>
  <c r="W138" i="1" s="1"/>
  <c r="P138" i="1"/>
  <c r="J138" i="1"/>
  <c r="I138" i="1"/>
  <c r="H138" i="1"/>
  <c r="DI137" i="1"/>
  <c r="DH137" i="1"/>
  <c r="DG137" i="1"/>
  <c r="BH137" i="1" s="1"/>
  <c r="DF137" i="1"/>
  <c r="BU137" i="1"/>
  <c r="BT137" i="1"/>
  <c r="BM137" i="1"/>
  <c r="BP137" i="1" s="1"/>
  <c r="BL137" i="1"/>
  <c r="BF137" i="1"/>
  <c r="AZ137" i="1"/>
  <c r="AU137" i="1"/>
  <c r="AS137" i="1"/>
  <c r="AL137" i="1"/>
  <c r="I137" i="1" s="1"/>
  <c r="H137" i="1" s="1"/>
  <c r="AG137" i="1"/>
  <c r="J137" i="1" s="1"/>
  <c r="BI137" i="1" s="1"/>
  <c r="BK137" i="1" s="1"/>
  <c r="AA137" i="1"/>
  <c r="Y137" i="1"/>
  <c r="X137" i="1"/>
  <c r="W137" i="1" s="1"/>
  <c r="P137" i="1"/>
  <c r="DI136" i="1"/>
  <c r="DH136" i="1"/>
  <c r="DG136" i="1"/>
  <c r="DF136" i="1"/>
  <c r="BU136" i="1"/>
  <c r="BT136" i="1"/>
  <c r="BM136" i="1"/>
  <c r="BP136" i="1" s="1"/>
  <c r="BL136" i="1"/>
  <c r="BJ136" i="1"/>
  <c r="BI136" i="1"/>
  <c r="BK136" i="1" s="1"/>
  <c r="BH136" i="1"/>
  <c r="BF136" i="1"/>
  <c r="AZ136" i="1"/>
  <c r="AU136" i="1"/>
  <c r="AT136" i="1"/>
  <c r="AS136" i="1"/>
  <c r="AL136" i="1"/>
  <c r="AG136" i="1"/>
  <c r="J136" i="1" s="1"/>
  <c r="AF136" i="1"/>
  <c r="AE136" i="1"/>
  <c r="Y136" i="1"/>
  <c r="X136" i="1"/>
  <c r="W136" i="1"/>
  <c r="T136" i="1"/>
  <c r="U136" i="1" s="1"/>
  <c r="S136" i="1"/>
  <c r="P136" i="1"/>
  <c r="N136" i="1"/>
  <c r="K136" i="1"/>
  <c r="I136" i="1"/>
  <c r="H136" i="1"/>
  <c r="AA136" i="1" s="1"/>
  <c r="DI135" i="1"/>
  <c r="S135" i="1" s="1"/>
  <c r="DH135" i="1"/>
  <c r="DG135" i="1" s="1"/>
  <c r="BH135" i="1" s="1"/>
  <c r="DF135" i="1"/>
  <c r="BU135" i="1"/>
  <c r="BT135" i="1"/>
  <c r="BL135" i="1"/>
  <c r="BF135" i="1"/>
  <c r="BJ135" i="1" s="1"/>
  <c r="AZ135" i="1"/>
  <c r="BM135" i="1" s="1"/>
  <c r="BP135" i="1" s="1"/>
  <c r="AU135" i="1"/>
  <c r="AS135" i="1"/>
  <c r="AL135" i="1"/>
  <c r="I135" i="1" s="1"/>
  <c r="H135" i="1" s="1"/>
  <c r="AA135" i="1" s="1"/>
  <c r="AG135" i="1"/>
  <c r="J135" i="1" s="1"/>
  <c r="BI135" i="1" s="1"/>
  <c r="Y135" i="1"/>
  <c r="W135" i="1" s="1"/>
  <c r="X135" i="1"/>
  <c r="P135" i="1"/>
  <c r="DI134" i="1"/>
  <c r="DH134" i="1"/>
  <c r="DG134" i="1"/>
  <c r="DF134" i="1"/>
  <c r="S134" i="1" s="1"/>
  <c r="BU134" i="1"/>
  <c r="BT134" i="1"/>
  <c r="BM134" i="1"/>
  <c r="BP134" i="1" s="1"/>
  <c r="BL134" i="1"/>
  <c r="BH134" i="1"/>
  <c r="BJ134" i="1" s="1"/>
  <c r="BF134" i="1"/>
  <c r="AZ134" i="1"/>
  <c r="AU134" i="1"/>
  <c r="AS134" i="1"/>
  <c r="AT134" i="1" s="1"/>
  <c r="AL134" i="1"/>
  <c r="AG134" i="1"/>
  <c r="AF134" i="1"/>
  <c r="AE134" i="1"/>
  <c r="Y134" i="1"/>
  <c r="X134" i="1"/>
  <c r="W134" i="1"/>
  <c r="P134" i="1"/>
  <c r="K134" i="1"/>
  <c r="J134" i="1"/>
  <c r="BI134" i="1" s="1"/>
  <c r="I134" i="1"/>
  <c r="H134" i="1"/>
  <c r="DI133" i="1"/>
  <c r="S133" i="1" s="1"/>
  <c r="DH133" i="1"/>
  <c r="DF133" i="1"/>
  <c r="DG133" i="1" s="1"/>
  <c r="BH133" i="1" s="1"/>
  <c r="BU133" i="1"/>
  <c r="BT133" i="1"/>
  <c r="BL133" i="1"/>
  <c r="BI133" i="1"/>
  <c r="BF133" i="1"/>
  <c r="AZ133" i="1"/>
  <c r="BM133" i="1" s="1"/>
  <c r="BP133" i="1" s="1"/>
  <c r="AU133" i="1"/>
  <c r="AS133" i="1" s="1"/>
  <c r="AL133" i="1"/>
  <c r="I133" i="1" s="1"/>
  <c r="H133" i="1" s="1"/>
  <c r="AG133" i="1"/>
  <c r="AA133" i="1"/>
  <c r="Y133" i="1"/>
  <c r="X133" i="1"/>
  <c r="W133" i="1" s="1"/>
  <c r="P133" i="1"/>
  <c r="J133" i="1"/>
  <c r="DI132" i="1"/>
  <c r="DH132" i="1"/>
  <c r="DG132" i="1" s="1"/>
  <c r="BH132" i="1" s="1"/>
  <c r="BJ132" i="1" s="1"/>
  <c r="DF132" i="1"/>
  <c r="BU132" i="1"/>
  <c r="BT132" i="1"/>
  <c r="BM132" i="1"/>
  <c r="BP132" i="1" s="1"/>
  <c r="BL132" i="1"/>
  <c r="BI132" i="1"/>
  <c r="BF132" i="1"/>
  <c r="AZ132" i="1"/>
  <c r="AU132" i="1"/>
  <c r="AS132" i="1"/>
  <c r="AL132" i="1"/>
  <c r="AG132" i="1"/>
  <c r="AF132" i="1"/>
  <c r="AE132" i="1"/>
  <c r="Y132" i="1"/>
  <c r="X132" i="1"/>
  <c r="W132" i="1" s="1"/>
  <c r="P132" i="1"/>
  <c r="K132" i="1"/>
  <c r="J132" i="1"/>
  <c r="I132" i="1"/>
  <c r="H132" i="1"/>
  <c r="DI131" i="1"/>
  <c r="DH131" i="1"/>
  <c r="DG131" i="1"/>
  <c r="DF131" i="1"/>
  <c r="BU131" i="1"/>
  <c r="BT131" i="1"/>
  <c r="BS131" i="1"/>
  <c r="BR131" i="1"/>
  <c r="BV131" i="1" s="1"/>
  <c r="BW131" i="1" s="1"/>
  <c r="BQ131" i="1"/>
  <c r="BL131" i="1"/>
  <c r="BH131" i="1"/>
  <c r="BF131" i="1"/>
  <c r="BJ131" i="1" s="1"/>
  <c r="AZ131" i="1"/>
  <c r="BM131" i="1" s="1"/>
  <c r="BP131" i="1" s="1"/>
  <c r="AU131" i="1"/>
  <c r="AS131" i="1" s="1"/>
  <c r="AT131" i="1"/>
  <c r="AL131" i="1"/>
  <c r="AG131" i="1"/>
  <c r="J131" i="1" s="1"/>
  <c r="BI131" i="1" s="1"/>
  <c r="BK131" i="1" s="1"/>
  <c r="Y131" i="1"/>
  <c r="X131" i="1"/>
  <c r="W131" i="1" s="1"/>
  <c r="S131" i="1"/>
  <c r="P131" i="1"/>
  <c r="N131" i="1"/>
  <c r="I131" i="1"/>
  <c r="H131" i="1"/>
  <c r="AA131" i="1" s="1"/>
  <c r="DI130" i="1"/>
  <c r="DH130" i="1"/>
  <c r="DG130" i="1"/>
  <c r="BH130" i="1" s="1"/>
  <c r="BJ130" i="1" s="1"/>
  <c r="DF130" i="1"/>
  <c r="S130" i="1" s="1"/>
  <c r="BU130" i="1"/>
  <c r="BT130" i="1"/>
  <c r="BQ130" i="1"/>
  <c r="BP130" i="1"/>
  <c r="BM130" i="1"/>
  <c r="BL130" i="1"/>
  <c r="BF130" i="1"/>
  <c r="AZ130" i="1"/>
  <c r="AU130" i="1"/>
  <c r="AS130" i="1"/>
  <c r="AL130" i="1"/>
  <c r="I130" i="1" s="1"/>
  <c r="H130" i="1" s="1"/>
  <c r="AG130" i="1"/>
  <c r="J130" i="1" s="1"/>
  <c r="BI130" i="1" s="1"/>
  <c r="BK130" i="1" s="1"/>
  <c r="AF130" i="1"/>
  <c r="Y130" i="1"/>
  <c r="X130" i="1"/>
  <c r="W130" i="1"/>
  <c r="P130" i="1"/>
  <c r="DI129" i="1"/>
  <c r="DH129" i="1"/>
  <c r="DF129" i="1"/>
  <c r="DG129" i="1" s="1"/>
  <c r="BH129" i="1" s="1"/>
  <c r="BU129" i="1"/>
  <c r="BT129" i="1"/>
  <c r="BL129" i="1"/>
  <c r="BI129" i="1"/>
  <c r="BF129" i="1"/>
  <c r="BJ129" i="1" s="1"/>
  <c r="AZ129" i="1"/>
  <c r="BM129" i="1" s="1"/>
  <c r="BP129" i="1" s="1"/>
  <c r="AU129" i="1"/>
  <c r="AS129" i="1" s="1"/>
  <c r="AL129" i="1"/>
  <c r="AG129" i="1"/>
  <c r="Y129" i="1"/>
  <c r="W129" i="1" s="1"/>
  <c r="X129" i="1"/>
  <c r="T129" i="1"/>
  <c r="U129" i="1" s="1"/>
  <c r="S129" i="1"/>
  <c r="Q129" i="1"/>
  <c r="O129" i="1" s="1"/>
  <c r="R129" i="1" s="1"/>
  <c r="P129" i="1"/>
  <c r="AB129" i="1" s="1"/>
  <c r="J129" i="1"/>
  <c r="I129" i="1"/>
  <c r="H129" i="1"/>
  <c r="AA129" i="1" s="1"/>
  <c r="DI128" i="1"/>
  <c r="DH128" i="1"/>
  <c r="DF128" i="1"/>
  <c r="S128" i="1" s="1"/>
  <c r="BU128" i="1"/>
  <c r="BT128" i="1"/>
  <c r="BM128" i="1"/>
  <c r="BP128" i="1" s="1"/>
  <c r="BL128" i="1"/>
  <c r="BF128" i="1"/>
  <c r="AZ128" i="1"/>
  <c r="AU128" i="1"/>
  <c r="AS128" i="1" s="1"/>
  <c r="AL128" i="1"/>
  <c r="I128" i="1" s="1"/>
  <c r="H128" i="1" s="1"/>
  <c r="AG128" i="1"/>
  <c r="Y128" i="1"/>
  <c r="X128" i="1"/>
  <c r="W128" i="1" s="1"/>
  <c r="P128" i="1"/>
  <c r="J128" i="1"/>
  <c r="BI128" i="1" s="1"/>
  <c r="DI127" i="1"/>
  <c r="DH127" i="1"/>
  <c r="DF127" i="1"/>
  <c r="BU127" i="1"/>
  <c r="BT127" i="1"/>
  <c r="BL127" i="1"/>
  <c r="BI127" i="1"/>
  <c r="BF127" i="1"/>
  <c r="AZ127" i="1"/>
  <c r="BM127" i="1" s="1"/>
  <c r="BP127" i="1" s="1"/>
  <c r="AU127" i="1"/>
  <c r="AS127" i="1" s="1"/>
  <c r="AL127" i="1"/>
  <c r="AG127" i="1"/>
  <c r="Y127" i="1"/>
  <c r="X127" i="1"/>
  <c r="W127" i="1" s="1"/>
  <c r="P127" i="1"/>
  <c r="J127" i="1"/>
  <c r="I127" i="1"/>
  <c r="H127" i="1" s="1"/>
  <c r="DI126" i="1"/>
  <c r="DH126" i="1"/>
  <c r="DG126" i="1" s="1"/>
  <c r="BH126" i="1" s="1"/>
  <c r="DF126" i="1"/>
  <c r="S126" i="1" s="1"/>
  <c r="BU126" i="1"/>
  <c r="BT126" i="1"/>
  <c r="BL126" i="1"/>
  <c r="BF126" i="1"/>
  <c r="AZ126" i="1"/>
  <c r="BM126" i="1" s="1"/>
  <c r="BP126" i="1" s="1"/>
  <c r="AU126" i="1"/>
  <c r="AS126" i="1" s="1"/>
  <c r="AL126" i="1"/>
  <c r="I126" i="1" s="1"/>
  <c r="H126" i="1" s="1"/>
  <c r="AG126" i="1"/>
  <c r="J126" i="1" s="1"/>
  <c r="BI126" i="1" s="1"/>
  <c r="AA126" i="1"/>
  <c r="Y126" i="1"/>
  <c r="X126" i="1"/>
  <c r="W126" i="1" s="1"/>
  <c r="P126" i="1"/>
  <c r="DI125" i="1"/>
  <c r="DH125" i="1"/>
  <c r="DG125" i="1"/>
  <c r="BH125" i="1" s="1"/>
  <c r="DF125" i="1"/>
  <c r="S125" i="1" s="1"/>
  <c r="T125" i="1" s="1"/>
  <c r="U125" i="1" s="1"/>
  <c r="V125" i="1" s="1"/>
  <c r="Z125" i="1" s="1"/>
  <c r="BU125" i="1"/>
  <c r="BT125" i="1"/>
  <c r="BM125" i="1"/>
  <c r="BP125" i="1" s="1"/>
  <c r="BL125" i="1"/>
  <c r="BF125" i="1"/>
  <c r="BJ125" i="1" s="1"/>
  <c r="AZ125" i="1"/>
  <c r="AU125" i="1"/>
  <c r="AT125" i="1"/>
  <c r="AS125" i="1"/>
  <c r="AL125" i="1"/>
  <c r="AG125" i="1"/>
  <c r="AF125" i="1"/>
  <c r="AE125" i="1"/>
  <c r="AB125" i="1"/>
  <c r="Y125" i="1"/>
  <c r="X125" i="1"/>
  <c r="W125" i="1"/>
  <c r="P125" i="1"/>
  <c r="N125" i="1"/>
  <c r="K125" i="1"/>
  <c r="J125" i="1"/>
  <c r="BI125" i="1" s="1"/>
  <c r="I125" i="1"/>
  <c r="H125" i="1" s="1"/>
  <c r="AA125" i="1" s="1"/>
  <c r="DI124" i="1"/>
  <c r="S124" i="1" s="1"/>
  <c r="DH124" i="1"/>
  <c r="DG124" i="1" s="1"/>
  <c r="BH124" i="1" s="1"/>
  <c r="DF124" i="1"/>
  <c r="BU124" i="1"/>
  <c r="BT124" i="1"/>
  <c r="BP124" i="1"/>
  <c r="BS124" i="1" s="1"/>
  <c r="BM124" i="1"/>
  <c r="BL124" i="1"/>
  <c r="BF124" i="1"/>
  <c r="AZ124" i="1"/>
  <c r="AU124" i="1"/>
  <c r="AT124" i="1"/>
  <c r="AS124" i="1"/>
  <c r="AL124" i="1"/>
  <c r="I124" i="1" s="1"/>
  <c r="H124" i="1" s="1"/>
  <c r="AG124" i="1"/>
  <c r="J124" i="1" s="1"/>
  <c r="BI124" i="1" s="1"/>
  <c r="BK124" i="1" s="1"/>
  <c r="AA124" i="1"/>
  <c r="Y124" i="1"/>
  <c r="X124" i="1"/>
  <c r="W124" i="1"/>
  <c r="P124" i="1"/>
  <c r="N124" i="1"/>
  <c r="DI123" i="1"/>
  <c r="DH123" i="1"/>
  <c r="DF123" i="1"/>
  <c r="DG123" i="1" s="1"/>
  <c r="BH123" i="1" s="1"/>
  <c r="BJ123" i="1" s="1"/>
  <c r="BU123" i="1"/>
  <c r="BT123" i="1"/>
  <c r="BM123" i="1"/>
  <c r="BP123" i="1" s="1"/>
  <c r="BL123" i="1"/>
  <c r="BK123" i="1"/>
  <c r="BF123" i="1"/>
  <c r="AZ123" i="1"/>
  <c r="AU123" i="1"/>
  <c r="AS123" i="1"/>
  <c r="AT123" i="1" s="1"/>
  <c r="AL123" i="1"/>
  <c r="I123" i="1" s="1"/>
  <c r="H123" i="1" s="1"/>
  <c r="AG123" i="1"/>
  <c r="J123" i="1" s="1"/>
  <c r="BI123" i="1" s="1"/>
  <c r="AF123" i="1"/>
  <c r="AE123" i="1"/>
  <c r="Y123" i="1"/>
  <c r="X123" i="1"/>
  <c r="W123" i="1"/>
  <c r="S123" i="1"/>
  <c r="T123" i="1" s="1"/>
  <c r="U123" i="1" s="1"/>
  <c r="P123" i="1"/>
  <c r="K123" i="1"/>
  <c r="DI122" i="1"/>
  <c r="S122" i="1" s="1"/>
  <c r="DH122" i="1"/>
  <c r="DF122" i="1"/>
  <c r="DG122" i="1" s="1"/>
  <c r="BH122" i="1" s="1"/>
  <c r="BU122" i="1"/>
  <c r="BT122" i="1"/>
  <c r="BL122" i="1"/>
  <c r="BI122" i="1"/>
  <c r="BF122" i="1"/>
  <c r="BJ122" i="1" s="1"/>
  <c r="AZ122" i="1"/>
  <c r="BM122" i="1" s="1"/>
  <c r="BP122" i="1" s="1"/>
  <c r="BQ122" i="1" s="1"/>
  <c r="AU122" i="1"/>
  <c r="AS122" i="1" s="1"/>
  <c r="AT122" i="1"/>
  <c r="AL122" i="1"/>
  <c r="I122" i="1" s="1"/>
  <c r="H122" i="1" s="1"/>
  <c r="AA122" i="1" s="1"/>
  <c r="AG122" i="1"/>
  <c r="Y122" i="1"/>
  <c r="X122" i="1"/>
  <c r="W122" i="1" s="1"/>
  <c r="P122" i="1"/>
  <c r="J122" i="1"/>
  <c r="DI121" i="1"/>
  <c r="DH121" i="1"/>
  <c r="DF121" i="1"/>
  <c r="DG121" i="1" s="1"/>
  <c r="BH121" i="1" s="1"/>
  <c r="BJ121" i="1" s="1"/>
  <c r="BU121" i="1"/>
  <c r="BT121" i="1"/>
  <c r="BP121" i="1"/>
  <c r="BM121" i="1"/>
  <c r="BL121" i="1"/>
  <c r="BI121" i="1"/>
  <c r="BK121" i="1" s="1"/>
  <c r="BF121" i="1"/>
  <c r="AZ121" i="1"/>
  <c r="AU121" i="1"/>
  <c r="AS121" i="1"/>
  <c r="AL121" i="1"/>
  <c r="I121" i="1" s="1"/>
  <c r="H121" i="1" s="1"/>
  <c r="AG121" i="1"/>
  <c r="J121" i="1" s="1"/>
  <c r="Y121" i="1"/>
  <c r="X121" i="1"/>
  <c r="W121" i="1"/>
  <c r="P121" i="1"/>
  <c r="DI120" i="1"/>
  <c r="DH120" i="1"/>
  <c r="DG120" i="1"/>
  <c r="DF120" i="1"/>
  <c r="BU120" i="1"/>
  <c r="BT120" i="1"/>
  <c r="BL120" i="1"/>
  <c r="BI120" i="1"/>
  <c r="BK120" i="1" s="1"/>
  <c r="BH120" i="1"/>
  <c r="BF120" i="1"/>
  <c r="BJ120" i="1" s="1"/>
  <c r="AZ120" i="1"/>
  <c r="BM120" i="1" s="1"/>
  <c r="BP120" i="1" s="1"/>
  <c r="BQ120" i="1" s="1"/>
  <c r="AU120" i="1"/>
  <c r="AS120" i="1" s="1"/>
  <c r="AL120" i="1"/>
  <c r="AG120" i="1"/>
  <c r="J120" i="1" s="1"/>
  <c r="Y120" i="1"/>
  <c r="X120" i="1"/>
  <c r="S120" i="1"/>
  <c r="P120" i="1"/>
  <c r="N120" i="1"/>
  <c r="I120" i="1"/>
  <c r="H120" i="1"/>
  <c r="AA120" i="1" s="1"/>
  <c r="DI119" i="1"/>
  <c r="DH119" i="1"/>
  <c r="DG119" i="1" s="1"/>
  <c r="BH119" i="1" s="1"/>
  <c r="DF119" i="1"/>
  <c r="BU119" i="1"/>
  <c r="BT119" i="1"/>
  <c r="BM119" i="1"/>
  <c r="BP119" i="1" s="1"/>
  <c r="BL119" i="1"/>
  <c r="BF119" i="1"/>
  <c r="AZ119" i="1"/>
  <c r="AU119" i="1"/>
  <c r="AS119" i="1"/>
  <c r="AT119" i="1" s="1"/>
  <c r="AL119" i="1"/>
  <c r="AG119" i="1"/>
  <c r="AF119" i="1"/>
  <c r="AE119" i="1"/>
  <c r="Y119" i="1"/>
  <c r="X119" i="1"/>
  <c r="W119" i="1"/>
  <c r="P119" i="1"/>
  <c r="K119" i="1"/>
  <c r="J119" i="1"/>
  <c r="BI119" i="1" s="1"/>
  <c r="I119" i="1"/>
  <c r="H119" i="1" s="1"/>
  <c r="DI118" i="1"/>
  <c r="DH118" i="1"/>
  <c r="DF118" i="1"/>
  <c r="DG118" i="1" s="1"/>
  <c r="BU118" i="1"/>
  <c r="BT118" i="1"/>
  <c r="BS118" i="1"/>
  <c r="BR118" i="1"/>
  <c r="BV118" i="1" s="1"/>
  <c r="BW118" i="1" s="1"/>
  <c r="BL118" i="1"/>
  <c r="BJ118" i="1"/>
  <c r="BI118" i="1"/>
  <c r="BK118" i="1" s="1"/>
  <c r="BH118" i="1"/>
  <c r="BF118" i="1"/>
  <c r="AZ118" i="1"/>
  <c r="BM118" i="1" s="1"/>
  <c r="BP118" i="1" s="1"/>
  <c r="BQ118" i="1" s="1"/>
  <c r="AU118" i="1"/>
  <c r="AS118" i="1" s="1"/>
  <c r="AL118" i="1"/>
  <c r="AG118" i="1"/>
  <c r="AE118" i="1"/>
  <c r="AA118" i="1"/>
  <c r="Y118" i="1"/>
  <c r="W118" i="1" s="1"/>
  <c r="X118" i="1"/>
  <c r="S118" i="1"/>
  <c r="P118" i="1"/>
  <c r="J118" i="1"/>
  <c r="I118" i="1"/>
  <c r="H118" i="1" s="1"/>
  <c r="DI117" i="1"/>
  <c r="DH117" i="1"/>
  <c r="DG117" i="1"/>
  <c r="BH117" i="1" s="1"/>
  <c r="BJ117" i="1" s="1"/>
  <c r="DF117" i="1"/>
  <c r="S117" i="1" s="1"/>
  <c r="BU117" i="1"/>
  <c r="BT117" i="1"/>
  <c r="BM117" i="1"/>
  <c r="BP117" i="1" s="1"/>
  <c r="BL117" i="1"/>
  <c r="BF117" i="1"/>
  <c r="AZ117" i="1"/>
  <c r="AU117" i="1"/>
  <c r="AS117" i="1"/>
  <c r="AE117" i="1" s="1"/>
  <c r="AL117" i="1"/>
  <c r="I117" i="1" s="1"/>
  <c r="H117" i="1" s="1"/>
  <c r="AG117" i="1"/>
  <c r="J117" i="1" s="1"/>
  <c r="BI117" i="1" s="1"/>
  <c r="BK117" i="1" s="1"/>
  <c r="AF117" i="1"/>
  <c r="Y117" i="1"/>
  <c r="W117" i="1" s="1"/>
  <c r="X117" i="1"/>
  <c r="P117" i="1"/>
  <c r="K117" i="1"/>
  <c r="DI116" i="1"/>
  <c r="DH116" i="1"/>
  <c r="DG116" i="1"/>
  <c r="DF116" i="1"/>
  <c r="BU116" i="1"/>
  <c r="BT116" i="1"/>
  <c r="BL116" i="1"/>
  <c r="BH116" i="1"/>
  <c r="BF116" i="1"/>
  <c r="BJ116" i="1" s="1"/>
  <c r="AZ116" i="1"/>
  <c r="BM116" i="1" s="1"/>
  <c r="BP116" i="1" s="1"/>
  <c r="AU116" i="1"/>
  <c r="AS116" i="1" s="1"/>
  <c r="AL116" i="1"/>
  <c r="AG116" i="1"/>
  <c r="J116" i="1" s="1"/>
  <c r="BI116" i="1" s="1"/>
  <c r="BK116" i="1" s="1"/>
  <c r="Y116" i="1"/>
  <c r="X116" i="1"/>
  <c r="W116" i="1" s="1"/>
  <c r="S116" i="1"/>
  <c r="P116" i="1"/>
  <c r="I116" i="1"/>
  <c r="H116" i="1"/>
  <c r="DI115" i="1"/>
  <c r="DH115" i="1"/>
  <c r="DG115" i="1"/>
  <c r="BH115" i="1" s="1"/>
  <c r="DF115" i="1"/>
  <c r="S115" i="1" s="1"/>
  <c r="BU115" i="1"/>
  <c r="BT115" i="1"/>
  <c r="BM115" i="1"/>
  <c r="BP115" i="1" s="1"/>
  <c r="BL115" i="1"/>
  <c r="BF115" i="1"/>
  <c r="BJ115" i="1" s="1"/>
  <c r="AZ115" i="1"/>
  <c r="AU115" i="1"/>
  <c r="AS115" i="1" s="1"/>
  <c r="AT115" i="1"/>
  <c r="AL115" i="1"/>
  <c r="I115" i="1" s="1"/>
  <c r="H115" i="1" s="1"/>
  <c r="AG115" i="1"/>
  <c r="J115" i="1" s="1"/>
  <c r="BI115" i="1" s="1"/>
  <c r="AA115" i="1"/>
  <c r="Y115" i="1"/>
  <c r="X115" i="1"/>
  <c r="W115" i="1" s="1"/>
  <c r="P115" i="1"/>
  <c r="K115" i="1"/>
  <c r="DI114" i="1"/>
  <c r="DH114" i="1"/>
  <c r="DF114" i="1"/>
  <c r="DG114" i="1" s="1"/>
  <c r="BH114" i="1" s="1"/>
  <c r="BU114" i="1"/>
  <c r="BT114" i="1"/>
  <c r="BL114" i="1"/>
  <c r="BF114" i="1"/>
  <c r="AZ114" i="1"/>
  <c r="BM114" i="1" s="1"/>
  <c r="BP114" i="1" s="1"/>
  <c r="AU114" i="1"/>
  <c r="AT114" i="1"/>
  <c r="AS114" i="1"/>
  <c r="AL114" i="1"/>
  <c r="AG114" i="1"/>
  <c r="J114" i="1" s="1"/>
  <c r="BI114" i="1" s="1"/>
  <c r="BK114" i="1" s="1"/>
  <c r="AF114" i="1"/>
  <c r="AE114" i="1"/>
  <c r="Y114" i="1"/>
  <c r="X114" i="1"/>
  <c r="W114" i="1"/>
  <c r="S114" i="1"/>
  <c r="P114" i="1"/>
  <c r="N114" i="1"/>
  <c r="K114" i="1"/>
  <c r="I114" i="1"/>
  <c r="H114" i="1" s="1"/>
  <c r="DI113" i="1"/>
  <c r="S113" i="1" s="1"/>
  <c r="DH113" i="1"/>
  <c r="DG113" i="1"/>
  <c r="BH113" i="1" s="1"/>
  <c r="DF113" i="1"/>
  <c r="BU113" i="1"/>
  <c r="BT113" i="1"/>
  <c r="BL113" i="1"/>
  <c r="BF113" i="1"/>
  <c r="AZ113" i="1"/>
  <c r="BM113" i="1" s="1"/>
  <c r="BP113" i="1" s="1"/>
  <c r="AU113" i="1"/>
  <c r="AS113" i="1" s="1"/>
  <c r="AT113" i="1"/>
  <c r="AL113" i="1"/>
  <c r="I113" i="1" s="1"/>
  <c r="H113" i="1" s="1"/>
  <c r="AG113" i="1"/>
  <c r="J113" i="1" s="1"/>
  <c r="BI113" i="1" s="1"/>
  <c r="AA113" i="1"/>
  <c r="Y113" i="1"/>
  <c r="X113" i="1"/>
  <c r="W113" i="1"/>
  <c r="P113" i="1"/>
  <c r="K113" i="1"/>
  <c r="DI112" i="1"/>
  <c r="S112" i="1" s="1"/>
  <c r="DH112" i="1"/>
  <c r="DG112" i="1"/>
  <c r="BH112" i="1" s="1"/>
  <c r="BJ112" i="1" s="1"/>
  <c r="DF112" i="1"/>
  <c r="BU112" i="1"/>
  <c r="BT112" i="1"/>
  <c r="BM112" i="1"/>
  <c r="BP112" i="1" s="1"/>
  <c r="BL112" i="1"/>
  <c r="BI112" i="1"/>
  <c r="BF112" i="1"/>
  <c r="AZ112" i="1"/>
  <c r="AU112" i="1"/>
  <c r="AS112" i="1"/>
  <c r="AL112" i="1"/>
  <c r="I112" i="1" s="1"/>
  <c r="AG112" i="1"/>
  <c r="J112" i="1" s="1"/>
  <c r="AF112" i="1"/>
  <c r="AE112" i="1"/>
  <c r="Y112" i="1"/>
  <c r="X112" i="1"/>
  <c r="W112" i="1"/>
  <c r="P112" i="1"/>
  <c r="H112" i="1"/>
  <c r="AA112" i="1" s="1"/>
  <c r="DI111" i="1"/>
  <c r="S111" i="1" s="1"/>
  <c r="DH111" i="1"/>
  <c r="DF111" i="1"/>
  <c r="BU111" i="1"/>
  <c r="BT111" i="1"/>
  <c r="BL111" i="1"/>
  <c r="BI111" i="1"/>
  <c r="BF111" i="1"/>
  <c r="AZ111" i="1"/>
  <c r="BM111" i="1" s="1"/>
  <c r="BP111" i="1" s="1"/>
  <c r="AU111" i="1"/>
  <c r="AS111" i="1" s="1"/>
  <c r="N111" i="1" s="1"/>
  <c r="AL111" i="1"/>
  <c r="I111" i="1" s="1"/>
  <c r="AG111" i="1"/>
  <c r="AA111" i="1"/>
  <c r="Y111" i="1"/>
  <c r="X111" i="1"/>
  <c r="W111" i="1" s="1"/>
  <c r="P111" i="1"/>
  <c r="J111" i="1"/>
  <c r="H111" i="1"/>
  <c r="DI110" i="1"/>
  <c r="DH110" i="1"/>
  <c r="DG110" i="1"/>
  <c r="DF110" i="1"/>
  <c r="S110" i="1" s="1"/>
  <c r="BU110" i="1"/>
  <c r="BT110" i="1"/>
  <c r="BQ110" i="1"/>
  <c r="BP110" i="1"/>
  <c r="BM110" i="1"/>
  <c r="BL110" i="1"/>
  <c r="BH110" i="1"/>
  <c r="BJ110" i="1" s="1"/>
  <c r="BF110" i="1"/>
  <c r="AZ110" i="1"/>
  <c r="AU110" i="1"/>
  <c r="AT110" i="1"/>
  <c r="AS110" i="1"/>
  <c r="AL110" i="1"/>
  <c r="AG110" i="1"/>
  <c r="Y110" i="1"/>
  <c r="W110" i="1" s="1"/>
  <c r="X110" i="1"/>
  <c r="P110" i="1"/>
  <c r="K110" i="1"/>
  <c r="J110" i="1"/>
  <c r="BI110" i="1" s="1"/>
  <c r="I110" i="1"/>
  <c r="H110" i="1"/>
  <c r="DI109" i="1"/>
  <c r="DH109" i="1"/>
  <c r="DG109" i="1"/>
  <c r="DF109" i="1"/>
  <c r="BU109" i="1"/>
  <c r="BT109" i="1"/>
  <c r="BS109" i="1"/>
  <c r="BL109" i="1"/>
  <c r="BH109" i="1"/>
  <c r="BF109" i="1"/>
  <c r="BJ109" i="1" s="1"/>
  <c r="AZ109" i="1"/>
  <c r="BM109" i="1" s="1"/>
  <c r="BP109" i="1" s="1"/>
  <c r="BQ109" i="1" s="1"/>
  <c r="AU109" i="1"/>
  <c r="AS109" i="1"/>
  <c r="AL109" i="1"/>
  <c r="AG109" i="1"/>
  <c r="J109" i="1" s="1"/>
  <c r="BI109" i="1" s="1"/>
  <c r="BK109" i="1" s="1"/>
  <c r="Y109" i="1"/>
  <c r="X109" i="1"/>
  <c r="S109" i="1"/>
  <c r="P109" i="1"/>
  <c r="N109" i="1"/>
  <c r="K109" i="1"/>
  <c r="I109" i="1"/>
  <c r="H109" i="1" s="1"/>
  <c r="DI108" i="1"/>
  <c r="S108" i="1" s="1"/>
  <c r="DH108" i="1"/>
  <c r="DF108" i="1"/>
  <c r="DG108" i="1" s="1"/>
  <c r="BH108" i="1" s="1"/>
  <c r="BU108" i="1"/>
  <c r="BT108" i="1"/>
  <c r="BM108" i="1"/>
  <c r="BP108" i="1" s="1"/>
  <c r="BL108" i="1"/>
  <c r="BF108" i="1"/>
  <c r="AZ108" i="1"/>
  <c r="AU108" i="1"/>
  <c r="AS108" i="1"/>
  <c r="AT108" i="1" s="1"/>
  <c r="AL108" i="1"/>
  <c r="AG108" i="1"/>
  <c r="Y108" i="1"/>
  <c r="X108" i="1"/>
  <c r="W108" i="1"/>
  <c r="P108" i="1"/>
  <c r="K108" i="1"/>
  <c r="J108" i="1"/>
  <c r="BI108" i="1" s="1"/>
  <c r="BK108" i="1" s="1"/>
  <c r="I108" i="1"/>
  <c r="H108" i="1" s="1"/>
  <c r="DI107" i="1"/>
  <c r="DH107" i="1"/>
  <c r="DF107" i="1"/>
  <c r="DG107" i="1" s="1"/>
  <c r="BU107" i="1"/>
  <c r="BT107" i="1"/>
  <c r="BM107" i="1"/>
  <c r="BP107" i="1" s="1"/>
  <c r="BR107" i="1" s="1"/>
  <c r="BV107" i="1" s="1"/>
  <c r="BW107" i="1" s="1"/>
  <c r="BL107" i="1"/>
  <c r="BH107" i="1"/>
  <c r="BF107" i="1"/>
  <c r="BJ107" i="1" s="1"/>
  <c r="AZ107" i="1"/>
  <c r="AU107" i="1"/>
  <c r="AS107" i="1" s="1"/>
  <c r="AT107" i="1"/>
  <c r="AL107" i="1"/>
  <c r="AG107" i="1"/>
  <c r="Y107" i="1"/>
  <c r="X107" i="1"/>
  <c r="W107" i="1"/>
  <c r="P107" i="1"/>
  <c r="N107" i="1"/>
  <c r="J107" i="1"/>
  <c r="BI107" i="1" s="1"/>
  <c r="BK107" i="1" s="1"/>
  <c r="I107" i="1"/>
  <c r="H107" i="1"/>
  <c r="DI106" i="1"/>
  <c r="DH106" i="1"/>
  <c r="DF106" i="1"/>
  <c r="BU106" i="1"/>
  <c r="BT106" i="1"/>
  <c r="BL106" i="1"/>
  <c r="BF106" i="1"/>
  <c r="AZ106" i="1"/>
  <c r="BM106" i="1" s="1"/>
  <c r="BP106" i="1" s="1"/>
  <c r="AU106" i="1"/>
  <c r="AS106" i="1"/>
  <c r="AL106" i="1"/>
  <c r="AG106" i="1"/>
  <c r="Y106" i="1"/>
  <c r="X106" i="1"/>
  <c r="W106" i="1"/>
  <c r="P106" i="1"/>
  <c r="J106" i="1"/>
  <c r="BI106" i="1" s="1"/>
  <c r="I106" i="1"/>
  <c r="H106" i="1" s="1"/>
  <c r="DI105" i="1"/>
  <c r="S105" i="1" s="1"/>
  <c r="DH105" i="1"/>
  <c r="DF105" i="1"/>
  <c r="DG105" i="1" s="1"/>
  <c r="BH105" i="1" s="1"/>
  <c r="BU105" i="1"/>
  <c r="BT105" i="1"/>
  <c r="BP105" i="1"/>
  <c r="BL105" i="1"/>
  <c r="BF105" i="1"/>
  <c r="AZ105" i="1"/>
  <c r="BM105" i="1" s="1"/>
  <c r="AU105" i="1"/>
  <c r="AS105" i="1"/>
  <c r="AL105" i="1"/>
  <c r="AG105" i="1"/>
  <c r="AF105" i="1"/>
  <c r="Y105" i="1"/>
  <c r="X105" i="1"/>
  <c r="W105" i="1" s="1"/>
  <c r="P105" i="1"/>
  <c r="K105" i="1"/>
  <c r="J105" i="1"/>
  <c r="BI105" i="1" s="1"/>
  <c r="BK105" i="1" s="1"/>
  <c r="I105" i="1"/>
  <c r="H105" i="1"/>
  <c r="DI104" i="1"/>
  <c r="S104" i="1" s="1"/>
  <c r="DH104" i="1"/>
  <c r="DF104" i="1"/>
  <c r="DG104" i="1" s="1"/>
  <c r="BH104" i="1" s="1"/>
  <c r="BU104" i="1"/>
  <c r="BT104" i="1"/>
  <c r="BM104" i="1"/>
  <c r="BP104" i="1" s="1"/>
  <c r="BL104" i="1"/>
  <c r="BF104" i="1"/>
  <c r="AZ104" i="1"/>
  <c r="AU104" i="1"/>
  <c r="AS104" i="1"/>
  <c r="K104" i="1" s="1"/>
  <c r="AL104" i="1"/>
  <c r="I104" i="1" s="1"/>
  <c r="AG104" i="1"/>
  <c r="AF104" i="1"/>
  <c r="Y104" i="1"/>
  <c r="X104" i="1"/>
  <c r="W104" i="1"/>
  <c r="P104" i="1"/>
  <c r="J104" i="1"/>
  <c r="BI104" i="1" s="1"/>
  <c r="BK104" i="1" s="1"/>
  <c r="H104" i="1"/>
  <c r="AA104" i="1" s="1"/>
  <c r="DI103" i="1"/>
  <c r="DH103" i="1"/>
  <c r="DG103" i="1"/>
  <c r="BH103" i="1" s="1"/>
  <c r="BJ103" i="1" s="1"/>
  <c r="DF103" i="1"/>
  <c r="BU103" i="1"/>
  <c r="BT103" i="1"/>
  <c r="BQ103" i="1"/>
  <c r="BM103" i="1"/>
  <c r="BP103" i="1" s="1"/>
  <c r="BR103" i="1" s="1"/>
  <c r="BV103" i="1" s="1"/>
  <c r="BW103" i="1" s="1"/>
  <c r="BL103" i="1"/>
  <c r="BF103" i="1"/>
  <c r="AZ103" i="1"/>
  <c r="AU103" i="1"/>
  <c r="AT103" i="1"/>
  <c r="AS103" i="1"/>
  <c r="AL103" i="1"/>
  <c r="AG103" i="1"/>
  <c r="J103" i="1" s="1"/>
  <c r="BI103" i="1" s="1"/>
  <c r="BK103" i="1" s="1"/>
  <c r="AF103" i="1"/>
  <c r="AE103" i="1"/>
  <c r="Y103" i="1"/>
  <c r="X103" i="1"/>
  <c r="W103" i="1"/>
  <c r="T103" i="1"/>
  <c r="U103" i="1" s="1"/>
  <c r="S103" i="1"/>
  <c r="P103" i="1"/>
  <c r="N103" i="1"/>
  <c r="K103" i="1"/>
  <c r="I103" i="1"/>
  <c r="H103" i="1"/>
  <c r="DI102" i="1"/>
  <c r="S102" i="1" s="1"/>
  <c r="DH102" i="1"/>
  <c r="DG102" i="1" s="1"/>
  <c r="BH102" i="1" s="1"/>
  <c r="BJ102" i="1" s="1"/>
  <c r="DF102" i="1"/>
  <c r="BU102" i="1"/>
  <c r="BT102" i="1"/>
  <c r="BM102" i="1"/>
  <c r="BP102" i="1" s="1"/>
  <c r="BL102" i="1"/>
  <c r="BF102" i="1"/>
  <c r="AZ102" i="1"/>
  <c r="AU102" i="1"/>
  <c r="AT102" i="1"/>
  <c r="AS102" i="1"/>
  <c r="AL102" i="1"/>
  <c r="AG102" i="1"/>
  <c r="J102" i="1" s="1"/>
  <c r="BI102" i="1" s="1"/>
  <c r="Y102" i="1"/>
  <c r="X102" i="1"/>
  <c r="W102" i="1"/>
  <c r="V102" i="1"/>
  <c r="Z102" i="1" s="1"/>
  <c r="T102" i="1"/>
  <c r="U102" i="1" s="1"/>
  <c r="AC102" i="1" s="1"/>
  <c r="P102" i="1"/>
  <c r="I102" i="1"/>
  <c r="H102" i="1" s="1"/>
  <c r="AA102" i="1" s="1"/>
  <c r="DI101" i="1"/>
  <c r="DH101" i="1"/>
  <c r="DF101" i="1"/>
  <c r="DG101" i="1" s="1"/>
  <c r="BH101" i="1" s="1"/>
  <c r="BJ101" i="1" s="1"/>
  <c r="BU101" i="1"/>
  <c r="BT101" i="1"/>
  <c r="BM101" i="1"/>
  <c r="BP101" i="1" s="1"/>
  <c r="BL101" i="1"/>
  <c r="BF101" i="1"/>
  <c r="AZ101" i="1"/>
  <c r="AU101" i="1"/>
  <c r="AS101" i="1"/>
  <c r="AL101" i="1"/>
  <c r="AG101" i="1"/>
  <c r="J101" i="1" s="1"/>
  <c r="BI101" i="1" s="1"/>
  <c r="BK101" i="1" s="1"/>
  <c r="AF101" i="1"/>
  <c r="AE101" i="1"/>
  <c r="Y101" i="1"/>
  <c r="X101" i="1"/>
  <c r="W101" i="1"/>
  <c r="S101" i="1"/>
  <c r="P101" i="1"/>
  <c r="K101" i="1"/>
  <c r="I101" i="1"/>
  <c r="H101" i="1"/>
  <c r="AA101" i="1" s="1"/>
  <c r="DI100" i="1"/>
  <c r="DH100" i="1"/>
  <c r="DF100" i="1"/>
  <c r="DG100" i="1" s="1"/>
  <c r="BH100" i="1" s="1"/>
  <c r="BU100" i="1"/>
  <c r="BT100" i="1"/>
  <c r="BM100" i="1"/>
  <c r="BP100" i="1" s="1"/>
  <c r="BL100" i="1"/>
  <c r="BI100" i="1"/>
  <c r="BF100" i="1"/>
  <c r="AZ100" i="1"/>
  <c r="AU100" i="1"/>
  <c r="AT100" i="1"/>
  <c r="AS100" i="1"/>
  <c r="AL100" i="1"/>
  <c r="I100" i="1" s="1"/>
  <c r="H100" i="1" s="1"/>
  <c r="AA100" i="1" s="1"/>
  <c r="AG100" i="1"/>
  <c r="AF100" i="1"/>
  <c r="Y100" i="1"/>
  <c r="X100" i="1"/>
  <c r="W100" i="1" s="1"/>
  <c r="S100" i="1"/>
  <c r="P100" i="1"/>
  <c r="N100" i="1"/>
  <c r="J100" i="1"/>
  <c r="DI99" i="1"/>
  <c r="DH99" i="1"/>
  <c r="DG99" i="1"/>
  <c r="DF99" i="1"/>
  <c r="S99" i="1" s="1"/>
  <c r="BU99" i="1"/>
  <c r="BT99" i="1"/>
  <c r="BM99" i="1"/>
  <c r="BP99" i="1" s="1"/>
  <c r="BL99" i="1"/>
  <c r="BI99" i="1"/>
  <c r="BK99" i="1" s="1"/>
  <c r="BH99" i="1"/>
  <c r="BJ99" i="1" s="1"/>
  <c r="BF99" i="1"/>
  <c r="AZ99" i="1"/>
  <c r="AU99" i="1"/>
  <c r="AT99" i="1"/>
  <c r="AS99" i="1"/>
  <c r="K99" i="1" s="1"/>
  <c r="AL99" i="1"/>
  <c r="I99" i="1" s="1"/>
  <c r="AG99" i="1"/>
  <c r="J99" i="1" s="1"/>
  <c r="AF99" i="1"/>
  <c r="AE99" i="1"/>
  <c r="Y99" i="1"/>
  <c r="X99" i="1"/>
  <c r="W99" i="1"/>
  <c r="P99" i="1"/>
  <c r="N99" i="1"/>
  <c r="H99" i="1"/>
  <c r="DI98" i="1"/>
  <c r="S98" i="1" s="1"/>
  <c r="DH98" i="1"/>
  <c r="DG98" i="1"/>
  <c r="BH98" i="1" s="1"/>
  <c r="BJ98" i="1" s="1"/>
  <c r="DF98" i="1"/>
  <c r="BU98" i="1"/>
  <c r="BT98" i="1"/>
  <c r="BP98" i="1"/>
  <c r="BQ98" i="1" s="1"/>
  <c r="BL98" i="1"/>
  <c r="BI98" i="1"/>
  <c r="BK98" i="1" s="1"/>
  <c r="BF98" i="1"/>
  <c r="AZ98" i="1"/>
  <c r="BM98" i="1" s="1"/>
  <c r="AU98" i="1"/>
  <c r="AT98" i="1"/>
  <c r="AS98" i="1"/>
  <c r="AF98" i="1" s="1"/>
  <c r="AL98" i="1"/>
  <c r="AG98" i="1"/>
  <c r="J98" i="1" s="1"/>
  <c r="AE98" i="1"/>
  <c r="Y98" i="1"/>
  <c r="X98" i="1"/>
  <c r="W98" i="1" s="1"/>
  <c r="P98" i="1"/>
  <c r="N98" i="1"/>
  <c r="I98" i="1"/>
  <c r="H98" i="1" s="1"/>
  <c r="DI97" i="1"/>
  <c r="S97" i="1" s="1"/>
  <c r="T97" i="1" s="1"/>
  <c r="U97" i="1" s="1"/>
  <c r="DH97" i="1"/>
  <c r="DG97" i="1" s="1"/>
  <c r="BH97" i="1" s="1"/>
  <c r="BJ97" i="1" s="1"/>
  <c r="DF97" i="1"/>
  <c r="BU97" i="1"/>
  <c r="BT97" i="1"/>
  <c r="BM97" i="1"/>
  <c r="BP97" i="1" s="1"/>
  <c r="BL97" i="1"/>
  <c r="BK97" i="1"/>
  <c r="BI97" i="1"/>
  <c r="BF97" i="1"/>
  <c r="AZ97" i="1"/>
  <c r="AU97" i="1"/>
  <c r="AS97" i="1"/>
  <c r="AT97" i="1" s="1"/>
  <c r="AL97" i="1"/>
  <c r="AG97" i="1"/>
  <c r="J97" i="1" s="1"/>
  <c r="AF97" i="1"/>
  <c r="AE97" i="1"/>
  <c r="Y97" i="1"/>
  <c r="W97" i="1" s="1"/>
  <c r="X97" i="1"/>
  <c r="P97" i="1"/>
  <c r="N97" i="1"/>
  <c r="I97" i="1"/>
  <c r="H97" i="1"/>
  <c r="AA97" i="1" s="1"/>
  <c r="DI96" i="1"/>
  <c r="DH96" i="1"/>
  <c r="DF96" i="1"/>
  <c r="BU96" i="1"/>
  <c r="BT96" i="1"/>
  <c r="BM96" i="1"/>
  <c r="BP96" i="1" s="1"/>
  <c r="BL96" i="1"/>
  <c r="BF96" i="1"/>
  <c r="AZ96" i="1"/>
  <c r="AU96" i="1"/>
  <c r="AS96" i="1" s="1"/>
  <c r="AT96" i="1"/>
  <c r="AL96" i="1"/>
  <c r="AG96" i="1"/>
  <c r="J96" i="1" s="1"/>
  <c r="BI96" i="1" s="1"/>
  <c r="AF96" i="1"/>
  <c r="AE96" i="1"/>
  <c r="AC96" i="1"/>
  <c r="Y96" i="1"/>
  <c r="X96" i="1"/>
  <c r="W96" i="1"/>
  <c r="S96" i="1"/>
  <c r="T96" i="1" s="1"/>
  <c r="U96" i="1" s="1"/>
  <c r="P96" i="1"/>
  <c r="N96" i="1"/>
  <c r="K96" i="1"/>
  <c r="I96" i="1"/>
  <c r="H96" i="1"/>
  <c r="AA96" i="1" s="1"/>
  <c r="DI95" i="1"/>
  <c r="S95" i="1" s="1"/>
  <c r="DH95" i="1"/>
  <c r="DG95" i="1" s="1"/>
  <c r="BH95" i="1" s="1"/>
  <c r="DF95" i="1"/>
  <c r="BU95" i="1"/>
  <c r="BT95" i="1"/>
  <c r="BP95" i="1"/>
  <c r="BS95" i="1" s="1"/>
  <c r="BM95" i="1"/>
  <c r="BL95" i="1"/>
  <c r="BF95" i="1"/>
  <c r="AZ95" i="1"/>
  <c r="AU95" i="1"/>
  <c r="AS95" i="1"/>
  <c r="AL95" i="1"/>
  <c r="AG95" i="1"/>
  <c r="Y95" i="1"/>
  <c r="X95" i="1"/>
  <c r="W95" i="1"/>
  <c r="T95" i="1"/>
  <c r="U95" i="1" s="1"/>
  <c r="P95" i="1"/>
  <c r="J95" i="1"/>
  <c r="BI95" i="1" s="1"/>
  <c r="I95" i="1"/>
  <c r="H95" i="1" s="1"/>
  <c r="DI94" i="1"/>
  <c r="DH94" i="1"/>
  <c r="DG94" i="1"/>
  <c r="DF94" i="1"/>
  <c r="BU94" i="1"/>
  <c r="BT94" i="1"/>
  <c r="BL94" i="1"/>
  <c r="BJ94" i="1"/>
  <c r="BI94" i="1"/>
  <c r="BK94" i="1" s="1"/>
  <c r="BH94" i="1"/>
  <c r="BF94" i="1"/>
  <c r="AZ94" i="1"/>
  <c r="BM94" i="1" s="1"/>
  <c r="BP94" i="1" s="1"/>
  <c r="AU94" i="1"/>
  <c r="AS94" i="1" s="1"/>
  <c r="AL94" i="1"/>
  <c r="AG94" i="1"/>
  <c r="J94" i="1" s="1"/>
  <c r="Y94" i="1"/>
  <c r="W94" i="1" s="1"/>
  <c r="X94" i="1"/>
  <c r="S94" i="1"/>
  <c r="P94" i="1"/>
  <c r="I94" i="1"/>
  <c r="H94" i="1" s="1"/>
  <c r="DI93" i="1"/>
  <c r="DH93" i="1"/>
  <c r="DG93" i="1" s="1"/>
  <c r="BH93" i="1" s="1"/>
  <c r="DF93" i="1"/>
  <c r="BU93" i="1"/>
  <c r="BT93" i="1"/>
  <c r="BM93" i="1"/>
  <c r="BP93" i="1" s="1"/>
  <c r="BL93" i="1"/>
  <c r="BF93" i="1"/>
  <c r="AZ93" i="1"/>
  <c r="AU93" i="1"/>
  <c r="AS93" i="1"/>
  <c r="AE93" i="1" s="1"/>
  <c r="AL93" i="1"/>
  <c r="I93" i="1" s="1"/>
  <c r="H93" i="1" s="1"/>
  <c r="AG93" i="1"/>
  <c r="AF93" i="1"/>
  <c r="Y93" i="1"/>
  <c r="X93" i="1"/>
  <c r="W93" i="1"/>
  <c r="P93" i="1"/>
  <c r="K93" i="1"/>
  <c r="J93" i="1"/>
  <c r="BI93" i="1" s="1"/>
  <c r="DI92" i="1"/>
  <c r="DH92" i="1"/>
  <c r="DF92" i="1"/>
  <c r="BU92" i="1"/>
  <c r="BT92" i="1"/>
  <c r="BS92" i="1"/>
  <c r="BL92" i="1"/>
  <c r="BF92" i="1"/>
  <c r="AZ92" i="1"/>
  <c r="BM92" i="1" s="1"/>
  <c r="BP92" i="1" s="1"/>
  <c r="AU92" i="1"/>
  <c r="AS92" i="1" s="1"/>
  <c r="AL92" i="1"/>
  <c r="AG92" i="1"/>
  <c r="AF92" i="1"/>
  <c r="AE92" i="1"/>
  <c r="Y92" i="1"/>
  <c r="X92" i="1"/>
  <c r="W92" i="1"/>
  <c r="P92" i="1"/>
  <c r="J92" i="1"/>
  <c r="BI92" i="1" s="1"/>
  <c r="I92" i="1"/>
  <c r="H92" i="1" s="1"/>
  <c r="DI91" i="1"/>
  <c r="DH91" i="1"/>
  <c r="DG91" i="1"/>
  <c r="BH91" i="1" s="1"/>
  <c r="DF91" i="1"/>
  <c r="BU91" i="1"/>
  <c r="BT91" i="1"/>
  <c r="BS91" i="1"/>
  <c r="BP91" i="1"/>
  <c r="BR91" i="1" s="1"/>
  <c r="BV91" i="1" s="1"/>
  <c r="BW91" i="1" s="1"/>
  <c r="BM91" i="1"/>
  <c r="BL91" i="1"/>
  <c r="BF91" i="1"/>
  <c r="AZ91" i="1"/>
  <c r="AU91" i="1"/>
  <c r="AS91" i="1"/>
  <c r="AT91" i="1" s="1"/>
  <c r="AL91" i="1"/>
  <c r="I91" i="1" s="1"/>
  <c r="H91" i="1" s="1"/>
  <c r="AG91" i="1"/>
  <c r="J91" i="1" s="1"/>
  <c r="BI91" i="1" s="1"/>
  <c r="BK91" i="1" s="1"/>
  <c r="AA91" i="1"/>
  <c r="Y91" i="1"/>
  <c r="X91" i="1"/>
  <c r="P91" i="1"/>
  <c r="N91" i="1"/>
  <c r="K91" i="1"/>
  <c r="DI90" i="1"/>
  <c r="DH90" i="1"/>
  <c r="DG90" i="1"/>
  <c r="DF90" i="1"/>
  <c r="BU90" i="1"/>
  <c r="BT90" i="1"/>
  <c r="BL90" i="1"/>
  <c r="BH90" i="1"/>
  <c r="BJ90" i="1" s="1"/>
  <c r="BF90" i="1"/>
  <c r="AZ90" i="1"/>
  <c r="BM90" i="1" s="1"/>
  <c r="BP90" i="1" s="1"/>
  <c r="AU90" i="1"/>
  <c r="AS90" i="1"/>
  <c r="AT90" i="1" s="1"/>
  <c r="AL90" i="1"/>
  <c r="AG90" i="1"/>
  <c r="AF90" i="1"/>
  <c r="AE90" i="1"/>
  <c r="Y90" i="1"/>
  <c r="X90" i="1"/>
  <c r="W90" i="1" s="1"/>
  <c r="S90" i="1"/>
  <c r="T90" i="1" s="1"/>
  <c r="U90" i="1" s="1"/>
  <c r="V90" i="1" s="1"/>
  <c r="Z90" i="1" s="1"/>
  <c r="Q90" i="1"/>
  <c r="O90" i="1" s="1"/>
  <c r="R90" i="1" s="1"/>
  <c r="L90" i="1" s="1"/>
  <c r="M90" i="1" s="1"/>
  <c r="P90" i="1"/>
  <c r="K90" i="1"/>
  <c r="J90" i="1"/>
  <c r="BI90" i="1" s="1"/>
  <c r="BK90" i="1" s="1"/>
  <c r="I90" i="1"/>
  <c r="H90" i="1" s="1"/>
  <c r="AA90" i="1" s="1"/>
  <c r="DI89" i="1"/>
  <c r="S89" i="1" s="1"/>
  <c r="DH89" i="1"/>
  <c r="DG89" i="1" s="1"/>
  <c r="BH89" i="1" s="1"/>
  <c r="DF89" i="1"/>
  <c r="BU89" i="1"/>
  <c r="BT89" i="1"/>
  <c r="BS89" i="1"/>
  <c r="BR89" i="1"/>
  <c r="BV89" i="1" s="1"/>
  <c r="BW89" i="1" s="1"/>
  <c r="BQ89" i="1"/>
  <c r="BP89" i="1"/>
  <c r="BM89" i="1"/>
  <c r="BL89" i="1"/>
  <c r="BF89" i="1"/>
  <c r="BJ89" i="1" s="1"/>
  <c r="AZ89" i="1"/>
  <c r="AU89" i="1"/>
  <c r="AS89" i="1"/>
  <c r="AL89" i="1"/>
  <c r="I89" i="1" s="1"/>
  <c r="H89" i="1" s="1"/>
  <c r="AA89" i="1" s="1"/>
  <c r="AG89" i="1"/>
  <c r="J89" i="1" s="1"/>
  <c r="BI89" i="1" s="1"/>
  <c r="BK89" i="1" s="1"/>
  <c r="Y89" i="1"/>
  <c r="X89" i="1"/>
  <c r="W89" i="1" s="1"/>
  <c r="P89" i="1"/>
  <c r="DI88" i="1"/>
  <c r="DH88" i="1"/>
  <c r="DF88" i="1"/>
  <c r="DG88" i="1" s="1"/>
  <c r="BH88" i="1" s="1"/>
  <c r="BJ88" i="1" s="1"/>
  <c r="BU88" i="1"/>
  <c r="BT88" i="1"/>
  <c r="BM88" i="1"/>
  <c r="BP88" i="1" s="1"/>
  <c r="BL88" i="1"/>
  <c r="BF88" i="1"/>
  <c r="AZ88" i="1"/>
  <c r="AU88" i="1"/>
  <c r="AT88" i="1"/>
  <c r="AS88" i="1"/>
  <c r="AL88" i="1"/>
  <c r="I88" i="1" s="1"/>
  <c r="H88" i="1" s="1"/>
  <c r="AG88" i="1"/>
  <c r="J88" i="1" s="1"/>
  <c r="BI88" i="1" s="1"/>
  <c r="BK88" i="1" s="1"/>
  <c r="AF88" i="1"/>
  <c r="AE88" i="1"/>
  <c r="Y88" i="1"/>
  <c r="X88" i="1"/>
  <c r="W88" i="1"/>
  <c r="U88" i="1"/>
  <c r="T88" i="1"/>
  <c r="S88" i="1"/>
  <c r="P88" i="1"/>
  <c r="N88" i="1"/>
  <c r="K88" i="1"/>
  <c r="DI87" i="1"/>
  <c r="S87" i="1" s="1"/>
  <c r="DH87" i="1"/>
  <c r="DF87" i="1"/>
  <c r="DG87" i="1" s="1"/>
  <c r="BU87" i="1"/>
  <c r="BT87" i="1"/>
  <c r="BL87" i="1"/>
  <c r="BI87" i="1"/>
  <c r="BH87" i="1"/>
  <c r="BF87" i="1"/>
  <c r="AZ87" i="1"/>
  <c r="BM87" i="1" s="1"/>
  <c r="BP87" i="1" s="1"/>
  <c r="AU87" i="1"/>
  <c r="AS87" i="1" s="1"/>
  <c r="AT87" i="1" s="1"/>
  <c r="AL87" i="1"/>
  <c r="I87" i="1" s="1"/>
  <c r="H87" i="1" s="1"/>
  <c r="AG87" i="1"/>
  <c r="AA87" i="1"/>
  <c r="Y87" i="1"/>
  <c r="X87" i="1"/>
  <c r="P87" i="1"/>
  <c r="J87" i="1"/>
  <c r="DI86" i="1"/>
  <c r="DH86" i="1"/>
  <c r="DF86" i="1"/>
  <c r="S86" i="1" s="1"/>
  <c r="BU86" i="1"/>
  <c r="BT86" i="1"/>
  <c r="BP86" i="1"/>
  <c r="BM86" i="1"/>
  <c r="BL86" i="1"/>
  <c r="BF86" i="1"/>
  <c r="AZ86" i="1"/>
  <c r="AU86" i="1"/>
  <c r="AS86" i="1"/>
  <c r="AL86" i="1"/>
  <c r="AG86" i="1"/>
  <c r="AE86" i="1"/>
  <c r="Y86" i="1"/>
  <c r="X86" i="1"/>
  <c r="W86" i="1" s="1"/>
  <c r="P86" i="1"/>
  <c r="K86" i="1"/>
  <c r="J86" i="1"/>
  <c r="BI86" i="1" s="1"/>
  <c r="I86" i="1"/>
  <c r="H86" i="1"/>
  <c r="DI85" i="1"/>
  <c r="DH85" i="1"/>
  <c r="DF85" i="1"/>
  <c r="DG85" i="1" s="1"/>
  <c r="BU85" i="1"/>
  <c r="BT85" i="1"/>
  <c r="BS85" i="1"/>
  <c r="BR85" i="1"/>
  <c r="BV85" i="1" s="1"/>
  <c r="BW85" i="1" s="1"/>
  <c r="BQ85" i="1"/>
  <c r="BL85" i="1"/>
  <c r="BI85" i="1"/>
  <c r="BH85" i="1"/>
  <c r="BF85" i="1"/>
  <c r="AZ85" i="1"/>
  <c r="BM85" i="1" s="1"/>
  <c r="BP85" i="1" s="1"/>
  <c r="AU85" i="1"/>
  <c r="AS85" i="1" s="1"/>
  <c r="AT85" i="1"/>
  <c r="AL85" i="1"/>
  <c r="AG85" i="1"/>
  <c r="AA85" i="1"/>
  <c r="Y85" i="1"/>
  <c r="X85" i="1"/>
  <c r="S85" i="1"/>
  <c r="P85" i="1"/>
  <c r="N85" i="1"/>
  <c r="J85" i="1"/>
  <c r="I85" i="1"/>
  <c r="H85" i="1"/>
  <c r="DI84" i="1"/>
  <c r="DH84" i="1"/>
  <c r="DF84" i="1"/>
  <c r="BU84" i="1"/>
  <c r="BT84" i="1"/>
  <c r="BM84" i="1"/>
  <c r="BP84" i="1" s="1"/>
  <c r="BL84" i="1"/>
  <c r="BF84" i="1"/>
  <c r="AZ84" i="1"/>
  <c r="AU84" i="1"/>
  <c r="AS84" i="1"/>
  <c r="AT84" i="1" s="1"/>
  <c r="AL84" i="1"/>
  <c r="I84" i="1" s="1"/>
  <c r="H84" i="1" s="1"/>
  <c r="AG84" i="1"/>
  <c r="AF84" i="1"/>
  <c r="AE84" i="1"/>
  <c r="Y84" i="1"/>
  <c r="X84" i="1"/>
  <c r="P84" i="1"/>
  <c r="N84" i="1"/>
  <c r="K84" i="1"/>
  <c r="J84" i="1"/>
  <c r="BI84" i="1" s="1"/>
  <c r="DI83" i="1"/>
  <c r="DH83" i="1"/>
  <c r="DG83" i="1"/>
  <c r="DF83" i="1"/>
  <c r="BU83" i="1"/>
  <c r="BT83" i="1"/>
  <c r="BS83" i="1"/>
  <c r="BR83" i="1"/>
  <c r="BV83" i="1" s="1"/>
  <c r="BW83" i="1" s="1"/>
  <c r="BL83" i="1"/>
  <c r="BH83" i="1"/>
  <c r="BF83" i="1"/>
  <c r="BJ83" i="1" s="1"/>
  <c r="AZ83" i="1"/>
  <c r="BM83" i="1" s="1"/>
  <c r="BP83" i="1" s="1"/>
  <c r="BQ83" i="1" s="1"/>
  <c r="AU83" i="1"/>
  <c r="AS83" i="1" s="1"/>
  <c r="AL83" i="1"/>
  <c r="AG83" i="1"/>
  <c r="J83" i="1" s="1"/>
  <c r="BI83" i="1" s="1"/>
  <c r="BK83" i="1" s="1"/>
  <c r="AE83" i="1"/>
  <c r="Y83" i="1"/>
  <c r="W83" i="1" s="1"/>
  <c r="X83" i="1"/>
  <c r="S83" i="1"/>
  <c r="P83" i="1"/>
  <c r="I83" i="1"/>
  <c r="H83" i="1"/>
  <c r="AA83" i="1" s="1"/>
  <c r="DI82" i="1"/>
  <c r="DH82" i="1"/>
  <c r="DF82" i="1"/>
  <c r="BU82" i="1"/>
  <c r="BT82" i="1"/>
  <c r="BR82" i="1"/>
  <c r="BV82" i="1" s="1"/>
  <c r="BW82" i="1" s="1"/>
  <c r="BQ82" i="1"/>
  <c r="BP82" i="1"/>
  <c r="BS82" i="1" s="1"/>
  <c r="BM82" i="1"/>
  <c r="BL82" i="1"/>
  <c r="BF82" i="1"/>
  <c r="AZ82" i="1"/>
  <c r="AU82" i="1"/>
  <c r="AT82" i="1"/>
  <c r="AS82" i="1"/>
  <c r="AL82" i="1"/>
  <c r="I82" i="1" s="1"/>
  <c r="H82" i="1" s="1"/>
  <c r="AG82" i="1"/>
  <c r="J82" i="1" s="1"/>
  <c r="BI82" i="1" s="1"/>
  <c r="Y82" i="1"/>
  <c r="W82" i="1" s="1"/>
  <c r="X82" i="1"/>
  <c r="P82" i="1"/>
  <c r="DI81" i="1"/>
  <c r="DH81" i="1"/>
  <c r="DF81" i="1"/>
  <c r="DG81" i="1" s="1"/>
  <c r="BH81" i="1" s="1"/>
  <c r="BU81" i="1"/>
  <c r="BT81" i="1"/>
  <c r="BL81" i="1"/>
  <c r="BF81" i="1"/>
  <c r="AZ81" i="1"/>
  <c r="BM81" i="1" s="1"/>
  <c r="BP81" i="1" s="1"/>
  <c r="AU81" i="1"/>
  <c r="AS81" i="1" s="1"/>
  <c r="AF81" i="1" s="1"/>
  <c r="AL81" i="1"/>
  <c r="AG81" i="1"/>
  <c r="Y81" i="1"/>
  <c r="X81" i="1"/>
  <c r="W81" i="1"/>
  <c r="S81" i="1"/>
  <c r="P81" i="1"/>
  <c r="J81" i="1"/>
  <c r="BI81" i="1" s="1"/>
  <c r="BK81" i="1" s="1"/>
  <c r="I81" i="1"/>
  <c r="H81" i="1"/>
  <c r="DI80" i="1"/>
  <c r="DH80" i="1"/>
  <c r="DG80" i="1" s="1"/>
  <c r="BH80" i="1" s="1"/>
  <c r="DF80" i="1"/>
  <c r="BU80" i="1"/>
  <c r="BT80" i="1"/>
  <c r="BL80" i="1"/>
  <c r="BF80" i="1"/>
  <c r="AZ80" i="1"/>
  <c r="BM80" i="1" s="1"/>
  <c r="BP80" i="1" s="1"/>
  <c r="AU80" i="1"/>
  <c r="AS80" i="1" s="1"/>
  <c r="AT80" i="1" s="1"/>
  <c r="AL80" i="1"/>
  <c r="I80" i="1" s="1"/>
  <c r="H80" i="1" s="1"/>
  <c r="AG80" i="1"/>
  <c r="J80" i="1" s="1"/>
  <c r="BI80" i="1" s="1"/>
  <c r="AA80" i="1"/>
  <c r="Y80" i="1"/>
  <c r="X80" i="1"/>
  <c r="W80" i="1" s="1"/>
  <c r="P80" i="1"/>
  <c r="DI79" i="1"/>
  <c r="DH79" i="1"/>
  <c r="DG79" i="1"/>
  <c r="BH79" i="1" s="1"/>
  <c r="DF79" i="1"/>
  <c r="S79" i="1" s="1"/>
  <c r="BU79" i="1"/>
  <c r="BT79" i="1"/>
  <c r="BL79" i="1"/>
  <c r="BF79" i="1"/>
  <c r="AZ79" i="1"/>
  <c r="BM79" i="1" s="1"/>
  <c r="BP79" i="1" s="1"/>
  <c r="AU79" i="1"/>
  <c r="AS79" i="1"/>
  <c r="AT79" i="1" s="1"/>
  <c r="AL79" i="1"/>
  <c r="AG79" i="1"/>
  <c r="AF79" i="1"/>
  <c r="AE79" i="1"/>
  <c r="Y79" i="1"/>
  <c r="X79" i="1"/>
  <c r="W79" i="1" s="1"/>
  <c r="P79" i="1"/>
  <c r="K79" i="1"/>
  <c r="J79" i="1"/>
  <c r="BI79" i="1" s="1"/>
  <c r="BK79" i="1" s="1"/>
  <c r="I79" i="1"/>
  <c r="H79" i="1" s="1"/>
  <c r="DI78" i="1"/>
  <c r="S78" i="1" s="1"/>
  <c r="DH78" i="1"/>
  <c r="DG78" i="1" s="1"/>
  <c r="BH78" i="1" s="1"/>
  <c r="DF78" i="1"/>
  <c r="BU78" i="1"/>
  <c r="BT78" i="1"/>
  <c r="BM78" i="1"/>
  <c r="BP78" i="1" s="1"/>
  <c r="BL78" i="1"/>
  <c r="BF78" i="1"/>
  <c r="BJ78" i="1" s="1"/>
  <c r="AZ78" i="1"/>
  <c r="AU78" i="1"/>
  <c r="AS78" i="1" s="1"/>
  <c r="AL78" i="1"/>
  <c r="I78" i="1" s="1"/>
  <c r="H78" i="1" s="1"/>
  <c r="AG78" i="1"/>
  <c r="J78" i="1" s="1"/>
  <c r="BI78" i="1" s="1"/>
  <c r="AA78" i="1"/>
  <c r="Y78" i="1"/>
  <c r="X78" i="1"/>
  <c r="W78" i="1"/>
  <c r="P78" i="1"/>
  <c r="DI77" i="1"/>
  <c r="DH77" i="1"/>
  <c r="DF77" i="1"/>
  <c r="S77" i="1" s="1"/>
  <c r="BU77" i="1"/>
  <c r="BT77" i="1"/>
  <c r="BM77" i="1"/>
  <c r="BP77" i="1" s="1"/>
  <c r="BL77" i="1"/>
  <c r="BF77" i="1"/>
  <c r="AZ77" i="1"/>
  <c r="AU77" i="1"/>
  <c r="AT77" i="1"/>
  <c r="AS77" i="1"/>
  <c r="AL77" i="1"/>
  <c r="AG77" i="1"/>
  <c r="AF77" i="1"/>
  <c r="AE77" i="1"/>
  <c r="Y77" i="1"/>
  <c r="X77" i="1"/>
  <c r="W77" i="1"/>
  <c r="P77" i="1"/>
  <c r="N77" i="1"/>
  <c r="K77" i="1"/>
  <c r="J77" i="1"/>
  <c r="BI77" i="1" s="1"/>
  <c r="I77" i="1"/>
  <c r="H77" i="1" s="1"/>
  <c r="DI76" i="1"/>
  <c r="S76" i="1" s="1"/>
  <c r="DH76" i="1"/>
  <c r="DF76" i="1"/>
  <c r="DG76" i="1" s="1"/>
  <c r="BH76" i="1" s="1"/>
  <c r="BU76" i="1"/>
  <c r="BT76" i="1"/>
  <c r="BP76" i="1"/>
  <c r="BQ76" i="1" s="1"/>
  <c r="BL76" i="1"/>
  <c r="BI76" i="1"/>
  <c r="BF76" i="1"/>
  <c r="AZ76" i="1"/>
  <c r="BM76" i="1" s="1"/>
  <c r="AU76" i="1"/>
  <c r="AS76" i="1"/>
  <c r="AL76" i="1"/>
  <c r="I76" i="1" s="1"/>
  <c r="H76" i="1" s="1"/>
  <c r="AG76" i="1"/>
  <c r="Y76" i="1"/>
  <c r="X76" i="1"/>
  <c r="P76" i="1"/>
  <c r="N76" i="1"/>
  <c r="J76" i="1"/>
  <c r="DI75" i="1"/>
  <c r="DH75" i="1"/>
  <c r="DG75" i="1"/>
  <c r="BH75" i="1" s="1"/>
  <c r="BJ75" i="1" s="1"/>
  <c r="DF75" i="1"/>
  <c r="BU75" i="1"/>
  <c r="BT75" i="1"/>
  <c r="BP75" i="1"/>
  <c r="BM75" i="1"/>
  <c r="BL75" i="1"/>
  <c r="BF75" i="1"/>
  <c r="AZ75" i="1"/>
  <c r="AU75" i="1"/>
  <c r="AS75" i="1"/>
  <c r="AL75" i="1"/>
  <c r="I75" i="1" s="1"/>
  <c r="H75" i="1" s="1"/>
  <c r="AG75" i="1"/>
  <c r="J75" i="1" s="1"/>
  <c r="BI75" i="1" s="1"/>
  <c r="BK75" i="1" s="1"/>
  <c r="AF75" i="1"/>
  <c r="AE75" i="1"/>
  <c r="Y75" i="1"/>
  <c r="X75" i="1"/>
  <c r="W75" i="1" s="1"/>
  <c r="T75" i="1"/>
  <c r="U75" i="1" s="1"/>
  <c r="S75" i="1"/>
  <c r="P75" i="1"/>
  <c r="DI74" i="1"/>
  <c r="DH74" i="1"/>
  <c r="DF74" i="1"/>
  <c r="DG74" i="1" s="1"/>
  <c r="BH74" i="1" s="1"/>
  <c r="BU74" i="1"/>
  <c r="BT74" i="1"/>
  <c r="BS74" i="1"/>
  <c r="BL74" i="1"/>
  <c r="BI74" i="1"/>
  <c r="BF74" i="1"/>
  <c r="AZ74" i="1"/>
  <c r="BM74" i="1" s="1"/>
  <c r="BP74" i="1" s="1"/>
  <c r="AU74" i="1"/>
  <c r="AS74" i="1" s="1"/>
  <c r="AT74" i="1"/>
  <c r="AL74" i="1"/>
  <c r="AG74" i="1"/>
  <c r="Y74" i="1"/>
  <c r="X74" i="1"/>
  <c r="W74" i="1" s="1"/>
  <c r="S74" i="1"/>
  <c r="P74" i="1"/>
  <c r="J74" i="1"/>
  <c r="I74" i="1"/>
  <c r="H74" i="1"/>
  <c r="AA74" i="1" s="1"/>
  <c r="DI73" i="1"/>
  <c r="DH73" i="1"/>
  <c r="DG73" i="1" s="1"/>
  <c r="BH73" i="1" s="1"/>
  <c r="BJ73" i="1" s="1"/>
  <c r="DF73" i="1"/>
  <c r="S73" i="1" s="1"/>
  <c r="BU73" i="1"/>
  <c r="BT73" i="1"/>
  <c r="BP73" i="1"/>
  <c r="BM73" i="1"/>
  <c r="BL73" i="1"/>
  <c r="BF73" i="1"/>
  <c r="AZ73" i="1"/>
  <c r="AU73" i="1"/>
  <c r="AT73" i="1"/>
  <c r="AS73" i="1"/>
  <c r="N73" i="1" s="1"/>
  <c r="AL73" i="1"/>
  <c r="AG73" i="1"/>
  <c r="AE73" i="1"/>
  <c r="Y73" i="1"/>
  <c r="X73" i="1"/>
  <c r="W73" i="1"/>
  <c r="U73" i="1"/>
  <c r="AC73" i="1" s="1"/>
  <c r="T73" i="1"/>
  <c r="P73" i="1"/>
  <c r="K73" i="1"/>
  <c r="J73" i="1"/>
  <c r="BI73" i="1" s="1"/>
  <c r="I73" i="1"/>
  <c r="H73" i="1" s="1"/>
  <c r="DI72" i="1"/>
  <c r="DH72" i="1"/>
  <c r="DG72" i="1"/>
  <c r="DF72" i="1"/>
  <c r="BU72" i="1"/>
  <c r="BT72" i="1"/>
  <c r="BS72" i="1"/>
  <c r="BR72" i="1"/>
  <c r="BV72" i="1" s="1"/>
  <c r="BW72" i="1" s="1"/>
  <c r="BL72" i="1"/>
  <c r="BI72" i="1"/>
  <c r="BH72" i="1"/>
  <c r="BF72" i="1"/>
  <c r="BJ72" i="1" s="1"/>
  <c r="AZ72" i="1"/>
  <c r="BM72" i="1" s="1"/>
  <c r="BP72" i="1" s="1"/>
  <c r="BQ72" i="1" s="1"/>
  <c r="AU72" i="1"/>
  <c r="AS72" i="1" s="1"/>
  <c r="AL72" i="1"/>
  <c r="AG72" i="1"/>
  <c r="J72" i="1" s="1"/>
  <c r="AE72" i="1"/>
  <c r="Y72" i="1"/>
  <c r="W72" i="1" s="1"/>
  <c r="X72" i="1"/>
  <c r="S72" i="1"/>
  <c r="P72" i="1"/>
  <c r="I72" i="1"/>
  <c r="H72" i="1" s="1"/>
  <c r="DI71" i="1"/>
  <c r="DH71" i="1"/>
  <c r="DG71" i="1" s="1"/>
  <c r="BH71" i="1" s="1"/>
  <c r="BJ71" i="1" s="1"/>
  <c r="DF71" i="1"/>
  <c r="BU71" i="1"/>
  <c r="BT71" i="1"/>
  <c r="BP71" i="1"/>
  <c r="BM71" i="1"/>
  <c r="BL71" i="1"/>
  <c r="BF71" i="1"/>
  <c r="AZ71" i="1"/>
  <c r="AU71" i="1"/>
  <c r="AT71" i="1"/>
  <c r="AS71" i="1"/>
  <c r="AE71" i="1" s="1"/>
  <c r="AL71" i="1"/>
  <c r="I71" i="1" s="1"/>
  <c r="H71" i="1" s="1"/>
  <c r="AG71" i="1"/>
  <c r="AF71" i="1"/>
  <c r="Y71" i="1"/>
  <c r="X71" i="1"/>
  <c r="W71" i="1"/>
  <c r="P71" i="1"/>
  <c r="N71" i="1"/>
  <c r="K71" i="1"/>
  <c r="J71" i="1"/>
  <c r="BI71" i="1" s="1"/>
  <c r="DI70" i="1"/>
  <c r="DH70" i="1"/>
  <c r="DF70" i="1"/>
  <c r="DG70" i="1" s="1"/>
  <c r="BU70" i="1"/>
  <c r="BT70" i="1"/>
  <c r="BS70" i="1"/>
  <c r="BL70" i="1"/>
  <c r="BJ70" i="1"/>
  <c r="BH70" i="1"/>
  <c r="BF70" i="1"/>
  <c r="AZ70" i="1"/>
  <c r="BM70" i="1" s="1"/>
  <c r="BP70" i="1" s="1"/>
  <c r="AU70" i="1"/>
  <c r="AS70" i="1" s="1"/>
  <c r="AL70" i="1"/>
  <c r="AG70" i="1"/>
  <c r="AF70" i="1"/>
  <c r="AE70" i="1"/>
  <c r="Y70" i="1"/>
  <c r="X70" i="1"/>
  <c r="W70" i="1"/>
  <c r="S70" i="1"/>
  <c r="P70" i="1"/>
  <c r="J70" i="1"/>
  <c r="BI70" i="1" s="1"/>
  <c r="BK70" i="1" s="1"/>
  <c r="I70" i="1"/>
  <c r="H70" i="1" s="1"/>
  <c r="AA70" i="1" s="1"/>
  <c r="DI69" i="1"/>
  <c r="DH69" i="1"/>
  <c r="DG69" i="1" s="1"/>
  <c r="BH69" i="1" s="1"/>
  <c r="DF69" i="1"/>
  <c r="S69" i="1" s="1"/>
  <c r="BU69" i="1"/>
  <c r="BT69" i="1"/>
  <c r="BQ69" i="1"/>
  <c r="BP69" i="1"/>
  <c r="BS69" i="1" s="1"/>
  <c r="BM69" i="1"/>
  <c r="BL69" i="1"/>
  <c r="BF69" i="1"/>
  <c r="AZ69" i="1"/>
  <c r="AU69" i="1"/>
  <c r="AS69" i="1"/>
  <c r="K69" i="1" s="1"/>
  <c r="AL69" i="1"/>
  <c r="I69" i="1" s="1"/>
  <c r="H69" i="1" s="1"/>
  <c r="AG69" i="1"/>
  <c r="J69" i="1" s="1"/>
  <c r="BI69" i="1" s="1"/>
  <c r="BK69" i="1" s="1"/>
  <c r="AA69" i="1"/>
  <c r="Y69" i="1"/>
  <c r="X69" i="1"/>
  <c r="W69" i="1"/>
  <c r="P69" i="1"/>
  <c r="DI68" i="1"/>
  <c r="DH68" i="1"/>
  <c r="DF68" i="1"/>
  <c r="DG68" i="1" s="1"/>
  <c r="BH68" i="1" s="1"/>
  <c r="BJ68" i="1" s="1"/>
  <c r="BU68" i="1"/>
  <c r="BT68" i="1"/>
  <c r="BL68" i="1"/>
  <c r="BF68" i="1"/>
  <c r="AZ68" i="1"/>
  <c r="BM68" i="1" s="1"/>
  <c r="BP68" i="1" s="1"/>
  <c r="AU68" i="1"/>
  <c r="AS68" i="1"/>
  <c r="AT68" i="1" s="1"/>
  <c r="AL68" i="1"/>
  <c r="AG68" i="1"/>
  <c r="J68" i="1" s="1"/>
  <c r="BI68" i="1" s="1"/>
  <c r="BK68" i="1" s="1"/>
  <c r="AF68" i="1"/>
  <c r="AE68" i="1"/>
  <c r="AC68" i="1"/>
  <c r="Y68" i="1"/>
  <c r="X68" i="1"/>
  <c r="W68" i="1" s="1"/>
  <c r="S68" i="1"/>
  <c r="T68" i="1" s="1"/>
  <c r="U68" i="1" s="1"/>
  <c r="Q68" i="1"/>
  <c r="O68" i="1" s="1"/>
  <c r="R68" i="1" s="1"/>
  <c r="L68" i="1" s="1"/>
  <c r="M68" i="1" s="1"/>
  <c r="P68" i="1"/>
  <c r="K68" i="1"/>
  <c r="I68" i="1"/>
  <c r="H68" i="1"/>
  <c r="AA68" i="1" s="1"/>
  <c r="DI67" i="1"/>
  <c r="S67" i="1" s="1"/>
  <c r="DH67" i="1"/>
  <c r="DG67" i="1" s="1"/>
  <c r="BH67" i="1" s="1"/>
  <c r="DF67" i="1"/>
  <c r="BU67" i="1"/>
  <c r="BT67" i="1"/>
  <c r="BQ67" i="1"/>
  <c r="BL67" i="1"/>
  <c r="BF67" i="1"/>
  <c r="AZ67" i="1"/>
  <c r="BM67" i="1" s="1"/>
  <c r="BP67" i="1" s="1"/>
  <c r="BS67" i="1" s="1"/>
  <c r="AU67" i="1"/>
  <c r="AS67" i="1"/>
  <c r="AL67" i="1"/>
  <c r="I67" i="1" s="1"/>
  <c r="H67" i="1" s="1"/>
  <c r="AG67" i="1"/>
  <c r="J67" i="1" s="1"/>
  <c r="BI67" i="1" s="1"/>
  <c r="BK67" i="1" s="1"/>
  <c r="Y67" i="1"/>
  <c r="W67" i="1" s="1"/>
  <c r="X67" i="1"/>
  <c r="P67" i="1"/>
  <c r="N67" i="1"/>
  <c r="DI66" i="1"/>
  <c r="DH66" i="1"/>
  <c r="DG66" i="1"/>
  <c r="DF66" i="1"/>
  <c r="BU66" i="1"/>
  <c r="BT66" i="1"/>
  <c r="BM66" i="1"/>
  <c r="BP66" i="1" s="1"/>
  <c r="BL66" i="1"/>
  <c r="BH66" i="1"/>
  <c r="BJ66" i="1" s="1"/>
  <c r="BF66" i="1"/>
  <c r="AZ66" i="1"/>
  <c r="AU66" i="1"/>
  <c r="AT66" i="1"/>
  <c r="AS66" i="1"/>
  <c r="AL66" i="1"/>
  <c r="I66" i="1" s="1"/>
  <c r="AG66" i="1"/>
  <c r="J66" i="1" s="1"/>
  <c r="BI66" i="1" s="1"/>
  <c r="BK66" i="1" s="1"/>
  <c r="AF66" i="1"/>
  <c r="AE66" i="1"/>
  <c r="Y66" i="1"/>
  <c r="X66" i="1"/>
  <c r="W66" i="1"/>
  <c r="S66" i="1"/>
  <c r="P66" i="1"/>
  <c r="N66" i="1"/>
  <c r="K66" i="1"/>
  <c r="H66" i="1"/>
  <c r="DI65" i="1"/>
  <c r="S65" i="1" s="1"/>
  <c r="DH65" i="1"/>
  <c r="DF65" i="1"/>
  <c r="DG65" i="1" s="1"/>
  <c r="BU65" i="1"/>
  <c r="BT65" i="1"/>
  <c r="BL65" i="1"/>
  <c r="BI65" i="1"/>
  <c r="BH65" i="1"/>
  <c r="BF65" i="1"/>
  <c r="AZ65" i="1"/>
  <c r="BM65" i="1" s="1"/>
  <c r="BP65" i="1" s="1"/>
  <c r="AU65" i="1"/>
  <c r="AS65" i="1" s="1"/>
  <c r="AL65" i="1"/>
  <c r="I65" i="1" s="1"/>
  <c r="H65" i="1" s="1"/>
  <c r="AG65" i="1"/>
  <c r="AA65" i="1"/>
  <c r="Y65" i="1"/>
  <c r="X65" i="1"/>
  <c r="W65" i="1" s="1"/>
  <c r="P65" i="1"/>
  <c r="J65" i="1"/>
  <c r="DI64" i="1"/>
  <c r="DH64" i="1"/>
  <c r="DG64" i="1" s="1"/>
  <c r="BH64" i="1" s="1"/>
  <c r="DF64" i="1"/>
  <c r="BU64" i="1"/>
  <c r="BT64" i="1"/>
  <c r="BM64" i="1"/>
  <c r="BP64" i="1" s="1"/>
  <c r="BL64" i="1"/>
  <c r="BI64" i="1"/>
  <c r="BF64" i="1"/>
  <c r="AZ64" i="1"/>
  <c r="AU64" i="1"/>
  <c r="AS64" i="1"/>
  <c r="AL64" i="1"/>
  <c r="AG64" i="1"/>
  <c r="AF64" i="1"/>
  <c r="AE64" i="1"/>
  <c r="Y64" i="1"/>
  <c r="X64" i="1"/>
  <c r="W64" i="1"/>
  <c r="P64" i="1"/>
  <c r="K64" i="1"/>
  <c r="J64" i="1"/>
  <c r="I64" i="1"/>
  <c r="H64" i="1"/>
  <c r="DI63" i="1"/>
  <c r="DH63" i="1"/>
  <c r="DF63" i="1"/>
  <c r="DG63" i="1" s="1"/>
  <c r="BU63" i="1"/>
  <c r="BT63" i="1"/>
  <c r="BS63" i="1"/>
  <c r="BR63" i="1"/>
  <c r="BV63" i="1" s="1"/>
  <c r="BW63" i="1" s="1"/>
  <c r="BQ63" i="1"/>
  <c r="BL63" i="1"/>
  <c r="BI63" i="1"/>
  <c r="BH63" i="1"/>
  <c r="BF63" i="1"/>
  <c r="AZ63" i="1"/>
  <c r="BM63" i="1" s="1"/>
  <c r="BP63" i="1" s="1"/>
  <c r="AU63" i="1"/>
  <c r="AS63" i="1" s="1"/>
  <c r="AT63" i="1" s="1"/>
  <c r="AL63" i="1"/>
  <c r="AG63" i="1"/>
  <c r="Y63" i="1"/>
  <c r="X63" i="1"/>
  <c r="S63" i="1"/>
  <c r="P63" i="1"/>
  <c r="N63" i="1"/>
  <c r="J63" i="1"/>
  <c r="I63" i="1"/>
  <c r="H63" i="1"/>
  <c r="AA63" i="1" s="1"/>
  <c r="DI62" i="1"/>
  <c r="DH62" i="1"/>
  <c r="DG62" i="1"/>
  <c r="BH62" i="1" s="1"/>
  <c r="BJ62" i="1" s="1"/>
  <c r="DF62" i="1"/>
  <c r="BU62" i="1"/>
  <c r="BT62" i="1"/>
  <c r="BP62" i="1"/>
  <c r="BM62" i="1"/>
  <c r="BL62" i="1"/>
  <c r="BF62" i="1"/>
  <c r="AZ62" i="1"/>
  <c r="AU62" i="1"/>
  <c r="AS62" i="1"/>
  <c r="AT62" i="1" s="1"/>
  <c r="AL62" i="1"/>
  <c r="I62" i="1" s="1"/>
  <c r="H62" i="1" s="1"/>
  <c r="AG62" i="1"/>
  <c r="J62" i="1" s="1"/>
  <c r="BI62" i="1" s="1"/>
  <c r="BK62" i="1" s="1"/>
  <c r="AF62" i="1"/>
  <c r="AE62" i="1"/>
  <c r="Y62" i="1"/>
  <c r="X62" i="1"/>
  <c r="W62" i="1"/>
  <c r="P62" i="1"/>
  <c r="K62" i="1"/>
  <c r="DI61" i="1"/>
  <c r="DH61" i="1"/>
  <c r="DG61" i="1"/>
  <c r="DF61" i="1"/>
  <c r="BU61" i="1"/>
  <c r="BT61" i="1"/>
  <c r="BL61" i="1"/>
  <c r="BH61" i="1"/>
  <c r="BF61" i="1"/>
  <c r="BJ61" i="1" s="1"/>
  <c r="AZ61" i="1"/>
  <c r="BM61" i="1" s="1"/>
  <c r="BP61" i="1" s="1"/>
  <c r="AU61" i="1"/>
  <c r="AS61" i="1" s="1"/>
  <c r="AL61" i="1"/>
  <c r="AG61" i="1"/>
  <c r="J61" i="1" s="1"/>
  <c r="BI61" i="1" s="1"/>
  <c r="BK61" i="1" s="1"/>
  <c r="Y61" i="1"/>
  <c r="W61" i="1" s="1"/>
  <c r="X61" i="1"/>
  <c r="S61" i="1"/>
  <c r="T61" i="1" s="1"/>
  <c r="U61" i="1" s="1"/>
  <c r="P61" i="1"/>
  <c r="I61" i="1"/>
  <c r="H61" i="1" s="1"/>
  <c r="AA61" i="1" s="1"/>
  <c r="DI60" i="1"/>
  <c r="DH60" i="1"/>
  <c r="DF60" i="1"/>
  <c r="S60" i="1" s="1"/>
  <c r="BU60" i="1"/>
  <c r="BT60" i="1"/>
  <c r="BM60" i="1"/>
  <c r="BP60" i="1" s="1"/>
  <c r="BL60" i="1"/>
  <c r="BF60" i="1"/>
  <c r="AZ60" i="1"/>
  <c r="AU60" i="1"/>
  <c r="AS60" i="1" s="1"/>
  <c r="AL60" i="1"/>
  <c r="I60" i="1" s="1"/>
  <c r="H60" i="1" s="1"/>
  <c r="AG60" i="1"/>
  <c r="J60" i="1" s="1"/>
  <c r="BI60" i="1" s="1"/>
  <c r="Y60" i="1"/>
  <c r="X60" i="1"/>
  <c r="W60" i="1"/>
  <c r="P60" i="1"/>
  <c r="DI59" i="1"/>
  <c r="DH59" i="1"/>
  <c r="DF59" i="1"/>
  <c r="BU59" i="1"/>
  <c r="BT59" i="1"/>
  <c r="BL59" i="1"/>
  <c r="BF59" i="1"/>
  <c r="AZ59" i="1"/>
  <c r="BM59" i="1" s="1"/>
  <c r="BP59" i="1" s="1"/>
  <c r="AU59" i="1"/>
  <c r="AS59" i="1" s="1"/>
  <c r="AL59" i="1"/>
  <c r="AG59" i="1"/>
  <c r="Y59" i="1"/>
  <c r="X59" i="1"/>
  <c r="W59" i="1"/>
  <c r="P59" i="1"/>
  <c r="J59" i="1"/>
  <c r="BI59" i="1" s="1"/>
  <c r="I59" i="1"/>
  <c r="H59" i="1"/>
  <c r="DI58" i="1"/>
  <c r="DH58" i="1"/>
  <c r="DG58" i="1" s="1"/>
  <c r="BH58" i="1" s="1"/>
  <c r="DF58" i="1"/>
  <c r="BU58" i="1"/>
  <c r="BT58" i="1"/>
  <c r="BM58" i="1"/>
  <c r="BP58" i="1" s="1"/>
  <c r="BL58" i="1"/>
  <c r="BF58" i="1"/>
  <c r="AZ58" i="1"/>
  <c r="AU58" i="1"/>
  <c r="AS58" i="1" s="1"/>
  <c r="AL58" i="1"/>
  <c r="I58" i="1" s="1"/>
  <c r="H58" i="1" s="1"/>
  <c r="AA58" i="1" s="1"/>
  <c r="AG58" i="1"/>
  <c r="J58" i="1" s="1"/>
  <c r="BI58" i="1" s="1"/>
  <c r="Y58" i="1"/>
  <c r="X58" i="1"/>
  <c r="W58" i="1"/>
  <c r="P58" i="1"/>
  <c r="DI57" i="1"/>
  <c r="DH57" i="1"/>
  <c r="DG57" i="1"/>
  <c r="BH57" i="1" s="1"/>
  <c r="DF57" i="1"/>
  <c r="S57" i="1" s="1"/>
  <c r="BU57" i="1"/>
  <c r="BT57" i="1"/>
  <c r="BL57" i="1"/>
  <c r="BF57" i="1"/>
  <c r="AZ57" i="1"/>
  <c r="BM57" i="1" s="1"/>
  <c r="BP57" i="1" s="1"/>
  <c r="AU57" i="1"/>
  <c r="AS57" i="1"/>
  <c r="AT57" i="1" s="1"/>
  <c r="AL57" i="1"/>
  <c r="AG57" i="1"/>
  <c r="AF57" i="1"/>
  <c r="AE57" i="1"/>
  <c r="Y57" i="1"/>
  <c r="X57" i="1"/>
  <c r="W57" i="1" s="1"/>
  <c r="P57" i="1"/>
  <c r="K57" i="1"/>
  <c r="J57" i="1"/>
  <c r="BI57" i="1" s="1"/>
  <c r="I57" i="1"/>
  <c r="H57" i="1"/>
  <c r="DI56" i="1"/>
  <c r="S56" i="1" s="1"/>
  <c r="DH56" i="1"/>
  <c r="DG56" i="1" s="1"/>
  <c r="BH56" i="1" s="1"/>
  <c r="DF56" i="1"/>
  <c r="BU56" i="1"/>
  <c r="BT56" i="1"/>
  <c r="BP56" i="1"/>
  <c r="BM56" i="1"/>
  <c r="BL56" i="1"/>
  <c r="BF56" i="1"/>
  <c r="BJ56" i="1" s="1"/>
  <c r="AZ56" i="1"/>
  <c r="AU56" i="1"/>
  <c r="AS56" i="1"/>
  <c r="N56" i="1" s="1"/>
  <c r="AL56" i="1"/>
  <c r="I56" i="1" s="1"/>
  <c r="H56" i="1" s="1"/>
  <c r="AG56" i="1"/>
  <c r="J56" i="1" s="1"/>
  <c r="BI56" i="1" s="1"/>
  <c r="AA56" i="1"/>
  <c r="Y56" i="1"/>
  <c r="X56" i="1"/>
  <c r="W56" i="1"/>
  <c r="P56" i="1"/>
  <c r="K56" i="1"/>
  <c r="DI55" i="1"/>
  <c r="DH55" i="1"/>
  <c r="DG55" i="1"/>
  <c r="BH55" i="1" s="1"/>
  <c r="BJ55" i="1" s="1"/>
  <c r="DF55" i="1"/>
  <c r="BU55" i="1"/>
  <c r="BT55" i="1"/>
  <c r="BM55" i="1"/>
  <c r="BP55" i="1" s="1"/>
  <c r="BL55" i="1"/>
  <c r="BF55" i="1"/>
  <c r="AZ55" i="1"/>
  <c r="AU55" i="1"/>
  <c r="AT55" i="1"/>
  <c r="AS55" i="1"/>
  <c r="AL55" i="1"/>
  <c r="I55" i="1" s="1"/>
  <c r="H55" i="1" s="1"/>
  <c r="AA55" i="1" s="1"/>
  <c r="AG55" i="1"/>
  <c r="J55" i="1" s="1"/>
  <c r="BI55" i="1" s="1"/>
  <c r="BK55" i="1" s="1"/>
  <c r="AF55" i="1"/>
  <c r="AE55" i="1"/>
  <c r="Y55" i="1"/>
  <c r="X55" i="1"/>
  <c r="W55" i="1"/>
  <c r="T55" i="1"/>
  <c r="U55" i="1" s="1"/>
  <c r="Q55" i="1" s="1"/>
  <c r="O55" i="1" s="1"/>
  <c r="R55" i="1" s="1"/>
  <c r="L55" i="1" s="1"/>
  <c r="M55" i="1" s="1"/>
  <c r="S55" i="1"/>
  <c r="P55" i="1"/>
  <c r="N55" i="1"/>
  <c r="K55" i="1"/>
  <c r="DI54" i="1"/>
  <c r="S54" i="1" s="1"/>
  <c r="DH54" i="1"/>
  <c r="DF54" i="1"/>
  <c r="DG54" i="1" s="1"/>
  <c r="BH54" i="1" s="1"/>
  <c r="BU54" i="1"/>
  <c r="BT54" i="1"/>
  <c r="BM54" i="1"/>
  <c r="BP54" i="1" s="1"/>
  <c r="BL54" i="1"/>
  <c r="BI54" i="1"/>
  <c r="BF54" i="1"/>
  <c r="AZ54" i="1"/>
  <c r="AU54" i="1"/>
  <c r="AT54" i="1"/>
  <c r="AS54" i="1"/>
  <c r="AL54" i="1"/>
  <c r="I54" i="1" s="1"/>
  <c r="H54" i="1" s="1"/>
  <c r="AG54" i="1"/>
  <c r="AE54" i="1"/>
  <c r="Y54" i="1"/>
  <c r="X54" i="1"/>
  <c r="W54" i="1"/>
  <c r="P54" i="1"/>
  <c r="N54" i="1"/>
  <c r="J54" i="1"/>
  <c r="DI53" i="1"/>
  <c r="DH53" i="1"/>
  <c r="DF53" i="1"/>
  <c r="S53" i="1" s="1"/>
  <c r="BU53" i="1"/>
  <c r="BT53" i="1"/>
  <c r="BR53" i="1"/>
  <c r="BV53" i="1" s="1"/>
  <c r="BW53" i="1" s="1"/>
  <c r="BP53" i="1"/>
  <c r="BM53" i="1"/>
  <c r="BL53" i="1"/>
  <c r="BF53" i="1"/>
  <c r="AZ53" i="1"/>
  <c r="AU53" i="1"/>
  <c r="AS53" i="1"/>
  <c r="AL53" i="1"/>
  <c r="AG53" i="1"/>
  <c r="Y53" i="1"/>
  <c r="X53" i="1"/>
  <c r="W53" i="1" s="1"/>
  <c r="P53" i="1"/>
  <c r="J53" i="1"/>
  <c r="BI53" i="1" s="1"/>
  <c r="I53" i="1"/>
  <c r="H53" i="1" s="1"/>
  <c r="DI52" i="1"/>
  <c r="DH52" i="1"/>
  <c r="DF52" i="1"/>
  <c r="DG52" i="1" s="1"/>
  <c r="BU52" i="1"/>
  <c r="BT52" i="1"/>
  <c r="BP52" i="1"/>
  <c r="BS52" i="1" s="1"/>
  <c r="BL52" i="1"/>
  <c r="BH52" i="1"/>
  <c r="BF52" i="1"/>
  <c r="BJ52" i="1" s="1"/>
  <c r="AZ52" i="1"/>
  <c r="BM52" i="1" s="1"/>
  <c r="AU52" i="1"/>
  <c r="AS52" i="1"/>
  <c r="AL52" i="1"/>
  <c r="AG52" i="1"/>
  <c r="Y52" i="1"/>
  <c r="X52" i="1"/>
  <c r="W52" i="1" s="1"/>
  <c r="S52" i="1"/>
  <c r="P52" i="1"/>
  <c r="J52" i="1"/>
  <c r="BI52" i="1" s="1"/>
  <c r="BK52" i="1" s="1"/>
  <c r="I52" i="1"/>
  <c r="H52" i="1"/>
  <c r="DI51" i="1"/>
  <c r="S51" i="1" s="1"/>
  <c r="DH51" i="1"/>
  <c r="DG51" i="1"/>
  <c r="BH51" i="1" s="1"/>
  <c r="BJ51" i="1" s="1"/>
  <c r="DF51" i="1"/>
  <c r="BU51" i="1"/>
  <c r="BT51" i="1"/>
  <c r="BP51" i="1"/>
  <c r="BM51" i="1"/>
  <c r="BL51" i="1"/>
  <c r="BF51" i="1"/>
  <c r="AZ51" i="1"/>
  <c r="AU51" i="1"/>
  <c r="AS51" i="1"/>
  <c r="AL51" i="1"/>
  <c r="I51" i="1" s="1"/>
  <c r="H51" i="1" s="1"/>
  <c r="AG51" i="1"/>
  <c r="J51" i="1" s="1"/>
  <c r="BI51" i="1" s="1"/>
  <c r="BK51" i="1" s="1"/>
  <c r="AF51" i="1"/>
  <c r="AE51" i="1"/>
  <c r="Y51" i="1"/>
  <c r="W51" i="1" s="1"/>
  <c r="X51" i="1"/>
  <c r="P51" i="1"/>
  <c r="N51" i="1"/>
  <c r="DI50" i="1"/>
  <c r="DH50" i="1"/>
  <c r="DG50" i="1"/>
  <c r="DF50" i="1"/>
  <c r="BU50" i="1"/>
  <c r="BT50" i="1"/>
  <c r="BR50" i="1"/>
  <c r="BV50" i="1" s="1"/>
  <c r="BW50" i="1" s="1"/>
  <c r="BQ50" i="1"/>
  <c r="BL50" i="1"/>
  <c r="BI50" i="1"/>
  <c r="BK50" i="1" s="1"/>
  <c r="BH50" i="1"/>
  <c r="BF50" i="1"/>
  <c r="BJ50" i="1" s="1"/>
  <c r="AZ50" i="1"/>
  <c r="BM50" i="1" s="1"/>
  <c r="BP50" i="1" s="1"/>
  <c r="BS50" i="1" s="1"/>
  <c r="AU50" i="1"/>
  <c r="AS50" i="1" s="1"/>
  <c r="AF50" i="1" s="1"/>
  <c r="AT50" i="1"/>
  <c r="AL50" i="1"/>
  <c r="AG50" i="1"/>
  <c r="J50" i="1" s="1"/>
  <c r="AE50" i="1"/>
  <c r="Y50" i="1"/>
  <c r="W50" i="1" s="1"/>
  <c r="X50" i="1"/>
  <c r="S50" i="1"/>
  <c r="P50" i="1"/>
  <c r="N50" i="1"/>
  <c r="K50" i="1"/>
  <c r="I50" i="1"/>
  <c r="H50" i="1" s="1"/>
  <c r="DI49" i="1"/>
  <c r="DH49" i="1"/>
  <c r="DF49" i="1"/>
  <c r="S49" i="1" s="1"/>
  <c r="BU49" i="1"/>
  <c r="BT49" i="1"/>
  <c r="BR49" i="1"/>
  <c r="BV49" i="1" s="1"/>
  <c r="BW49" i="1" s="1"/>
  <c r="BQ49" i="1"/>
  <c r="BP49" i="1"/>
  <c r="BS49" i="1" s="1"/>
  <c r="BM49" i="1"/>
  <c r="BL49" i="1"/>
  <c r="BF49" i="1"/>
  <c r="AZ49" i="1"/>
  <c r="AU49" i="1"/>
  <c r="AS49" i="1" s="1"/>
  <c r="AL49" i="1"/>
  <c r="AG49" i="1"/>
  <c r="Y49" i="1"/>
  <c r="X49" i="1"/>
  <c r="W49" i="1"/>
  <c r="V49" i="1"/>
  <c r="Z49" i="1" s="1"/>
  <c r="U49" i="1"/>
  <c r="T49" i="1"/>
  <c r="P49" i="1"/>
  <c r="J49" i="1"/>
  <c r="BI49" i="1" s="1"/>
  <c r="I49" i="1"/>
  <c r="H49" i="1" s="1"/>
  <c r="DI48" i="1"/>
  <c r="DH48" i="1"/>
  <c r="DF48" i="1"/>
  <c r="BU48" i="1"/>
  <c r="BT48" i="1"/>
  <c r="BR48" i="1"/>
  <c r="BV48" i="1" s="1"/>
  <c r="BW48" i="1" s="1"/>
  <c r="BM48" i="1"/>
  <c r="BP48" i="1" s="1"/>
  <c r="BL48" i="1"/>
  <c r="BF48" i="1"/>
  <c r="AZ48" i="1"/>
  <c r="AU48" i="1"/>
  <c r="AS48" i="1" s="1"/>
  <c r="AL48" i="1"/>
  <c r="AG48" i="1"/>
  <c r="J48" i="1" s="1"/>
  <c r="BI48" i="1" s="1"/>
  <c r="AF48" i="1"/>
  <c r="AE48" i="1"/>
  <c r="Y48" i="1"/>
  <c r="X48" i="1"/>
  <c r="W48" i="1"/>
  <c r="S48" i="1"/>
  <c r="P48" i="1"/>
  <c r="K48" i="1"/>
  <c r="I48" i="1"/>
  <c r="H48" i="1" s="1"/>
  <c r="DI47" i="1"/>
  <c r="DH47" i="1"/>
  <c r="DG47" i="1" s="1"/>
  <c r="BH47" i="1" s="1"/>
  <c r="BK47" i="1" s="1"/>
  <c r="DF47" i="1"/>
  <c r="BU47" i="1"/>
  <c r="BT47" i="1"/>
  <c r="BP47" i="1"/>
  <c r="BM47" i="1"/>
  <c r="BL47" i="1"/>
  <c r="BF47" i="1"/>
  <c r="AZ47" i="1"/>
  <c r="AU47" i="1"/>
  <c r="AS47" i="1" s="1"/>
  <c r="AL47" i="1"/>
  <c r="I47" i="1" s="1"/>
  <c r="H47" i="1" s="1"/>
  <c r="AG47" i="1"/>
  <c r="J47" i="1" s="1"/>
  <c r="BI47" i="1" s="1"/>
  <c r="AF47" i="1"/>
  <c r="AA47" i="1"/>
  <c r="Y47" i="1"/>
  <c r="X47" i="1"/>
  <c r="W47" i="1" s="1"/>
  <c r="P47" i="1"/>
  <c r="N47" i="1"/>
  <c r="DI46" i="1"/>
  <c r="DH46" i="1"/>
  <c r="DG46" i="1"/>
  <c r="BH46" i="1" s="1"/>
  <c r="DF46" i="1"/>
  <c r="S46" i="1" s="1"/>
  <c r="T46" i="1" s="1"/>
  <c r="U46" i="1" s="1"/>
  <c r="V46" i="1" s="1"/>
  <c r="Z46" i="1" s="1"/>
  <c r="BU46" i="1"/>
  <c r="BT46" i="1"/>
  <c r="BL46" i="1"/>
  <c r="BI46" i="1"/>
  <c r="BF46" i="1"/>
  <c r="AZ46" i="1"/>
  <c r="BM46" i="1" s="1"/>
  <c r="BP46" i="1" s="1"/>
  <c r="AU46" i="1"/>
  <c r="AS46" i="1"/>
  <c r="AL46" i="1"/>
  <c r="AG46" i="1"/>
  <c r="J46" i="1" s="1"/>
  <c r="AF46" i="1"/>
  <c r="AE46" i="1"/>
  <c r="AA46" i="1"/>
  <c r="Y46" i="1"/>
  <c r="X46" i="1"/>
  <c r="W46" i="1" s="1"/>
  <c r="P46" i="1"/>
  <c r="K46" i="1"/>
  <c r="I46" i="1"/>
  <c r="H46" i="1" s="1"/>
  <c r="Q46" i="1" s="1"/>
  <c r="O46" i="1" s="1"/>
  <c r="R46" i="1" s="1"/>
  <c r="L46" i="1" s="1"/>
  <c r="M46" i="1" s="1"/>
  <c r="DI45" i="1"/>
  <c r="DH45" i="1"/>
  <c r="DG45" i="1"/>
  <c r="BH45" i="1" s="1"/>
  <c r="DF45" i="1"/>
  <c r="BU45" i="1"/>
  <c r="BT45" i="1"/>
  <c r="BL45" i="1"/>
  <c r="BI45" i="1"/>
  <c r="BF45" i="1"/>
  <c r="AZ45" i="1"/>
  <c r="BM45" i="1" s="1"/>
  <c r="BP45" i="1" s="1"/>
  <c r="AU45" i="1"/>
  <c r="AS45" i="1" s="1"/>
  <c r="AL45" i="1"/>
  <c r="I45" i="1" s="1"/>
  <c r="H45" i="1" s="1"/>
  <c r="AA45" i="1" s="1"/>
  <c r="AG45" i="1"/>
  <c r="J45" i="1" s="1"/>
  <c r="Y45" i="1"/>
  <c r="X45" i="1"/>
  <c r="W45" i="1" s="1"/>
  <c r="S45" i="1"/>
  <c r="P45" i="1"/>
  <c r="N45" i="1"/>
  <c r="DI44" i="1"/>
  <c r="DH44" i="1"/>
  <c r="DF44" i="1"/>
  <c r="DG44" i="1" s="1"/>
  <c r="BH44" i="1" s="1"/>
  <c r="BU44" i="1"/>
  <c r="BT44" i="1"/>
  <c r="BP44" i="1"/>
  <c r="BM44" i="1"/>
  <c r="BL44" i="1"/>
  <c r="BF44" i="1"/>
  <c r="BJ44" i="1" s="1"/>
  <c r="AZ44" i="1"/>
  <c r="AU44" i="1"/>
  <c r="AS44" i="1"/>
  <c r="AL44" i="1"/>
  <c r="AG44" i="1"/>
  <c r="Y44" i="1"/>
  <c r="X44" i="1"/>
  <c r="W44" i="1" s="1"/>
  <c r="S44" i="1"/>
  <c r="P44" i="1"/>
  <c r="K44" i="1"/>
  <c r="J44" i="1"/>
  <c r="BI44" i="1" s="1"/>
  <c r="BK44" i="1" s="1"/>
  <c r="I44" i="1"/>
  <c r="H44" i="1" s="1"/>
  <c r="DI43" i="1"/>
  <c r="DH43" i="1"/>
  <c r="DF43" i="1"/>
  <c r="DG43" i="1" s="1"/>
  <c r="BU43" i="1"/>
  <c r="BT43" i="1"/>
  <c r="BL43" i="1"/>
  <c r="BH43" i="1"/>
  <c r="BF43" i="1"/>
  <c r="BJ43" i="1" s="1"/>
  <c r="AZ43" i="1"/>
  <c r="BM43" i="1" s="1"/>
  <c r="BP43" i="1" s="1"/>
  <c r="BQ43" i="1" s="1"/>
  <c r="AU43" i="1"/>
  <c r="AS43" i="1" s="1"/>
  <c r="AT43" i="1"/>
  <c r="AL43" i="1"/>
  <c r="AG43" i="1"/>
  <c r="Y43" i="1"/>
  <c r="X43" i="1"/>
  <c r="W43" i="1" s="1"/>
  <c r="S43" i="1"/>
  <c r="T43" i="1" s="1"/>
  <c r="U43" i="1" s="1"/>
  <c r="P43" i="1"/>
  <c r="N43" i="1"/>
  <c r="J43" i="1"/>
  <c r="BI43" i="1" s="1"/>
  <c r="I43" i="1"/>
  <c r="H43" i="1" s="1"/>
  <c r="DI42" i="1"/>
  <c r="DH42" i="1"/>
  <c r="DF42" i="1"/>
  <c r="DG42" i="1" s="1"/>
  <c r="BH42" i="1" s="1"/>
  <c r="BJ42" i="1" s="1"/>
  <c r="BU42" i="1"/>
  <c r="BT42" i="1"/>
  <c r="BL42" i="1"/>
  <c r="BF42" i="1"/>
  <c r="AZ42" i="1"/>
  <c r="BM42" i="1" s="1"/>
  <c r="BP42" i="1" s="1"/>
  <c r="AU42" i="1"/>
  <c r="AS42" i="1"/>
  <c r="AT42" i="1" s="1"/>
  <c r="AL42" i="1"/>
  <c r="AG42" i="1"/>
  <c r="J42" i="1" s="1"/>
  <c r="BI42" i="1" s="1"/>
  <c r="BK42" i="1" s="1"/>
  <c r="AF42" i="1"/>
  <c r="AE42" i="1"/>
  <c r="AA42" i="1"/>
  <c r="Y42" i="1"/>
  <c r="X42" i="1"/>
  <c r="W42" i="1"/>
  <c r="S42" i="1"/>
  <c r="T42" i="1" s="1"/>
  <c r="U42" i="1" s="1"/>
  <c r="V42" i="1" s="1"/>
  <c r="Z42" i="1" s="1"/>
  <c r="P42" i="1"/>
  <c r="N42" i="1"/>
  <c r="K42" i="1"/>
  <c r="I42" i="1"/>
  <c r="H42" i="1"/>
  <c r="DI41" i="1"/>
  <c r="DH41" i="1"/>
  <c r="DF41" i="1"/>
  <c r="DG41" i="1" s="1"/>
  <c r="BH41" i="1" s="1"/>
  <c r="BJ41" i="1" s="1"/>
  <c r="BU41" i="1"/>
  <c r="BT41" i="1"/>
  <c r="BP41" i="1"/>
  <c r="BL41" i="1"/>
  <c r="BI41" i="1"/>
  <c r="BK41" i="1" s="1"/>
  <c r="BF41" i="1"/>
  <c r="AZ41" i="1"/>
  <c r="BM41" i="1" s="1"/>
  <c r="AU41" i="1"/>
  <c r="AS41" i="1"/>
  <c r="K41" i="1" s="1"/>
  <c r="AL41" i="1"/>
  <c r="AG41" i="1"/>
  <c r="AF41" i="1"/>
  <c r="AE41" i="1"/>
  <c r="Y41" i="1"/>
  <c r="X41" i="1"/>
  <c r="W41" i="1" s="1"/>
  <c r="S41" i="1"/>
  <c r="P41" i="1"/>
  <c r="J41" i="1"/>
  <c r="I41" i="1"/>
  <c r="H41" i="1" s="1"/>
  <c r="DI40" i="1"/>
  <c r="S40" i="1" s="1"/>
  <c r="DH40" i="1"/>
  <c r="DG40" i="1" s="1"/>
  <c r="BH40" i="1" s="1"/>
  <c r="BJ40" i="1" s="1"/>
  <c r="DF40" i="1"/>
  <c r="BU40" i="1"/>
  <c r="BT40" i="1"/>
  <c r="BM40" i="1"/>
  <c r="BP40" i="1" s="1"/>
  <c r="BL40" i="1"/>
  <c r="BF40" i="1"/>
  <c r="AZ40" i="1"/>
  <c r="AU40" i="1"/>
  <c r="AS40" i="1" s="1"/>
  <c r="AL40" i="1"/>
  <c r="I40" i="1" s="1"/>
  <c r="H40" i="1" s="1"/>
  <c r="AG40" i="1"/>
  <c r="Y40" i="1"/>
  <c r="X40" i="1"/>
  <c r="W40" i="1"/>
  <c r="P40" i="1"/>
  <c r="J40" i="1"/>
  <c r="BI40" i="1" s="1"/>
  <c r="BK40" i="1" s="1"/>
  <c r="DI39" i="1"/>
  <c r="DH39" i="1"/>
  <c r="DF39" i="1"/>
  <c r="DG39" i="1" s="1"/>
  <c r="BH39" i="1" s="1"/>
  <c r="BU39" i="1"/>
  <c r="BT39" i="1"/>
  <c r="BS39" i="1"/>
  <c r="BR39" i="1"/>
  <c r="BV39" i="1" s="1"/>
  <c r="BW39" i="1" s="1"/>
  <c r="BL39" i="1"/>
  <c r="BI39" i="1"/>
  <c r="BF39" i="1"/>
  <c r="AZ39" i="1"/>
  <c r="BM39" i="1" s="1"/>
  <c r="BP39" i="1" s="1"/>
  <c r="BQ39" i="1" s="1"/>
  <c r="AU39" i="1"/>
  <c r="AS39" i="1" s="1"/>
  <c r="AT39" i="1" s="1"/>
  <c r="AL39" i="1"/>
  <c r="AG39" i="1"/>
  <c r="Y39" i="1"/>
  <c r="W39" i="1" s="1"/>
  <c r="X39" i="1"/>
  <c r="S39" i="1"/>
  <c r="P39" i="1"/>
  <c r="N39" i="1"/>
  <c r="J39" i="1"/>
  <c r="I39" i="1"/>
  <c r="H39" i="1" s="1"/>
  <c r="DI38" i="1"/>
  <c r="DH38" i="1"/>
  <c r="DF38" i="1"/>
  <c r="S38" i="1" s="1"/>
  <c r="BU38" i="1"/>
  <c r="BT38" i="1"/>
  <c r="BL38" i="1"/>
  <c r="BF38" i="1"/>
  <c r="AZ38" i="1"/>
  <c r="BM38" i="1" s="1"/>
  <c r="BP38" i="1" s="1"/>
  <c r="AU38" i="1"/>
  <c r="AS38" i="1"/>
  <c r="AT38" i="1" s="1"/>
  <c r="AL38" i="1"/>
  <c r="AG38" i="1"/>
  <c r="J38" i="1" s="1"/>
  <c r="BI38" i="1" s="1"/>
  <c r="AF38" i="1"/>
  <c r="AE38" i="1"/>
  <c r="AA38" i="1"/>
  <c r="Y38" i="1"/>
  <c r="X38" i="1"/>
  <c r="W38" i="1"/>
  <c r="P38" i="1"/>
  <c r="N38" i="1"/>
  <c r="K38" i="1"/>
  <c r="I38" i="1"/>
  <c r="H38" i="1" s="1"/>
  <c r="DI37" i="1"/>
  <c r="DH37" i="1"/>
  <c r="DF37" i="1"/>
  <c r="DG37" i="1" s="1"/>
  <c r="BH37" i="1" s="1"/>
  <c r="BJ37" i="1" s="1"/>
  <c r="BU37" i="1"/>
  <c r="BT37" i="1"/>
  <c r="BM37" i="1"/>
  <c r="BP37" i="1" s="1"/>
  <c r="BL37" i="1"/>
  <c r="BI37" i="1"/>
  <c r="BK37" i="1" s="1"/>
  <c r="BF37" i="1"/>
  <c r="AZ37" i="1"/>
  <c r="AU37" i="1"/>
  <c r="AS37" i="1" s="1"/>
  <c r="AL37" i="1"/>
  <c r="AG37" i="1"/>
  <c r="AF37" i="1"/>
  <c r="AE37" i="1"/>
  <c r="Y37" i="1"/>
  <c r="X37" i="1"/>
  <c r="W37" i="1"/>
  <c r="S37" i="1"/>
  <c r="T37" i="1" s="1"/>
  <c r="U37" i="1" s="1"/>
  <c r="P37" i="1"/>
  <c r="J37" i="1"/>
  <c r="I37" i="1"/>
  <c r="H37" i="1" s="1"/>
  <c r="DI36" i="1"/>
  <c r="DH36" i="1"/>
  <c r="DG36" i="1"/>
  <c r="BH36" i="1" s="1"/>
  <c r="DF36" i="1"/>
  <c r="BU36" i="1"/>
  <c r="BT36" i="1"/>
  <c r="BM36" i="1"/>
  <c r="BP36" i="1" s="1"/>
  <c r="BL36" i="1"/>
  <c r="BF36" i="1"/>
  <c r="AZ36" i="1"/>
  <c r="AU36" i="1"/>
  <c r="AS36" i="1"/>
  <c r="AL36" i="1"/>
  <c r="I36" i="1" s="1"/>
  <c r="AG36" i="1"/>
  <c r="AF36" i="1"/>
  <c r="Y36" i="1"/>
  <c r="X36" i="1"/>
  <c r="W36" i="1"/>
  <c r="S36" i="1"/>
  <c r="P36" i="1"/>
  <c r="K36" i="1"/>
  <c r="J36" i="1"/>
  <c r="BI36" i="1" s="1"/>
  <c r="BK36" i="1" s="1"/>
  <c r="H36" i="1"/>
  <c r="DI35" i="1"/>
  <c r="S35" i="1" s="1"/>
  <c r="DH35" i="1"/>
  <c r="DG35" i="1" s="1"/>
  <c r="BH35" i="1" s="1"/>
  <c r="DF35" i="1"/>
  <c r="BU35" i="1"/>
  <c r="BT35" i="1"/>
  <c r="BM35" i="1"/>
  <c r="BP35" i="1" s="1"/>
  <c r="BL35" i="1"/>
  <c r="BF35" i="1"/>
  <c r="AZ35" i="1"/>
  <c r="AU35" i="1"/>
  <c r="AS35" i="1"/>
  <c r="AL35" i="1"/>
  <c r="I35" i="1" s="1"/>
  <c r="H35" i="1" s="1"/>
  <c r="AG35" i="1"/>
  <c r="J35" i="1" s="1"/>
  <c r="BI35" i="1" s="1"/>
  <c r="AA35" i="1"/>
  <c r="Y35" i="1"/>
  <c r="W35" i="1" s="1"/>
  <c r="X35" i="1"/>
  <c r="P35" i="1"/>
  <c r="DI34" i="1"/>
  <c r="DH34" i="1"/>
  <c r="DF34" i="1"/>
  <c r="DG34" i="1" s="1"/>
  <c r="BH34" i="1" s="1"/>
  <c r="BJ34" i="1" s="1"/>
  <c r="BU34" i="1"/>
  <c r="BT34" i="1"/>
  <c r="BM34" i="1"/>
  <c r="BP34" i="1" s="1"/>
  <c r="BL34" i="1"/>
  <c r="BF34" i="1"/>
  <c r="AZ34" i="1"/>
  <c r="AU34" i="1"/>
  <c r="AS34" i="1" s="1"/>
  <c r="AL34" i="1"/>
  <c r="AG34" i="1"/>
  <c r="J34" i="1" s="1"/>
  <c r="BI34" i="1" s="1"/>
  <c r="BK34" i="1" s="1"/>
  <c r="Y34" i="1"/>
  <c r="X34" i="1"/>
  <c r="W34" i="1"/>
  <c r="P34" i="1"/>
  <c r="I34" i="1"/>
  <c r="H34" i="1"/>
  <c r="DI33" i="1"/>
  <c r="DH33" i="1"/>
  <c r="DF33" i="1"/>
  <c r="DG33" i="1" s="1"/>
  <c r="BH33" i="1" s="1"/>
  <c r="BU33" i="1"/>
  <c r="BT33" i="1"/>
  <c r="BL33" i="1"/>
  <c r="BF33" i="1"/>
  <c r="AZ33" i="1"/>
  <c r="BM33" i="1" s="1"/>
  <c r="BP33" i="1" s="1"/>
  <c r="AU33" i="1"/>
  <c r="AS33" i="1"/>
  <c r="AL33" i="1"/>
  <c r="I33" i="1" s="1"/>
  <c r="H33" i="1" s="1"/>
  <c r="AG33" i="1"/>
  <c r="AA33" i="1"/>
  <c r="Y33" i="1"/>
  <c r="X33" i="1"/>
  <c r="W33" i="1" s="1"/>
  <c r="P33" i="1"/>
  <c r="N33" i="1"/>
  <c r="J33" i="1"/>
  <c r="BI33" i="1" s="1"/>
  <c r="DI32" i="1"/>
  <c r="DH32" i="1"/>
  <c r="DF32" i="1"/>
  <c r="DG32" i="1" s="1"/>
  <c r="BH32" i="1" s="1"/>
  <c r="BJ32" i="1" s="1"/>
  <c r="BU32" i="1"/>
  <c r="BT32" i="1"/>
  <c r="BM32" i="1"/>
  <c r="BP32" i="1" s="1"/>
  <c r="BL32" i="1"/>
  <c r="BF32" i="1"/>
  <c r="AZ32" i="1"/>
  <c r="AU32" i="1"/>
  <c r="AS32" i="1"/>
  <c r="AT32" i="1" s="1"/>
  <c r="AL32" i="1"/>
  <c r="I32" i="1" s="1"/>
  <c r="H32" i="1" s="1"/>
  <c r="AG32" i="1"/>
  <c r="J32" i="1" s="1"/>
  <c r="BI32" i="1" s="1"/>
  <c r="BK32" i="1" s="1"/>
  <c r="AF32" i="1"/>
  <c r="AE32" i="1"/>
  <c r="Y32" i="1"/>
  <c r="X32" i="1"/>
  <c r="W32" i="1"/>
  <c r="S32" i="1"/>
  <c r="P32" i="1"/>
  <c r="K32" i="1"/>
  <c r="DI31" i="1"/>
  <c r="DH31" i="1"/>
  <c r="DG31" i="1"/>
  <c r="DF31" i="1"/>
  <c r="BU31" i="1"/>
  <c r="BT31" i="1"/>
  <c r="BS31" i="1"/>
  <c r="BL31" i="1"/>
  <c r="BH31" i="1"/>
  <c r="BF31" i="1"/>
  <c r="AZ31" i="1"/>
  <c r="BM31" i="1" s="1"/>
  <c r="BP31" i="1" s="1"/>
  <c r="BQ31" i="1" s="1"/>
  <c r="AU31" i="1"/>
  <c r="AS31" i="1" s="1"/>
  <c r="AT31" i="1"/>
  <c r="AL31" i="1"/>
  <c r="AG31" i="1"/>
  <c r="J31" i="1" s="1"/>
  <c r="BI31" i="1" s="1"/>
  <c r="BK31" i="1" s="1"/>
  <c r="AA31" i="1"/>
  <c r="Y31" i="1"/>
  <c r="X31" i="1"/>
  <c r="S31" i="1"/>
  <c r="P31" i="1"/>
  <c r="N31" i="1"/>
  <c r="I31" i="1"/>
  <c r="H31" i="1"/>
  <c r="DI30" i="1"/>
  <c r="DH30" i="1"/>
  <c r="DF30" i="1"/>
  <c r="S30" i="1" s="1"/>
  <c r="BU30" i="1"/>
  <c r="BT30" i="1"/>
  <c r="BM30" i="1"/>
  <c r="BP30" i="1" s="1"/>
  <c r="BL30" i="1"/>
  <c r="BF30" i="1"/>
  <c r="AZ30" i="1"/>
  <c r="AU30" i="1"/>
  <c r="AS30" i="1"/>
  <c r="AL30" i="1"/>
  <c r="I30" i="1" s="1"/>
  <c r="H30" i="1" s="1"/>
  <c r="AG30" i="1"/>
  <c r="AF30" i="1"/>
  <c r="AE30" i="1"/>
  <c r="Y30" i="1"/>
  <c r="X30" i="1"/>
  <c r="W30" i="1"/>
  <c r="P30" i="1"/>
  <c r="K30" i="1"/>
  <c r="J30" i="1"/>
  <c r="BI30" i="1" s="1"/>
  <c r="DI29" i="1"/>
  <c r="DH29" i="1"/>
  <c r="DF29" i="1"/>
  <c r="DG29" i="1" s="1"/>
  <c r="BH29" i="1" s="1"/>
  <c r="BU29" i="1"/>
  <c r="BT29" i="1"/>
  <c r="BS29" i="1"/>
  <c r="BR29" i="1"/>
  <c r="BV29" i="1" s="1"/>
  <c r="BW29" i="1" s="1"/>
  <c r="BL29" i="1"/>
  <c r="BI29" i="1"/>
  <c r="BF29" i="1"/>
  <c r="AZ29" i="1"/>
  <c r="BM29" i="1" s="1"/>
  <c r="BP29" i="1" s="1"/>
  <c r="BQ29" i="1" s="1"/>
  <c r="AU29" i="1"/>
  <c r="AS29" i="1" s="1"/>
  <c r="AL29" i="1"/>
  <c r="AG29" i="1"/>
  <c r="Y29" i="1"/>
  <c r="X29" i="1"/>
  <c r="W29" i="1"/>
  <c r="S29" i="1"/>
  <c r="P29" i="1"/>
  <c r="J29" i="1"/>
  <c r="I29" i="1"/>
  <c r="H29" i="1"/>
  <c r="DI28" i="1"/>
  <c r="DH28" i="1"/>
  <c r="DF28" i="1"/>
  <c r="S28" i="1" s="1"/>
  <c r="BU28" i="1"/>
  <c r="BT28" i="1"/>
  <c r="BP28" i="1"/>
  <c r="BQ28" i="1" s="1"/>
  <c r="BM28" i="1"/>
  <c r="BL28" i="1"/>
  <c r="BF28" i="1"/>
  <c r="AZ28" i="1"/>
  <c r="AU28" i="1"/>
  <c r="AT28" i="1"/>
  <c r="AS28" i="1"/>
  <c r="AE28" i="1" s="1"/>
  <c r="AL28" i="1"/>
  <c r="I28" i="1" s="1"/>
  <c r="H28" i="1" s="1"/>
  <c r="AG28" i="1"/>
  <c r="AF28" i="1"/>
  <c r="Y28" i="1"/>
  <c r="X28" i="1"/>
  <c r="W28" i="1"/>
  <c r="P28" i="1"/>
  <c r="N28" i="1"/>
  <c r="K28" i="1"/>
  <c r="J28" i="1"/>
  <c r="BI28" i="1" s="1"/>
  <c r="DI27" i="1"/>
  <c r="DH27" i="1"/>
  <c r="DF27" i="1"/>
  <c r="DG27" i="1" s="1"/>
  <c r="BH27" i="1" s="1"/>
  <c r="BU27" i="1"/>
  <c r="BT27" i="1"/>
  <c r="BL27" i="1"/>
  <c r="BI27" i="1"/>
  <c r="BF27" i="1"/>
  <c r="BJ27" i="1" s="1"/>
  <c r="AZ27" i="1"/>
  <c r="BM27" i="1" s="1"/>
  <c r="BP27" i="1" s="1"/>
  <c r="AU27" i="1"/>
  <c r="AS27" i="1"/>
  <c r="AT27" i="1" s="1"/>
  <c r="AL27" i="1"/>
  <c r="AG27" i="1"/>
  <c r="AF27" i="1"/>
  <c r="AE27" i="1"/>
  <c r="Y27" i="1"/>
  <c r="X27" i="1"/>
  <c r="W27" i="1" s="1"/>
  <c r="S27" i="1"/>
  <c r="T27" i="1" s="1"/>
  <c r="U27" i="1" s="1"/>
  <c r="P27" i="1"/>
  <c r="J27" i="1"/>
  <c r="I27" i="1"/>
  <c r="H27" i="1" s="1"/>
  <c r="DI26" i="1"/>
  <c r="S26" i="1" s="1"/>
  <c r="DH26" i="1"/>
  <c r="DG26" i="1" s="1"/>
  <c r="BH26" i="1" s="1"/>
  <c r="DF26" i="1"/>
  <c r="BU26" i="1"/>
  <c r="BT26" i="1"/>
  <c r="BM26" i="1"/>
  <c r="BP26" i="1" s="1"/>
  <c r="BL26" i="1"/>
  <c r="BF26" i="1"/>
  <c r="AZ26" i="1"/>
  <c r="AU26" i="1"/>
  <c r="AS26" i="1"/>
  <c r="K26" i="1" s="1"/>
  <c r="AL26" i="1"/>
  <c r="I26" i="1" s="1"/>
  <c r="H26" i="1" s="1"/>
  <c r="AG26" i="1"/>
  <c r="J26" i="1" s="1"/>
  <c r="BI26" i="1" s="1"/>
  <c r="Y26" i="1"/>
  <c r="X26" i="1"/>
  <c r="W26" i="1" s="1"/>
  <c r="P26" i="1"/>
  <c r="DI25" i="1"/>
  <c r="DH25" i="1"/>
  <c r="DF25" i="1"/>
  <c r="DG25" i="1" s="1"/>
  <c r="BH25" i="1" s="1"/>
  <c r="BU25" i="1"/>
  <c r="BT25" i="1"/>
  <c r="BM25" i="1"/>
  <c r="BP25" i="1" s="1"/>
  <c r="BL25" i="1"/>
  <c r="BF25" i="1"/>
  <c r="AZ25" i="1"/>
  <c r="AU25" i="1"/>
  <c r="AT25" i="1"/>
  <c r="AS25" i="1"/>
  <c r="AL25" i="1"/>
  <c r="AG25" i="1"/>
  <c r="AF25" i="1"/>
  <c r="AE25" i="1"/>
  <c r="Y25" i="1"/>
  <c r="W25" i="1" s="1"/>
  <c r="X25" i="1"/>
  <c r="P25" i="1"/>
  <c r="N25" i="1"/>
  <c r="K25" i="1"/>
  <c r="J25" i="1"/>
  <c r="BI25" i="1" s="1"/>
  <c r="I25" i="1"/>
  <c r="H25" i="1" s="1"/>
  <c r="DI24" i="1"/>
  <c r="S24" i="1" s="1"/>
  <c r="DH24" i="1"/>
  <c r="DG24" i="1" s="1"/>
  <c r="BH24" i="1" s="1"/>
  <c r="DF24" i="1"/>
  <c r="BU24" i="1"/>
  <c r="BT24" i="1"/>
  <c r="BP24" i="1"/>
  <c r="BS24" i="1" s="1"/>
  <c r="BM24" i="1"/>
  <c r="BL24" i="1"/>
  <c r="BF24" i="1"/>
  <c r="BJ24" i="1" s="1"/>
  <c r="AZ24" i="1"/>
  <c r="AU24" i="1"/>
  <c r="AS24" i="1"/>
  <c r="AL24" i="1"/>
  <c r="I24" i="1" s="1"/>
  <c r="H24" i="1" s="1"/>
  <c r="AG24" i="1"/>
  <c r="J24" i="1" s="1"/>
  <c r="BI24" i="1" s="1"/>
  <c r="BK24" i="1" s="1"/>
  <c r="AA24" i="1"/>
  <c r="Y24" i="1"/>
  <c r="X24" i="1"/>
  <c r="W24" i="1"/>
  <c r="P24" i="1"/>
  <c r="DI23" i="1"/>
  <c r="DH23" i="1"/>
  <c r="DG23" i="1"/>
  <c r="BH23" i="1" s="1"/>
  <c r="BJ23" i="1" s="1"/>
  <c r="DF23" i="1"/>
  <c r="S23" i="1" s="1"/>
  <c r="BU23" i="1"/>
  <c r="BT23" i="1"/>
  <c r="BM23" i="1"/>
  <c r="BP23" i="1" s="1"/>
  <c r="BL23" i="1"/>
  <c r="BI23" i="1"/>
  <c r="BF23" i="1"/>
  <c r="AZ23" i="1"/>
  <c r="AU23" i="1"/>
  <c r="AS23" i="1" s="1"/>
  <c r="AL23" i="1"/>
  <c r="AG23" i="1"/>
  <c r="Y23" i="1"/>
  <c r="X23" i="1"/>
  <c r="W23" i="1"/>
  <c r="P23" i="1"/>
  <c r="J23" i="1"/>
  <c r="I23" i="1"/>
  <c r="H23" i="1"/>
  <c r="DI22" i="1"/>
  <c r="DH22" i="1"/>
  <c r="DF22" i="1"/>
  <c r="DG22" i="1" s="1"/>
  <c r="BH22" i="1" s="1"/>
  <c r="BU22" i="1"/>
  <c r="BT22" i="1"/>
  <c r="BL22" i="1"/>
  <c r="BF22" i="1"/>
  <c r="BJ22" i="1" s="1"/>
  <c r="AZ22" i="1"/>
  <c r="BM22" i="1" s="1"/>
  <c r="BP22" i="1" s="1"/>
  <c r="AU22" i="1"/>
  <c r="AS22" i="1" s="1"/>
  <c r="AL22" i="1"/>
  <c r="I22" i="1" s="1"/>
  <c r="H22" i="1" s="1"/>
  <c r="AA22" i="1" s="1"/>
  <c r="AG22" i="1"/>
  <c r="Y22" i="1"/>
  <c r="X22" i="1"/>
  <c r="W22" i="1" s="1"/>
  <c r="P22" i="1"/>
  <c r="J22" i="1"/>
  <c r="BI22" i="1" s="1"/>
  <c r="DI21" i="1"/>
  <c r="DH21" i="1"/>
  <c r="DF21" i="1"/>
  <c r="DG21" i="1" s="1"/>
  <c r="BH21" i="1" s="1"/>
  <c r="BJ21" i="1" s="1"/>
  <c r="BU21" i="1"/>
  <c r="BT21" i="1"/>
  <c r="BM21" i="1"/>
  <c r="BP21" i="1" s="1"/>
  <c r="BL21" i="1"/>
  <c r="BF21" i="1"/>
  <c r="AZ21" i="1"/>
  <c r="AU21" i="1"/>
  <c r="AS21" i="1"/>
  <c r="AT21" i="1" s="1"/>
  <c r="AL21" i="1"/>
  <c r="I21" i="1" s="1"/>
  <c r="H21" i="1" s="1"/>
  <c r="AG21" i="1"/>
  <c r="J21" i="1" s="1"/>
  <c r="BI21" i="1" s="1"/>
  <c r="BK21" i="1" s="1"/>
  <c r="AF21" i="1"/>
  <c r="AE21" i="1"/>
  <c r="Y21" i="1"/>
  <c r="X21" i="1"/>
  <c r="W21" i="1"/>
  <c r="S21" i="1"/>
  <c r="P21" i="1"/>
  <c r="K21" i="1"/>
  <c r="DI20" i="1"/>
  <c r="DH20" i="1"/>
  <c r="DG20" i="1"/>
  <c r="DF20" i="1"/>
  <c r="BU20" i="1"/>
  <c r="BT20" i="1"/>
  <c r="BL20" i="1"/>
  <c r="BH20" i="1"/>
  <c r="BF20" i="1"/>
  <c r="BJ20" i="1" s="1"/>
  <c r="AZ20" i="1"/>
  <c r="BM20" i="1" s="1"/>
  <c r="BP20" i="1" s="1"/>
  <c r="BR20" i="1" s="1"/>
  <c r="BV20" i="1" s="1"/>
  <c r="BW20" i="1" s="1"/>
  <c r="AU20" i="1"/>
  <c r="AS20" i="1" s="1"/>
  <c r="AT20" i="1" s="1"/>
  <c r="AL20" i="1"/>
  <c r="AG20" i="1"/>
  <c r="J20" i="1" s="1"/>
  <c r="BI20" i="1" s="1"/>
  <c r="BK20" i="1" s="1"/>
  <c r="AA20" i="1"/>
  <c r="Y20" i="1"/>
  <c r="X20" i="1"/>
  <c r="W20" i="1" s="1"/>
  <c r="S20" i="1"/>
  <c r="P20" i="1"/>
  <c r="I20" i="1"/>
  <c r="H20" i="1"/>
  <c r="DI19" i="1"/>
  <c r="DH19" i="1"/>
  <c r="DF19" i="1"/>
  <c r="S19" i="1" s="1"/>
  <c r="BU19" i="1"/>
  <c r="BT19" i="1"/>
  <c r="BP19" i="1"/>
  <c r="BM19" i="1"/>
  <c r="BL19" i="1"/>
  <c r="BF19" i="1"/>
  <c r="AZ19" i="1"/>
  <c r="AU19" i="1"/>
  <c r="AS19" i="1"/>
  <c r="AF19" i="1" s="1"/>
  <c r="AL19" i="1"/>
  <c r="I19" i="1" s="1"/>
  <c r="H19" i="1" s="1"/>
  <c r="AG19" i="1"/>
  <c r="J19" i="1" s="1"/>
  <c r="BI19" i="1" s="1"/>
  <c r="Y19" i="1"/>
  <c r="X19" i="1"/>
  <c r="W19" i="1"/>
  <c r="P19" i="1"/>
  <c r="DI18" i="1"/>
  <c r="DH18" i="1"/>
  <c r="DF18" i="1"/>
  <c r="DG18" i="1" s="1"/>
  <c r="BU18" i="1"/>
  <c r="BT18" i="1"/>
  <c r="BS18" i="1"/>
  <c r="BR18" i="1"/>
  <c r="BV18" i="1" s="1"/>
  <c r="BW18" i="1" s="1"/>
  <c r="BL18" i="1"/>
  <c r="BI18" i="1"/>
  <c r="BK18" i="1" s="1"/>
  <c r="BH18" i="1"/>
  <c r="BF18" i="1"/>
  <c r="BJ18" i="1" s="1"/>
  <c r="AZ18" i="1"/>
  <c r="BM18" i="1" s="1"/>
  <c r="BP18" i="1" s="1"/>
  <c r="BQ18" i="1" s="1"/>
  <c r="AU18" i="1"/>
  <c r="AS18" i="1" s="1"/>
  <c r="AL18" i="1"/>
  <c r="AG18" i="1"/>
  <c r="AA18" i="1"/>
  <c r="Y18" i="1"/>
  <c r="X18" i="1"/>
  <c r="W18" i="1"/>
  <c r="S18" i="1"/>
  <c r="P18" i="1"/>
  <c r="J18" i="1"/>
  <c r="I18" i="1"/>
  <c r="H18" i="1"/>
  <c r="DI17" i="1"/>
  <c r="DH17" i="1"/>
  <c r="DG17" i="1"/>
  <c r="BH17" i="1" s="1"/>
  <c r="BJ17" i="1" s="1"/>
  <c r="DF17" i="1"/>
  <c r="BU17" i="1"/>
  <c r="BT17" i="1"/>
  <c r="BM17" i="1"/>
  <c r="BP17" i="1" s="1"/>
  <c r="BL17" i="1"/>
  <c r="BF17" i="1"/>
  <c r="AZ17" i="1"/>
  <c r="AU17" i="1"/>
  <c r="AS17" i="1"/>
  <c r="AE17" i="1" s="1"/>
  <c r="AL17" i="1"/>
  <c r="I17" i="1" s="1"/>
  <c r="H17" i="1" s="1"/>
  <c r="AG17" i="1"/>
  <c r="J17" i="1" s="1"/>
  <c r="BI17" i="1" s="1"/>
  <c r="BK17" i="1" s="1"/>
  <c r="AF17" i="1"/>
  <c r="Y17" i="1"/>
  <c r="X17" i="1"/>
  <c r="W17" i="1" s="1"/>
  <c r="P17" i="1"/>
  <c r="K17" i="1"/>
  <c r="V37" i="1" l="1"/>
  <c r="Z37" i="1" s="1"/>
  <c r="AC37" i="1"/>
  <c r="AB37" i="1"/>
  <c r="K22" i="1"/>
  <c r="AF22" i="1"/>
  <c r="AE22" i="1"/>
  <c r="AT22" i="1"/>
  <c r="N22" i="1"/>
  <c r="Q27" i="1"/>
  <c r="O27" i="1" s="1"/>
  <c r="R27" i="1" s="1"/>
  <c r="AA27" i="1"/>
  <c r="BJ46" i="1"/>
  <c r="BJ93" i="1"/>
  <c r="BK93" i="1"/>
  <c r="BK96" i="1"/>
  <c r="AB31" i="1"/>
  <c r="BS35" i="1"/>
  <c r="BR35" i="1"/>
  <c r="BV35" i="1" s="1"/>
  <c r="BW35" i="1" s="1"/>
  <c r="BQ35" i="1"/>
  <c r="BR36" i="1"/>
  <c r="BV36" i="1" s="1"/>
  <c r="BW36" i="1" s="1"/>
  <c r="BS36" i="1"/>
  <c r="BQ36" i="1"/>
  <c r="T94" i="1"/>
  <c r="U94" i="1" s="1"/>
  <c r="AA94" i="1"/>
  <c r="BR17" i="1"/>
  <c r="BV17" i="1" s="1"/>
  <c r="BW17" i="1" s="1"/>
  <c r="BS17" i="1"/>
  <c r="BQ17" i="1"/>
  <c r="V27" i="1"/>
  <c r="Z27" i="1" s="1"/>
  <c r="AB27" i="1"/>
  <c r="AC27" i="1"/>
  <c r="AA40" i="1"/>
  <c r="AA41" i="1"/>
  <c r="AC95" i="1"/>
  <c r="V95" i="1"/>
  <c r="Z95" i="1" s="1"/>
  <c r="AA21" i="1"/>
  <c r="T23" i="1"/>
  <c r="U23" i="1" s="1"/>
  <c r="BS30" i="1"/>
  <c r="BR30" i="1"/>
  <c r="BV30" i="1" s="1"/>
  <c r="BW30" i="1" s="1"/>
  <c r="BQ30" i="1"/>
  <c r="AE40" i="1"/>
  <c r="N40" i="1"/>
  <c r="AF40" i="1"/>
  <c r="AT40" i="1"/>
  <c r="K40" i="1"/>
  <c r="BK48" i="1"/>
  <c r="AE60" i="1"/>
  <c r="AF60" i="1"/>
  <c r="K60" i="1"/>
  <c r="AT60" i="1"/>
  <c r="N60" i="1"/>
  <c r="AB67" i="1"/>
  <c r="BS22" i="1"/>
  <c r="BR22" i="1"/>
  <c r="BV22" i="1" s="1"/>
  <c r="BW22" i="1" s="1"/>
  <c r="BQ22" i="1"/>
  <c r="BK64" i="1"/>
  <c r="BJ64" i="1"/>
  <c r="AA25" i="1"/>
  <c r="BS26" i="1"/>
  <c r="BR26" i="1"/>
  <c r="BV26" i="1" s="1"/>
  <c r="BW26" i="1" s="1"/>
  <c r="BQ26" i="1"/>
  <c r="V61" i="1"/>
  <c r="Z61" i="1" s="1"/>
  <c r="AC61" i="1"/>
  <c r="AB61" i="1"/>
  <c r="AD61" i="1" s="1"/>
  <c r="Q61" i="1"/>
  <c r="O61" i="1" s="1"/>
  <c r="R61" i="1" s="1"/>
  <c r="BK25" i="1"/>
  <c r="AA48" i="1"/>
  <c r="AF49" i="1"/>
  <c r="AE49" i="1"/>
  <c r="N49" i="1"/>
  <c r="AT49" i="1"/>
  <c r="K49" i="1"/>
  <c r="AA79" i="1"/>
  <c r="T79" i="1"/>
  <c r="U79" i="1" s="1"/>
  <c r="AA92" i="1"/>
  <c r="BQ40" i="1"/>
  <c r="BS40" i="1"/>
  <c r="BR40" i="1"/>
  <c r="BV40" i="1" s="1"/>
  <c r="BW40" i="1" s="1"/>
  <c r="BS84" i="1"/>
  <c r="BR84" i="1"/>
  <c r="BV84" i="1" s="1"/>
  <c r="BW84" i="1" s="1"/>
  <c r="BQ84" i="1"/>
  <c r="BJ25" i="1"/>
  <c r="Q30" i="1"/>
  <c r="O30" i="1" s="1"/>
  <c r="R30" i="1" s="1"/>
  <c r="L30" i="1" s="1"/>
  <c r="M30" i="1" s="1"/>
  <c r="AA30" i="1"/>
  <c r="AA32" i="1"/>
  <c r="T32" i="1"/>
  <c r="U32" i="1" s="1"/>
  <c r="BS33" i="1"/>
  <c r="BR33" i="1"/>
  <c r="BV33" i="1" s="1"/>
  <c r="BW33" i="1" s="1"/>
  <c r="BQ33" i="1"/>
  <c r="AA37" i="1"/>
  <c r="Q37" i="1"/>
  <c r="O37" i="1" s="1"/>
  <c r="R37" i="1" s="1"/>
  <c r="T48" i="1"/>
  <c r="U48" i="1" s="1"/>
  <c r="T51" i="1"/>
  <c r="U51" i="1" s="1"/>
  <c r="AB51" i="1" s="1"/>
  <c r="AB54" i="1"/>
  <c r="BJ54" i="1"/>
  <c r="AA19" i="1"/>
  <c r="BK23" i="1"/>
  <c r="AB70" i="1"/>
  <c r="AA72" i="1"/>
  <c r="BK77" i="1"/>
  <c r="AA44" i="1"/>
  <c r="BS44" i="1"/>
  <c r="BR44" i="1"/>
  <c r="BV44" i="1" s="1"/>
  <c r="BW44" i="1" s="1"/>
  <c r="AF45" i="1"/>
  <c r="AE45" i="1"/>
  <c r="AT45" i="1"/>
  <c r="BQ24" i="1"/>
  <c r="K31" i="1"/>
  <c r="AF31" i="1"/>
  <c r="AE31" i="1"/>
  <c r="AA34" i="1"/>
  <c r="BQ42" i="1"/>
  <c r="BR42" i="1"/>
  <c r="BV42" i="1" s="1"/>
  <c r="BW42" i="1" s="1"/>
  <c r="BR45" i="1"/>
  <c r="BV45" i="1" s="1"/>
  <c r="BW45" i="1" s="1"/>
  <c r="BQ45" i="1"/>
  <c r="BS45" i="1"/>
  <c r="AT53" i="1"/>
  <c r="N53" i="1"/>
  <c r="AF53" i="1"/>
  <c r="AE53" i="1"/>
  <c r="BS60" i="1"/>
  <c r="BQ60" i="1"/>
  <c r="BR69" i="1"/>
  <c r="BV69" i="1" s="1"/>
  <c r="BW69" i="1" s="1"/>
  <c r="V73" i="1"/>
  <c r="Z73" i="1" s="1"/>
  <c r="BJ80" i="1"/>
  <c r="BQ81" i="1"/>
  <c r="BR81" i="1"/>
  <c r="BV81" i="1" s="1"/>
  <c r="BW81" i="1" s="1"/>
  <c r="Q85" i="1"/>
  <c r="O85" i="1" s="1"/>
  <c r="R85" i="1" s="1"/>
  <c r="L85" i="1" s="1"/>
  <c r="M85" i="1" s="1"/>
  <c r="AE19" i="1"/>
  <c r="N20" i="1"/>
  <c r="BS20" i="1"/>
  <c r="BS21" i="1"/>
  <c r="BR21" i="1"/>
  <c r="BV21" i="1" s="1"/>
  <c r="BW21" i="1" s="1"/>
  <c r="BQ21" i="1"/>
  <c r="AB24" i="1"/>
  <c r="BR31" i="1"/>
  <c r="BV31" i="1" s="1"/>
  <c r="BW31" i="1" s="1"/>
  <c r="S34" i="1"/>
  <c r="DG38" i="1"/>
  <c r="BH38" i="1" s="1"/>
  <c r="AB42" i="1"/>
  <c r="BS42" i="1"/>
  <c r="T44" i="1"/>
  <c r="U44" i="1" s="1"/>
  <c r="BK57" i="1"/>
  <c r="T57" i="1"/>
  <c r="U57" i="1" s="1"/>
  <c r="AE58" i="1"/>
  <c r="AF58" i="1"/>
  <c r="N58" i="1"/>
  <c r="K58" i="1"/>
  <c r="AT58" i="1"/>
  <c r="AA59" i="1"/>
  <c r="AT59" i="1"/>
  <c r="N59" i="1"/>
  <c r="K59" i="1"/>
  <c r="AE59" i="1"/>
  <c r="AF59" i="1"/>
  <c r="T65" i="1"/>
  <c r="U65" i="1" s="1"/>
  <c r="BK73" i="1"/>
  <c r="AF78" i="1"/>
  <c r="AE78" i="1"/>
  <c r="K78" i="1"/>
  <c r="N78" i="1"/>
  <c r="AT78" i="1"/>
  <c r="BJ85" i="1"/>
  <c r="BJ87" i="1"/>
  <c r="AA88" i="1"/>
  <c r="Q88" i="1"/>
  <c r="O88" i="1" s="1"/>
  <c r="R88" i="1" s="1"/>
  <c r="L88" i="1" s="1"/>
  <c r="M88" i="1" s="1"/>
  <c r="W91" i="1"/>
  <c r="BQ94" i="1"/>
  <c r="BS94" i="1"/>
  <c r="BR94" i="1"/>
  <c r="BV94" i="1" s="1"/>
  <c r="BW94" i="1" s="1"/>
  <c r="BJ95" i="1"/>
  <c r="BK95" i="1"/>
  <c r="AA98" i="1"/>
  <c r="T98" i="1"/>
  <c r="U98" i="1" s="1"/>
  <c r="BS101" i="1"/>
  <c r="BQ101" i="1"/>
  <c r="BR101" i="1"/>
  <c r="BV101" i="1" s="1"/>
  <c r="BW101" i="1" s="1"/>
  <c r="BS102" i="1"/>
  <c r="BR102" i="1"/>
  <c r="BV102" i="1" s="1"/>
  <c r="BW102" i="1" s="1"/>
  <c r="BQ102" i="1"/>
  <c r="BS108" i="1"/>
  <c r="BR108" i="1"/>
  <c r="BV108" i="1" s="1"/>
  <c r="BW108" i="1" s="1"/>
  <c r="BQ108" i="1"/>
  <c r="BS112" i="1"/>
  <c r="BR112" i="1"/>
  <c r="BV112" i="1" s="1"/>
  <c r="BW112" i="1" s="1"/>
  <c r="BQ112" i="1"/>
  <c r="BK119" i="1"/>
  <c r="BJ119" i="1"/>
  <c r="BK132" i="1"/>
  <c r="BK145" i="1"/>
  <c r="AC198" i="1"/>
  <c r="AD198" i="1" s="1"/>
  <c r="V198" i="1"/>
  <c r="Z198" i="1" s="1"/>
  <c r="BK228" i="1"/>
  <c r="K19" i="1"/>
  <c r="BS19" i="1"/>
  <c r="BR19" i="1"/>
  <c r="BV19" i="1" s="1"/>
  <c r="BW19" i="1" s="1"/>
  <c r="BQ19" i="1"/>
  <c r="AT23" i="1"/>
  <c r="N23" i="1"/>
  <c r="T24" i="1"/>
  <c r="U24" i="1" s="1"/>
  <c r="BQ27" i="1"/>
  <c r="BR27" i="1"/>
  <c r="BV27" i="1" s="1"/>
  <c r="BW27" i="1" s="1"/>
  <c r="BK29" i="1"/>
  <c r="BS32" i="1"/>
  <c r="BR32" i="1"/>
  <c r="BV32" i="1" s="1"/>
  <c r="BW32" i="1" s="1"/>
  <c r="BQ32" i="1"/>
  <c r="K33" i="1"/>
  <c r="AF33" i="1"/>
  <c r="AE33" i="1"/>
  <c r="BR38" i="1"/>
  <c r="BV38" i="1" s="1"/>
  <c r="BW38" i="1" s="1"/>
  <c r="BQ38" i="1"/>
  <c r="BS38" i="1"/>
  <c r="BK39" i="1"/>
  <c r="K45" i="1"/>
  <c r="BR51" i="1"/>
  <c r="BV51" i="1" s="1"/>
  <c r="BW51" i="1" s="1"/>
  <c r="BS51" i="1"/>
  <c r="BQ59" i="1"/>
  <c r="BR59" i="1"/>
  <c r="BV59" i="1" s="1"/>
  <c r="BW59" i="1" s="1"/>
  <c r="BS59" i="1"/>
  <c r="BS62" i="1"/>
  <c r="BR62" i="1"/>
  <c r="BV62" i="1" s="1"/>
  <c r="BW62" i="1" s="1"/>
  <c r="K65" i="1"/>
  <c r="AF65" i="1"/>
  <c r="AE65" i="1"/>
  <c r="N65" i="1"/>
  <c r="AT65" i="1"/>
  <c r="AA66" i="1"/>
  <c r="T74" i="1"/>
  <c r="U74" i="1" s="1"/>
  <c r="AC75" i="1"/>
  <c r="AD75" i="1" s="1"/>
  <c r="V75" i="1"/>
  <c r="Z75" i="1" s="1"/>
  <c r="BK82" i="1"/>
  <c r="AA84" i="1"/>
  <c r="Q86" i="1"/>
  <c r="O86" i="1" s="1"/>
  <c r="R86" i="1" s="1"/>
  <c r="L86" i="1" s="1"/>
  <c r="M86" i="1" s="1"/>
  <c r="AA86" i="1"/>
  <c r="AF95" i="1"/>
  <c r="AE95" i="1"/>
  <c r="K95" i="1"/>
  <c r="AT95" i="1"/>
  <c r="N95" i="1"/>
  <c r="T99" i="1"/>
  <c r="U99" i="1" s="1"/>
  <c r="AC103" i="1"/>
  <c r="V103" i="1"/>
  <c r="Z103" i="1" s="1"/>
  <c r="AB111" i="1"/>
  <c r="T126" i="1"/>
  <c r="U126" i="1" s="1"/>
  <c r="T143" i="1"/>
  <c r="U143" i="1" s="1"/>
  <c r="BS156" i="1"/>
  <c r="BR156" i="1"/>
  <c r="BV156" i="1" s="1"/>
  <c r="BW156" i="1" s="1"/>
  <c r="BQ156" i="1"/>
  <c r="AA185" i="1"/>
  <c r="AA195" i="1"/>
  <c r="BQ224" i="1"/>
  <c r="BR224" i="1"/>
  <c r="BV224" i="1" s="1"/>
  <c r="BW224" i="1" s="1"/>
  <c r="BS224" i="1"/>
  <c r="BS335" i="1"/>
  <c r="BR335" i="1"/>
  <c r="BV335" i="1" s="1"/>
  <c r="BW335" i="1" s="1"/>
  <c r="BQ335" i="1"/>
  <c r="BJ26" i="1"/>
  <c r="T26" i="1"/>
  <c r="U26" i="1" s="1"/>
  <c r="AA29" i="1"/>
  <c r="AT33" i="1"/>
  <c r="AT34" i="1"/>
  <c r="N34" i="1"/>
  <c r="BJ35" i="1"/>
  <c r="T35" i="1"/>
  <c r="U35" i="1" s="1"/>
  <c r="T41" i="1"/>
  <c r="U41" i="1" s="1"/>
  <c r="K43" i="1"/>
  <c r="AF43" i="1"/>
  <c r="AE43" i="1"/>
  <c r="BQ48" i="1"/>
  <c r="BS48" i="1"/>
  <c r="BQ51" i="1"/>
  <c r="BS54" i="1"/>
  <c r="BR54" i="1"/>
  <c r="BV54" i="1" s="1"/>
  <c r="BW54" i="1" s="1"/>
  <c r="BQ54" i="1"/>
  <c r="BJ58" i="1"/>
  <c r="BK59" i="1"/>
  <c r="BJ59" i="1"/>
  <c r="K61" i="1"/>
  <c r="AF61" i="1"/>
  <c r="AT61" i="1"/>
  <c r="N61" i="1"/>
  <c r="BQ62" i="1"/>
  <c r="BS65" i="1"/>
  <c r="BR65" i="1"/>
  <c r="BV65" i="1" s="1"/>
  <c r="BW65" i="1" s="1"/>
  <c r="BQ65" i="1"/>
  <c r="Q81" i="1"/>
  <c r="O81" i="1" s="1"/>
  <c r="R81" i="1" s="1"/>
  <c r="AA82" i="1"/>
  <c r="T83" i="1"/>
  <c r="U83" i="1" s="1"/>
  <c r="BK85" i="1"/>
  <c r="W87" i="1"/>
  <c r="BQ91" i="1"/>
  <c r="BS117" i="1"/>
  <c r="BR117" i="1"/>
  <c r="BV117" i="1" s="1"/>
  <c r="BW117" i="1" s="1"/>
  <c r="BQ117" i="1"/>
  <c r="BS139" i="1"/>
  <c r="BR139" i="1"/>
  <c r="BV139" i="1" s="1"/>
  <c r="BW139" i="1" s="1"/>
  <c r="BQ139" i="1"/>
  <c r="AE188" i="1"/>
  <c r="AF188" i="1"/>
  <c r="K188" i="1"/>
  <c r="N188" i="1"/>
  <c r="AT188" i="1"/>
  <c r="S202" i="1"/>
  <c r="DG202" i="1"/>
  <c r="BH202" i="1" s="1"/>
  <c r="BJ202" i="1" s="1"/>
  <c r="Q237" i="1"/>
  <c r="O237" i="1" s="1"/>
  <c r="R237" i="1" s="1"/>
  <c r="AA237" i="1"/>
  <c r="T21" i="1"/>
  <c r="U21" i="1" s="1"/>
  <c r="Q21" i="1" s="1"/>
  <c r="O21" i="1" s="1"/>
  <c r="R21" i="1" s="1"/>
  <c r="L21" i="1" s="1"/>
  <c r="M21" i="1" s="1"/>
  <c r="AA36" i="1"/>
  <c r="Q36" i="1"/>
  <c r="O36" i="1" s="1"/>
  <c r="R36" i="1" s="1"/>
  <c r="L36" i="1" s="1"/>
  <c r="M36" i="1" s="1"/>
  <c r="AA39" i="1"/>
  <c r="BR46" i="1"/>
  <c r="BV46" i="1" s="1"/>
  <c r="BW46" i="1" s="1"/>
  <c r="BQ46" i="1"/>
  <c r="BS46" i="1"/>
  <c r="AC49" i="1"/>
  <c r="AB49" i="1"/>
  <c r="AA50" i="1"/>
  <c r="T52" i="1"/>
  <c r="U52" i="1" s="1"/>
  <c r="AA53" i="1"/>
  <c r="BS56" i="1"/>
  <c r="BR56" i="1"/>
  <c r="BV56" i="1" s="1"/>
  <c r="BW56" i="1" s="1"/>
  <c r="BQ56" i="1"/>
  <c r="BR57" i="1"/>
  <c r="BV57" i="1" s="1"/>
  <c r="BW57" i="1" s="1"/>
  <c r="BQ57" i="1"/>
  <c r="BS57" i="1"/>
  <c r="BQ61" i="1"/>
  <c r="BR61" i="1"/>
  <c r="BV61" i="1" s="1"/>
  <c r="BW61" i="1" s="1"/>
  <c r="BJ65" i="1"/>
  <c r="BS66" i="1"/>
  <c r="BR66" i="1"/>
  <c r="BV66" i="1" s="1"/>
  <c r="BW66" i="1" s="1"/>
  <c r="BQ66" i="1"/>
  <c r="BS75" i="1"/>
  <c r="BR75" i="1"/>
  <c r="BV75" i="1" s="1"/>
  <c r="BW75" i="1" s="1"/>
  <c r="BQ75" i="1"/>
  <c r="AA77" i="1"/>
  <c r="AE80" i="1"/>
  <c r="AF80" i="1"/>
  <c r="K80" i="1"/>
  <c r="N80" i="1"/>
  <c r="AE82" i="1"/>
  <c r="K82" i="1"/>
  <c r="AF82" i="1"/>
  <c r="Q89" i="1"/>
  <c r="O89" i="1" s="1"/>
  <c r="R89" i="1" s="1"/>
  <c r="BS93" i="1"/>
  <c r="BR93" i="1"/>
  <c r="BV93" i="1" s="1"/>
  <c r="BW93" i="1" s="1"/>
  <c r="BQ93" i="1"/>
  <c r="BR135" i="1"/>
  <c r="BV135" i="1" s="1"/>
  <c r="BW135" i="1" s="1"/>
  <c r="BQ135" i="1"/>
  <c r="BS135" i="1"/>
  <c r="T164" i="1"/>
  <c r="U164" i="1" s="1"/>
  <c r="AA170" i="1"/>
  <c r="DG178" i="1"/>
  <c r="BH178" i="1" s="1"/>
  <c r="S178" i="1"/>
  <c r="BK183" i="1"/>
  <c r="BJ183" i="1"/>
  <c r="BQ232" i="1"/>
  <c r="BS232" i="1"/>
  <c r="BR232" i="1"/>
  <c r="BV232" i="1" s="1"/>
  <c r="BW232" i="1" s="1"/>
  <c r="AF259" i="1"/>
  <c r="AE259" i="1"/>
  <c r="K259" i="1"/>
  <c r="N259" i="1"/>
  <c r="AT259" i="1"/>
  <c r="AA23" i="1"/>
  <c r="Q23" i="1"/>
  <c r="O23" i="1" s="1"/>
  <c r="R23" i="1" s="1"/>
  <c r="L23" i="1" s="1"/>
  <c r="M23" i="1" s="1"/>
  <c r="V55" i="1"/>
  <c r="Z55" i="1" s="1"/>
  <c r="AB55" i="1"/>
  <c r="AD55" i="1" s="1"/>
  <c r="BJ57" i="1"/>
  <c r="BS58" i="1"/>
  <c r="BR58" i="1"/>
  <c r="BV58" i="1" s="1"/>
  <c r="BW58" i="1" s="1"/>
  <c r="BQ58" i="1"/>
  <c r="BS78" i="1"/>
  <c r="BR78" i="1"/>
  <c r="BV78" i="1" s="1"/>
  <c r="BW78" i="1" s="1"/>
  <c r="BQ78" i="1"/>
  <c r="AT81" i="1"/>
  <c r="N81" i="1"/>
  <c r="K81" i="1"/>
  <c r="AE81" i="1"/>
  <c r="S82" i="1"/>
  <c r="DG82" i="1"/>
  <c r="BH82" i="1" s="1"/>
  <c r="BJ82" i="1" s="1"/>
  <c r="AB88" i="1"/>
  <c r="AC88" i="1"/>
  <c r="AD88" i="1" s="1"/>
  <c r="V88" i="1"/>
  <c r="Z88" i="1" s="1"/>
  <c r="AF89" i="1"/>
  <c r="AE89" i="1"/>
  <c r="K89" i="1"/>
  <c r="AT89" i="1"/>
  <c r="AB95" i="1"/>
  <c r="BQ105" i="1"/>
  <c r="BS105" i="1"/>
  <c r="BR105" i="1"/>
  <c r="BV105" i="1" s="1"/>
  <c r="BW105" i="1" s="1"/>
  <c r="AA127" i="1"/>
  <c r="BK154" i="1"/>
  <c r="BR192" i="1"/>
  <c r="BV192" i="1" s="1"/>
  <c r="BW192" i="1" s="1"/>
  <c r="BQ192" i="1"/>
  <c r="BS192" i="1"/>
  <c r="BR67" i="1"/>
  <c r="BV67" i="1" s="1"/>
  <c r="BW67" i="1" s="1"/>
  <c r="BK71" i="1"/>
  <c r="BJ79" i="1"/>
  <c r="T86" i="1"/>
  <c r="U86" i="1" s="1"/>
  <c r="DG92" i="1"/>
  <c r="BH92" i="1" s="1"/>
  <c r="BJ92" i="1" s="1"/>
  <c r="S92" i="1"/>
  <c r="BS133" i="1"/>
  <c r="BR133" i="1"/>
  <c r="BV133" i="1" s="1"/>
  <c r="BW133" i="1" s="1"/>
  <c r="BQ133" i="1"/>
  <c r="AE137" i="1"/>
  <c r="AF137" i="1"/>
  <c r="AT137" i="1"/>
  <c r="N137" i="1"/>
  <c r="T142" i="1"/>
  <c r="U142" i="1" s="1"/>
  <c r="AB142" i="1" s="1"/>
  <c r="AC154" i="1"/>
  <c r="V154" i="1"/>
  <c r="Z154" i="1" s="1"/>
  <c r="T169" i="1"/>
  <c r="U169" i="1" s="1"/>
  <c r="AB169" i="1" s="1"/>
  <c r="V189" i="1"/>
  <c r="Z189" i="1" s="1"/>
  <c r="AC189" i="1"/>
  <c r="AB189" i="1"/>
  <c r="K233" i="1"/>
  <c r="N233" i="1"/>
  <c r="AE233" i="1"/>
  <c r="AF233" i="1"/>
  <c r="AT233" i="1"/>
  <c r="AA243" i="1"/>
  <c r="K20" i="1"/>
  <c r="AF20" i="1"/>
  <c r="AE20" i="1"/>
  <c r="BQ47" i="1"/>
  <c r="BS47" i="1"/>
  <c r="BR47" i="1"/>
  <c r="BV47" i="1" s="1"/>
  <c r="BW47" i="1" s="1"/>
  <c r="Q51" i="1"/>
  <c r="O51" i="1" s="1"/>
  <c r="R51" i="1" s="1"/>
  <c r="L51" i="1" s="1"/>
  <c r="M51" i="1" s="1"/>
  <c r="AA51" i="1"/>
  <c r="T19" i="1"/>
  <c r="U19" i="1" s="1"/>
  <c r="BJ33" i="1"/>
  <c r="BS104" i="1"/>
  <c r="BQ104" i="1"/>
  <c r="BR104" i="1"/>
  <c r="BV104" i="1" s="1"/>
  <c r="BW104" i="1" s="1"/>
  <c r="BR24" i="1"/>
  <c r="BV24" i="1" s="1"/>
  <c r="BW24" i="1" s="1"/>
  <c r="T40" i="1"/>
  <c r="U40" i="1" s="1"/>
  <c r="AB40" i="1" s="1"/>
  <c r="BK46" i="1"/>
  <c r="BQ52" i="1"/>
  <c r="BR60" i="1"/>
  <c r="BV60" i="1" s="1"/>
  <c r="BW60" i="1" s="1"/>
  <c r="BJ81" i="1"/>
  <c r="N82" i="1"/>
  <c r="DG86" i="1"/>
  <c r="BH86" i="1" s="1"/>
  <c r="BJ86" i="1" s="1"/>
  <c r="N89" i="1"/>
  <c r="AB90" i="1"/>
  <c r="T109" i="1"/>
  <c r="U109" i="1" s="1"/>
  <c r="AA109" i="1"/>
  <c r="T112" i="1"/>
  <c r="U112" i="1" s="1"/>
  <c r="AE128" i="1"/>
  <c r="AF128" i="1"/>
  <c r="K128" i="1"/>
  <c r="N128" i="1"/>
  <c r="AT128" i="1"/>
  <c r="K129" i="1"/>
  <c r="AF129" i="1"/>
  <c r="AT129" i="1"/>
  <c r="N129" i="1"/>
  <c r="AE129" i="1"/>
  <c r="AB136" i="1"/>
  <c r="AC136" i="1"/>
  <c r="AD136" i="1" s="1"/>
  <c r="V136" i="1"/>
  <c r="Z136" i="1" s="1"/>
  <c r="Q136" i="1"/>
  <c r="O136" i="1" s="1"/>
  <c r="R136" i="1" s="1"/>
  <c r="L136" i="1" s="1"/>
  <c r="M136" i="1" s="1"/>
  <c r="BQ140" i="1"/>
  <c r="BS140" i="1"/>
  <c r="BR140" i="1"/>
  <c r="BV140" i="1" s="1"/>
  <c r="BW140" i="1" s="1"/>
  <c r="BK141" i="1"/>
  <c r="T158" i="1"/>
  <c r="U158" i="1" s="1"/>
  <c r="BR159" i="1"/>
  <c r="BV159" i="1" s="1"/>
  <c r="BW159" i="1" s="1"/>
  <c r="BS159" i="1"/>
  <c r="BQ159" i="1"/>
  <c r="AF164" i="1"/>
  <c r="AT164" i="1"/>
  <c r="AE164" i="1"/>
  <c r="K164" i="1"/>
  <c r="N164" i="1"/>
  <c r="AA174" i="1"/>
  <c r="AA187" i="1"/>
  <c r="N17" i="1"/>
  <c r="AT17" i="1"/>
  <c r="S17" i="1"/>
  <c r="T18" i="1"/>
  <c r="U18" i="1" s="1"/>
  <c r="AE18" i="1"/>
  <c r="K18" i="1"/>
  <c r="AF18" i="1"/>
  <c r="AT18" i="1"/>
  <c r="N18" i="1"/>
  <c r="K23" i="1"/>
  <c r="Q24" i="1"/>
  <c r="O24" i="1" s="1"/>
  <c r="R24" i="1" s="1"/>
  <c r="L24" i="1" s="1"/>
  <c r="M24" i="1" s="1"/>
  <c r="BK26" i="1"/>
  <c r="BS27" i="1"/>
  <c r="DG30" i="1"/>
  <c r="BH30" i="1" s="1"/>
  <c r="BJ30" i="1" s="1"/>
  <c r="W31" i="1"/>
  <c r="BJ31" i="1"/>
  <c r="BK35" i="1"/>
  <c r="AE36" i="1"/>
  <c r="AT36" i="1"/>
  <c r="N36" i="1"/>
  <c r="BR43" i="1"/>
  <c r="BV43" i="1" s="1"/>
  <c r="BW43" i="1" s="1"/>
  <c r="BR52" i="1"/>
  <c r="BV52" i="1" s="1"/>
  <c r="BW52" i="1" s="1"/>
  <c r="T53" i="1"/>
  <c r="U53" i="1" s="1"/>
  <c r="Q53" i="1" s="1"/>
  <c r="O53" i="1" s="1"/>
  <c r="R53" i="1" s="1"/>
  <c r="L53" i="1" s="1"/>
  <c r="M53" i="1" s="1"/>
  <c r="Q56" i="1"/>
  <c r="O56" i="1" s="1"/>
  <c r="R56" i="1" s="1"/>
  <c r="L56" i="1" s="1"/>
  <c r="M56" i="1" s="1"/>
  <c r="S58" i="1"/>
  <c r="BS61" i="1"/>
  <c r="BK63" i="1"/>
  <c r="T66" i="1"/>
  <c r="U66" i="1" s="1"/>
  <c r="Q66" i="1" s="1"/>
  <c r="O66" i="1" s="1"/>
  <c r="R66" i="1" s="1"/>
  <c r="L66" i="1" s="1"/>
  <c r="M66" i="1" s="1"/>
  <c r="V68" i="1"/>
  <c r="Z68" i="1" s="1"/>
  <c r="AB68" i="1"/>
  <c r="AD68" i="1" s="1"/>
  <c r="T72" i="1"/>
  <c r="U72" i="1" s="1"/>
  <c r="Q72" i="1" s="1"/>
  <c r="O72" i="1" s="1"/>
  <c r="R72" i="1" s="1"/>
  <c r="L72" i="1" s="1"/>
  <c r="M72" i="1" s="1"/>
  <c r="K74" i="1"/>
  <c r="AF74" i="1"/>
  <c r="AE74" i="1"/>
  <c r="N74" i="1"/>
  <c r="Q75" i="1"/>
  <c r="O75" i="1" s="1"/>
  <c r="R75" i="1" s="1"/>
  <c r="L75" i="1" s="1"/>
  <c r="M75" i="1" s="1"/>
  <c r="AA75" i="1"/>
  <c r="BR76" i="1"/>
  <c r="BV76" i="1" s="1"/>
  <c r="BW76" i="1" s="1"/>
  <c r="T81" i="1"/>
  <c r="U81" i="1" s="1"/>
  <c r="W84" i="1"/>
  <c r="AC90" i="1"/>
  <c r="BS119" i="1"/>
  <c r="BR119" i="1"/>
  <c r="BV119" i="1" s="1"/>
  <c r="BW119" i="1" s="1"/>
  <c r="BQ119" i="1"/>
  <c r="K122" i="1"/>
  <c r="AF122" i="1"/>
  <c r="AE122" i="1"/>
  <c r="N122" i="1"/>
  <c r="BK125" i="1"/>
  <c r="BS126" i="1"/>
  <c r="BR126" i="1"/>
  <c r="BV126" i="1" s="1"/>
  <c r="BW126" i="1" s="1"/>
  <c r="BQ126" i="1"/>
  <c r="AA147" i="1"/>
  <c r="BS160" i="1"/>
  <c r="BR160" i="1"/>
  <c r="BV160" i="1" s="1"/>
  <c r="BW160" i="1" s="1"/>
  <c r="BQ160" i="1"/>
  <c r="BK27" i="1"/>
  <c r="BR28" i="1"/>
  <c r="BV28" i="1" s="1"/>
  <c r="BW28" i="1" s="1"/>
  <c r="BS28" i="1"/>
  <c r="V43" i="1"/>
  <c r="Z43" i="1" s="1"/>
  <c r="AC43" i="1"/>
  <c r="AA17" i="1"/>
  <c r="AA64" i="1"/>
  <c r="AE23" i="1"/>
  <c r="AF24" i="1"/>
  <c r="AE24" i="1"/>
  <c r="K24" i="1"/>
  <c r="AA26" i="1"/>
  <c r="T28" i="1"/>
  <c r="U28" i="1" s="1"/>
  <c r="T29" i="1"/>
  <c r="U29" i="1" s="1"/>
  <c r="Q29" i="1" s="1"/>
  <c r="O29" i="1" s="1"/>
  <c r="R29" i="1" s="1"/>
  <c r="L29" i="1" s="1"/>
  <c r="M29" i="1" s="1"/>
  <c r="AE29" i="1"/>
  <c r="K29" i="1"/>
  <c r="AF29" i="1"/>
  <c r="AT29" i="1"/>
  <c r="N29" i="1"/>
  <c r="K34" i="1"/>
  <c r="T36" i="1"/>
  <c r="U36" i="1" s="1"/>
  <c r="AT37" i="1"/>
  <c r="N37" i="1"/>
  <c r="K37" i="1"/>
  <c r="AF39" i="1"/>
  <c r="AE39" i="1"/>
  <c r="K39" i="1"/>
  <c r="AC42" i="1"/>
  <c r="Q43" i="1"/>
  <c r="O43" i="1" s="1"/>
  <c r="R43" i="1" s="1"/>
  <c r="AA43" i="1"/>
  <c r="BS43" i="1"/>
  <c r="AF44" i="1"/>
  <c r="AE44" i="1"/>
  <c r="BK45" i="1"/>
  <c r="AE47" i="1"/>
  <c r="K47" i="1"/>
  <c r="AT47" i="1"/>
  <c r="T54" i="1"/>
  <c r="U54" i="1" s="1"/>
  <c r="AC55" i="1"/>
  <c r="T56" i="1"/>
  <c r="U56" i="1" s="1"/>
  <c r="DG59" i="1"/>
  <c r="BH59" i="1" s="1"/>
  <c r="S59" i="1"/>
  <c r="BK60" i="1"/>
  <c r="N62" i="1"/>
  <c r="Q67" i="1"/>
  <c r="O67" i="1" s="1"/>
  <c r="R67" i="1" s="1"/>
  <c r="AA67" i="1"/>
  <c r="AE69" i="1"/>
  <c r="AF69" i="1"/>
  <c r="AT69" i="1"/>
  <c r="BS71" i="1"/>
  <c r="BR71" i="1"/>
  <c r="BV71" i="1" s="1"/>
  <c r="BW71" i="1" s="1"/>
  <c r="BQ71" i="1"/>
  <c r="BQ74" i="1"/>
  <c r="BR74" i="1"/>
  <c r="BV74" i="1" s="1"/>
  <c r="BW74" i="1" s="1"/>
  <c r="AT75" i="1"/>
  <c r="N75" i="1"/>
  <c r="K75" i="1"/>
  <c r="BS76" i="1"/>
  <c r="BS81" i="1"/>
  <c r="T87" i="1"/>
  <c r="U87" i="1" s="1"/>
  <c r="V96" i="1"/>
  <c r="Z96" i="1" s="1"/>
  <c r="Q96" i="1"/>
  <c r="O96" i="1" s="1"/>
  <c r="R96" i="1" s="1"/>
  <c r="L96" i="1" s="1"/>
  <c r="M96" i="1" s="1"/>
  <c r="AB96" i="1"/>
  <c r="AD96" i="1" s="1"/>
  <c r="T100" i="1"/>
  <c r="U100" i="1" s="1"/>
  <c r="BK100" i="1"/>
  <c r="AF106" i="1"/>
  <c r="AE106" i="1"/>
  <c r="N106" i="1"/>
  <c r="AT106" i="1"/>
  <c r="K106" i="1"/>
  <c r="AA108" i="1"/>
  <c r="T108" i="1"/>
  <c r="U108" i="1" s="1"/>
  <c r="BS111" i="1"/>
  <c r="BR111" i="1"/>
  <c r="BV111" i="1" s="1"/>
  <c r="BW111" i="1" s="1"/>
  <c r="BQ111" i="1"/>
  <c r="AA121" i="1"/>
  <c r="AB123" i="1"/>
  <c r="V123" i="1"/>
  <c r="Z123" i="1" s="1"/>
  <c r="AC123" i="1"/>
  <c r="T140" i="1"/>
  <c r="U140" i="1" s="1"/>
  <c r="AA140" i="1"/>
  <c r="K155" i="1"/>
  <c r="AF155" i="1"/>
  <c r="AE155" i="1"/>
  <c r="N155" i="1"/>
  <c r="S161" i="1"/>
  <c r="DG161" i="1"/>
  <c r="BH161" i="1" s="1"/>
  <c r="BJ164" i="1"/>
  <c r="AT255" i="1"/>
  <c r="N255" i="1"/>
  <c r="AF255" i="1"/>
  <c r="AE255" i="1"/>
  <c r="K255" i="1"/>
  <c r="N19" i="1"/>
  <c r="AT19" i="1"/>
  <c r="BS80" i="1"/>
  <c r="BR80" i="1"/>
  <c r="BV80" i="1" s="1"/>
  <c r="BW80" i="1" s="1"/>
  <c r="BQ80" i="1"/>
  <c r="N30" i="1"/>
  <c r="AT30" i="1"/>
  <c r="BQ37" i="1"/>
  <c r="BS37" i="1"/>
  <c r="BR37" i="1"/>
  <c r="BV37" i="1" s="1"/>
  <c r="BW37" i="1" s="1"/>
  <c r="BQ44" i="1"/>
  <c r="AB46" i="1"/>
  <c r="K51" i="1"/>
  <c r="AT51" i="1"/>
  <c r="K53" i="1"/>
  <c r="AA62" i="1"/>
  <c r="BK65" i="1"/>
  <c r="BQ20" i="1"/>
  <c r="BK22" i="1"/>
  <c r="AF23" i="1"/>
  <c r="BS23" i="1"/>
  <c r="BR23" i="1"/>
  <c r="BV23" i="1" s="1"/>
  <c r="BW23" i="1" s="1"/>
  <c r="BQ23" i="1"/>
  <c r="N24" i="1"/>
  <c r="AT24" i="1"/>
  <c r="AE26" i="1"/>
  <c r="AF26" i="1"/>
  <c r="AB28" i="1"/>
  <c r="DG28" i="1"/>
  <c r="BH28" i="1" s="1"/>
  <c r="BJ28" i="1" s="1"/>
  <c r="AE34" i="1"/>
  <c r="AF35" i="1"/>
  <c r="AE35" i="1"/>
  <c r="K35" i="1"/>
  <c r="BS41" i="1"/>
  <c r="BR41" i="1"/>
  <c r="BV41" i="1" s="1"/>
  <c r="BW41" i="1" s="1"/>
  <c r="BQ41" i="1"/>
  <c r="AD42" i="1"/>
  <c r="BK43" i="1"/>
  <c r="AB43" i="1"/>
  <c r="AD43" i="1" s="1"/>
  <c r="N44" i="1"/>
  <c r="AT44" i="1"/>
  <c r="AA49" i="1"/>
  <c r="Q49" i="1"/>
  <c r="O49" i="1" s="1"/>
  <c r="R49" i="1" s="1"/>
  <c r="L49" i="1" s="1"/>
  <c r="M49" i="1" s="1"/>
  <c r="AA52" i="1"/>
  <c r="K52" i="1"/>
  <c r="AE52" i="1"/>
  <c r="N52" i="1"/>
  <c r="AF52" i="1"/>
  <c r="AA54" i="1"/>
  <c r="AA57" i="1"/>
  <c r="Q57" i="1"/>
  <c r="O57" i="1" s="1"/>
  <c r="R57" i="1" s="1"/>
  <c r="L57" i="1" s="1"/>
  <c r="M57" i="1" s="1"/>
  <c r="Q60" i="1"/>
  <c r="O60" i="1" s="1"/>
  <c r="R60" i="1" s="1"/>
  <c r="L60" i="1" s="1"/>
  <c r="M60" i="1" s="1"/>
  <c r="AA60" i="1"/>
  <c r="T60" i="1"/>
  <c r="U60" i="1" s="1"/>
  <c r="AF67" i="1"/>
  <c r="AE67" i="1"/>
  <c r="K67" i="1"/>
  <c r="AB74" i="1"/>
  <c r="AA76" i="1"/>
  <c r="T77" i="1"/>
  <c r="U77" i="1" s="1"/>
  <c r="Q77" i="1" s="1"/>
  <c r="O77" i="1" s="1"/>
  <c r="R77" i="1" s="1"/>
  <c r="L77" i="1" s="1"/>
  <c r="M77" i="1" s="1"/>
  <c r="T78" i="1"/>
  <c r="U78" i="1" s="1"/>
  <c r="S80" i="1"/>
  <c r="K83" i="1"/>
  <c r="AF83" i="1"/>
  <c r="AT83" i="1"/>
  <c r="N83" i="1"/>
  <c r="K87" i="1"/>
  <c r="AF87" i="1"/>
  <c r="AE87" i="1"/>
  <c r="N87" i="1"/>
  <c r="BS88" i="1"/>
  <c r="BR88" i="1"/>
  <c r="BV88" i="1" s="1"/>
  <c r="BW88" i="1" s="1"/>
  <c r="BQ88" i="1"/>
  <c r="T101" i="1"/>
  <c r="U101" i="1" s="1"/>
  <c r="BK112" i="1"/>
  <c r="T114" i="1"/>
  <c r="U114" i="1" s="1"/>
  <c r="AB114" i="1" s="1"/>
  <c r="K137" i="1"/>
  <c r="AB144" i="1"/>
  <c r="T149" i="1"/>
  <c r="U149" i="1" s="1"/>
  <c r="AA199" i="1"/>
  <c r="BR230" i="1"/>
  <c r="BV230" i="1" s="1"/>
  <c r="BW230" i="1" s="1"/>
  <c r="BS230" i="1"/>
  <c r="BQ230" i="1"/>
  <c r="BR79" i="1"/>
  <c r="BV79" i="1" s="1"/>
  <c r="BW79" i="1" s="1"/>
  <c r="BQ79" i="1"/>
  <c r="BS79" i="1"/>
  <c r="DG19" i="1"/>
  <c r="BH19" i="1" s="1"/>
  <c r="BJ19" i="1" s="1"/>
  <c r="AA28" i="1"/>
  <c r="T30" i="1"/>
  <c r="U30" i="1" s="1"/>
  <c r="T31" i="1"/>
  <c r="U31" i="1" s="1"/>
  <c r="AB36" i="1"/>
  <c r="BJ45" i="1"/>
  <c r="AC46" i="1"/>
  <c r="AD46" i="1" s="1"/>
  <c r="BS64" i="1"/>
  <c r="BR64" i="1"/>
  <c r="BV64" i="1" s="1"/>
  <c r="BW64" i="1" s="1"/>
  <c r="BQ64" i="1"/>
  <c r="T70" i="1"/>
  <c r="U70" i="1" s="1"/>
  <c r="S25" i="1"/>
  <c r="BR25" i="1"/>
  <c r="BV25" i="1" s="1"/>
  <c r="BW25" i="1" s="1"/>
  <c r="BQ25" i="1"/>
  <c r="BS25" i="1"/>
  <c r="N26" i="1"/>
  <c r="AT26" i="1"/>
  <c r="BJ29" i="1"/>
  <c r="BK33" i="1"/>
  <c r="AF34" i="1"/>
  <c r="BS34" i="1"/>
  <c r="BR34" i="1"/>
  <c r="BV34" i="1" s="1"/>
  <c r="BW34" i="1" s="1"/>
  <c r="BQ34" i="1"/>
  <c r="N35" i="1"/>
  <c r="AT35" i="1"/>
  <c r="T38" i="1"/>
  <c r="U38" i="1" s="1"/>
  <c r="T39" i="1"/>
  <c r="U39" i="1" s="1"/>
  <c r="BJ39" i="1"/>
  <c r="AB41" i="1"/>
  <c r="BK49" i="1"/>
  <c r="T50" i="1"/>
  <c r="U50" i="1" s="1"/>
  <c r="AT52" i="1"/>
  <c r="BK54" i="1"/>
  <c r="DG60" i="1"/>
  <c r="BH60" i="1" s="1"/>
  <c r="BJ60" i="1" s="1"/>
  <c r="AE61" i="1"/>
  <c r="S64" i="1"/>
  <c r="AT67" i="1"/>
  <c r="N69" i="1"/>
  <c r="BK72" i="1"/>
  <c r="Q73" i="1"/>
  <c r="O73" i="1" s="1"/>
  <c r="R73" i="1" s="1"/>
  <c r="L73" i="1" s="1"/>
  <c r="M73" i="1" s="1"/>
  <c r="AA73" i="1"/>
  <c r="AD73" i="1" s="1"/>
  <c r="AB75" i="1"/>
  <c r="K76" i="1"/>
  <c r="AF76" i="1"/>
  <c r="AE76" i="1"/>
  <c r="AT76" i="1"/>
  <c r="DG77" i="1"/>
  <c r="BH77" i="1" s="1"/>
  <c r="BJ77" i="1" s="1"/>
  <c r="BR87" i="1"/>
  <c r="BV87" i="1" s="1"/>
  <c r="BW87" i="1" s="1"/>
  <c r="BQ87" i="1"/>
  <c r="BS87" i="1"/>
  <c r="AC97" i="1"/>
  <c r="AD97" i="1" s="1"/>
  <c r="V97" i="1"/>
  <c r="Z97" i="1" s="1"/>
  <c r="AB97" i="1"/>
  <c r="BS100" i="1"/>
  <c r="BR100" i="1"/>
  <c r="BV100" i="1" s="1"/>
  <c r="BW100" i="1" s="1"/>
  <c r="BQ100" i="1"/>
  <c r="T104" i="1"/>
  <c r="U104" i="1" s="1"/>
  <c r="BS106" i="1"/>
  <c r="BR106" i="1"/>
  <c r="BV106" i="1" s="1"/>
  <c r="BW106" i="1" s="1"/>
  <c r="BQ106" i="1"/>
  <c r="BJ114" i="1"/>
  <c r="L129" i="1"/>
  <c r="M129" i="1" s="1"/>
  <c r="BS137" i="1"/>
  <c r="BR137" i="1"/>
  <c r="BV137" i="1" s="1"/>
  <c r="BW137" i="1" s="1"/>
  <c r="BQ137" i="1"/>
  <c r="AA160" i="1"/>
  <c r="AA163" i="1"/>
  <c r="Q163" i="1"/>
  <c r="O163" i="1" s="1"/>
  <c r="R163" i="1" s="1"/>
  <c r="L163" i="1" s="1"/>
  <c r="M163" i="1" s="1"/>
  <c r="AA181" i="1"/>
  <c r="BK194" i="1"/>
  <c r="BJ194" i="1"/>
  <c r="BK87" i="1"/>
  <c r="Q95" i="1"/>
  <c r="O95" i="1" s="1"/>
  <c r="R95" i="1" s="1"/>
  <c r="L95" i="1" s="1"/>
  <c r="M95" i="1" s="1"/>
  <c r="AA95" i="1"/>
  <c r="BJ47" i="1"/>
  <c r="S47" i="1"/>
  <c r="DG48" i="1"/>
  <c r="BH48" i="1" s="1"/>
  <c r="BJ48" i="1" s="1"/>
  <c r="BS53" i="1"/>
  <c r="BQ53" i="1"/>
  <c r="BJ63" i="1"/>
  <c r="AB73" i="1"/>
  <c r="BK76" i="1"/>
  <c r="W85" i="1"/>
  <c r="AT86" i="1"/>
  <c r="N86" i="1"/>
  <c r="BQ92" i="1"/>
  <c r="BR92" i="1"/>
  <c r="BV92" i="1" s="1"/>
  <c r="BW92" i="1" s="1"/>
  <c r="S93" i="1"/>
  <c r="K94" i="1"/>
  <c r="AF94" i="1"/>
  <c r="AT94" i="1"/>
  <c r="N94" i="1"/>
  <c r="BR95" i="1"/>
  <c r="BV95" i="1" s="1"/>
  <c r="BW95" i="1" s="1"/>
  <c r="Q102" i="1"/>
  <c r="O102" i="1" s="1"/>
  <c r="R102" i="1" s="1"/>
  <c r="L102" i="1" s="1"/>
  <c r="M102" i="1" s="1"/>
  <c r="AF102" i="1"/>
  <c r="N102" i="1"/>
  <c r="K102" i="1"/>
  <c r="BR109" i="1"/>
  <c r="BV109" i="1" s="1"/>
  <c r="BW109" i="1" s="1"/>
  <c r="BK110" i="1"/>
  <c r="T118" i="1"/>
  <c r="U118" i="1" s="1"/>
  <c r="AB118" i="1" s="1"/>
  <c r="BS130" i="1"/>
  <c r="BR130" i="1"/>
  <c r="BV130" i="1" s="1"/>
  <c r="BW130" i="1" s="1"/>
  <c r="AB143" i="1"/>
  <c r="AT143" i="1"/>
  <c r="N143" i="1"/>
  <c r="K143" i="1"/>
  <c r="BQ149" i="1"/>
  <c r="BR149" i="1"/>
  <c r="BV149" i="1" s="1"/>
  <c r="BW149" i="1" s="1"/>
  <c r="Q179" i="1"/>
  <c r="O179" i="1" s="1"/>
  <c r="R179" i="1" s="1"/>
  <c r="AA179" i="1"/>
  <c r="AA188" i="1"/>
  <c r="T192" i="1"/>
  <c r="U192" i="1" s="1"/>
  <c r="BQ199" i="1"/>
  <c r="BS199" i="1"/>
  <c r="BR199" i="1"/>
  <c r="BV199" i="1" s="1"/>
  <c r="BW199" i="1" s="1"/>
  <c r="AE203" i="1"/>
  <c r="AF203" i="1"/>
  <c r="N203" i="1"/>
  <c r="K203" i="1"/>
  <c r="BS205" i="1"/>
  <c r="BR205" i="1"/>
  <c r="BV205" i="1" s="1"/>
  <c r="BW205" i="1" s="1"/>
  <c r="BQ205" i="1"/>
  <c r="BS214" i="1"/>
  <c r="BR214" i="1"/>
  <c r="BV214" i="1" s="1"/>
  <c r="BW214" i="1" s="1"/>
  <c r="W221" i="1"/>
  <c r="BR236" i="1"/>
  <c r="BV236" i="1" s="1"/>
  <c r="BW236" i="1" s="1"/>
  <c r="BS236" i="1"/>
  <c r="BQ236" i="1"/>
  <c r="BS244" i="1"/>
  <c r="BR244" i="1"/>
  <c r="BV244" i="1" s="1"/>
  <c r="BW244" i="1" s="1"/>
  <c r="BQ244" i="1"/>
  <c r="T277" i="1"/>
  <c r="U277" i="1" s="1"/>
  <c r="AF110" i="1"/>
  <c r="AE110" i="1"/>
  <c r="N110" i="1"/>
  <c r="DG111" i="1"/>
  <c r="BH111" i="1" s="1"/>
  <c r="BK111" i="1" s="1"/>
  <c r="AT116" i="1"/>
  <c r="N116" i="1"/>
  <c r="K116" i="1"/>
  <c r="BQ129" i="1"/>
  <c r="BR129" i="1"/>
  <c r="BV129" i="1" s="1"/>
  <c r="BW129" i="1" s="1"/>
  <c r="Q141" i="1"/>
  <c r="O141" i="1" s="1"/>
  <c r="R141" i="1" s="1"/>
  <c r="L141" i="1" s="1"/>
  <c r="M141" i="1" s="1"/>
  <c r="AA141" i="1"/>
  <c r="W142" i="1"/>
  <c r="AB145" i="1"/>
  <c r="V145" i="1"/>
  <c r="Z145" i="1" s="1"/>
  <c r="S147" i="1"/>
  <c r="DG147" i="1"/>
  <c r="BH147" i="1" s="1"/>
  <c r="T148" i="1"/>
  <c r="U148" i="1" s="1"/>
  <c r="T155" i="1"/>
  <c r="U155" i="1" s="1"/>
  <c r="BS162" i="1"/>
  <c r="BR162" i="1"/>
  <c r="BV162" i="1" s="1"/>
  <c r="BW162" i="1" s="1"/>
  <c r="BQ162" i="1"/>
  <c r="BS164" i="1"/>
  <c r="BR164" i="1"/>
  <c r="BV164" i="1" s="1"/>
  <c r="BW164" i="1" s="1"/>
  <c r="BQ164" i="1"/>
  <c r="AA165" i="1"/>
  <c r="T166" i="1"/>
  <c r="U166" i="1" s="1"/>
  <c r="K184" i="1"/>
  <c r="AF184" i="1"/>
  <c r="AE184" i="1"/>
  <c r="AT184" i="1"/>
  <c r="N184" i="1"/>
  <c r="AE197" i="1"/>
  <c r="AF197" i="1"/>
  <c r="AT197" i="1"/>
  <c r="T201" i="1"/>
  <c r="U201" i="1" s="1"/>
  <c r="T213" i="1"/>
  <c r="U213" i="1" s="1"/>
  <c r="T225" i="1"/>
  <c r="U225" i="1" s="1"/>
  <c r="Q225" i="1" s="1"/>
  <c r="O225" i="1" s="1"/>
  <c r="R225" i="1" s="1"/>
  <c r="L225" i="1" s="1"/>
  <c r="M225" i="1" s="1"/>
  <c r="AA228" i="1"/>
  <c r="AA234" i="1"/>
  <c r="BQ255" i="1"/>
  <c r="BS255" i="1"/>
  <c r="BR255" i="1"/>
  <c r="BV255" i="1" s="1"/>
  <c r="BW255" i="1" s="1"/>
  <c r="BQ259" i="1"/>
  <c r="BR259" i="1"/>
  <c r="BV259" i="1" s="1"/>
  <c r="BW259" i="1" s="1"/>
  <c r="BS259" i="1"/>
  <c r="AA105" i="1"/>
  <c r="AF109" i="1"/>
  <c r="AE109" i="1"/>
  <c r="K111" i="1"/>
  <c r="AF111" i="1"/>
  <c r="AE111" i="1"/>
  <c r="AT111" i="1"/>
  <c r="BS115" i="1"/>
  <c r="BR115" i="1"/>
  <c r="BV115" i="1" s="1"/>
  <c r="BW115" i="1" s="1"/>
  <c r="BQ115" i="1"/>
  <c r="BQ116" i="1"/>
  <c r="BR116" i="1"/>
  <c r="BV116" i="1" s="1"/>
  <c r="BW116" i="1" s="1"/>
  <c r="BS123" i="1"/>
  <c r="BR123" i="1"/>
  <c r="BV123" i="1" s="1"/>
  <c r="BW123" i="1" s="1"/>
  <c r="BQ123" i="1"/>
  <c r="BS128" i="1"/>
  <c r="BQ128" i="1"/>
  <c r="BR128" i="1"/>
  <c r="BV128" i="1" s="1"/>
  <c r="BW128" i="1" s="1"/>
  <c r="Q130" i="1"/>
  <c r="O130" i="1" s="1"/>
  <c r="R130" i="1" s="1"/>
  <c r="AA130" i="1"/>
  <c r="K133" i="1"/>
  <c r="AF133" i="1"/>
  <c r="AE133" i="1"/>
  <c r="AT133" i="1"/>
  <c r="N133" i="1"/>
  <c r="T133" i="1"/>
  <c r="U133" i="1" s="1"/>
  <c r="K144" i="1"/>
  <c r="AF144" i="1"/>
  <c r="AE144" i="1"/>
  <c r="Q148" i="1"/>
  <c r="O148" i="1" s="1"/>
  <c r="R148" i="1" s="1"/>
  <c r="L148" i="1" s="1"/>
  <c r="M148" i="1" s="1"/>
  <c r="AA148" i="1"/>
  <c r="AA150" i="1"/>
  <c r="AA152" i="1"/>
  <c r="BS152" i="1"/>
  <c r="BR152" i="1"/>
  <c r="BV152" i="1" s="1"/>
  <c r="BW152" i="1" s="1"/>
  <c r="AB155" i="1"/>
  <c r="BQ155" i="1"/>
  <c r="BR155" i="1"/>
  <c r="BV155" i="1" s="1"/>
  <c r="BW155" i="1" s="1"/>
  <c r="AE159" i="1"/>
  <c r="AF159" i="1"/>
  <c r="AT159" i="1"/>
  <c r="N159" i="1"/>
  <c r="T159" i="1"/>
  <c r="U159" i="1" s="1"/>
  <c r="BS163" i="1"/>
  <c r="BQ163" i="1"/>
  <c r="BK172" i="1"/>
  <c r="BS184" i="1"/>
  <c r="BR184" i="1"/>
  <c r="BV184" i="1" s="1"/>
  <c r="BW184" i="1" s="1"/>
  <c r="BQ184" i="1"/>
  <c r="BS197" i="1"/>
  <c r="BR197" i="1"/>
  <c r="BV197" i="1" s="1"/>
  <c r="BW197" i="1" s="1"/>
  <c r="BQ197" i="1"/>
  <c r="T209" i="1"/>
  <c r="U209" i="1" s="1"/>
  <c r="AB209" i="1" s="1"/>
  <c r="DG213" i="1"/>
  <c r="BH213" i="1" s="1"/>
  <c r="AB220" i="1"/>
  <c r="DG236" i="1"/>
  <c r="BH236" i="1" s="1"/>
  <c r="BJ236" i="1" s="1"/>
  <c r="S236" i="1"/>
  <c r="AE251" i="1"/>
  <c r="AF251" i="1"/>
  <c r="K251" i="1"/>
  <c r="AT251" i="1"/>
  <c r="V253" i="1"/>
  <c r="Z253" i="1" s="1"/>
  <c r="AC253" i="1"/>
  <c r="AB253" i="1"/>
  <c r="BS256" i="1"/>
  <c r="BR256" i="1"/>
  <c r="BV256" i="1" s="1"/>
  <c r="BW256" i="1" s="1"/>
  <c r="BQ256" i="1"/>
  <c r="AC257" i="1"/>
  <c r="AD257" i="1" s="1"/>
  <c r="V257" i="1"/>
  <c r="Z257" i="1" s="1"/>
  <c r="T287" i="1"/>
  <c r="U287" i="1" s="1"/>
  <c r="AA99" i="1"/>
  <c r="AD102" i="1"/>
  <c r="AB109" i="1"/>
  <c r="AT109" i="1"/>
  <c r="T111" i="1"/>
  <c r="U111" i="1" s="1"/>
  <c r="T116" i="1"/>
  <c r="U116" i="1" s="1"/>
  <c r="Q116" i="1" s="1"/>
  <c r="O116" i="1" s="1"/>
  <c r="R116" i="1" s="1"/>
  <c r="L116" i="1" s="1"/>
  <c r="M116" i="1" s="1"/>
  <c r="AB122" i="1"/>
  <c r="AC125" i="1"/>
  <c r="AE126" i="1"/>
  <c r="AF126" i="1"/>
  <c r="N126" i="1"/>
  <c r="K126" i="1"/>
  <c r="AT126" i="1"/>
  <c r="AE130" i="1"/>
  <c r="K130" i="1"/>
  <c r="AA134" i="1"/>
  <c r="BK140" i="1"/>
  <c r="DG141" i="1"/>
  <c r="BH141" i="1" s="1"/>
  <c r="BJ141" i="1" s="1"/>
  <c r="N144" i="1"/>
  <c r="AT144" i="1"/>
  <c r="AE148" i="1"/>
  <c r="AF148" i="1"/>
  <c r="K148" i="1"/>
  <c r="AE150" i="1"/>
  <c r="K150" i="1"/>
  <c r="BQ152" i="1"/>
  <c r="BS154" i="1"/>
  <c r="BR154" i="1"/>
  <c r="BV154" i="1" s="1"/>
  <c r="BW154" i="1" s="1"/>
  <c r="BQ154" i="1"/>
  <c r="K159" i="1"/>
  <c r="BR163" i="1"/>
  <c r="BV163" i="1" s="1"/>
  <c r="BW163" i="1" s="1"/>
  <c r="T174" i="1"/>
  <c r="U174" i="1" s="1"/>
  <c r="Q174" i="1" s="1"/>
  <c r="O174" i="1" s="1"/>
  <c r="R174" i="1" s="1"/>
  <c r="L174" i="1" s="1"/>
  <c r="M174" i="1" s="1"/>
  <c r="AT178" i="1"/>
  <c r="N178" i="1"/>
  <c r="K178" i="1"/>
  <c r="AE178" i="1"/>
  <c r="K180" i="1"/>
  <c r="AF180" i="1"/>
  <c r="AT180" i="1"/>
  <c r="N180" i="1"/>
  <c r="AE180" i="1"/>
  <c r="K197" i="1"/>
  <c r="AA207" i="1"/>
  <c r="BS210" i="1"/>
  <c r="BR210" i="1"/>
  <c r="BV210" i="1" s="1"/>
  <c r="BW210" i="1" s="1"/>
  <c r="BQ210" i="1"/>
  <c r="BS252" i="1"/>
  <c r="BQ252" i="1"/>
  <c r="BR252" i="1"/>
  <c r="BV252" i="1" s="1"/>
  <c r="BW252" i="1" s="1"/>
  <c r="BS96" i="1"/>
  <c r="BR96" i="1"/>
  <c r="BV96" i="1" s="1"/>
  <c r="BW96" i="1" s="1"/>
  <c r="BQ96" i="1"/>
  <c r="BS97" i="1"/>
  <c r="BR97" i="1"/>
  <c r="BV97" i="1" s="1"/>
  <c r="BW97" i="1" s="1"/>
  <c r="BQ97" i="1"/>
  <c r="Q103" i="1"/>
  <c r="O103" i="1" s="1"/>
  <c r="R103" i="1" s="1"/>
  <c r="L103" i="1" s="1"/>
  <c r="M103" i="1" s="1"/>
  <c r="AA103" i="1"/>
  <c r="BQ107" i="1"/>
  <c r="T110" i="1"/>
  <c r="U110" i="1" s="1"/>
  <c r="Q110" i="1" s="1"/>
  <c r="O110" i="1" s="1"/>
  <c r="R110" i="1" s="1"/>
  <c r="L110" i="1" s="1"/>
  <c r="M110" i="1" s="1"/>
  <c r="BJ111" i="1"/>
  <c r="T113" i="1"/>
  <c r="U113" i="1" s="1"/>
  <c r="AA117" i="1"/>
  <c r="AD125" i="1"/>
  <c r="DG127" i="1"/>
  <c r="BH127" i="1" s="1"/>
  <c r="S127" i="1"/>
  <c r="N130" i="1"/>
  <c r="AT130" i="1"/>
  <c r="BJ133" i="1"/>
  <c r="BR136" i="1"/>
  <c r="BV136" i="1" s="1"/>
  <c r="BW136" i="1" s="1"/>
  <c r="BQ136" i="1"/>
  <c r="BS136" i="1"/>
  <c r="BJ138" i="1"/>
  <c r="T141" i="1"/>
  <c r="U141" i="1" s="1"/>
  <c r="AT148" i="1"/>
  <c r="N150" i="1"/>
  <c r="AT150" i="1"/>
  <c r="S150" i="1"/>
  <c r="DG150" i="1"/>
  <c r="BH150" i="1" s="1"/>
  <c r="BJ150" i="1" s="1"/>
  <c r="AA156" i="1"/>
  <c r="Q156" i="1"/>
  <c r="O156" i="1" s="1"/>
  <c r="R156" i="1" s="1"/>
  <c r="L156" i="1" s="1"/>
  <c r="M156" i="1" s="1"/>
  <c r="AF168" i="1"/>
  <c r="N168" i="1"/>
  <c r="AE168" i="1"/>
  <c r="K171" i="1"/>
  <c r="AF171" i="1"/>
  <c r="AE171" i="1"/>
  <c r="N171" i="1"/>
  <c r="DG176" i="1"/>
  <c r="BH176" i="1" s="1"/>
  <c r="BJ176" i="1" s="1"/>
  <c r="AE177" i="1"/>
  <c r="AF177" i="1"/>
  <c r="K177" i="1"/>
  <c r="BQ180" i="1"/>
  <c r="BS180" i="1"/>
  <c r="BR180" i="1"/>
  <c r="BV180" i="1" s="1"/>
  <c r="BW180" i="1" s="1"/>
  <c r="AA193" i="1"/>
  <c r="N197" i="1"/>
  <c r="BQ206" i="1"/>
  <c r="BS206" i="1"/>
  <c r="BR206" i="1"/>
  <c r="BV206" i="1" s="1"/>
  <c r="BW206" i="1" s="1"/>
  <c r="V220" i="1"/>
  <c r="Z220" i="1" s="1"/>
  <c r="Q220" i="1"/>
  <c r="O220" i="1" s="1"/>
  <c r="R220" i="1" s="1"/>
  <c r="DG249" i="1"/>
  <c r="BH249" i="1" s="1"/>
  <c r="BJ249" i="1" s="1"/>
  <c r="S249" i="1"/>
  <c r="AE254" i="1"/>
  <c r="K254" i="1"/>
  <c r="AF254" i="1"/>
  <c r="AT254" i="1"/>
  <c r="N254" i="1"/>
  <c r="T258" i="1"/>
  <c r="U258" i="1" s="1"/>
  <c r="BS120" i="1"/>
  <c r="BR120" i="1"/>
  <c r="BV120" i="1" s="1"/>
  <c r="BW120" i="1" s="1"/>
  <c r="BJ126" i="1"/>
  <c r="AT127" i="1"/>
  <c r="N127" i="1"/>
  <c r="K127" i="1"/>
  <c r="AF127" i="1"/>
  <c r="AE127" i="1"/>
  <c r="V129" i="1"/>
  <c r="Z129" i="1" s="1"/>
  <c r="AC129" i="1"/>
  <c r="AD129" i="1" s="1"/>
  <c r="BS129" i="1"/>
  <c r="AA132" i="1"/>
  <c r="BK134" i="1"/>
  <c r="BS143" i="1"/>
  <c r="BR143" i="1"/>
  <c r="BV143" i="1" s="1"/>
  <c r="BW143" i="1" s="1"/>
  <c r="BQ143" i="1"/>
  <c r="AC145" i="1"/>
  <c r="BJ147" i="1"/>
  <c r="N148" i="1"/>
  <c r="AB151" i="1"/>
  <c r="AT168" i="1"/>
  <c r="DG168" i="1"/>
  <c r="BH168" i="1" s="1"/>
  <c r="BJ168" i="1" s="1"/>
  <c r="BK174" i="1"/>
  <c r="AT177" i="1"/>
  <c r="BS186" i="1"/>
  <c r="BR186" i="1"/>
  <c r="BV186" i="1" s="1"/>
  <c r="BW186" i="1" s="1"/>
  <c r="BQ186" i="1"/>
  <c r="AA191" i="1"/>
  <c r="AA206" i="1"/>
  <c r="T211" i="1"/>
  <c r="U211" i="1" s="1"/>
  <c r="AA213" i="1"/>
  <c r="Q213" i="1"/>
  <c r="O213" i="1" s="1"/>
  <c r="R213" i="1" s="1"/>
  <c r="L213" i="1" s="1"/>
  <c r="M213" i="1" s="1"/>
  <c r="AB232" i="1"/>
  <c r="BQ254" i="1"/>
  <c r="BR254" i="1"/>
  <c r="BV254" i="1" s="1"/>
  <c r="BW254" i="1" s="1"/>
  <c r="BS254" i="1"/>
  <c r="K283" i="1"/>
  <c r="AF283" i="1"/>
  <c r="AE283" i="1"/>
  <c r="AT283" i="1"/>
  <c r="N283" i="1"/>
  <c r="T20" i="1"/>
  <c r="U20" i="1" s="1"/>
  <c r="N21" i="1"/>
  <c r="S22" i="1"/>
  <c r="K27" i="1"/>
  <c r="N32" i="1"/>
  <c r="S33" i="1"/>
  <c r="AT41" i="1"/>
  <c r="AT48" i="1"/>
  <c r="N48" i="1"/>
  <c r="DG49" i="1"/>
  <c r="BH49" i="1" s="1"/>
  <c r="BJ49" i="1" s="1"/>
  <c r="AB53" i="1"/>
  <c r="DG53" i="1"/>
  <c r="BH53" i="1" s="1"/>
  <c r="BJ53" i="1" s="1"/>
  <c r="BK56" i="1"/>
  <c r="T69" i="1"/>
  <c r="U69" i="1" s="1"/>
  <c r="Q69" i="1" s="1"/>
  <c r="O69" i="1" s="1"/>
  <c r="R69" i="1" s="1"/>
  <c r="L69" i="1" s="1"/>
  <c r="M69" i="1" s="1"/>
  <c r="AA71" i="1"/>
  <c r="AA81" i="1"/>
  <c r="Q97" i="1"/>
  <c r="O97" i="1" s="1"/>
  <c r="R97" i="1" s="1"/>
  <c r="L97" i="1" s="1"/>
  <c r="M97" i="1" s="1"/>
  <c r="AT105" i="1"/>
  <c r="N105" i="1"/>
  <c r="AE105" i="1"/>
  <c r="BS107" i="1"/>
  <c r="Q112" i="1"/>
  <c r="O112" i="1" s="1"/>
  <c r="R112" i="1" s="1"/>
  <c r="BR113" i="1"/>
  <c r="BV113" i="1" s="1"/>
  <c r="BW113" i="1" s="1"/>
  <c r="BQ113" i="1"/>
  <c r="BS113" i="1"/>
  <c r="BS116" i="1"/>
  <c r="AT117" i="1"/>
  <c r="BR122" i="1"/>
  <c r="BV122" i="1" s="1"/>
  <c r="BW122" i="1" s="1"/>
  <c r="BQ124" i="1"/>
  <c r="BQ127" i="1"/>
  <c r="BR127" i="1"/>
  <c r="BV127" i="1" s="1"/>
  <c r="BW127" i="1" s="1"/>
  <c r="BS127" i="1"/>
  <c r="DG128" i="1"/>
  <c r="BH128" i="1" s="1"/>
  <c r="T130" i="1"/>
  <c r="U130" i="1" s="1"/>
  <c r="BS132" i="1"/>
  <c r="BR132" i="1"/>
  <c r="BV132" i="1" s="1"/>
  <c r="BW132" i="1" s="1"/>
  <c r="BQ132" i="1"/>
  <c r="BK133" i="1"/>
  <c r="AE143" i="1"/>
  <c r="Q144" i="1"/>
  <c r="O144" i="1" s="1"/>
  <c r="R144" i="1" s="1"/>
  <c r="L144" i="1" s="1"/>
  <c r="M144" i="1" s="1"/>
  <c r="AD145" i="1"/>
  <c r="T146" i="1"/>
  <c r="U146" i="1" s="1"/>
  <c r="BQ148" i="1"/>
  <c r="BR148" i="1"/>
  <c r="BV148" i="1" s="1"/>
  <c r="BW148" i="1" s="1"/>
  <c r="AC151" i="1"/>
  <c r="Q154" i="1"/>
  <c r="O154" i="1" s="1"/>
  <c r="R154" i="1" s="1"/>
  <c r="L154" i="1" s="1"/>
  <c r="M154" i="1" s="1"/>
  <c r="AA154" i="1"/>
  <c r="AD154" i="1" s="1"/>
  <c r="T156" i="1"/>
  <c r="U156" i="1" s="1"/>
  <c r="K168" i="1"/>
  <c r="AB171" i="1"/>
  <c r="AA172" i="1"/>
  <c r="BS175" i="1"/>
  <c r="BR175" i="1"/>
  <c r="BV175" i="1" s="1"/>
  <c r="BW175" i="1" s="1"/>
  <c r="T187" i="1"/>
  <c r="U187" i="1" s="1"/>
  <c r="AA190" i="1"/>
  <c r="T204" i="1"/>
  <c r="U204" i="1" s="1"/>
  <c r="T208" i="1"/>
  <c r="U208" i="1" s="1"/>
  <c r="AA215" i="1"/>
  <c r="AF220" i="1"/>
  <c r="AE220" i="1"/>
  <c r="AT220" i="1"/>
  <c r="N220" i="1"/>
  <c r="AT245" i="1"/>
  <c r="N245" i="1"/>
  <c r="AF245" i="1"/>
  <c r="AE245" i="1"/>
  <c r="K245" i="1"/>
  <c r="BS246" i="1"/>
  <c r="BR246" i="1"/>
  <c r="BV246" i="1" s="1"/>
  <c r="BW246" i="1" s="1"/>
  <c r="BQ246" i="1"/>
  <c r="BQ250" i="1"/>
  <c r="BS250" i="1"/>
  <c r="BR250" i="1"/>
  <c r="BV250" i="1" s="1"/>
  <c r="BW250" i="1" s="1"/>
  <c r="N251" i="1"/>
  <c r="Q42" i="1"/>
  <c r="O42" i="1" s="1"/>
  <c r="R42" i="1" s="1"/>
  <c r="L42" i="1" s="1"/>
  <c r="M42" i="1" s="1"/>
  <c r="AE91" i="1"/>
  <c r="AF91" i="1"/>
  <c r="BS98" i="1"/>
  <c r="BR98" i="1"/>
  <c r="BV98" i="1" s="1"/>
  <c r="BW98" i="1" s="1"/>
  <c r="AF113" i="1"/>
  <c r="AE113" i="1"/>
  <c r="N113" i="1"/>
  <c r="AA114" i="1"/>
  <c r="N41" i="1"/>
  <c r="K54" i="1"/>
  <c r="AF54" i="1"/>
  <c r="BK58" i="1"/>
  <c r="S62" i="1"/>
  <c r="BJ67" i="1"/>
  <c r="T67" i="1"/>
  <c r="U67" i="1" s="1"/>
  <c r="AF73" i="1"/>
  <c r="BK74" i="1"/>
  <c r="W76" i="1"/>
  <c r="BK78" i="1"/>
  <c r="AF86" i="1"/>
  <c r="S91" i="1"/>
  <c r="N93" i="1"/>
  <c r="AA93" i="1"/>
  <c r="AE94" i="1"/>
  <c r="BR99" i="1"/>
  <c r="BV99" i="1" s="1"/>
  <c r="BW99" i="1" s="1"/>
  <c r="BS99" i="1"/>
  <c r="BQ99" i="1"/>
  <c r="AE102" i="1"/>
  <c r="W109" i="1"/>
  <c r="BJ113" i="1"/>
  <c r="N117" i="1"/>
  <c r="AA119" i="1"/>
  <c r="W120" i="1"/>
  <c r="AT121" i="1"/>
  <c r="N121" i="1"/>
  <c r="AF121" i="1"/>
  <c r="AE121" i="1"/>
  <c r="K121" i="1"/>
  <c r="BS122" i="1"/>
  <c r="BR124" i="1"/>
  <c r="BV124" i="1" s="1"/>
  <c r="BW124" i="1" s="1"/>
  <c r="BJ127" i="1"/>
  <c r="T135" i="1"/>
  <c r="U135" i="1" s="1"/>
  <c r="K142" i="1"/>
  <c r="AF142" i="1"/>
  <c r="AE142" i="1"/>
  <c r="N142" i="1"/>
  <c r="AF143" i="1"/>
  <c r="AA145" i="1"/>
  <c r="Q145" i="1"/>
  <c r="O145" i="1" s="1"/>
  <c r="R145" i="1" s="1"/>
  <c r="L145" i="1" s="1"/>
  <c r="M145" i="1" s="1"/>
  <c r="BR147" i="1"/>
  <c r="BV147" i="1" s="1"/>
  <c r="BW147" i="1" s="1"/>
  <c r="BQ147" i="1"/>
  <c r="BS147" i="1"/>
  <c r="AB148" i="1"/>
  <c r="BJ148" i="1"/>
  <c r="AD151" i="1"/>
  <c r="BK153" i="1"/>
  <c r="AT154" i="1"/>
  <c r="N154" i="1"/>
  <c r="AF154" i="1"/>
  <c r="AE154" i="1"/>
  <c r="K154" i="1"/>
  <c r="BS155" i="1"/>
  <c r="AF157" i="1"/>
  <c r="AE157" i="1"/>
  <c r="K157" i="1"/>
  <c r="AB160" i="1"/>
  <c r="T160" i="1"/>
  <c r="U160" i="1" s="1"/>
  <c r="W170" i="1"/>
  <c r="AA173" i="1"/>
  <c r="BQ175" i="1"/>
  <c r="N177" i="1"/>
  <c r="BR177" i="1"/>
  <c r="BV177" i="1" s="1"/>
  <c r="BW177" i="1" s="1"/>
  <c r="BQ177" i="1"/>
  <c r="BS177" i="1"/>
  <c r="BK178" i="1"/>
  <c r="AB182" i="1"/>
  <c r="AE192" i="1"/>
  <c r="N192" i="1"/>
  <c r="K192" i="1"/>
  <c r="AF192" i="1"/>
  <c r="AT192" i="1"/>
  <c r="K199" i="1"/>
  <c r="AE199" i="1"/>
  <c r="N199" i="1"/>
  <c r="AF199" i="1"/>
  <c r="AF200" i="1"/>
  <c r="AE200" i="1"/>
  <c r="K200" i="1"/>
  <c r="BS201" i="1"/>
  <c r="BR201" i="1"/>
  <c r="BV201" i="1" s="1"/>
  <c r="BW201" i="1" s="1"/>
  <c r="BQ201" i="1"/>
  <c r="W205" i="1"/>
  <c r="K220" i="1"/>
  <c r="AA231" i="1"/>
  <c r="T232" i="1"/>
  <c r="U232" i="1" s="1"/>
  <c r="T248" i="1"/>
  <c r="U248" i="1" s="1"/>
  <c r="BK293" i="1"/>
  <c r="BJ36" i="1"/>
  <c r="T45" i="1"/>
  <c r="U45" i="1" s="1"/>
  <c r="AF56" i="1"/>
  <c r="AE56" i="1"/>
  <c r="T63" i="1"/>
  <c r="U63" i="1" s="1"/>
  <c r="K63" i="1"/>
  <c r="AF63" i="1"/>
  <c r="AE63" i="1"/>
  <c r="BR68" i="1"/>
  <c r="BV68" i="1" s="1"/>
  <c r="BW68" i="1" s="1"/>
  <c r="BQ68" i="1"/>
  <c r="BS68" i="1"/>
  <c r="BJ69" i="1"/>
  <c r="AT70" i="1"/>
  <c r="N70" i="1"/>
  <c r="K70" i="1"/>
  <c r="BS73" i="1"/>
  <c r="BR73" i="1"/>
  <c r="BV73" i="1" s="1"/>
  <c r="BW73" i="1" s="1"/>
  <c r="BJ76" i="1"/>
  <c r="BS77" i="1"/>
  <c r="BR77" i="1"/>
  <c r="BV77" i="1" s="1"/>
  <c r="BW77" i="1" s="1"/>
  <c r="BQ77" i="1"/>
  <c r="BK80" i="1"/>
  <c r="S84" i="1"/>
  <c r="AB86" i="1"/>
  <c r="BS86" i="1"/>
  <c r="BR86" i="1"/>
  <c r="BV86" i="1" s="1"/>
  <c r="BW86" i="1" s="1"/>
  <c r="BQ86" i="1"/>
  <c r="T89" i="1"/>
  <c r="U89" i="1" s="1"/>
  <c r="BK102" i="1"/>
  <c r="AB104" i="1"/>
  <c r="AE104" i="1"/>
  <c r="N104" i="1"/>
  <c r="T105" i="1"/>
  <c r="U105" i="1" s="1"/>
  <c r="Q105" i="1" s="1"/>
  <c r="O105" i="1" s="1"/>
  <c r="R105" i="1" s="1"/>
  <c r="L105" i="1" s="1"/>
  <c r="M105" i="1" s="1"/>
  <c r="AA106" i="1"/>
  <c r="AA110" i="1"/>
  <c r="AE116" i="1"/>
  <c r="Q125" i="1"/>
  <c r="O125" i="1" s="1"/>
  <c r="R125" i="1" s="1"/>
  <c r="L125" i="1" s="1"/>
  <c r="M125" i="1" s="1"/>
  <c r="T134" i="1"/>
  <c r="U134" i="1" s="1"/>
  <c r="Q134" i="1" s="1"/>
  <c r="O134" i="1" s="1"/>
  <c r="R134" i="1" s="1"/>
  <c r="L134" i="1" s="1"/>
  <c r="M134" i="1" s="1"/>
  <c r="AF135" i="1"/>
  <c r="AE135" i="1"/>
  <c r="K135" i="1"/>
  <c r="N135" i="1"/>
  <c r="BR142" i="1"/>
  <c r="BV142" i="1" s="1"/>
  <c r="BW142" i="1" s="1"/>
  <c r="BQ142" i="1"/>
  <c r="BS142" i="1"/>
  <c r="AB149" i="1"/>
  <c r="T165" i="1"/>
  <c r="U165" i="1" s="1"/>
  <c r="T168" i="1"/>
  <c r="U168" i="1" s="1"/>
  <c r="K173" i="1"/>
  <c r="AF173" i="1"/>
  <c r="AE173" i="1"/>
  <c r="N173" i="1"/>
  <c r="T176" i="1"/>
  <c r="U176" i="1" s="1"/>
  <c r="BS181" i="1"/>
  <c r="BR181" i="1"/>
  <c r="BV181" i="1" s="1"/>
  <c r="BW181" i="1" s="1"/>
  <c r="AA183" i="1"/>
  <c r="T193" i="1"/>
  <c r="U193" i="1" s="1"/>
  <c r="BK193" i="1"/>
  <c r="S200" i="1"/>
  <c r="DG200" i="1"/>
  <c r="BH200" i="1" s="1"/>
  <c r="BJ200" i="1" s="1"/>
  <c r="BK203" i="1"/>
  <c r="T206" i="1"/>
  <c r="U206" i="1" s="1"/>
  <c r="AB206" i="1" s="1"/>
  <c r="V217" i="1"/>
  <c r="Z217" i="1" s="1"/>
  <c r="AC217" i="1"/>
  <c r="S218" i="1"/>
  <c r="DG218" i="1"/>
  <c r="BH218" i="1" s="1"/>
  <c r="BJ218" i="1" s="1"/>
  <c r="AF224" i="1"/>
  <c r="AE224" i="1"/>
  <c r="K224" i="1"/>
  <c r="AA225" i="1"/>
  <c r="AA245" i="1"/>
  <c r="T247" i="1"/>
  <c r="U247" i="1" s="1"/>
  <c r="AE248" i="1"/>
  <c r="AF248" i="1"/>
  <c r="K248" i="1"/>
  <c r="N248" i="1"/>
  <c r="AA249" i="1"/>
  <c r="AA280" i="1"/>
  <c r="AC281" i="1"/>
  <c r="V281" i="1"/>
  <c r="Z281" i="1" s="1"/>
  <c r="AD49" i="1"/>
  <c r="BS55" i="1"/>
  <c r="BR55" i="1"/>
  <c r="BV55" i="1" s="1"/>
  <c r="BW55" i="1" s="1"/>
  <c r="BQ55" i="1"/>
  <c r="BJ74" i="1"/>
  <c r="AD95" i="1"/>
  <c r="AA107" i="1"/>
  <c r="AE108" i="1"/>
  <c r="N108" i="1"/>
  <c r="AF108" i="1"/>
  <c r="BR114" i="1"/>
  <c r="BV114" i="1" s="1"/>
  <c r="BW114" i="1" s="1"/>
  <c r="BQ114" i="1"/>
  <c r="BS114" i="1"/>
  <c r="T115" i="1"/>
  <c r="U115" i="1" s="1"/>
  <c r="AA123" i="1"/>
  <c r="Q123" i="1"/>
  <c r="O123" i="1" s="1"/>
  <c r="R123" i="1" s="1"/>
  <c r="L123" i="1" s="1"/>
  <c r="M123" i="1" s="1"/>
  <c r="AB126" i="1"/>
  <c r="T128" i="1"/>
  <c r="U128" i="1" s="1"/>
  <c r="N27" i="1"/>
  <c r="AT46" i="1"/>
  <c r="N46" i="1"/>
  <c r="AT56" i="1"/>
  <c r="W63" i="1"/>
  <c r="AT64" i="1"/>
  <c r="N64" i="1"/>
  <c r="BQ70" i="1"/>
  <c r="BR70" i="1"/>
  <c r="BV70" i="1" s="1"/>
  <c r="BW70" i="1" s="1"/>
  <c r="S71" i="1"/>
  <c r="K72" i="1"/>
  <c r="AF72" i="1"/>
  <c r="AT72" i="1"/>
  <c r="N72" i="1"/>
  <c r="BQ73" i="1"/>
  <c r="T76" i="1"/>
  <c r="U76" i="1" s="1"/>
  <c r="Q76" i="1" s="1"/>
  <c r="O76" i="1" s="1"/>
  <c r="R76" i="1" s="1"/>
  <c r="L76" i="1" s="1"/>
  <c r="M76" i="1" s="1"/>
  <c r="DG84" i="1"/>
  <c r="BH84" i="1" s="1"/>
  <c r="BJ84" i="1" s="1"/>
  <c r="T85" i="1"/>
  <c r="U85" i="1" s="1"/>
  <c r="K85" i="1"/>
  <c r="AF85" i="1"/>
  <c r="AE85" i="1"/>
  <c r="BR90" i="1"/>
  <c r="BV90" i="1" s="1"/>
  <c r="BW90" i="1" s="1"/>
  <c r="BQ90" i="1"/>
  <c r="BS90" i="1"/>
  <c r="BJ91" i="1"/>
  <c r="AT92" i="1"/>
  <c r="N92" i="1"/>
  <c r="K92" i="1"/>
  <c r="AT93" i="1"/>
  <c r="BQ95" i="1"/>
  <c r="DG96" i="1"/>
  <c r="BH96" i="1" s="1"/>
  <c r="BJ96" i="1" s="1"/>
  <c r="AB102" i="1"/>
  <c r="AB103" i="1"/>
  <c r="AD103" i="1" s="1"/>
  <c r="BS103" i="1"/>
  <c r="Q104" i="1"/>
  <c r="O104" i="1" s="1"/>
  <c r="R104" i="1" s="1"/>
  <c r="L104" i="1" s="1"/>
  <c r="M104" i="1" s="1"/>
  <c r="AT104" i="1"/>
  <c r="BJ105" i="1"/>
  <c r="BK106" i="1"/>
  <c r="K107" i="1"/>
  <c r="AE107" i="1"/>
  <c r="AF107" i="1"/>
  <c r="BJ108" i="1"/>
  <c r="BS110" i="1"/>
  <c r="BR110" i="1"/>
  <c r="BV110" i="1" s="1"/>
  <c r="BW110" i="1" s="1"/>
  <c r="AE115" i="1"/>
  <c r="AF115" i="1"/>
  <c r="N115" i="1"/>
  <c r="AA116" i="1"/>
  <c r="AF116" i="1"/>
  <c r="S121" i="1"/>
  <c r="AF124" i="1"/>
  <c r="AE124" i="1"/>
  <c r="K124" i="1"/>
  <c r="BK127" i="1"/>
  <c r="AB128" i="1"/>
  <c r="S132" i="1"/>
  <c r="AT135" i="1"/>
  <c r="BS141" i="1"/>
  <c r="BR141" i="1"/>
  <c r="BV141" i="1" s="1"/>
  <c r="BW141" i="1" s="1"/>
  <c r="BQ141" i="1"/>
  <c r="BJ142" i="1"/>
  <c r="Q143" i="1"/>
  <c r="O143" i="1" s="1"/>
  <c r="R143" i="1" s="1"/>
  <c r="AA143" i="1"/>
  <c r="BK147" i="1"/>
  <c r="BS148" i="1"/>
  <c r="AT149" i="1"/>
  <c r="N149" i="1"/>
  <c r="K149" i="1"/>
  <c r="W152" i="1"/>
  <c r="DG154" i="1"/>
  <c r="BH154" i="1" s="1"/>
  <c r="BJ154" i="1" s="1"/>
  <c r="N157" i="1"/>
  <c r="AE166" i="1"/>
  <c r="AF166" i="1"/>
  <c r="N166" i="1"/>
  <c r="AT166" i="1"/>
  <c r="K166" i="1"/>
  <c r="BS170" i="1"/>
  <c r="BR170" i="1"/>
  <c r="BV170" i="1" s="1"/>
  <c r="BW170" i="1" s="1"/>
  <c r="BQ170" i="1"/>
  <c r="T171" i="1"/>
  <c r="U171" i="1" s="1"/>
  <c r="T172" i="1"/>
  <c r="U172" i="1" s="1"/>
  <c r="Q172" i="1" s="1"/>
  <c r="O172" i="1" s="1"/>
  <c r="R172" i="1" s="1"/>
  <c r="L172" i="1" s="1"/>
  <c r="M172" i="1" s="1"/>
  <c r="AT173" i="1"/>
  <c r="BR176" i="1"/>
  <c r="BV176" i="1" s="1"/>
  <c r="BW176" i="1" s="1"/>
  <c r="BQ176" i="1"/>
  <c r="BS176" i="1"/>
  <c r="T180" i="1"/>
  <c r="U180" i="1" s="1"/>
  <c r="BQ181" i="1"/>
  <c r="T188" i="1"/>
  <c r="U188" i="1" s="1"/>
  <c r="Q188" i="1" s="1"/>
  <c r="O188" i="1" s="1"/>
  <c r="R188" i="1" s="1"/>
  <c r="L188" i="1" s="1"/>
  <c r="M188" i="1" s="1"/>
  <c r="N200" i="1"/>
  <c r="AA203" i="1"/>
  <c r="AA211" i="1"/>
  <c r="Q211" i="1"/>
  <c r="O211" i="1" s="1"/>
  <c r="R211" i="1" s="1"/>
  <c r="L211" i="1" s="1"/>
  <c r="M211" i="1" s="1"/>
  <c r="AT224" i="1"/>
  <c r="AC230" i="1"/>
  <c r="AD230" i="1" s="1"/>
  <c r="V230" i="1"/>
  <c r="Z230" i="1" s="1"/>
  <c r="DG247" i="1"/>
  <c r="BH247" i="1" s="1"/>
  <c r="BS248" i="1"/>
  <c r="BR248" i="1"/>
  <c r="BV248" i="1" s="1"/>
  <c r="BW248" i="1" s="1"/>
  <c r="BQ248" i="1"/>
  <c r="K261" i="1"/>
  <c r="AE261" i="1"/>
  <c r="AF261" i="1"/>
  <c r="N261" i="1"/>
  <c r="K280" i="1"/>
  <c r="AT280" i="1"/>
  <c r="AE280" i="1"/>
  <c r="AF280" i="1"/>
  <c r="N280" i="1"/>
  <c r="BJ100" i="1"/>
  <c r="S119" i="1"/>
  <c r="T120" i="1"/>
  <c r="U120" i="1" s="1"/>
  <c r="K120" i="1"/>
  <c r="AF120" i="1"/>
  <c r="AE120" i="1"/>
  <c r="BS121" i="1"/>
  <c r="BR121" i="1"/>
  <c r="BV121" i="1" s="1"/>
  <c r="BW121" i="1" s="1"/>
  <c r="BQ121" i="1"/>
  <c r="Q128" i="1"/>
  <c r="O128" i="1" s="1"/>
  <c r="R128" i="1" s="1"/>
  <c r="AA128" i="1"/>
  <c r="BS134" i="1"/>
  <c r="BR134" i="1"/>
  <c r="BV134" i="1" s="1"/>
  <c r="BW134" i="1" s="1"/>
  <c r="BQ134" i="1"/>
  <c r="K140" i="1"/>
  <c r="AF140" i="1"/>
  <c r="AT140" i="1"/>
  <c r="N140" i="1"/>
  <c r="BK144" i="1"/>
  <c r="BK148" i="1"/>
  <c r="BK151" i="1"/>
  <c r="W153" i="1"/>
  <c r="AB159" i="1"/>
  <c r="AT161" i="1"/>
  <c r="N161" i="1"/>
  <c r="K161" i="1"/>
  <c r="Q168" i="1"/>
  <c r="O168" i="1" s="1"/>
  <c r="R168" i="1" s="1"/>
  <c r="L168" i="1" s="1"/>
  <c r="M168" i="1" s="1"/>
  <c r="AA168" i="1"/>
  <c r="S177" i="1"/>
  <c r="S183" i="1"/>
  <c r="AD189" i="1"/>
  <c r="AB192" i="1"/>
  <c r="AT194" i="1"/>
  <c r="K194" i="1"/>
  <c r="N194" i="1"/>
  <c r="AF194" i="1"/>
  <c r="AE194" i="1"/>
  <c r="S194" i="1"/>
  <c r="Q197" i="1"/>
  <c r="O197" i="1" s="1"/>
  <c r="R197" i="1" s="1"/>
  <c r="L197" i="1" s="1"/>
  <c r="M197" i="1" s="1"/>
  <c r="AB201" i="1"/>
  <c r="BR208" i="1"/>
  <c r="BV208" i="1" s="1"/>
  <c r="BW208" i="1" s="1"/>
  <c r="BQ208" i="1"/>
  <c r="BS208" i="1"/>
  <c r="AB217" i="1"/>
  <c r="BS221" i="1"/>
  <c r="BR221" i="1"/>
  <c r="BV221" i="1" s="1"/>
  <c r="BW221" i="1" s="1"/>
  <c r="BQ221" i="1"/>
  <c r="AT232" i="1"/>
  <c r="N232" i="1"/>
  <c r="K232" i="1"/>
  <c r="AF232" i="1"/>
  <c r="AE232" i="1"/>
  <c r="AA241" i="1"/>
  <c r="AA252" i="1"/>
  <c r="Q252" i="1"/>
  <c r="O252" i="1" s="1"/>
  <c r="R252" i="1" s="1"/>
  <c r="L252" i="1" s="1"/>
  <c r="M252" i="1" s="1"/>
  <c r="T252" i="1"/>
  <c r="U252" i="1" s="1"/>
  <c r="AD253" i="1"/>
  <c r="BR253" i="1"/>
  <c r="BV253" i="1" s="1"/>
  <c r="BW253" i="1" s="1"/>
  <c r="BS253" i="1"/>
  <c r="BQ253" i="1"/>
  <c r="K270" i="1"/>
  <c r="AF270" i="1"/>
  <c r="AE270" i="1"/>
  <c r="AA283" i="1"/>
  <c r="Q319" i="1"/>
  <c r="O319" i="1" s="1"/>
  <c r="R319" i="1" s="1"/>
  <c r="L319" i="1" s="1"/>
  <c r="M319" i="1" s="1"/>
  <c r="AA319" i="1"/>
  <c r="K321" i="1"/>
  <c r="N321" i="1"/>
  <c r="AF321" i="1"/>
  <c r="AE321" i="1"/>
  <c r="AT321" i="1"/>
  <c r="AF312" i="1"/>
  <c r="AE312" i="1"/>
  <c r="N312" i="1"/>
  <c r="AT312" i="1"/>
  <c r="V324" i="1"/>
  <c r="Z324" i="1" s="1"/>
  <c r="AB324" i="1"/>
  <c r="AD324" i="1" s="1"/>
  <c r="AC324" i="1"/>
  <c r="BQ312" i="1"/>
  <c r="BR312" i="1"/>
  <c r="BV312" i="1" s="1"/>
  <c r="BW312" i="1" s="1"/>
  <c r="BS312" i="1"/>
  <c r="BS306" i="1"/>
  <c r="BR306" i="1"/>
  <c r="BV306" i="1" s="1"/>
  <c r="BW306" i="1" s="1"/>
  <c r="BQ306" i="1"/>
  <c r="K312" i="1"/>
  <c r="BS302" i="1"/>
  <c r="BR302" i="1"/>
  <c r="BV302" i="1" s="1"/>
  <c r="BW302" i="1" s="1"/>
  <c r="BQ302" i="1"/>
  <c r="S304" i="1"/>
  <c r="DG304" i="1"/>
  <c r="BH304" i="1" s="1"/>
  <c r="BJ304" i="1" s="1"/>
  <c r="T306" i="1"/>
  <c r="U306" i="1" s="1"/>
  <c r="K100" i="1"/>
  <c r="AE100" i="1"/>
  <c r="AT112" i="1"/>
  <c r="N112" i="1"/>
  <c r="T117" i="1"/>
  <c r="U117" i="1" s="1"/>
  <c r="N119" i="1"/>
  <c r="T122" i="1"/>
  <c r="U122" i="1" s="1"/>
  <c r="T131" i="1"/>
  <c r="U131" i="1" s="1"/>
  <c r="AB131" i="1" s="1"/>
  <c r="K131" i="1"/>
  <c r="AF131" i="1"/>
  <c r="AE131" i="1"/>
  <c r="S138" i="1"/>
  <c r="AA139" i="1"/>
  <c r="K141" i="1"/>
  <c r="AE141" i="1"/>
  <c r="BS145" i="1"/>
  <c r="BR145" i="1"/>
  <c r="BV145" i="1" s="1"/>
  <c r="BW145" i="1" s="1"/>
  <c r="BQ145" i="1"/>
  <c r="K151" i="1"/>
  <c r="L151" i="1" s="1"/>
  <c r="M151" i="1" s="1"/>
  <c r="AF151" i="1"/>
  <c r="AT151" i="1"/>
  <c r="N151" i="1"/>
  <c r="BK155" i="1"/>
  <c r="BK159" i="1"/>
  <c r="AE160" i="1"/>
  <c r="N160" i="1"/>
  <c r="AE161" i="1"/>
  <c r="S167" i="1"/>
  <c r="AF175" i="1"/>
  <c r="AE175" i="1"/>
  <c r="AT175" i="1"/>
  <c r="N175" i="1"/>
  <c r="T175" i="1"/>
  <c r="U175" i="1" s="1"/>
  <c r="Q175" i="1" s="1"/>
  <c r="O175" i="1" s="1"/>
  <c r="R175" i="1" s="1"/>
  <c r="L175" i="1" s="1"/>
  <c r="M175" i="1" s="1"/>
  <c r="BQ178" i="1"/>
  <c r="BR178" i="1"/>
  <c r="BV178" i="1" s="1"/>
  <c r="BW178" i="1" s="1"/>
  <c r="AE179" i="1"/>
  <c r="K179" i="1"/>
  <c r="AF179" i="1"/>
  <c r="W184" i="1"/>
  <c r="AT185" i="1"/>
  <c r="N185" i="1"/>
  <c r="AF185" i="1"/>
  <c r="AE185" i="1"/>
  <c r="BR187" i="1"/>
  <c r="BV187" i="1" s="1"/>
  <c r="BW187" i="1" s="1"/>
  <c r="BQ187" i="1"/>
  <c r="BS187" i="1"/>
  <c r="BK191" i="1"/>
  <c r="AF191" i="1"/>
  <c r="AE191" i="1"/>
  <c r="Q209" i="1"/>
  <c r="O209" i="1" s="1"/>
  <c r="R209" i="1" s="1"/>
  <c r="AA209" i="1"/>
  <c r="W212" i="1"/>
  <c r="DG215" i="1"/>
  <c r="BH215" i="1" s="1"/>
  <c r="BJ215" i="1" s="1"/>
  <c r="S215" i="1"/>
  <c r="BS220" i="1"/>
  <c r="BQ220" i="1"/>
  <c r="BR220" i="1"/>
  <c r="BV220" i="1" s="1"/>
  <c r="BW220" i="1" s="1"/>
  <c r="AA222" i="1"/>
  <c r="DG222" i="1"/>
  <c r="BH222" i="1" s="1"/>
  <c r="BJ222" i="1" s="1"/>
  <c r="S222" i="1"/>
  <c r="AF223" i="1"/>
  <c r="AE223" i="1"/>
  <c r="K223" i="1"/>
  <c r="N223" i="1"/>
  <c r="T224" i="1"/>
  <c r="U224" i="1" s="1"/>
  <c r="AB224" i="1" s="1"/>
  <c r="K296" i="1"/>
  <c r="AF296" i="1"/>
  <c r="AE296" i="1"/>
  <c r="N296" i="1"/>
  <c r="AT296" i="1"/>
  <c r="W309" i="1"/>
  <c r="AT101" i="1"/>
  <c r="N101" i="1"/>
  <c r="BJ104" i="1"/>
  <c r="S106" i="1"/>
  <c r="K118" i="1"/>
  <c r="AF118" i="1"/>
  <c r="AT118" i="1"/>
  <c r="N118" i="1"/>
  <c r="BK122" i="1"/>
  <c r="BK126" i="1"/>
  <c r="BK129" i="1"/>
  <c r="S137" i="1"/>
  <c r="AE140" i="1"/>
  <c r="AF141" i="1"/>
  <c r="AF146" i="1"/>
  <c r="AE146" i="1"/>
  <c r="K146" i="1"/>
  <c r="T157" i="1"/>
  <c r="U157" i="1" s="1"/>
  <c r="BR158" i="1"/>
  <c r="BV158" i="1" s="1"/>
  <c r="BW158" i="1" s="1"/>
  <c r="BQ158" i="1"/>
  <c r="BS158" i="1"/>
  <c r="Q159" i="1"/>
  <c r="O159" i="1" s="1"/>
  <c r="R159" i="1" s="1"/>
  <c r="L159" i="1" s="1"/>
  <c r="M159" i="1" s="1"/>
  <c r="AF161" i="1"/>
  <c r="BQ161" i="1"/>
  <c r="BS161" i="1"/>
  <c r="BR161" i="1"/>
  <c r="BV161" i="1" s="1"/>
  <c r="BW161" i="1" s="1"/>
  <c r="AT163" i="1"/>
  <c r="N163" i="1"/>
  <c r="Q166" i="1"/>
  <c r="O166" i="1" s="1"/>
  <c r="R166" i="1" s="1"/>
  <c r="L166" i="1" s="1"/>
  <c r="M166" i="1" s="1"/>
  <c r="AA166" i="1"/>
  <c r="BS168" i="1"/>
  <c r="BQ168" i="1"/>
  <c r="BK169" i="1"/>
  <c r="T170" i="1"/>
  <c r="U170" i="1" s="1"/>
  <c r="BS172" i="1"/>
  <c r="BR172" i="1"/>
  <c r="BV172" i="1" s="1"/>
  <c r="BW172" i="1" s="1"/>
  <c r="BQ172" i="1"/>
  <c r="AA176" i="1"/>
  <c r="Q176" i="1"/>
  <c r="O176" i="1" s="1"/>
  <c r="R176" i="1" s="1"/>
  <c r="L176" i="1" s="1"/>
  <c r="M176" i="1" s="1"/>
  <c r="BJ178" i="1"/>
  <c r="T179" i="1"/>
  <c r="U179" i="1" s="1"/>
  <c r="BS183" i="1"/>
  <c r="BR183" i="1"/>
  <c r="BV183" i="1" s="1"/>
  <c r="BW183" i="1" s="1"/>
  <c r="BQ183" i="1"/>
  <c r="T185" i="1"/>
  <c r="U185" i="1" s="1"/>
  <c r="Q185" i="1" s="1"/>
  <c r="O185" i="1" s="1"/>
  <c r="R185" i="1" s="1"/>
  <c r="L185" i="1" s="1"/>
  <c r="M185" i="1" s="1"/>
  <c r="BJ187" i="1"/>
  <c r="BQ188" i="1"/>
  <c r="BR188" i="1"/>
  <c r="BV188" i="1" s="1"/>
  <c r="BW188" i="1" s="1"/>
  <c r="Q192" i="1"/>
  <c r="O192" i="1" s="1"/>
  <c r="R192" i="1" s="1"/>
  <c r="L192" i="1" s="1"/>
  <c r="M192" i="1" s="1"/>
  <c r="AA192" i="1"/>
  <c r="BQ198" i="1"/>
  <c r="BS198" i="1"/>
  <c r="BR198" i="1"/>
  <c r="BV198" i="1" s="1"/>
  <c r="BW198" i="1" s="1"/>
  <c r="AT209" i="1"/>
  <c r="N209" i="1"/>
  <c r="K209" i="1"/>
  <c r="AE209" i="1"/>
  <c r="AF209" i="1"/>
  <c r="Q226" i="1"/>
  <c r="O226" i="1" s="1"/>
  <c r="R226" i="1" s="1"/>
  <c r="L226" i="1" s="1"/>
  <c r="M226" i="1" s="1"/>
  <c r="AA226" i="1"/>
  <c r="T226" i="1"/>
  <c r="U226" i="1" s="1"/>
  <c r="AT227" i="1"/>
  <c r="N227" i="1"/>
  <c r="K227" i="1"/>
  <c r="K240" i="1"/>
  <c r="AF240" i="1"/>
  <c r="AT240" i="1"/>
  <c r="N240" i="1"/>
  <c r="AE240" i="1"/>
  <c r="T242" i="1"/>
  <c r="U242" i="1" s="1"/>
  <c r="AT262" i="1"/>
  <c r="N262" i="1"/>
  <c r="AF262" i="1"/>
  <c r="AE262" i="1"/>
  <c r="K262" i="1"/>
  <c r="T295" i="1"/>
  <c r="U295" i="1" s="1"/>
  <c r="DG301" i="1"/>
  <c r="BH301" i="1" s="1"/>
  <c r="BK301" i="1" s="1"/>
  <c r="S301" i="1"/>
  <c r="AF304" i="1"/>
  <c r="AE304" i="1"/>
  <c r="K304" i="1"/>
  <c r="N304" i="1"/>
  <c r="AT304" i="1"/>
  <c r="BS311" i="1"/>
  <c r="BR311" i="1"/>
  <c r="BV311" i="1" s="1"/>
  <c r="BW311" i="1" s="1"/>
  <c r="BQ311" i="1"/>
  <c r="N57" i="1"/>
  <c r="N68" i="1"/>
  <c r="N79" i="1"/>
  <c r="N90" i="1"/>
  <c r="K97" i="1"/>
  <c r="K98" i="1"/>
  <c r="DG106" i="1"/>
  <c r="BH106" i="1" s="1"/>
  <c r="BJ106" i="1" s="1"/>
  <c r="K112" i="1"/>
  <c r="BK113" i="1"/>
  <c r="BK115" i="1"/>
  <c r="BJ124" i="1"/>
  <c r="T124" i="1"/>
  <c r="U124" i="1" s="1"/>
  <c r="BR125" i="1"/>
  <c r="BV125" i="1" s="1"/>
  <c r="BW125" i="1" s="1"/>
  <c r="BQ125" i="1"/>
  <c r="BS125" i="1"/>
  <c r="Q126" i="1"/>
  <c r="O126" i="1" s="1"/>
  <c r="R126" i="1" s="1"/>
  <c r="L126" i="1" s="1"/>
  <c r="M126" i="1" s="1"/>
  <c r="AT132" i="1"/>
  <c r="N132" i="1"/>
  <c r="AT138" i="1"/>
  <c r="N138" i="1"/>
  <c r="K138" i="1"/>
  <c r="AT139" i="1"/>
  <c r="BJ144" i="1"/>
  <c r="AT146" i="1"/>
  <c r="T163" i="1"/>
  <c r="U163" i="1" s="1"/>
  <c r="BR168" i="1"/>
  <c r="BV168" i="1" s="1"/>
  <c r="BW168" i="1" s="1"/>
  <c r="DG170" i="1"/>
  <c r="BH170" i="1" s="1"/>
  <c r="BJ170" i="1" s="1"/>
  <c r="BR171" i="1"/>
  <c r="BV171" i="1" s="1"/>
  <c r="BW171" i="1" s="1"/>
  <c r="BJ175" i="1"/>
  <c r="DG179" i="1"/>
  <c r="BH179" i="1" s="1"/>
  <c r="BJ179" i="1" s="1"/>
  <c r="DG185" i="1"/>
  <c r="BH185" i="1" s="1"/>
  <c r="BJ185" i="1" s="1"/>
  <c r="T186" i="1"/>
  <c r="U186" i="1" s="1"/>
  <c r="AB188" i="1"/>
  <c r="BJ188" i="1"/>
  <c r="Q189" i="1"/>
  <c r="O189" i="1" s="1"/>
  <c r="R189" i="1" s="1"/>
  <c r="AA196" i="1"/>
  <c r="BK204" i="1"/>
  <c r="BQ212" i="1"/>
  <c r="T214" i="1"/>
  <c r="U214" i="1" s="1"/>
  <c r="BQ217" i="1"/>
  <c r="BR217" i="1"/>
  <c r="BV217" i="1" s="1"/>
  <c r="BW217" i="1" s="1"/>
  <c r="BS217" i="1"/>
  <c r="AE226" i="1"/>
  <c r="N226" i="1"/>
  <c r="K226" i="1"/>
  <c r="AF226" i="1"/>
  <c r="AT226" i="1"/>
  <c r="Q227" i="1"/>
  <c r="O227" i="1" s="1"/>
  <c r="R227" i="1" s="1"/>
  <c r="L227" i="1" s="1"/>
  <c r="M227" i="1" s="1"/>
  <c r="AA227" i="1"/>
  <c r="BQ240" i="1"/>
  <c r="BR240" i="1"/>
  <c r="BV240" i="1" s="1"/>
  <c r="BW240" i="1" s="1"/>
  <c r="BS240" i="1"/>
  <c r="AA251" i="1"/>
  <c r="Q251" i="1"/>
  <c r="O251" i="1" s="1"/>
  <c r="R251" i="1" s="1"/>
  <c r="L251" i="1" s="1"/>
  <c r="M251" i="1" s="1"/>
  <c r="AE265" i="1"/>
  <c r="AF265" i="1"/>
  <c r="K265" i="1"/>
  <c r="N265" i="1"/>
  <c r="AT265" i="1"/>
  <c r="AT295" i="1"/>
  <c r="N295" i="1"/>
  <c r="AF295" i="1"/>
  <c r="AE295" i="1"/>
  <c r="K295" i="1"/>
  <c r="DG295" i="1"/>
  <c r="BH295" i="1" s="1"/>
  <c r="BJ295" i="1" s="1"/>
  <c r="S107" i="1"/>
  <c r="AT120" i="1"/>
  <c r="BK135" i="1"/>
  <c r="BJ137" i="1"/>
  <c r="BQ138" i="1"/>
  <c r="BR138" i="1"/>
  <c r="BV138" i="1" s="1"/>
  <c r="BW138" i="1" s="1"/>
  <c r="S139" i="1"/>
  <c r="T144" i="1"/>
  <c r="U144" i="1" s="1"/>
  <c r="S152" i="1"/>
  <c r="T153" i="1"/>
  <c r="U153" i="1" s="1"/>
  <c r="K153" i="1"/>
  <c r="AF153" i="1"/>
  <c r="AE153" i="1"/>
  <c r="AB154" i="1"/>
  <c r="BJ163" i="1"/>
  <c r="Q164" i="1"/>
  <c r="O164" i="1" s="1"/>
  <c r="R164" i="1" s="1"/>
  <c r="BS174" i="1"/>
  <c r="BR174" i="1"/>
  <c r="BV174" i="1" s="1"/>
  <c r="BW174" i="1" s="1"/>
  <c r="BQ174" i="1"/>
  <c r="BK176" i="1"/>
  <c r="BS178" i="1"/>
  <c r="AF186" i="1"/>
  <c r="AE186" i="1"/>
  <c r="K186" i="1"/>
  <c r="N186" i="1"/>
  <c r="AT186" i="1"/>
  <c r="AT193" i="1"/>
  <c r="N193" i="1"/>
  <c r="AE193" i="1"/>
  <c r="K193" i="1"/>
  <c r="AF193" i="1"/>
  <c r="AA194" i="1"/>
  <c r="T195" i="1"/>
  <c r="U195" i="1" s="1"/>
  <c r="Q195" i="1" s="1"/>
  <c r="O195" i="1" s="1"/>
  <c r="R195" i="1" s="1"/>
  <c r="L195" i="1" s="1"/>
  <c r="M195" i="1" s="1"/>
  <c r="T197" i="1"/>
  <c r="U197" i="1" s="1"/>
  <c r="K208" i="1"/>
  <c r="AF208" i="1"/>
  <c r="AE208" i="1"/>
  <c r="N208" i="1"/>
  <c r="AT208" i="1"/>
  <c r="BS211" i="1"/>
  <c r="BR211" i="1"/>
  <c r="BV211" i="1" s="1"/>
  <c r="BW211" i="1" s="1"/>
  <c r="BQ211" i="1"/>
  <c r="BJ217" i="1"/>
  <c r="BR222" i="1"/>
  <c r="BV222" i="1" s="1"/>
  <c r="BW222" i="1" s="1"/>
  <c r="BQ222" i="1"/>
  <c r="BS222" i="1"/>
  <c r="AA223" i="1"/>
  <c r="T223" i="1"/>
  <c r="U223" i="1" s="1"/>
  <c r="Q223" i="1" s="1"/>
  <c r="O223" i="1" s="1"/>
  <c r="R223" i="1" s="1"/>
  <c r="L223" i="1" s="1"/>
  <c r="M223" i="1" s="1"/>
  <c r="N225" i="1"/>
  <c r="K225" i="1"/>
  <c r="AF225" i="1"/>
  <c r="AE225" i="1"/>
  <c r="BJ239" i="1"/>
  <c r="Q240" i="1"/>
  <c r="O240" i="1" s="1"/>
  <c r="R240" i="1" s="1"/>
  <c r="L240" i="1" s="1"/>
  <c r="M240" i="1" s="1"/>
  <c r="AA240" i="1"/>
  <c r="T240" i="1"/>
  <c r="U240" i="1" s="1"/>
  <c r="T251" i="1"/>
  <c r="U251" i="1" s="1"/>
  <c r="BJ262" i="1"/>
  <c r="AT270" i="1"/>
  <c r="BJ162" i="1"/>
  <c r="DG162" i="1"/>
  <c r="BH162" i="1" s="1"/>
  <c r="BK162" i="1" s="1"/>
  <c r="S162" i="1"/>
  <c r="AB166" i="1"/>
  <c r="AT172" i="1"/>
  <c r="N172" i="1"/>
  <c r="BK188" i="1"/>
  <c r="T190" i="1"/>
  <c r="U190" i="1" s="1"/>
  <c r="Q190" i="1" s="1"/>
  <c r="O190" i="1" s="1"/>
  <c r="R190" i="1" s="1"/>
  <c r="L190" i="1" s="1"/>
  <c r="M190" i="1" s="1"/>
  <c r="BQ193" i="1"/>
  <c r="BS193" i="1"/>
  <c r="BR193" i="1"/>
  <c r="BV193" i="1" s="1"/>
  <c r="BW193" i="1" s="1"/>
  <c r="AT198" i="1"/>
  <c r="N198" i="1"/>
  <c r="K198" i="1"/>
  <c r="K202" i="1"/>
  <c r="AT202" i="1"/>
  <c r="N202" i="1"/>
  <c r="BJ205" i="1"/>
  <c r="Q217" i="1"/>
  <c r="O217" i="1" s="1"/>
  <c r="R217" i="1" s="1"/>
  <c r="AA217" i="1"/>
  <c r="AD217" i="1" s="1"/>
  <c r="K217" i="1"/>
  <c r="AF217" i="1"/>
  <c r="AT217" i="1"/>
  <c r="N217" i="1"/>
  <c r="AE217" i="1"/>
  <c r="AE218" i="1"/>
  <c r="K218" i="1"/>
  <c r="AF218" i="1"/>
  <c r="Q224" i="1"/>
  <c r="O224" i="1" s="1"/>
  <c r="R224" i="1" s="1"/>
  <c r="AA224" i="1"/>
  <c r="BS226" i="1"/>
  <c r="BR226" i="1"/>
  <c r="BV226" i="1" s="1"/>
  <c r="BW226" i="1" s="1"/>
  <c r="BQ226" i="1"/>
  <c r="T229" i="1"/>
  <c r="U229" i="1" s="1"/>
  <c r="AA229" i="1"/>
  <c r="T237" i="1"/>
  <c r="U237" i="1" s="1"/>
  <c r="BS243" i="1"/>
  <c r="BR243" i="1"/>
  <c r="BV243" i="1" s="1"/>
  <c r="BW243" i="1" s="1"/>
  <c r="BQ243" i="1"/>
  <c r="W244" i="1"/>
  <c r="N249" i="1"/>
  <c r="AT249" i="1"/>
  <c r="AF249" i="1"/>
  <c r="AE249" i="1"/>
  <c r="K249" i="1"/>
  <c r="AF252" i="1"/>
  <c r="N252" i="1"/>
  <c r="AE252" i="1"/>
  <c r="K252" i="1"/>
  <c r="AA266" i="1"/>
  <c r="Q276" i="1"/>
  <c r="O276" i="1" s="1"/>
  <c r="R276" i="1" s="1"/>
  <c r="L276" i="1" s="1"/>
  <c r="M276" i="1" s="1"/>
  <c r="AA276" i="1"/>
  <c r="AC288" i="1"/>
  <c r="AB288" i="1"/>
  <c r="Q288" i="1"/>
  <c r="O288" i="1" s="1"/>
  <c r="R288" i="1" s="1"/>
  <c r="L288" i="1" s="1"/>
  <c r="M288" i="1" s="1"/>
  <c r="BQ352" i="1"/>
  <c r="BS352" i="1"/>
  <c r="BR352" i="1"/>
  <c r="BV352" i="1" s="1"/>
  <c r="BW352" i="1" s="1"/>
  <c r="BS342" i="1"/>
  <c r="BR342" i="1"/>
  <c r="BV342" i="1" s="1"/>
  <c r="BW342" i="1" s="1"/>
  <c r="BQ342" i="1"/>
  <c r="DG338" i="1"/>
  <c r="BH338" i="1" s="1"/>
  <c r="S338" i="1"/>
  <c r="W346" i="1"/>
  <c r="DG339" i="1"/>
  <c r="BH339" i="1" s="1"/>
  <c r="BJ339" i="1" s="1"/>
  <c r="S339" i="1"/>
  <c r="BQ343" i="1"/>
  <c r="BS343" i="1"/>
  <c r="BR343" i="1"/>
  <c r="BV343" i="1" s="1"/>
  <c r="BW343" i="1" s="1"/>
  <c r="N353" i="1"/>
  <c r="AE353" i="1"/>
  <c r="AF353" i="1"/>
  <c r="K353" i="1"/>
  <c r="BK164" i="1"/>
  <c r="K169" i="1"/>
  <c r="AF169" i="1"/>
  <c r="AB172" i="1"/>
  <c r="BJ173" i="1"/>
  <c r="BK175" i="1"/>
  <c r="T182" i="1"/>
  <c r="U182" i="1" s="1"/>
  <c r="K182" i="1"/>
  <c r="AF182" i="1"/>
  <c r="AE182" i="1"/>
  <c r="T191" i="1"/>
  <c r="U191" i="1" s="1"/>
  <c r="Q191" i="1" s="1"/>
  <c r="O191" i="1" s="1"/>
  <c r="R191" i="1" s="1"/>
  <c r="L191" i="1" s="1"/>
  <c r="M191" i="1" s="1"/>
  <c r="BJ197" i="1"/>
  <c r="BK206" i="1"/>
  <c r="BR213" i="1"/>
  <c r="BV213" i="1" s="1"/>
  <c r="BW213" i="1" s="1"/>
  <c r="BQ213" i="1"/>
  <c r="BS213" i="1"/>
  <c r="BQ215" i="1"/>
  <c r="BR215" i="1"/>
  <c r="BV215" i="1" s="1"/>
  <c r="BW215" i="1" s="1"/>
  <c r="BS215" i="1"/>
  <c r="T216" i="1"/>
  <c r="U216" i="1" s="1"/>
  <c r="BS218" i="1"/>
  <c r="BR218" i="1"/>
  <c r="BV218" i="1" s="1"/>
  <c r="BW218" i="1" s="1"/>
  <c r="AA221" i="1"/>
  <c r="AE237" i="1"/>
  <c r="AF237" i="1"/>
  <c r="N237" i="1"/>
  <c r="AT237" i="1"/>
  <c r="K237" i="1"/>
  <c r="AE241" i="1"/>
  <c r="K241" i="1"/>
  <c r="AF241" i="1"/>
  <c r="AA244" i="1"/>
  <c r="BR247" i="1"/>
  <c r="BV247" i="1" s="1"/>
  <c r="BW247" i="1" s="1"/>
  <c r="BQ247" i="1"/>
  <c r="BS247" i="1"/>
  <c r="AB248" i="1"/>
  <c r="AC262" i="1"/>
  <c r="AB262" i="1"/>
  <c r="V262" i="1"/>
  <c r="Z262" i="1" s="1"/>
  <c r="AE267" i="1"/>
  <c r="N267" i="1"/>
  <c r="AF267" i="1"/>
  <c r="AT267" i="1"/>
  <c r="K267" i="1"/>
  <c r="AA268" i="1"/>
  <c r="T268" i="1"/>
  <c r="U268" i="1" s="1"/>
  <c r="BS323" i="1"/>
  <c r="BR323" i="1"/>
  <c r="BV323" i="1" s="1"/>
  <c r="BW323" i="1" s="1"/>
  <c r="BQ323" i="1"/>
  <c r="BS325" i="1"/>
  <c r="BR325" i="1"/>
  <c r="BV325" i="1" s="1"/>
  <c r="BW325" i="1" s="1"/>
  <c r="BQ325" i="1"/>
  <c r="N123" i="1"/>
  <c r="N134" i="1"/>
  <c r="N145" i="1"/>
  <c r="N156" i="1"/>
  <c r="AT162" i="1"/>
  <c r="N170" i="1"/>
  <c r="BJ171" i="1"/>
  <c r="AF172" i="1"/>
  <c r="BK173" i="1"/>
  <c r="S181" i="1"/>
  <c r="W182" i="1"/>
  <c r="BK186" i="1"/>
  <c r="AF190" i="1"/>
  <c r="K190" i="1"/>
  <c r="AE190" i="1"/>
  <c r="AT190" i="1"/>
  <c r="BJ191" i="1"/>
  <c r="BQ195" i="1"/>
  <c r="AE196" i="1"/>
  <c r="N196" i="1"/>
  <c r="K196" i="1"/>
  <c r="AF196" i="1"/>
  <c r="W197" i="1"/>
  <c r="AF198" i="1"/>
  <c r="AA200" i="1"/>
  <c r="AF202" i="1"/>
  <c r="T207" i="1"/>
  <c r="U207" i="1" s="1"/>
  <c r="Q207" i="1" s="1"/>
  <c r="O207" i="1" s="1"/>
  <c r="R207" i="1" s="1"/>
  <c r="L207" i="1" s="1"/>
  <c r="M207" i="1" s="1"/>
  <c r="DG207" i="1"/>
  <c r="BH207" i="1" s="1"/>
  <c r="BJ207" i="1" s="1"/>
  <c r="K210" i="1"/>
  <c r="AF210" i="1"/>
  <c r="AE210" i="1"/>
  <c r="AT210" i="1"/>
  <c r="AE216" i="1"/>
  <c r="N216" i="1"/>
  <c r="AF216" i="1"/>
  <c r="K216" i="1"/>
  <c r="DG216" i="1"/>
  <c r="BH216" i="1" s="1"/>
  <c r="BK216" i="1" s="1"/>
  <c r="BQ218" i="1"/>
  <c r="W220" i="1"/>
  <c r="N221" i="1"/>
  <c r="AE221" i="1"/>
  <c r="AT221" i="1"/>
  <c r="K221" i="1"/>
  <c r="BK222" i="1"/>
  <c r="T227" i="1"/>
  <c r="U227" i="1" s="1"/>
  <c r="AE228" i="1"/>
  <c r="N228" i="1"/>
  <c r="AF228" i="1"/>
  <c r="BS237" i="1"/>
  <c r="BR237" i="1"/>
  <c r="BV237" i="1" s="1"/>
  <c r="BW237" i="1" s="1"/>
  <c r="AT241" i="1"/>
  <c r="S241" i="1"/>
  <c r="DG241" i="1"/>
  <c r="BH241" i="1" s="1"/>
  <c r="BJ241" i="1" s="1"/>
  <c r="BJ247" i="1"/>
  <c r="T250" i="1"/>
  <c r="U250" i="1" s="1"/>
  <c r="AB250" i="1" s="1"/>
  <c r="Q257" i="1"/>
  <c r="O257" i="1" s="1"/>
  <c r="R257" i="1" s="1"/>
  <c r="L257" i="1" s="1"/>
  <c r="M257" i="1" s="1"/>
  <c r="AA257" i="1"/>
  <c r="BR260" i="1"/>
  <c r="BV260" i="1" s="1"/>
  <c r="BW260" i="1" s="1"/>
  <c r="BS260" i="1"/>
  <c r="BR261" i="1"/>
  <c r="BV261" i="1" s="1"/>
  <c r="BW261" i="1" s="1"/>
  <c r="BQ261" i="1"/>
  <c r="BS261" i="1"/>
  <c r="V264" i="1"/>
  <c r="Z264" i="1" s="1"/>
  <c r="AC264" i="1"/>
  <c r="AD264" i="1" s="1"/>
  <c r="Q264" i="1"/>
  <c r="O264" i="1" s="1"/>
  <c r="R264" i="1" s="1"/>
  <c r="L264" i="1" s="1"/>
  <c r="M264" i="1" s="1"/>
  <c r="DG266" i="1"/>
  <c r="BH266" i="1" s="1"/>
  <c r="BK266" i="1" s="1"/>
  <c r="S266" i="1"/>
  <c r="Q295" i="1"/>
  <c r="O295" i="1" s="1"/>
  <c r="R295" i="1" s="1"/>
  <c r="L295" i="1" s="1"/>
  <c r="M295" i="1" s="1"/>
  <c r="AA295" i="1"/>
  <c r="DG314" i="1"/>
  <c r="BH314" i="1" s="1"/>
  <c r="BK314" i="1" s="1"/>
  <c r="S314" i="1"/>
  <c r="T315" i="1"/>
  <c r="U315" i="1" s="1"/>
  <c r="BJ160" i="1"/>
  <c r="K162" i="1"/>
  <c r="AT167" i="1"/>
  <c r="N167" i="1"/>
  <c r="K167" i="1"/>
  <c r="AT174" i="1"/>
  <c r="N174" i="1"/>
  <c r="AA177" i="1"/>
  <c r="AT183" i="1"/>
  <c r="N183" i="1"/>
  <c r="BS185" i="1"/>
  <c r="BR185" i="1"/>
  <c r="BV185" i="1" s="1"/>
  <c r="BW185" i="1" s="1"/>
  <c r="BQ185" i="1"/>
  <c r="BQ190" i="1"/>
  <c r="BR190" i="1"/>
  <c r="BV190" i="1" s="1"/>
  <c r="BW190" i="1" s="1"/>
  <c r="BK192" i="1"/>
  <c r="BS194" i="1"/>
  <c r="BR194" i="1"/>
  <c r="BV194" i="1" s="1"/>
  <c r="BW194" i="1" s="1"/>
  <c r="BQ194" i="1"/>
  <c r="BR195" i="1"/>
  <c r="BV195" i="1" s="1"/>
  <c r="BW195" i="1" s="1"/>
  <c r="BR202" i="1"/>
  <c r="BV202" i="1" s="1"/>
  <c r="BW202" i="1" s="1"/>
  <c r="BS202" i="1"/>
  <c r="BQ202" i="1"/>
  <c r="T203" i="1"/>
  <c r="U203" i="1" s="1"/>
  <c r="AB203" i="1" s="1"/>
  <c r="BJ203" i="1"/>
  <c r="BK208" i="1"/>
  <c r="BS209" i="1"/>
  <c r="BR209" i="1"/>
  <c r="BV209" i="1" s="1"/>
  <c r="BW209" i="1" s="1"/>
  <c r="BQ209" i="1"/>
  <c r="AF212" i="1"/>
  <c r="AE212" i="1"/>
  <c r="K212" i="1"/>
  <c r="AT212" i="1"/>
  <c r="BK217" i="1"/>
  <c r="BK218" i="1"/>
  <c r="S228" i="1"/>
  <c r="DG228" i="1"/>
  <c r="BH228" i="1" s="1"/>
  <c r="BS235" i="1"/>
  <c r="BR235" i="1"/>
  <c r="BV235" i="1" s="1"/>
  <c r="BW235" i="1" s="1"/>
  <c r="BQ235" i="1"/>
  <c r="BJ237" i="1"/>
  <c r="BK257" i="1"/>
  <c r="V260" i="1"/>
  <c r="Z260" i="1" s="1"/>
  <c r="AC260" i="1"/>
  <c r="AD260" i="1" s="1"/>
  <c r="AF276" i="1"/>
  <c r="AE276" i="1"/>
  <c r="N276" i="1"/>
  <c r="V290" i="1"/>
  <c r="Z290" i="1" s="1"/>
  <c r="Q290" i="1"/>
  <c r="O290" i="1" s="1"/>
  <c r="R290" i="1" s="1"/>
  <c r="AC290" i="1"/>
  <c r="AD290" i="1" s="1"/>
  <c r="BK295" i="1"/>
  <c r="AC312" i="1"/>
  <c r="AD312" i="1" s="1"/>
  <c r="AB312" i="1"/>
  <c r="V312" i="1"/>
  <c r="Z312" i="1" s="1"/>
  <c r="BK177" i="1"/>
  <c r="W190" i="1"/>
  <c r="BK195" i="1"/>
  <c r="AB198" i="1"/>
  <c r="Q198" i="1"/>
  <c r="O198" i="1" s="1"/>
  <c r="R198" i="1" s="1"/>
  <c r="L198" i="1" s="1"/>
  <c r="M198" i="1" s="1"/>
  <c r="W199" i="1"/>
  <c r="AA218" i="1"/>
  <c r="T219" i="1"/>
  <c r="U219" i="1" s="1"/>
  <c r="W231" i="1"/>
  <c r="BK232" i="1"/>
  <c r="AE239" i="1"/>
  <c r="N239" i="1"/>
  <c r="AF239" i="1"/>
  <c r="K239" i="1"/>
  <c r="AT239" i="1"/>
  <c r="BK240" i="1"/>
  <c r="K242" i="1"/>
  <c r="AF242" i="1"/>
  <c r="AE242" i="1"/>
  <c r="N242" i="1"/>
  <c r="AT242" i="1"/>
  <c r="AA256" i="1"/>
  <c r="T272" i="1"/>
  <c r="U272" i="1" s="1"/>
  <c r="AB272" i="1" s="1"/>
  <c r="T273" i="1"/>
  <c r="U273" i="1" s="1"/>
  <c r="AT276" i="1"/>
  <c r="BK279" i="1"/>
  <c r="K206" i="1"/>
  <c r="AF206" i="1"/>
  <c r="AT206" i="1"/>
  <c r="N206" i="1"/>
  <c r="T212" i="1"/>
  <c r="U212" i="1" s="1"/>
  <c r="Q212" i="1" s="1"/>
  <c r="O212" i="1" s="1"/>
  <c r="R212" i="1" s="1"/>
  <c r="L212" i="1" s="1"/>
  <c r="M212" i="1" s="1"/>
  <c r="AD220" i="1"/>
  <c r="S221" i="1"/>
  <c r="BK224" i="1"/>
  <c r="BJ227" i="1"/>
  <c r="BQ229" i="1"/>
  <c r="BS229" i="1"/>
  <c r="BR229" i="1"/>
  <c r="BV229" i="1" s="1"/>
  <c r="BW229" i="1" s="1"/>
  <c r="BJ231" i="1"/>
  <c r="Q232" i="1"/>
  <c r="O232" i="1" s="1"/>
  <c r="R232" i="1" s="1"/>
  <c r="L232" i="1" s="1"/>
  <c r="M232" i="1" s="1"/>
  <c r="AA232" i="1"/>
  <c r="T234" i="1"/>
  <c r="U234" i="1" s="1"/>
  <c r="BQ238" i="1"/>
  <c r="BR238" i="1"/>
  <c r="BV238" i="1" s="1"/>
  <c r="BW238" i="1" s="1"/>
  <c r="BS238" i="1"/>
  <c r="S239" i="1"/>
  <c r="BS241" i="1"/>
  <c r="BR241" i="1"/>
  <c r="BV241" i="1" s="1"/>
  <c r="BW241" i="1" s="1"/>
  <c r="BK247" i="1"/>
  <c r="K250" i="1"/>
  <c r="AF250" i="1"/>
  <c r="AT250" i="1"/>
  <c r="N250" i="1"/>
  <c r="T255" i="1"/>
  <c r="U255" i="1" s="1"/>
  <c r="AA255" i="1"/>
  <c r="AE256" i="1"/>
  <c r="AF256" i="1"/>
  <c r="K256" i="1"/>
  <c r="AT256" i="1"/>
  <c r="N256" i="1"/>
  <c r="AF260" i="1"/>
  <c r="AE260" i="1"/>
  <c r="S267" i="1"/>
  <c r="BK280" i="1"/>
  <c r="BK282" i="1"/>
  <c r="AB290" i="1"/>
  <c r="AF298" i="1"/>
  <c r="AE298" i="1"/>
  <c r="K298" i="1"/>
  <c r="N298" i="1"/>
  <c r="AA301" i="1"/>
  <c r="AA317" i="1"/>
  <c r="DG321" i="1"/>
  <c r="BH321" i="1" s="1"/>
  <c r="BJ321" i="1" s="1"/>
  <c r="S321" i="1"/>
  <c r="T328" i="1"/>
  <c r="U328" i="1" s="1"/>
  <c r="K334" i="1"/>
  <c r="AF334" i="1"/>
  <c r="AE334" i="1"/>
  <c r="N334" i="1"/>
  <c r="AT334" i="1"/>
  <c r="S173" i="1"/>
  <c r="S184" i="1"/>
  <c r="K189" i="1"/>
  <c r="S196" i="1"/>
  <c r="N205" i="1"/>
  <c r="AA205" i="1"/>
  <c r="K207" i="1"/>
  <c r="AE207" i="1"/>
  <c r="Q214" i="1"/>
  <c r="O214" i="1" s="1"/>
  <c r="R214" i="1" s="1"/>
  <c r="L214" i="1" s="1"/>
  <c r="M214" i="1" s="1"/>
  <c r="K231" i="1"/>
  <c r="T231" i="1"/>
  <c r="U231" i="1" s="1"/>
  <c r="W233" i="1"/>
  <c r="BK234" i="1"/>
  <c r="T245" i="1"/>
  <c r="U245" i="1" s="1"/>
  <c r="BJ261" i="1"/>
  <c r="T265" i="1"/>
  <c r="U265" i="1" s="1"/>
  <c r="BR275" i="1"/>
  <c r="BV275" i="1" s="1"/>
  <c r="BW275" i="1" s="1"/>
  <c r="BS275" i="1"/>
  <c r="BQ275" i="1"/>
  <c r="AE278" i="1"/>
  <c r="N278" i="1"/>
  <c r="K278" i="1"/>
  <c r="AF278" i="1"/>
  <c r="AT278" i="1"/>
  <c r="W281" i="1"/>
  <c r="AA287" i="1"/>
  <c r="Q287" i="1"/>
  <c r="O287" i="1" s="1"/>
  <c r="R287" i="1" s="1"/>
  <c r="L287" i="1" s="1"/>
  <c r="M287" i="1" s="1"/>
  <c r="AA291" i="1"/>
  <c r="T294" i="1"/>
  <c r="U294" i="1" s="1"/>
  <c r="BK294" i="1"/>
  <c r="Q310" i="1"/>
  <c r="O310" i="1" s="1"/>
  <c r="R310" i="1" s="1"/>
  <c r="L310" i="1" s="1"/>
  <c r="M310" i="1" s="1"/>
  <c r="AA310" i="1"/>
  <c r="BJ192" i="1"/>
  <c r="DG199" i="1"/>
  <c r="BH199" i="1" s="1"/>
  <c r="BJ199" i="1" s="1"/>
  <c r="S199" i="1"/>
  <c r="AF201" i="1"/>
  <c r="K201" i="1"/>
  <c r="W202" i="1"/>
  <c r="AE206" i="1"/>
  <c r="AF207" i="1"/>
  <c r="AE214" i="1"/>
  <c r="AF214" i="1"/>
  <c r="BK226" i="1"/>
  <c r="BK229" i="1"/>
  <c r="N231" i="1"/>
  <c r="S243" i="1"/>
  <c r="T246" i="1"/>
  <c r="U246" i="1" s="1"/>
  <c r="AE250" i="1"/>
  <c r="AA253" i="1"/>
  <c r="Q253" i="1"/>
  <c r="O253" i="1" s="1"/>
  <c r="R253" i="1" s="1"/>
  <c r="L253" i="1" s="1"/>
  <c r="M253" i="1" s="1"/>
  <c r="BK253" i="1"/>
  <c r="AA258" i="1"/>
  <c r="BQ266" i="1"/>
  <c r="BR266" i="1"/>
  <c r="BV266" i="1" s="1"/>
  <c r="BW266" i="1" s="1"/>
  <c r="BS266" i="1"/>
  <c r="BK267" i="1"/>
  <c r="BS269" i="1"/>
  <c r="BR269" i="1"/>
  <c r="BV269" i="1" s="1"/>
  <c r="BW269" i="1" s="1"/>
  <c r="AA273" i="1"/>
  <c r="BS278" i="1"/>
  <c r="BR278" i="1"/>
  <c r="BV278" i="1" s="1"/>
  <c r="BW278" i="1" s="1"/>
  <c r="BQ278" i="1"/>
  <c r="AE291" i="1"/>
  <c r="AT291" i="1"/>
  <c r="AF291" i="1"/>
  <c r="N291" i="1"/>
  <c r="AA309" i="1"/>
  <c r="T310" i="1"/>
  <c r="U310" i="1" s="1"/>
  <c r="BS207" i="1"/>
  <c r="BR207" i="1"/>
  <c r="BV207" i="1" s="1"/>
  <c r="BW207" i="1" s="1"/>
  <c r="AT211" i="1"/>
  <c r="N211" i="1"/>
  <c r="AB230" i="1"/>
  <c r="K230" i="1"/>
  <c r="AE230" i="1"/>
  <c r="N230" i="1"/>
  <c r="AE231" i="1"/>
  <c r="AF231" i="1"/>
  <c r="AF246" i="1"/>
  <c r="AE246" i="1"/>
  <c r="K246" i="1"/>
  <c r="N246" i="1"/>
  <c r="AT246" i="1"/>
  <c r="AA247" i="1"/>
  <c r="Q247" i="1"/>
  <c r="O247" i="1" s="1"/>
  <c r="R247" i="1" s="1"/>
  <c r="L247" i="1" s="1"/>
  <c r="M247" i="1" s="1"/>
  <c r="BK249" i="1"/>
  <c r="BS251" i="1"/>
  <c r="BQ251" i="1"/>
  <c r="T254" i="1"/>
  <c r="U254" i="1" s="1"/>
  <c r="BK258" i="1"/>
  <c r="K260" i="1"/>
  <c r="BJ266" i="1"/>
  <c r="BK272" i="1"/>
  <c r="K272" i="1"/>
  <c r="AE272" i="1"/>
  <c r="N272" i="1"/>
  <c r="AF272" i="1"/>
  <c r="AT273" i="1"/>
  <c r="N273" i="1"/>
  <c r="AE273" i="1"/>
  <c r="K273" i="1"/>
  <c r="AF273" i="1"/>
  <c r="AB277" i="1"/>
  <c r="T284" i="1"/>
  <c r="U284" i="1" s="1"/>
  <c r="Q284" i="1" s="1"/>
  <c r="O284" i="1" s="1"/>
  <c r="R284" i="1" s="1"/>
  <c r="L284" i="1" s="1"/>
  <c r="M284" i="1" s="1"/>
  <c r="BS293" i="1"/>
  <c r="BR293" i="1"/>
  <c r="BV293" i="1" s="1"/>
  <c r="BW293" i="1" s="1"/>
  <c r="BQ293" i="1"/>
  <c r="T299" i="1"/>
  <c r="U299" i="1" s="1"/>
  <c r="AE327" i="1"/>
  <c r="AF327" i="1"/>
  <c r="K327" i="1"/>
  <c r="Q331" i="1"/>
  <c r="O331" i="1" s="1"/>
  <c r="R331" i="1" s="1"/>
  <c r="L331" i="1" s="1"/>
  <c r="M331" i="1" s="1"/>
  <c r="AA331" i="1"/>
  <c r="BR189" i="1"/>
  <c r="BV189" i="1" s="1"/>
  <c r="BW189" i="1" s="1"/>
  <c r="BQ204" i="1"/>
  <c r="BR204" i="1"/>
  <c r="BV204" i="1" s="1"/>
  <c r="BW204" i="1" s="1"/>
  <c r="S205" i="1"/>
  <c r="BQ207" i="1"/>
  <c r="BJ210" i="1"/>
  <c r="AB214" i="1"/>
  <c r="Q216" i="1"/>
  <c r="O216" i="1" s="1"/>
  <c r="R216" i="1" s="1"/>
  <c r="AA216" i="1"/>
  <c r="BR216" i="1"/>
  <c r="BV216" i="1" s="1"/>
  <c r="BW216" i="1" s="1"/>
  <c r="BR219" i="1"/>
  <c r="BV219" i="1" s="1"/>
  <c r="BW219" i="1" s="1"/>
  <c r="BQ219" i="1"/>
  <c r="BS219" i="1"/>
  <c r="BQ225" i="1"/>
  <c r="Q230" i="1"/>
  <c r="O230" i="1" s="1"/>
  <c r="R230" i="1" s="1"/>
  <c r="AT230" i="1"/>
  <c r="BR231" i="1"/>
  <c r="BV231" i="1" s="1"/>
  <c r="BW231" i="1" s="1"/>
  <c r="BQ231" i="1"/>
  <c r="BS231" i="1"/>
  <c r="AF234" i="1"/>
  <c r="AE234" i="1"/>
  <c r="T235" i="1"/>
  <c r="U235" i="1" s="1"/>
  <c r="Q235" i="1" s="1"/>
  <c r="O235" i="1" s="1"/>
  <c r="R235" i="1" s="1"/>
  <c r="L235" i="1" s="1"/>
  <c r="M235" i="1" s="1"/>
  <c r="DG238" i="1"/>
  <c r="BH238" i="1" s="1"/>
  <c r="BJ238" i="1" s="1"/>
  <c r="S238" i="1"/>
  <c r="BR251" i="1"/>
  <c r="BV251" i="1" s="1"/>
  <c r="BW251" i="1" s="1"/>
  <c r="DG254" i="1"/>
  <c r="BH254" i="1" s="1"/>
  <c r="BJ254" i="1" s="1"/>
  <c r="AB264" i="1"/>
  <c r="W267" i="1"/>
  <c r="AT272" i="1"/>
  <c r="BK284" i="1"/>
  <c r="DG284" i="1"/>
  <c r="BH284" i="1" s="1"/>
  <c r="BJ284" i="1" s="1"/>
  <c r="AA298" i="1"/>
  <c r="BS309" i="1"/>
  <c r="BR309" i="1"/>
  <c r="BV309" i="1" s="1"/>
  <c r="BW309" i="1" s="1"/>
  <c r="AA324" i="1"/>
  <c r="Q324" i="1"/>
  <c r="O324" i="1" s="1"/>
  <c r="R324" i="1" s="1"/>
  <c r="L324" i="1" s="1"/>
  <c r="M324" i="1" s="1"/>
  <c r="AA326" i="1"/>
  <c r="T326" i="1"/>
  <c r="U326" i="1" s="1"/>
  <c r="BQ327" i="1"/>
  <c r="BS327" i="1"/>
  <c r="BR327" i="1"/>
  <c r="BV327" i="1" s="1"/>
  <c r="BW327" i="1" s="1"/>
  <c r="BK331" i="1"/>
  <c r="AB226" i="1"/>
  <c r="DG227" i="1"/>
  <c r="BH227" i="1" s="1"/>
  <c r="BK227" i="1" s="1"/>
  <c r="AB237" i="1"/>
  <c r="BS249" i="1"/>
  <c r="BR249" i="1"/>
  <c r="BV249" i="1" s="1"/>
  <c r="BW249" i="1" s="1"/>
  <c r="BQ249" i="1"/>
  <c r="AB252" i="1"/>
  <c r="BS258" i="1"/>
  <c r="BR258" i="1"/>
  <c r="BV258" i="1" s="1"/>
  <c r="BW258" i="1" s="1"/>
  <c r="BQ258" i="1"/>
  <c r="BK260" i="1"/>
  <c r="W263" i="1"/>
  <c r="BR265" i="1"/>
  <c r="BV265" i="1" s="1"/>
  <c r="BW265" i="1" s="1"/>
  <c r="BS267" i="1"/>
  <c r="BR267" i="1"/>
  <c r="BV267" i="1" s="1"/>
  <c r="BW267" i="1" s="1"/>
  <c r="BQ267" i="1"/>
  <c r="W276" i="1"/>
  <c r="BS280" i="1"/>
  <c r="BR280" i="1"/>
  <c r="BV280" i="1" s="1"/>
  <c r="BW280" i="1" s="1"/>
  <c r="BQ280" i="1"/>
  <c r="BQ289" i="1"/>
  <c r="BS289" i="1"/>
  <c r="AA293" i="1"/>
  <c r="AA297" i="1"/>
  <c r="T297" i="1"/>
  <c r="U297" i="1" s="1"/>
  <c r="Q297" i="1" s="1"/>
  <c r="O297" i="1" s="1"/>
  <c r="R297" i="1" s="1"/>
  <c r="L297" i="1" s="1"/>
  <c r="M297" i="1" s="1"/>
  <c r="AE300" i="1"/>
  <c r="AF300" i="1"/>
  <c r="AT300" i="1"/>
  <c r="N300" i="1"/>
  <c r="W305" i="1"/>
  <c r="T308" i="1"/>
  <c r="U308" i="1" s="1"/>
  <c r="AA312" i="1"/>
  <c r="Q312" i="1"/>
  <c r="O312" i="1" s="1"/>
  <c r="R312" i="1" s="1"/>
  <c r="AA313" i="1"/>
  <c r="BJ316" i="1"/>
  <c r="AA318" i="1"/>
  <c r="T331" i="1"/>
  <c r="U331" i="1" s="1"/>
  <c r="AT333" i="1"/>
  <c r="N333" i="1"/>
  <c r="AE333" i="1"/>
  <c r="K333" i="1"/>
  <c r="AF333" i="1"/>
  <c r="BK337" i="1"/>
  <c r="K204" i="1"/>
  <c r="S210" i="1"/>
  <c r="K215" i="1"/>
  <c r="BJ228" i="1"/>
  <c r="W242" i="1"/>
  <c r="BJ251" i="1"/>
  <c r="BJ259" i="1"/>
  <c r="BK262" i="1"/>
  <c r="BS262" i="1"/>
  <c r="BQ262" i="1"/>
  <c r="T263" i="1"/>
  <c r="U263" i="1" s="1"/>
  <c r="Q263" i="1"/>
  <c r="O263" i="1" s="1"/>
  <c r="R263" i="1" s="1"/>
  <c r="L263" i="1" s="1"/>
  <c r="M263" i="1" s="1"/>
  <c r="BK271" i="1"/>
  <c r="BS272" i="1"/>
  <c r="BQ272" i="1"/>
  <c r="Q281" i="1"/>
  <c r="O281" i="1" s="1"/>
  <c r="R281" i="1" s="1"/>
  <c r="L281" i="1" s="1"/>
  <c r="M281" i="1" s="1"/>
  <c r="AA281" i="1"/>
  <c r="AF287" i="1"/>
  <c r="AE287" i="1"/>
  <c r="K287" i="1"/>
  <c r="T293" i="1"/>
  <c r="U293" i="1" s="1"/>
  <c r="BQ303" i="1"/>
  <c r="BS303" i="1"/>
  <c r="BR303" i="1"/>
  <c r="BV303" i="1" s="1"/>
  <c r="BW303" i="1" s="1"/>
  <c r="BQ334" i="1"/>
  <c r="BR334" i="1"/>
  <c r="BV334" i="1" s="1"/>
  <c r="BW334" i="1" s="1"/>
  <c r="BS334" i="1"/>
  <c r="T341" i="1"/>
  <c r="U341" i="1" s="1"/>
  <c r="BS346" i="1"/>
  <c r="BR346" i="1"/>
  <c r="BV346" i="1" s="1"/>
  <c r="BW346" i="1" s="1"/>
  <c r="BQ346" i="1"/>
  <c r="BJ226" i="1"/>
  <c r="BK237" i="1"/>
  <c r="BJ242" i="1"/>
  <c r="AT243" i="1"/>
  <c r="N243" i="1"/>
  <c r="BK246" i="1"/>
  <c r="BK255" i="1"/>
  <c r="AF263" i="1"/>
  <c r="AE263" i="1"/>
  <c r="AT263" i="1"/>
  <c r="K268" i="1"/>
  <c r="AF268" i="1"/>
  <c r="AT268" i="1"/>
  <c r="N268" i="1"/>
  <c r="AE268" i="1"/>
  <c r="AA269" i="1"/>
  <c r="AA271" i="1"/>
  <c r="T271" i="1"/>
  <c r="U271" i="1" s="1"/>
  <c r="AA286" i="1"/>
  <c r="AT287" i="1"/>
  <c r="DG293" i="1"/>
  <c r="BH293" i="1" s="1"/>
  <c r="BJ293" i="1" s="1"/>
  <c r="BJ301" i="1"/>
  <c r="T303" i="1"/>
  <c r="U303" i="1" s="1"/>
  <c r="Q303" i="1" s="1"/>
  <c r="O303" i="1" s="1"/>
  <c r="R303" i="1" s="1"/>
  <c r="L303" i="1" s="1"/>
  <c r="M303" i="1" s="1"/>
  <c r="AA303" i="1"/>
  <c r="AA304" i="1"/>
  <c r="Q308" i="1"/>
  <c r="O308" i="1" s="1"/>
  <c r="R308" i="1" s="1"/>
  <c r="L308" i="1" s="1"/>
  <c r="M308" i="1" s="1"/>
  <c r="DG313" i="1"/>
  <c r="BH313" i="1" s="1"/>
  <c r="S313" i="1"/>
  <c r="AC320" i="1"/>
  <c r="V320" i="1"/>
  <c r="Z320" i="1" s="1"/>
  <c r="DG341" i="1"/>
  <c r="BH341" i="1" s="1"/>
  <c r="BJ341" i="1" s="1"/>
  <c r="S344" i="1"/>
  <c r="DG344" i="1"/>
  <c r="BH344" i="1" s="1"/>
  <c r="BJ344" i="1" s="1"/>
  <c r="N213" i="1"/>
  <c r="DG233" i="1"/>
  <c r="BH233" i="1" s="1"/>
  <c r="BK233" i="1" s="1"/>
  <c r="S233" i="1"/>
  <c r="AF235" i="1"/>
  <c r="K235" i="1"/>
  <c r="K244" i="1"/>
  <c r="AF244" i="1"/>
  <c r="AE244" i="1"/>
  <c r="BS245" i="1"/>
  <c r="BR245" i="1"/>
  <c r="BV245" i="1" s="1"/>
  <c r="BW245" i="1" s="1"/>
  <c r="BQ245" i="1"/>
  <c r="BQ257" i="1"/>
  <c r="T259" i="1"/>
  <c r="U259" i="1" s="1"/>
  <c r="AB259" i="1" s="1"/>
  <c r="AA259" i="1"/>
  <c r="AA261" i="1"/>
  <c r="BR263" i="1"/>
  <c r="BV263" i="1" s="1"/>
  <c r="BW263" i="1" s="1"/>
  <c r="BQ263" i="1"/>
  <c r="BS263" i="1"/>
  <c r="BQ268" i="1"/>
  <c r="BR268" i="1"/>
  <c r="BV268" i="1" s="1"/>
  <c r="BW268" i="1" s="1"/>
  <c r="BS268" i="1"/>
  <c r="AE269" i="1"/>
  <c r="K269" i="1"/>
  <c r="AF269" i="1"/>
  <c r="T270" i="1"/>
  <c r="U270" i="1" s="1"/>
  <c r="AE271" i="1"/>
  <c r="AF271" i="1"/>
  <c r="AB276" i="1"/>
  <c r="DG286" i="1"/>
  <c r="BH286" i="1" s="1"/>
  <c r="BJ286" i="1" s="1"/>
  <c r="S286" i="1"/>
  <c r="T292" i="1"/>
  <c r="U292" i="1" s="1"/>
  <c r="AT317" i="1"/>
  <c r="N317" i="1"/>
  <c r="AF317" i="1"/>
  <c r="AE317" i="1"/>
  <c r="AA322" i="1"/>
  <c r="DG333" i="1"/>
  <c r="BH333" i="1" s="1"/>
  <c r="BJ333" i="1" s="1"/>
  <c r="S333" i="1"/>
  <c r="N204" i="1"/>
  <c r="N215" i="1"/>
  <c r="N222" i="1"/>
  <c r="AF229" i="1"/>
  <c r="AT229" i="1"/>
  <c r="N229" i="1"/>
  <c r="AT235" i="1"/>
  <c r="AA239" i="1"/>
  <c r="BR239" i="1"/>
  <c r="BV239" i="1" s="1"/>
  <c r="BW239" i="1" s="1"/>
  <c r="AT244" i="1"/>
  <c r="Q248" i="1"/>
  <c r="O248" i="1" s="1"/>
  <c r="R248" i="1" s="1"/>
  <c r="L248" i="1" s="1"/>
  <c r="M248" i="1" s="1"/>
  <c r="BK252" i="1"/>
  <c r="AB257" i="1"/>
  <c r="BR257" i="1"/>
  <c r="BV257" i="1" s="1"/>
  <c r="BW257" i="1" s="1"/>
  <c r="Q260" i="1"/>
  <c r="O260" i="1" s="1"/>
  <c r="R260" i="1" s="1"/>
  <c r="BK261" i="1"/>
  <c r="AA262" i="1"/>
  <c r="Q262" i="1"/>
  <c r="O262" i="1" s="1"/>
  <c r="R262" i="1" s="1"/>
  <c r="BJ268" i="1"/>
  <c r="AT269" i="1"/>
  <c r="S269" i="1"/>
  <c r="DG269" i="1"/>
  <c r="BH269" i="1" s="1"/>
  <c r="BJ269" i="1" s="1"/>
  <c r="AT271" i="1"/>
  <c r="AC274" i="1"/>
  <c r="AD274" i="1" s="1"/>
  <c r="AB274" i="1"/>
  <c r="BS285" i="1"/>
  <c r="BR285" i="1"/>
  <c r="BV285" i="1" s="1"/>
  <c r="BW285" i="1" s="1"/>
  <c r="AE289" i="1"/>
  <c r="AF289" i="1"/>
  <c r="K289" i="1"/>
  <c r="T296" i="1"/>
  <c r="U296" i="1" s="1"/>
  <c r="BS304" i="1"/>
  <c r="BR304" i="1"/>
  <c r="BV304" i="1" s="1"/>
  <c r="BW304" i="1" s="1"/>
  <c r="BQ304" i="1"/>
  <c r="T305" i="1"/>
  <c r="U305" i="1" s="1"/>
  <c r="N322" i="1"/>
  <c r="AT322" i="1"/>
  <c r="K322" i="1"/>
  <c r="AF322" i="1"/>
  <c r="AE322" i="1"/>
  <c r="N258" i="1"/>
  <c r="W259" i="1"/>
  <c r="BS273" i="1"/>
  <c r="BQ273" i="1"/>
  <c r="BK278" i="1"/>
  <c r="AD281" i="1"/>
  <c r="BS284" i="1"/>
  <c r="BR284" i="1"/>
  <c r="BV284" i="1" s="1"/>
  <c r="BW284" i="1" s="1"/>
  <c r="BQ284" i="1"/>
  <c r="BK286" i="1"/>
  <c r="AD288" i="1"/>
  <c r="BJ294" i="1"/>
  <c r="AB305" i="1"/>
  <c r="AT306" i="1"/>
  <c r="N306" i="1"/>
  <c r="K306" i="1"/>
  <c r="BQ310" i="1"/>
  <c r="BS310" i="1"/>
  <c r="T317" i="1"/>
  <c r="U317" i="1" s="1"/>
  <c r="T325" i="1"/>
  <c r="U325" i="1" s="1"/>
  <c r="T330" i="1"/>
  <c r="U330" i="1" s="1"/>
  <c r="Q330" i="1"/>
  <c r="O330" i="1" s="1"/>
  <c r="R330" i="1" s="1"/>
  <c r="L330" i="1" s="1"/>
  <c r="M330" i="1" s="1"/>
  <c r="AF340" i="1"/>
  <c r="K340" i="1"/>
  <c r="AT340" i="1"/>
  <c r="N340" i="1"/>
  <c r="AE340" i="1"/>
  <c r="T340" i="1"/>
  <c r="U340" i="1" s="1"/>
  <c r="BS349" i="1"/>
  <c r="BR349" i="1"/>
  <c r="BV349" i="1" s="1"/>
  <c r="BW349" i="1" s="1"/>
  <c r="BQ349" i="1"/>
  <c r="AC352" i="1"/>
  <c r="AD352" i="1" s="1"/>
  <c r="V352" i="1"/>
  <c r="Z352" i="1" s="1"/>
  <c r="K238" i="1"/>
  <c r="S244" i="1"/>
  <c r="DG250" i="1"/>
  <c r="BH250" i="1" s="1"/>
  <c r="BJ250" i="1" s="1"/>
  <c r="AB260" i="1"/>
  <c r="DG261" i="1"/>
  <c r="BH261" i="1" s="1"/>
  <c r="BK268" i="1"/>
  <c r="W270" i="1"/>
  <c r="BK274" i="1"/>
  <c r="AT279" i="1"/>
  <c r="N279" i="1"/>
  <c r="K279" i="1"/>
  <c r="AF279" i="1"/>
  <c r="AE279" i="1"/>
  <c r="DG279" i="1"/>
  <c r="BH279" i="1" s="1"/>
  <c r="BJ279" i="1" s="1"/>
  <c r="S279" i="1"/>
  <c r="BQ287" i="1"/>
  <c r="BR287" i="1"/>
  <c r="BV287" i="1" s="1"/>
  <c r="BW287" i="1" s="1"/>
  <c r="W291" i="1"/>
  <c r="BR296" i="1"/>
  <c r="BV296" i="1" s="1"/>
  <c r="BW296" i="1" s="1"/>
  <c r="BQ296" i="1"/>
  <c r="BS296" i="1"/>
  <c r="BS297" i="1"/>
  <c r="BR297" i="1"/>
  <c r="BV297" i="1" s="1"/>
  <c r="BW297" i="1" s="1"/>
  <c r="BQ297" i="1"/>
  <c r="BK303" i="1"/>
  <c r="BK304" i="1"/>
  <c r="AE306" i="1"/>
  <c r="AE314" i="1"/>
  <c r="AT314" i="1"/>
  <c r="N314" i="1"/>
  <c r="K314" i="1"/>
  <c r="N320" i="1"/>
  <c r="AE320" i="1"/>
  <c r="AF320" i="1"/>
  <c r="BK324" i="1"/>
  <c r="AA333" i="1"/>
  <c r="N341" i="1"/>
  <c r="K341" i="1"/>
  <c r="AT341" i="1"/>
  <c r="AF341" i="1"/>
  <c r="AE341" i="1"/>
  <c r="BK350" i="1"/>
  <c r="BJ350" i="1"/>
  <c r="AD262" i="1"/>
  <c r="BK263" i="1"/>
  <c r="BJ265" i="1"/>
  <c r="AA274" i="1"/>
  <c r="Q274" i="1"/>
  <c r="O274" i="1" s="1"/>
  <c r="R274" i="1" s="1"/>
  <c r="L274" i="1" s="1"/>
  <c r="M274" i="1" s="1"/>
  <c r="BQ276" i="1"/>
  <c r="BR276" i="1"/>
  <c r="BV276" i="1" s="1"/>
  <c r="BW276" i="1" s="1"/>
  <c r="BQ279" i="1"/>
  <c r="BR279" i="1"/>
  <c r="BV279" i="1" s="1"/>
  <c r="BW279" i="1" s="1"/>
  <c r="BS279" i="1"/>
  <c r="T283" i="1"/>
  <c r="U283" i="1" s="1"/>
  <c r="T285" i="1"/>
  <c r="U285" i="1" s="1"/>
  <c r="Q285" i="1" s="1"/>
  <c r="O285" i="1" s="1"/>
  <c r="R285" i="1" s="1"/>
  <c r="L285" i="1" s="1"/>
  <c r="M285" i="1" s="1"/>
  <c r="AB287" i="1"/>
  <c r="BJ287" i="1"/>
  <c r="BJ296" i="1"/>
  <c r="AF306" i="1"/>
  <c r="K311" i="1"/>
  <c r="N311" i="1"/>
  <c r="BS316" i="1"/>
  <c r="BQ316" i="1"/>
  <c r="BR316" i="1"/>
  <c r="BV316" i="1" s="1"/>
  <c r="BW316" i="1" s="1"/>
  <c r="T334" i="1"/>
  <c r="U334" i="1" s="1"/>
  <c r="AA343" i="1"/>
  <c r="N247" i="1"/>
  <c r="S256" i="1"/>
  <c r="BR264" i="1"/>
  <c r="BV264" i="1" s="1"/>
  <c r="BW264" i="1" s="1"/>
  <c r="BS264" i="1"/>
  <c r="AA267" i="1"/>
  <c r="AF274" i="1"/>
  <c r="N274" i="1"/>
  <c r="AE274" i="1"/>
  <c r="BJ276" i="1"/>
  <c r="Q278" i="1"/>
  <c r="O278" i="1" s="1"/>
  <c r="R278" i="1" s="1"/>
  <c r="L278" i="1" s="1"/>
  <c r="M278" i="1" s="1"/>
  <c r="AA278" i="1"/>
  <c r="AF281" i="1"/>
  <c r="N281" i="1"/>
  <c r="AE281" i="1"/>
  <c r="T282" i="1"/>
  <c r="U282" i="1" s="1"/>
  <c r="Q282" i="1" s="1"/>
  <c r="O282" i="1" s="1"/>
  <c r="R282" i="1" s="1"/>
  <c r="L282" i="1" s="1"/>
  <c r="M282" i="1" s="1"/>
  <c r="AA284" i="1"/>
  <c r="BS286" i="1"/>
  <c r="BR286" i="1"/>
  <c r="BV286" i="1" s="1"/>
  <c r="BW286" i="1" s="1"/>
  <c r="BQ286" i="1"/>
  <c r="BK289" i="1"/>
  <c r="K294" i="1"/>
  <c r="AF294" i="1"/>
  <c r="AE294" i="1"/>
  <c r="N294" i="1"/>
  <c r="AT294" i="1"/>
  <c r="K305" i="1"/>
  <c r="AF305" i="1"/>
  <c r="AE305" i="1"/>
  <c r="N305" i="1"/>
  <c r="T307" i="1"/>
  <c r="U307" i="1" s="1"/>
  <c r="Q307" i="1" s="1"/>
  <c r="O307" i="1" s="1"/>
  <c r="R307" i="1" s="1"/>
  <c r="L307" i="1" s="1"/>
  <c r="M307" i="1" s="1"/>
  <c r="BS314" i="1"/>
  <c r="BR314" i="1"/>
  <c r="BV314" i="1" s="1"/>
  <c r="BW314" i="1" s="1"/>
  <c r="BQ314" i="1"/>
  <c r="AB315" i="1"/>
  <c r="DG324" i="1"/>
  <c r="BH324" i="1" s="1"/>
  <c r="BJ324" i="1" s="1"/>
  <c r="AA329" i="1"/>
  <c r="AA335" i="1"/>
  <c r="AA337" i="1"/>
  <c r="Q342" i="1"/>
  <c r="O342" i="1" s="1"/>
  <c r="R342" i="1" s="1"/>
  <c r="L342" i="1" s="1"/>
  <c r="M342" i="1" s="1"/>
  <c r="AA342" i="1"/>
  <c r="N238" i="1"/>
  <c r="DG256" i="1"/>
  <c r="BH256" i="1" s="1"/>
  <c r="BJ256" i="1" s="1"/>
  <c r="S261" i="1"/>
  <c r="BQ264" i="1"/>
  <c r="AT274" i="1"/>
  <c r="AB281" i="1"/>
  <c r="BR282" i="1"/>
  <c r="BV282" i="1" s="1"/>
  <c r="BW282" i="1" s="1"/>
  <c r="BQ282" i="1"/>
  <c r="BS282" i="1"/>
  <c r="DG282" i="1"/>
  <c r="BH282" i="1" s="1"/>
  <c r="BJ282" i="1" s="1"/>
  <c r="W285" i="1"/>
  <c r="BJ285" i="1"/>
  <c r="BS287" i="1"/>
  <c r="AA289" i="1"/>
  <c r="T289" i="1"/>
  <c r="U289" i="1" s="1"/>
  <c r="AB289" i="1" s="1"/>
  <c r="BR291" i="1"/>
  <c r="BV291" i="1" s="1"/>
  <c r="BW291" i="1" s="1"/>
  <c r="BS294" i="1"/>
  <c r="BR294" i="1"/>
  <c r="BV294" i="1" s="1"/>
  <c r="BW294" i="1" s="1"/>
  <c r="BQ294" i="1"/>
  <c r="W300" i="1"/>
  <c r="BQ305" i="1"/>
  <c r="BR305" i="1"/>
  <c r="BV305" i="1" s="1"/>
  <c r="BW305" i="1" s="1"/>
  <c r="Q306" i="1"/>
  <c r="O306" i="1" s="1"/>
  <c r="R306" i="1" s="1"/>
  <c r="AA306" i="1"/>
  <c r="AA314" i="1"/>
  <c r="BS318" i="1"/>
  <c r="BR318" i="1"/>
  <c r="BV318" i="1" s="1"/>
  <c r="BW318" i="1" s="1"/>
  <c r="W319" i="1"/>
  <c r="AA321" i="1"/>
  <c r="AA340" i="1"/>
  <c r="Q340" i="1"/>
  <c r="O340" i="1" s="1"/>
  <c r="R340" i="1" s="1"/>
  <c r="DG272" i="1"/>
  <c r="BH272" i="1" s="1"/>
  <c r="T276" i="1"/>
  <c r="U276" i="1" s="1"/>
  <c r="S280" i="1"/>
  <c r="BK283" i="1"/>
  <c r="BK287" i="1"/>
  <c r="BS295" i="1"/>
  <c r="BR295" i="1"/>
  <c r="BV295" i="1" s="1"/>
  <c r="BW295" i="1" s="1"/>
  <c r="BQ295" i="1"/>
  <c r="BQ301" i="1"/>
  <c r="BR301" i="1"/>
  <c r="BV301" i="1" s="1"/>
  <c r="BW301" i="1" s="1"/>
  <c r="S302" i="1"/>
  <c r="K303" i="1"/>
  <c r="AF303" i="1"/>
  <c r="AT303" i="1"/>
  <c r="N303" i="1"/>
  <c r="BS307" i="1"/>
  <c r="BR307" i="1"/>
  <c r="BV307" i="1" s="1"/>
  <c r="BW307" i="1" s="1"/>
  <c r="BQ307" i="1"/>
  <c r="W308" i="1"/>
  <c r="T309" i="1"/>
  <c r="U309" i="1" s="1"/>
  <c r="Q320" i="1"/>
  <c r="O320" i="1" s="1"/>
  <c r="R320" i="1" s="1"/>
  <c r="L320" i="1" s="1"/>
  <c r="M320" i="1" s="1"/>
  <c r="AA320" i="1"/>
  <c r="AD320" i="1" s="1"/>
  <c r="W332" i="1"/>
  <c r="BS336" i="1"/>
  <c r="BR336" i="1"/>
  <c r="BV336" i="1" s="1"/>
  <c r="BW336" i="1" s="1"/>
  <c r="BQ336" i="1"/>
  <c r="K266" i="1"/>
  <c r="BR277" i="1"/>
  <c r="BV277" i="1" s="1"/>
  <c r="BW277" i="1" s="1"/>
  <c r="BQ277" i="1"/>
  <c r="T278" i="1"/>
  <c r="U278" i="1" s="1"/>
  <c r="BK285" i="1"/>
  <c r="BR288" i="1"/>
  <c r="BV288" i="1" s="1"/>
  <c r="BW288" i="1" s="1"/>
  <c r="BQ288" i="1"/>
  <c r="BS288" i="1"/>
  <c r="AT290" i="1"/>
  <c r="N290" i="1"/>
  <c r="K290" i="1"/>
  <c r="N308" i="1"/>
  <c r="AE309" i="1"/>
  <c r="AF309" i="1"/>
  <c r="BK315" i="1"/>
  <c r="AE329" i="1"/>
  <c r="AT329" i="1"/>
  <c r="AF329" i="1"/>
  <c r="BS332" i="1"/>
  <c r="BR332" i="1"/>
  <c r="BV332" i="1" s="1"/>
  <c r="BW332" i="1" s="1"/>
  <c r="BQ332" i="1"/>
  <c r="T335" i="1"/>
  <c r="U335" i="1" s="1"/>
  <c r="Q335" i="1" s="1"/>
  <c r="O335" i="1" s="1"/>
  <c r="R335" i="1" s="1"/>
  <c r="L335" i="1" s="1"/>
  <c r="M335" i="1" s="1"/>
  <c r="BK339" i="1"/>
  <c r="AA341" i="1"/>
  <c r="T343" i="1"/>
  <c r="U343" i="1" s="1"/>
  <c r="Q343" i="1" s="1"/>
  <c r="O343" i="1" s="1"/>
  <c r="R343" i="1" s="1"/>
  <c r="L343" i="1" s="1"/>
  <c r="M343" i="1" s="1"/>
  <c r="AF344" i="1"/>
  <c r="AE344" i="1"/>
  <c r="N344" i="1"/>
  <c r="AB358" i="1"/>
  <c r="V358" i="1"/>
  <c r="Z358" i="1" s="1"/>
  <c r="AC358" i="1"/>
  <c r="AB271" i="1"/>
  <c r="BS277" i="1"/>
  <c r="DG278" i="1"/>
  <c r="BH278" i="1" s="1"/>
  <c r="BJ278" i="1" s="1"/>
  <c r="BQ290" i="1"/>
  <c r="BR290" i="1"/>
  <c r="BV290" i="1" s="1"/>
  <c r="BW290" i="1" s="1"/>
  <c r="S291" i="1"/>
  <c r="K292" i="1"/>
  <c r="AF292" i="1"/>
  <c r="AT292" i="1"/>
  <c r="N292" i="1"/>
  <c r="N293" i="1"/>
  <c r="S300" i="1"/>
  <c r="N302" i="1"/>
  <c r="AA302" i="1"/>
  <c r="AE303" i="1"/>
  <c r="BK305" i="1"/>
  <c r="AT309" i="1"/>
  <c r="AT310" i="1"/>
  <c r="N310" i="1"/>
  <c r="BR313" i="1"/>
  <c r="BV313" i="1" s="1"/>
  <c r="BW313" i="1" s="1"/>
  <c r="BQ313" i="1"/>
  <c r="BS313" i="1"/>
  <c r="K329" i="1"/>
  <c r="BJ332" i="1"/>
  <c r="AB334" i="1"/>
  <c r="BS338" i="1"/>
  <c r="BR338" i="1"/>
  <c r="BV338" i="1" s="1"/>
  <c r="BW338" i="1" s="1"/>
  <c r="BQ338" i="1"/>
  <c r="AA344" i="1"/>
  <c r="BJ272" i="1"/>
  <c r="AT277" i="1"/>
  <c r="N277" i="1"/>
  <c r="BJ283" i="1"/>
  <c r="K285" i="1"/>
  <c r="AF285" i="1"/>
  <c r="AE285" i="1"/>
  <c r="T298" i="1"/>
  <c r="U298" i="1" s="1"/>
  <c r="AB298" i="1" s="1"/>
  <c r="AF308" i="1"/>
  <c r="AE308" i="1"/>
  <c r="K308" i="1"/>
  <c r="AB309" i="1"/>
  <c r="BJ318" i="1"/>
  <c r="BS331" i="1"/>
  <c r="BR331" i="1"/>
  <c r="BV331" i="1" s="1"/>
  <c r="BW331" i="1" s="1"/>
  <c r="BQ331" i="1"/>
  <c r="AB340" i="1"/>
  <c r="BK344" i="1"/>
  <c r="AA351" i="1"/>
  <c r="N266" i="1"/>
  <c r="S275" i="1"/>
  <c r="AT284" i="1"/>
  <c r="N284" i="1"/>
  <c r="AT285" i="1"/>
  <c r="BJ291" i="1"/>
  <c r="BK296" i="1"/>
  <c r="BR299" i="1"/>
  <c r="BV299" i="1" s="1"/>
  <c r="BW299" i="1" s="1"/>
  <c r="BQ299" i="1"/>
  <c r="BS299" i="1"/>
  <c r="AT301" i="1"/>
  <c r="N301" i="1"/>
  <c r="K301" i="1"/>
  <c r="AT302" i="1"/>
  <c r="T322" i="1"/>
  <c r="U322" i="1" s="1"/>
  <c r="T332" i="1"/>
  <c r="U332" i="1" s="1"/>
  <c r="BK332" i="1"/>
  <c r="K344" i="1"/>
  <c r="AB345" i="1"/>
  <c r="AA346" i="1"/>
  <c r="AE351" i="1"/>
  <c r="K351" i="1"/>
  <c r="AT351" i="1"/>
  <c r="N351" i="1"/>
  <c r="AB310" i="1"/>
  <c r="BS324" i="1"/>
  <c r="BR324" i="1"/>
  <c r="BV324" i="1" s="1"/>
  <c r="BW324" i="1" s="1"/>
  <c r="BQ324" i="1"/>
  <c r="K332" i="1"/>
  <c r="AF332" i="1"/>
  <c r="AE332" i="1"/>
  <c r="N332" i="1"/>
  <c r="AF336" i="1"/>
  <c r="AE336" i="1"/>
  <c r="K336" i="1"/>
  <c r="AT336" i="1"/>
  <c r="S337" i="1"/>
  <c r="BJ347" i="1"/>
  <c r="BS351" i="1"/>
  <c r="BQ351" i="1"/>
  <c r="BJ314" i="1"/>
  <c r="AB319" i="1"/>
  <c r="AT319" i="1"/>
  <c r="W321" i="1"/>
  <c r="W329" i="1"/>
  <c r="BS333" i="1"/>
  <c r="BR333" i="1"/>
  <c r="BV333" i="1" s="1"/>
  <c r="BW333" i="1" s="1"/>
  <c r="BQ333" i="1"/>
  <c r="BK341" i="1"/>
  <c r="W344" i="1"/>
  <c r="N313" i="1"/>
  <c r="AT313" i="1"/>
  <c r="AT315" i="1"/>
  <c r="N315" i="1"/>
  <c r="K315" i="1"/>
  <c r="AE315" i="1"/>
  <c r="BQ317" i="1"/>
  <c r="BS317" i="1"/>
  <c r="AB323" i="1"/>
  <c r="AD323" i="1" s="1"/>
  <c r="BK325" i="1"/>
  <c r="AT326" i="1"/>
  <c r="N326" i="1"/>
  <c r="AE326" i="1"/>
  <c r="AF326" i="1"/>
  <c r="BS339" i="1"/>
  <c r="BR339" i="1"/>
  <c r="BV339" i="1" s="1"/>
  <c r="BW339" i="1" s="1"/>
  <c r="BQ339" i="1"/>
  <c r="BS340" i="1"/>
  <c r="BQ340" i="1"/>
  <c r="BR340" i="1"/>
  <c r="BV340" i="1" s="1"/>
  <c r="BW340" i="1" s="1"/>
  <c r="T342" i="1"/>
  <c r="U342" i="1" s="1"/>
  <c r="T345" i="1"/>
  <c r="U345" i="1" s="1"/>
  <c r="N288" i="1"/>
  <c r="N299" i="1"/>
  <c r="AE316" i="1"/>
  <c r="K316" i="1"/>
  <c r="AT316" i="1"/>
  <c r="BR317" i="1"/>
  <c r="BV317" i="1" s="1"/>
  <c r="BW317" i="1" s="1"/>
  <c r="N318" i="1"/>
  <c r="K318" i="1"/>
  <c r="T319" i="1"/>
  <c r="U319" i="1" s="1"/>
  <c r="Q323" i="1"/>
  <c r="O323" i="1" s="1"/>
  <c r="R323" i="1" s="1"/>
  <c r="AB325" i="1"/>
  <c r="BK327" i="1"/>
  <c r="BQ329" i="1"/>
  <c r="Q332" i="1"/>
  <c r="O332" i="1" s="1"/>
  <c r="R332" i="1" s="1"/>
  <c r="AA339" i="1"/>
  <c r="AA348" i="1"/>
  <c r="Q348" i="1"/>
  <c r="O348" i="1" s="1"/>
  <c r="R348" i="1" s="1"/>
  <c r="AB351" i="1"/>
  <c r="S311" i="1"/>
  <c r="BK312" i="1"/>
  <c r="BR315" i="1"/>
  <c r="BV315" i="1" s="1"/>
  <c r="BW315" i="1" s="1"/>
  <c r="BQ315" i="1"/>
  <c r="S316" i="1"/>
  <c r="BJ319" i="1"/>
  <c r="BS322" i="1"/>
  <c r="BR322" i="1"/>
  <c r="BV322" i="1" s="1"/>
  <c r="BW322" i="1" s="1"/>
  <c r="BQ322" i="1"/>
  <c r="K323" i="1"/>
  <c r="AF323" i="1"/>
  <c r="N323" i="1"/>
  <c r="AT323" i="1"/>
  <c r="Q325" i="1"/>
  <c r="O325" i="1" s="1"/>
  <c r="R325" i="1" s="1"/>
  <c r="AF325" i="1"/>
  <c r="AE325" i="1"/>
  <c r="N325" i="1"/>
  <c r="K325" i="1"/>
  <c r="AA327" i="1"/>
  <c r="T327" i="1"/>
  <c r="U327" i="1" s="1"/>
  <c r="Q327" i="1" s="1"/>
  <c r="O327" i="1" s="1"/>
  <c r="R327" i="1" s="1"/>
  <c r="L327" i="1" s="1"/>
  <c r="M327" i="1" s="1"/>
  <c r="BR329" i="1"/>
  <c r="BV329" i="1" s="1"/>
  <c r="BW329" i="1" s="1"/>
  <c r="AT332" i="1"/>
  <c r="Q347" i="1"/>
  <c r="O347" i="1" s="1"/>
  <c r="R347" i="1" s="1"/>
  <c r="L347" i="1" s="1"/>
  <c r="M347" i="1" s="1"/>
  <c r="AA347" i="1"/>
  <c r="AB349" i="1"/>
  <c r="AA353" i="1"/>
  <c r="T355" i="1"/>
  <c r="U355" i="1" s="1"/>
  <c r="AB320" i="1"/>
  <c r="BK334" i="1"/>
  <c r="BK340" i="1"/>
  <c r="BS348" i="1"/>
  <c r="BQ348" i="1"/>
  <c r="BR348" i="1"/>
  <c r="BV348" i="1" s="1"/>
  <c r="BW348" i="1" s="1"/>
  <c r="T350" i="1"/>
  <c r="U350" i="1" s="1"/>
  <c r="BS365" i="1"/>
  <c r="BR365" i="1"/>
  <c r="BV365" i="1" s="1"/>
  <c r="BW365" i="1" s="1"/>
  <c r="BQ365" i="1"/>
  <c r="BK376" i="1"/>
  <c r="AA378" i="1"/>
  <c r="BS364" i="1"/>
  <c r="BR364" i="1"/>
  <c r="BV364" i="1" s="1"/>
  <c r="BW364" i="1" s="1"/>
  <c r="BQ364" i="1"/>
  <c r="DG369" i="1"/>
  <c r="BH369" i="1" s="1"/>
  <c r="BK369" i="1" s="1"/>
  <c r="S369" i="1"/>
  <c r="BS361" i="1"/>
  <c r="BR361" i="1"/>
  <c r="BV361" i="1" s="1"/>
  <c r="BW361" i="1" s="1"/>
  <c r="BQ361" i="1"/>
  <c r="T374" i="1"/>
  <c r="U374" i="1" s="1"/>
  <c r="AT369" i="1"/>
  <c r="N369" i="1"/>
  <c r="K369" i="1"/>
  <c r="AF369" i="1"/>
  <c r="AE369" i="1"/>
  <c r="W379" i="1"/>
  <c r="V380" i="1"/>
  <c r="Z380" i="1" s="1"/>
  <c r="AC380" i="1"/>
  <c r="AA369" i="1"/>
  <c r="BS374" i="1"/>
  <c r="BR374" i="1"/>
  <c r="BV374" i="1" s="1"/>
  <c r="BW374" i="1" s="1"/>
  <c r="BQ374" i="1"/>
  <c r="T379" i="1"/>
  <c r="U379" i="1" s="1"/>
  <c r="S372" i="1"/>
  <c r="DG372" i="1"/>
  <c r="BH372" i="1" s="1"/>
  <c r="BJ372" i="1" s="1"/>
  <c r="Q375" i="1"/>
  <c r="O375" i="1" s="1"/>
  <c r="R375" i="1" s="1"/>
  <c r="AA375" i="1"/>
  <c r="BS377" i="1"/>
  <c r="BQ377" i="1"/>
  <c r="BR377" i="1"/>
  <c r="BV377" i="1" s="1"/>
  <c r="BW377" i="1" s="1"/>
  <c r="K362" i="1"/>
  <c r="AF362" i="1"/>
  <c r="N362" i="1"/>
  <c r="AE362" i="1"/>
  <c r="AA367" i="1"/>
  <c r="BJ327" i="1"/>
  <c r="AT328" i="1"/>
  <c r="N328" i="1"/>
  <c r="K328" i="1"/>
  <c r="AB343" i="1"/>
  <c r="W347" i="1"/>
  <c r="AT348" i="1"/>
  <c r="N348" i="1"/>
  <c r="AF348" i="1"/>
  <c r="AE348" i="1"/>
  <c r="K348" i="1"/>
  <c r="BJ354" i="1"/>
  <c r="N357" i="1"/>
  <c r="AE357" i="1"/>
  <c r="AF357" i="1"/>
  <c r="AT357" i="1"/>
  <c r="K357" i="1"/>
  <c r="BK359" i="1"/>
  <c r="AT362" i="1"/>
  <c r="AA365" i="1"/>
  <c r="T365" i="1"/>
  <c r="U365" i="1" s="1"/>
  <c r="BQ328" i="1"/>
  <c r="BR328" i="1"/>
  <c r="BV328" i="1" s="1"/>
  <c r="BW328" i="1" s="1"/>
  <c r="T329" i="1"/>
  <c r="U329" i="1" s="1"/>
  <c r="K330" i="1"/>
  <c r="AF330" i="1"/>
  <c r="AT330" i="1"/>
  <c r="N330" i="1"/>
  <c r="BQ337" i="1"/>
  <c r="BS337" i="1"/>
  <c r="BR337" i="1"/>
  <c r="BV337" i="1" s="1"/>
  <c r="BW337" i="1" s="1"/>
  <c r="AB342" i="1"/>
  <c r="BR350" i="1"/>
  <c r="BV350" i="1" s="1"/>
  <c r="BW350" i="1" s="1"/>
  <c r="BS350" i="1"/>
  <c r="BQ350" i="1"/>
  <c r="AA352" i="1"/>
  <c r="Q352" i="1"/>
  <c r="O352" i="1" s="1"/>
  <c r="R352" i="1" s="1"/>
  <c r="L352" i="1" s="1"/>
  <c r="M352" i="1" s="1"/>
  <c r="BQ353" i="1"/>
  <c r="BR353" i="1"/>
  <c r="BV353" i="1" s="1"/>
  <c r="BW353" i="1" s="1"/>
  <c r="BS358" i="1"/>
  <c r="BR358" i="1"/>
  <c r="BV358" i="1" s="1"/>
  <c r="BW358" i="1" s="1"/>
  <c r="AF361" i="1"/>
  <c r="AE361" i="1"/>
  <c r="AT361" i="1"/>
  <c r="N361" i="1"/>
  <c r="Q362" i="1"/>
  <c r="O362" i="1" s="1"/>
  <c r="R362" i="1" s="1"/>
  <c r="L362" i="1" s="1"/>
  <c r="M362" i="1" s="1"/>
  <c r="AA362" i="1"/>
  <c r="T362" i="1"/>
  <c r="U362" i="1" s="1"/>
  <c r="AA363" i="1"/>
  <c r="BJ364" i="1"/>
  <c r="BJ325" i="1"/>
  <c r="DG329" i="1"/>
  <c r="BH329" i="1" s="1"/>
  <c r="BK329" i="1" s="1"/>
  <c r="AB331" i="1"/>
  <c r="AB341" i="1"/>
  <c r="BR341" i="1"/>
  <c r="BV341" i="1" s="1"/>
  <c r="BW341" i="1" s="1"/>
  <c r="BS341" i="1"/>
  <c r="AE342" i="1"/>
  <c r="N342" i="1"/>
  <c r="K342" i="1"/>
  <c r="AT343" i="1"/>
  <c r="N343" i="1"/>
  <c r="K343" i="1"/>
  <c r="BK349" i="1"/>
  <c r="AT352" i="1"/>
  <c r="N352" i="1"/>
  <c r="K352" i="1"/>
  <c r="V354" i="1"/>
  <c r="Z354" i="1" s="1"/>
  <c r="AC354" i="1"/>
  <c r="AA361" i="1"/>
  <c r="AB366" i="1"/>
  <c r="BK367" i="1"/>
  <c r="Q377" i="1"/>
  <c r="O377" i="1" s="1"/>
  <c r="R377" i="1" s="1"/>
  <c r="L377" i="1" s="1"/>
  <c r="M377" i="1" s="1"/>
  <c r="S318" i="1"/>
  <c r="BJ329" i="1"/>
  <c r="BJ336" i="1"/>
  <c r="T336" i="1"/>
  <c r="U336" i="1" s="1"/>
  <c r="BQ341" i="1"/>
  <c r="AT342" i="1"/>
  <c r="AB352" i="1"/>
  <c r="BK364" i="1"/>
  <c r="BJ371" i="1"/>
  <c r="S378" i="1"/>
  <c r="DG378" i="1"/>
  <c r="BH378" i="1" s="1"/>
  <c r="BK378" i="1" s="1"/>
  <c r="BS326" i="1"/>
  <c r="S346" i="1"/>
  <c r="T347" i="1"/>
  <c r="U347" i="1" s="1"/>
  <c r="BQ347" i="1"/>
  <c r="BR347" i="1"/>
  <c r="BV347" i="1" s="1"/>
  <c r="BW347" i="1" s="1"/>
  <c r="BK353" i="1"/>
  <c r="AB354" i="1"/>
  <c r="BQ354" i="1"/>
  <c r="BS354" i="1"/>
  <c r="BR354" i="1"/>
  <c r="BV354" i="1" s="1"/>
  <c r="BW354" i="1" s="1"/>
  <c r="AF355" i="1"/>
  <c r="AE355" i="1"/>
  <c r="K355" i="1"/>
  <c r="V356" i="1"/>
  <c r="Z356" i="1" s="1"/>
  <c r="AC356" i="1"/>
  <c r="T360" i="1"/>
  <c r="U360" i="1" s="1"/>
  <c r="AT365" i="1"/>
  <c r="N365" i="1"/>
  <c r="K365" i="1"/>
  <c r="AE365" i="1"/>
  <c r="BJ370" i="1"/>
  <c r="BK370" i="1"/>
  <c r="T376" i="1"/>
  <c r="U376" i="1" s="1"/>
  <c r="T348" i="1"/>
  <c r="U348" i="1" s="1"/>
  <c r="T351" i="1"/>
  <c r="U351" i="1" s="1"/>
  <c r="Q351" i="1" s="1"/>
  <c r="O351" i="1" s="1"/>
  <c r="R351" i="1" s="1"/>
  <c r="L351" i="1" s="1"/>
  <c r="M351" i="1" s="1"/>
  <c r="Q354" i="1"/>
  <c r="O354" i="1" s="1"/>
  <c r="R354" i="1" s="1"/>
  <c r="L354" i="1" s="1"/>
  <c r="M354" i="1" s="1"/>
  <c r="AA354" i="1"/>
  <c r="K356" i="1"/>
  <c r="AF356" i="1"/>
  <c r="AE356" i="1"/>
  <c r="N356" i="1"/>
  <c r="AA358" i="1"/>
  <c r="Q358" i="1"/>
  <c r="O358" i="1" s="1"/>
  <c r="R358" i="1" s="1"/>
  <c r="L358" i="1" s="1"/>
  <c r="M358" i="1" s="1"/>
  <c r="BK360" i="1"/>
  <c r="BQ362" i="1"/>
  <c r="BR362" i="1"/>
  <c r="BV362" i="1" s="1"/>
  <c r="BW362" i="1" s="1"/>
  <c r="BS366" i="1"/>
  <c r="BR366" i="1"/>
  <c r="BV366" i="1" s="1"/>
  <c r="BW366" i="1" s="1"/>
  <c r="BQ366" i="1"/>
  <c r="BS368" i="1"/>
  <c r="BR368" i="1"/>
  <c r="BV368" i="1" s="1"/>
  <c r="BW368" i="1" s="1"/>
  <c r="BQ368" i="1"/>
  <c r="BS370" i="1"/>
  <c r="BR370" i="1"/>
  <c r="BV370" i="1" s="1"/>
  <c r="BW370" i="1" s="1"/>
  <c r="BQ370" i="1"/>
  <c r="Q374" i="1"/>
  <c r="O374" i="1" s="1"/>
  <c r="R374" i="1" s="1"/>
  <c r="L374" i="1" s="1"/>
  <c r="M374" i="1" s="1"/>
  <c r="AA374" i="1"/>
  <c r="K375" i="1"/>
  <c r="AF375" i="1"/>
  <c r="AE375" i="1"/>
  <c r="AT375" i="1"/>
  <c r="S381" i="1"/>
  <c r="DG381" i="1"/>
  <c r="BH381" i="1" s="1"/>
  <c r="BJ381" i="1" s="1"/>
  <c r="AT338" i="1"/>
  <c r="K345" i="1"/>
  <c r="AF345" i="1"/>
  <c r="AT345" i="1"/>
  <c r="N345" i="1"/>
  <c r="DG348" i="1"/>
  <c r="BH348" i="1" s="1"/>
  <c r="BJ348" i="1" s="1"/>
  <c r="AB356" i="1"/>
  <c r="AA359" i="1"/>
  <c r="AB362" i="1"/>
  <c r="BJ362" i="1"/>
  <c r="T363" i="1"/>
  <c r="U363" i="1" s="1"/>
  <c r="AF365" i="1"/>
  <c r="BJ368" i="1"/>
  <c r="AE381" i="1"/>
  <c r="K381" i="1"/>
  <c r="AF381" i="1"/>
  <c r="BQ326" i="1"/>
  <c r="N337" i="1"/>
  <c r="BJ342" i="1"/>
  <c r="BK355" i="1"/>
  <c r="Q356" i="1"/>
  <c r="O356" i="1" s="1"/>
  <c r="R356" i="1" s="1"/>
  <c r="AA357" i="1"/>
  <c r="BK365" i="1"/>
  <c r="T371" i="1"/>
  <c r="U371" i="1" s="1"/>
  <c r="AE347" i="1"/>
  <c r="K347" i="1"/>
  <c r="AF347" i="1"/>
  <c r="AT347" i="1"/>
  <c r="DG347" i="1"/>
  <c r="BH347" i="1" s="1"/>
  <c r="BK347" i="1" s="1"/>
  <c r="T349" i="1"/>
  <c r="U349" i="1" s="1"/>
  <c r="K354" i="1"/>
  <c r="AF354" i="1"/>
  <c r="AT354" i="1"/>
  <c r="N354" i="1"/>
  <c r="AE354" i="1"/>
  <c r="Q355" i="1"/>
  <c r="O355" i="1" s="1"/>
  <c r="R355" i="1" s="1"/>
  <c r="AA355" i="1"/>
  <c r="T364" i="1"/>
  <c r="U364" i="1" s="1"/>
  <c r="T370" i="1"/>
  <c r="U370" i="1" s="1"/>
  <c r="Q370" i="1" s="1"/>
  <c r="O370" i="1" s="1"/>
  <c r="R370" i="1" s="1"/>
  <c r="L370" i="1" s="1"/>
  <c r="M370" i="1" s="1"/>
  <c r="N375" i="1"/>
  <c r="BS379" i="1"/>
  <c r="BR379" i="1"/>
  <c r="BV379" i="1" s="1"/>
  <c r="BW379" i="1" s="1"/>
  <c r="BQ379" i="1"/>
  <c r="AD380" i="1"/>
  <c r="AA382" i="1"/>
  <c r="Q382" i="1"/>
  <c r="O382" i="1" s="1"/>
  <c r="R382" i="1" s="1"/>
  <c r="L382" i="1" s="1"/>
  <c r="M382" i="1" s="1"/>
  <c r="T382" i="1"/>
  <c r="U382" i="1" s="1"/>
  <c r="BS355" i="1"/>
  <c r="BR355" i="1"/>
  <c r="BV355" i="1" s="1"/>
  <c r="BW355" i="1" s="1"/>
  <c r="W360" i="1"/>
  <c r="AF363" i="1"/>
  <c r="AE363" i="1"/>
  <c r="N363" i="1"/>
  <c r="K364" i="1"/>
  <c r="AF364" i="1"/>
  <c r="AE364" i="1"/>
  <c r="AT364" i="1"/>
  <c r="AF366" i="1"/>
  <c r="AE366" i="1"/>
  <c r="K366" i="1"/>
  <c r="AT366" i="1"/>
  <c r="BQ371" i="1"/>
  <c r="BR371" i="1"/>
  <c r="BV371" i="1" s="1"/>
  <c r="BW371" i="1" s="1"/>
  <c r="BS371" i="1"/>
  <c r="AE372" i="1"/>
  <c r="K372" i="1"/>
  <c r="AF372" i="1"/>
  <c r="T373" i="1"/>
  <c r="U373" i="1" s="1"/>
  <c r="W377" i="1"/>
  <c r="AB380" i="1"/>
  <c r="BQ380" i="1"/>
  <c r="BR380" i="1"/>
  <c r="BV380" i="1" s="1"/>
  <c r="BW380" i="1" s="1"/>
  <c r="BJ356" i="1"/>
  <c r="BQ369" i="1"/>
  <c r="BR369" i="1"/>
  <c r="BV369" i="1" s="1"/>
  <c r="BW369" i="1" s="1"/>
  <c r="BS369" i="1"/>
  <c r="BS372" i="1"/>
  <c r="BR372" i="1"/>
  <c r="BV372" i="1" s="1"/>
  <c r="BW372" i="1" s="1"/>
  <c r="S359" i="1"/>
  <c r="AF360" i="1"/>
  <c r="AE360" i="1"/>
  <c r="BS363" i="1"/>
  <c r="BR363" i="1"/>
  <c r="BV363" i="1" s="1"/>
  <c r="BW363" i="1" s="1"/>
  <c r="AE370" i="1"/>
  <c r="N370" i="1"/>
  <c r="AF370" i="1"/>
  <c r="K370" i="1"/>
  <c r="AB373" i="1"/>
  <c r="K373" i="1"/>
  <c r="AF373" i="1"/>
  <c r="AE373" i="1"/>
  <c r="AE379" i="1"/>
  <c r="AF379" i="1"/>
  <c r="K379" i="1"/>
  <c r="N379" i="1"/>
  <c r="Q380" i="1"/>
  <c r="O380" i="1" s="1"/>
  <c r="R380" i="1" s="1"/>
  <c r="AA380" i="1"/>
  <c r="AB382" i="1"/>
  <c r="AT359" i="1"/>
  <c r="K359" i="1"/>
  <c r="BQ363" i="1"/>
  <c r="N364" i="1"/>
  <c r="T367" i="1"/>
  <c r="U367" i="1" s="1"/>
  <c r="AA371" i="1"/>
  <c r="Q371" i="1"/>
  <c r="O371" i="1" s="1"/>
  <c r="R371" i="1" s="1"/>
  <c r="L371" i="1" s="1"/>
  <c r="M371" i="1" s="1"/>
  <c r="AA376" i="1"/>
  <c r="Q376" i="1"/>
  <c r="O376" i="1" s="1"/>
  <c r="R376" i="1" s="1"/>
  <c r="L376" i="1" s="1"/>
  <c r="M376" i="1" s="1"/>
  <c r="BK381" i="1"/>
  <c r="K382" i="1"/>
  <c r="AF382" i="1"/>
  <c r="AT382" i="1"/>
  <c r="N382" i="1"/>
  <c r="K349" i="1"/>
  <c r="BJ351" i="1"/>
  <c r="S353" i="1"/>
  <c r="BR359" i="1"/>
  <c r="BV359" i="1" s="1"/>
  <c r="BW359" i="1" s="1"/>
  <c r="BQ359" i="1"/>
  <c r="BS359" i="1"/>
  <c r="K363" i="1"/>
  <c r="DG367" i="1"/>
  <c r="BH367" i="1" s="1"/>
  <c r="BJ367" i="1" s="1"/>
  <c r="AB370" i="1"/>
  <c r="K371" i="1"/>
  <c r="AF371" i="1"/>
  <c r="AT371" i="1"/>
  <c r="N371" i="1"/>
  <c r="AE371" i="1"/>
  <c r="AA372" i="1"/>
  <c r="T377" i="1"/>
  <c r="U377" i="1" s="1"/>
  <c r="AB379" i="1"/>
  <c r="BJ379" i="1"/>
  <c r="BK380" i="1"/>
  <c r="AT380" i="1"/>
  <c r="N380" i="1"/>
  <c r="K380" i="1"/>
  <c r="AE380" i="1"/>
  <c r="AA381" i="1"/>
  <c r="T366" i="1"/>
  <c r="U366" i="1" s="1"/>
  <c r="AT367" i="1"/>
  <c r="N367" i="1"/>
  <c r="S368" i="1"/>
  <c r="AE367" i="1"/>
  <c r="BK368" i="1"/>
  <c r="BK371" i="1"/>
  <c r="AT374" i="1"/>
  <c r="N374" i="1"/>
  <c r="BS376" i="1"/>
  <c r="BR376" i="1"/>
  <c r="BV376" i="1" s="1"/>
  <c r="BW376" i="1" s="1"/>
  <c r="BQ376" i="1"/>
  <c r="DG363" i="1"/>
  <c r="BH363" i="1" s="1"/>
  <c r="BJ363" i="1" s="1"/>
  <c r="AF367" i="1"/>
  <c r="BR367" i="1"/>
  <c r="BV367" i="1" s="1"/>
  <c r="BW367" i="1" s="1"/>
  <c r="BQ367" i="1"/>
  <c r="BS367" i="1"/>
  <c r="BJ373" i="1"/>
  <c r="AF377" i="1"/>
  <c r="AE377" i="1"/>
  <c r="K377" i="1"/>
  <c r="BK362" i="1"/>
  <c r="AE368" i="1"/>
  <c r="AF368" i="1"/>
  <c r="BK379" i="1"/>
  <c r="S357" i="1"/>
  <c r="S361" i="1"/>
  <c r="BJ366" i="1"/>
  <c r="AT368" i="1"/>
  <c r="AA370" i="1"/>
  <c r="BJ375" i="1"/>
  <c r="T375" i="1"/>
  <c r="U375" i="1" s="1"/>
  <c r="BR378" i="1"/>
  <c r="BV378" i="1" s="1"/>
  <c r="BW378" i="1" s="1"/>
  <c r="BQ378" i="1"/>
  <c r="BS378" i="1"/>
  <c r="Q379" i="1"/>
  <c r="O379" i="1" s="1"/>
  <c r="R379" i="1" s="1"/>
  <c r="BK382" i="1"/>
  <c r="N376" i="1"/>
  <c r="N378" i="1"/>
  <c r="T357" i="1" l="1"/>
  <c r="U357" i="1" s="1"/>
  <c r="V294" i="1"/>
  <c r="Z294" i="1" s="1"/>
  <c r="AC294" i="1"/>
  <c r="AB294" i="1"/>
  <c r="AC255" i="1"/>
  <c r="V255" i="1"/>
  <c r="Z255" i="1" s="1"/>
  <c r="Q255" i="1"/>
  <c r="O255" i="1" s="1"/>
  <c r="R255" i="1" s="1"/>
  <c r="L255" i="1" s="1"/>
  <c r="M255" i="1" s="1"/>
  <c r="AB295" i="1"/>
  <c r="AC295" i="1"/>
  <c r="AD295" i="1" s="1"/>
  <c r="V295" i="1"/>
  <c r="Z295" i="1" s="1"/>
  <c r="V208" i="1"/>
  <c r="Z208" i="1" s="1"/>
  <c r="AC208" i="1"/>
  <c r="Q208" i="1"/>
  <c r="O208" i="1" s="1"/>
  <c r="R208" i="1" s="1"/>
  <c r="L208" i="1" s="1"/>
  <c r="M208" i="1" s="1"/>
  <c r="V83" i="1"/>
  <c r="Z83" i="1" s="1"/>
  <c r="AC83" i="1"/>
  <c r="Q83" i="1"/>
  <c r="O83" i="1" s="1"/>
  <c r="R83" i="1" s="1"/>
  <c r="L83" i="1" s="1"/>
  <c r="M83" i="1" s="1"/>
  <c r="AC32" i="1"/>
  <c r="AD32" i="1" s="1"/>
  <c r="V32" i="1"/>
  <c r="Z32" i="1" s="1"/>
  <c r="T369" i="1"/>
  <c r="U369" i="1" s="1"/>
  <c r="T344" i="1"/>
  <c r="U344" i="1" s="1"/>
  <c r="V101" i="1"/>
  <c r="Z101" i="1" s="1"/>
  <c r="AC101" i="1"/>
  <c r="AD101" i="1" s="1"/>
  <c r="AB101" i="1"/>
  <c r="L379" i="1"/>
  <c r="M379" i="1" s="1"/>
  <c r="T361" i="1"/>
  <c r="U361" i="1" s="1"/>
  <c r="BK372" i="1"/>
  <c r="L380" i="1"/>
  <c r="M380" i="1" s="1"/>
  <c r="L355" i="1"/>
  <c r="M355" i="1" s="1"/>
  <c r="AC336" i="1"/>
  <c r="AD336" i="1" s="1"/>
  <c r="V336" i="1"/>
  <c r="Z336" i="1" s="1"/>
  <c r="AB336" i="1"/>
  <c r="AC329" i="1"/>
  <c r="AD329" i="1" s="1"/>
  <c r="AB329" i="1"/>
  <c r="V329" i="1"/>
  <c r="Z329" i="1" s="1"/>
  <c r="AB374" i="1"/>
  <c r="AC374" i="1"/>
  <c r="AD374" i="1" s="1"/>
  <c r="V374" i="1"/>
  <c r="Z374" i="1" s="1"/>
  <c r="AC355" i="1"/>
  <c r="AB355" i="1"/>
  <c r="V355" i="1"/>
  <c r="Z355" i="1" s="1"/>
  <c r="T311" i="1"/>
  <c r="U311" i="1" s="1"/>
  <c r="AC319" i="1"/>
  <c r="AD319" i="1" s="1"/>
  <c r="V319" i="1"/>
  <c r="Z319" i="1" s="1"/>
  <c r="AC342" i="1"/>
  <c r="AD342" i="1" s="1"/>
  <c r="V342" i="1"/>
  <c r="Z342" i="1" s="1"/>
  <c r="T300" i="1"/>
  <c r="U300" i="1" s="1"/>
  <c r="AC278" i="1"/>
  <c r="V278" i="1"/>
  <c r="Z278" i="1" s="1"/>
  <c r="Q289" i="1"/>
  <c r="O289" i="1" s="1"/>
  <c r="R289" i="1" s="1"/>
  <c r="L289" i="1" s="1"/>
  <c r="M289" i="1" s="1"/>
  <c r="T261" i="1"/>
  <c r="U261" i="1" s="1"/>
  <c r="T313" i="1"/>
  <c r="U313" i="1" s="1"/>
  <c r="AC331" i="1"/>
  <c r="AD331" i="1" s="1"/>
  <c r="V331" i="1"/>
  <c r="Z331" i="1" s="1"/>
  <c r="T196" i="1"/>
  <c r="U196" i="1" s="1"/>
  <c r="T321" i="1"/>
  <c r="U321" i="1" s="1"/>
  <c r="T239" i="1"/>
  <c r="U239" i="1" s="1"/>
  <c r="AC219" i="1"/>
  <c r="V219" i="1"/>
  <c r="Z219" i="1" s="1"/>
  <c r="Q219" i="1"/>
  <c r="O219" i="1" s="1"/>
  <c r="R219" i="1" s="1"/>
  <c r="L219" i="1" s="1"/>
  <c r="M219" i="1" s="1"/>
  <c r="AB219" i="1"/>
  <c r="T228" i="1"/>
  <c r="U228" i="1" s="1"/>
  <c r="AC216" i="1"/>
  <c r="AD216" i="1" s="1"/>
  <c r="AB216" i="1"/>
  <c r="V216" i="1"/>
  <c r="Z216" i="1" s="1"/>
  <c r="L164" i="1"/>
  <c r="M164" i="1" s="1"/>
  <c r="AC214" i="1"/>
  <c r="AD214" i="1" s="1"/>
  <c r="V214" i="1"/>
  <c r="Z214" i="1" s="1"/>
  <c r="AC124" i="1"/>
  <c r="V124" i="1"/>
  <c r="Z124" i="1" s="1"/>
  <c r="V242" i="1"/>
  <c r="Z242" i="1" s="1"/>
  <c r="AC242" i="1"/>
  <c r="Q242" i="1"/>
  <c r="O242" i="1" s="1"/>
  <c r="R242" i="1" s="1"/>
  <c r="L242" i="1" s="1"/>
  <c r="M242" i="1" s="1"/>
  <c r="T215" i="1"/>
  <c r="U215" i="1" s="1"/>
  <c r="T183" i="1"/>
  <c r="U183" i="1" s="1"/>
  <c r="V180" i="1"/>
  <c r="Z180" i="1" s="1"/>
  <c r="AC180" i="1"/>
  <c r="Q180" i="1"/>
  <c r="O180" i="1" s="1"/>
  <c r="R180" i="1" s="1"/>
  <c r="L180" i="1" s="1"/>
  <c r="M180" i="1" s="1"/>
  <c r="V85" i="1"/>
  <c r="Z85" i="1" s="1"/>
  <c r="AC85" i="1"/>
  <c r="AD85" i="1" s="1"/>
  <c r="AB85" i="1"/>
  <c r="V63" i="1"/>
  <c r="Z63" i="1" s="1"/>
  <c r="AC63" i="1"/>
  <c r="AD63" i="1" s="1"/>
  <c r="AB63" i="1"/>
  <c r="AC232" i="1"/>
  <c r="AD232" i="1" s="1"/>
  <c r="V232" i="1"/>
  <c r="Z232" i="1" s="1"/>
  <c r="T91" i="1"/>
  <c r="U91" i="1" s="1"/>
  <c r="T62" i="1"/>
  <c r="U62" i="1" s="1"/>
  <c r="AC146" i="1"/>
  <c r="V146" i="1"/>
  <c r="Z146" i="1" s="1"/>
  <c r="AB146" i="1"/>
  <c r="AB255" i="1"/>
  <c r="BK202" i="1"/>
  <c r="BK168" i="1"/>
  <c r="BK207" i="1"/>
  <c r="V50" i="1"/>
  <c r="Z50" i="1" s="1"/>
  <c r="AC50" i="1"/>
  <c r="AB50" i="1"/>
  <c r="AC78" i="1"/>
  <c r="V78" i="1"/>
  <c r="Z78" i="1" s="1"/>
  <c r="AB78" i="1"/>
  <c r="Q78" i="1"/>
  <c r="O78" i="1" s="1"/>
  <c r="R78" i="1" s="1"/>
  <c r="L78" i="1" s="1"/>
  <c r="M78" i="1" s="1"/>
  <c r="V54" i="1"/>
  <c r="Z54" i="1" s="1"/>
  <c r="AC54" i="1"/>
  <c r="AD54" i="1" s="1"/>
  <c r="V158" i="1"/>
  <c r="Z158" i="1" s="1"/>
  <c r="Q158" i="1"/>
  <c r="O158" i="1" s="1"/>
  <c r="R158" i="1" s="1"/>
  <c r="L158" i="1" s="1"/>
  <c r="M158" i="1" s="1"/>
  <c r="AC158" i="1"/>
  <c r="AB158" i="1"/>
  <c r="BK53" i="1"/>
  <c r="AB32" i="1"/>
  <c r="AC126" i="1"/>
  <c r="AD126" i="1" s="1"/>
  <c r="V126" i="1"/>
  <c r="Z126" i="1" s="1"/>
  <c r="BK86" i="1"/>
  <c r="Q50" i="1"/>
  <c r="O50" i="1" s="1"/>
  <c r="R50" i="1" s="1"/>
  <c r="L50" i="1" s="1"/>
  <c r="M50" i="1" s="1"/>
  <c r="L61" i="1"/>
  <c r="M61" i="1" s="1"/>
  <c r="V371" i="1"/>
  <c r="Z371" i="1" s="1"/>
  <c r="AC371" i="1"/>
  <c r="AD371" i="1" s="1"/>
  <c r="AB371" i="1"/>
  <c r="T378" i="1"/>
  <c r="U378" i="1" s="1"/>
  <c r="L348" i="1"/>
  <c r="M348" i="1" s="1"/>
  <c r="BK348" i="1"/>
  <c r="AD358" i="1"/>
  <c r="V283" i="1"/>
  <c r="Z283" i="1" s="1"/>
  <c r="AC283" i="1"/>
  <c r="AD283" i="1" s="1"/>
  <c r="AC317" i="1"/>
  <c r="AB317" i="1"/>
  <c r="V317" i="1"/>
  <c r="Z317" i="1" s="1"/>
  <c r="T286" i="1"/>
  <c r="U286" i="1" s="1"/>
  <c r="AC271" i="1"/>
  <c r="AD271" i="1" s="1"/>
  <c r="V271" i="1"/>
  <c r="Z271" i="1" s="1"/>
  <c r="Q298" i="1"/>
  <c r="O298" i="1" s="1"/>
  <c r="R298" i="1" s="1"/>
  <c r="L298" i="1" s="1"/>
  <c r="M298" i="1" s="1"/>
  <c r="AC231" i="1"/>
  <c r="V231" i="1"/>
  <c r="Z231" i="1" s="1"/>
  <c r="AB231" i="1"/>
  <c r="T184" i="1"/>
  <c r="U184" i="1" s="1"/>
  <c r="Q317" i="1"/>
  <c r="O317" i="1" s="1"/>
  <c r="R317" i="1" s="1"/>
  <c r="L317" i="1" s="1"/>
  <c r="M317" i="1" s="1"/>
  <c r="AC203" i="1"/>
  <c r="AD203" i="1" s="1"/>
  <c r="V203" i="1"/>
  <c r="Z203" i="1" s="1"/>
  <c r="T266" i="1"/>
  <c r="U266" i="1" s="1"/>
  <c r="V268" i="1"/>
  <c r="Z268" i="1" s="1"/>
  <c r="AC268" i="1"/>
  <c r="AB268" i="1"/>
  <c r="BK338" i="1"/>
  <c r="BJ338" i="1"/>
  <c r="V229" i="1"/>
  <c r="Z229" i="1" s="1"/>
  <c r="AC229" i="1"/>
  <c r="AD229" i="1" s="1"/>
  <c r="Q229" i="1"/>
  <c r="O229" i="1" s="1"/>
  <c r="R229" i="1" s="1"/>
  <c r="L229" i="1" s="1"/>
  <c r="M229" i="1" s="1"/>
  <c r="T162" i="1"/>
  <c r="U162" i="1" s="1"/>
  <c r="V197" i="1"/>
  <c r="Z197" i="1" s="1"/>
  <c r="AB197" i="1"/>
  <c r="AC197" i="1"/>
  <c r="AC252" i="1"/>
  <c r="AD252" i="1" s="1"/>
  <c r="V252" i="1"/>
  <c r="Z252" i="1" s="1"/>
  <c r="T194" i="1"/>
  <c r="U194" i="1" s="1"/>
  <c r="BK179" i="1"/>
  <c r="T132" i="1"/>
  <c r="U132" i="1" s="1"/>
  <c r="T200" i="1"/>
  <c r="U200" i="1" s="1"/>
  <c r="Q231" i="1"/>
  <c r="O231" i="1" s="1"/>
  <c r="R231" i="1" s="1"/>
  <c r="L231" i="1" s="1"/>
  <c r="M231" i="1" s="1"/>
  <c r="AB105" i="1"/>
  <c r="T22" i="1"/>
  <c r="U22" i="1" s="1"/>
  <c r="AB208" i="1"/>
  <c r="AC116" i="1"/>
  <c r="AD116" i="1" s="1"/>
  <c r="AB116" i="1"/>
  <c r="V116" i="1"/>
  <c r="Z116" i="1" s="1"/>
  <c r="AC225" i="1"/>
  <c r="AB225" i="1"/>
  <c r="V225" i="1"/>
  <c r="Z225" i="1" s="1"/>
  <c r="L179" i="1"/>
  <c r="M179" i="1" s="1"/>
  <c r="V118" i="1"/>
  <c r="Z118" i="1" s="1"/>
  <c r="Q118" i="1"/>
  <c r="O118" i="1" s="1"/>
  <c r="R118" i="1" s="1"/>
  <c r="L118" i="1" s="1"/>
  <c r="M118" i="1" s="1"/>
  <c r="AC118" i="1"/>
  <c r="AD118" i="1" s="1"/>
  <c r="T58" i="1"/>
  <c r="U58" i="1" s="1"/>
  <c r="AC109" i="1"/>
  <c r="AD109" i="1" s="1"/>
  <c r="V109" i="1"/>
  <c r="Z109" i="1" s="1"/>
  <c r="V52" i="1"/>
  <c r="Z52" i="1" s="1"/>
  <c r="AC52" i="1"/>
  <c r="AD52" i="1" s="1"/>
  <c r="AB52" i="1"/>
  <c r="T34" i="1"/>
  <c r="U34" i="1" s="1"/>
  <c r="L27" i="1"/>
  <c r="M27" i="1" s="1"/>
  <c r="T368" i="1"/>
  <c r="U368" i="1" s="1"/>
  <c r="V367" i="1"/>
  <c r="Z367" i="1" s="1"/>
  <c r="AB367" i="1"/>
  <c r="AC367" i="1"/>
  <c r="T318" i="1"/>
  <c r="U318" i="1" s="1"/>
  <c r="L375" i="1"/>
  <c r="M375" i="1" s="1"/>
  <c r="T244" i="1"/>
  <c r="U244" i="1" s="1"/>
  <c r="BK250" i="1"/>
  <c r="BK269" i="1"/>
  <c r="T210" i="1"/>
  <c r="U210" i="1" s="1"/>
  <c r="AC235" i="1"/>
  <c r="AD235" i="1" s="1"/>
  <c r="V235" i="1"/>
  <c r="Z235" i="1" s="1"/>
  <c r="AB235" i="1"/>
  <c r="AB284" i="1"/>
  <c r="AC284" i="1"/>
  <c r="V284" i="1"/>
  <c r="Z284" i="1" s="1"/>
  <c r="AC246" i="1"/>
  <c r="V246" i="1"/>
  <c r="Z246" i="1" s="1"/>
  <c r="Q246" i="1"/>
  <c r="O246" i="1" s="1"/>
  <c r="R246" i="1" s="1"/>
  <c r="L246" i="1" s="1"/>
  <c r="M246" i="1" s="1"/>
  <c r="T173" i="1"/>
  <c r="U173" i="1" s="1"/>
  <c r="T267" i="1"/>
  <c r="U267" i="1" s="1"/>
  <c r="T221" i="1"/>
  <c r="U221" i="1" s="1"/>
  <c r="AB273" i="1"/>
  <c r="AC273" i="1"/>
  <c r="AD273" i="1" s="1"/>
  <c r="V273" i="1"/>
  <c r="Z273" i="1" s="1"/>
  <c r="BJ216" i="1"/>
  <c r="V227" i="1"/>
  <c r="Z227" i="1" s="1"/>
  <c r="AC227" i="1"/>
  <c r="AC195" i="1"/>
  <c r="V195" i="1"/>
  <c r="Z195" i="1" s="1"/>
  <c r="Q283" i="1"/>
  <c r="O283" i="1" s="1"/>
  <c r="R283" i="1" s="1"/>
  <c r="L283" i="1" s="1"/>
  <c r="M283" i="1" s="1"/>
  <c r="AB229" i="1"/>
  <c r="AC160" i="1"/>
  <c r="AD160" i="1" s="1"/>
  <c r="V160" i="1"/>
  <c r="Z160" i="1" s="1"/>
  <c r="V204" i="1"/>
  <c r="Z204" i="1" s="1"/>
  <c r="AC204" i="1"/>
  <c r="Q204" i="1"/>
  <c r="O204" i="1" s="1"/>
  <c r="R204" i="1" s="1"/>
  <c r="L204" i="1" s="1"/>
  <c r="M204" i="1" s="1"/>
  <c r="AB204" i="1"/>
  <c r="AB156" i="1"/>
  <c r="AC156" i="1"/>
  <c r="AD156" i="1" s="1"/>
  <c r="V156" i="1"/>
  <c r="Z156" i="1" s="1"/>
  <c r="AC110" i="1"/>
  <c r="V110" i="1"/>
  <c r="Z110" i="1" s="1"/>
  <c r="V111" i="1"/>
  <c r="Z111" i="1" s="1"/>
  <c r="AC111" i="1"/>
  <c r="AD111" i="1" s="1"/>
  <c r="BJ233" i="1"/>
  <c r="L130" i="1"/>
  <c r="M130" i="1" s="1"/>
  <c r="V114" i="1"/>
  <c r="Z114" i="1" s="1"/>
  <c r="AC114" i="1"/>
  <c r="AD114" i="1" s="1"/>
  <c r="L67" i="1"/>
  <c r="M67" i="1" s="1"/>
  <c r="Q109" i="1"/>
  <c r="O109" i="1" s="1"/>
  <c r="R109" i="1" s="1"/>
  <c r="L109" i="1" s="1"/>
  <c r="M109" i="1" s="1"/>
  <c r="AC40" i="1"/>
  <c r="AD40" i="1" s="1"/>
  <c r="V40" i="1"/>
  <c r="Z40" i="1" s="1"/>
  <c r="BK236" i="1"/>
  <c r="Q114" i="1"/>
  <c r="O114" i="1" s="1"/>
  <c r="R114" i="1" s="1"/>
  <c r="L114" i="1" s="1"/>
  <c r="M114" i="1" s="1"/>
  <c r="AC21" i="1"/>
  <c r="V21" i="1"/>
  <c r="Z21" i="1" s="1"/>
  <c r="AC26" i="1"/>
  <c r="V26" i="1"/>
  <c r="Z26" i="1" s="1"/>
  <c r="V98" i="1"/>
  <c r="Z98" i="1" s="1"/>
  <c r="AB98" i="1"/>
  <c r="AC98" i="1"/>
  <c r="AD98" i="1" s="1"/>
  <c r="V65" i="1"/>
  <c r="Z65" i="1" s="1"/>
  <c r="AB65" i="1"/>
  <c r="AC65" i="1"/>
  <c r="AC51" i="1"/>
  <c r="AD51" i="1" s="1"/>
  <c r="V51" i="1"/>
  <c r="Z51" i="1" s="1"/>
  <c r="Q32" i="1"/>
  <c r="O32" i="1" s="1"/>
  <c r="R32" i="1" s="1"/>
  <c r="L32" i="1" s="1"/>
  <c r="M32" i="1" s="1"/>
  <c r="AB365" i="1"/>
  <c r="AC365" i="1"/>
  <c r="AD365" i="1" s="1"/>
  <c r="V365" i="1"/>
  <c r="Z365" i="1" s="1"/>
  <c r="AC298" i="1"/>
  <c r="AD298" i="1" s="1"/>
  <c r="V298" i="1"/>
  <c r="Z298" i="1" s="1"/>
  <c r="T269" i="1"/>
  <c r="U269" i="1" s="1"/>
  <c r="T333" i="1"/>
  <c r="U333" i="1" s="1"/>
  <c r="AB283" i="1"/>
  <c r="AC293" i="1"/>
  <c r="AD293" i="1" s="1"/>
  <c r="V293" i="1"/>
  <c r="Z293" i="1" s="1"/>
  <c r="AC326" i="1"/>
  <c r="AD326" i="1" s="1"/>
  <c r="AB326" i="1"/>
  <c r="V326" i="1"/>
  <c r="Z326" i="1" s="1"/>
  <c r="T243" i="1"/>
  <c r="U243" i="1" s="1"/>
  <c r="AB234" i="1"/>
  <c r="AC234" i="1"/>
  <c r="V234" i="1"/>
  <c r="Z234" i="1" s="1"/>
  <c r="V250" i="1"/>
  <c r="Z250" i="1" s="1"/>
  <c r="AC250" i="1"/>
  <c r="AD250" i="1" s="1"/>
  <c r="Q250" i="1"/>
  <c r="O250" i="1" s="1"/>
  <c r="R250" i="1" s="1"/>
  <c r="L250" i="1" s="1"/>
  <c r="M250" i="1" s="1"/>
  <c r="Q268" i="1"/>
  <c r="O268" i="1" s="1"/>
  <c r="R268" i="1" s="1"/>
  <c r="L268" i="1" s="1"/>
  <c r="M268" i="1" s="1"/>
  <c r="AC157" i="1"/>
  <c r="AD157" i="1" s="1"/>
  <c r="V157" i="1"/>
  <c r="Z157" i="1" s="1"/>
  <c r="Q157" i="1"/>
  <c r="O157" i="1" s="1"/>
  <c r="R157" i="1" s="1"/>
  <c r="L157" i="1" s="1"/>
  <c r="M157" i="1" s="1"/>
  <c r="T222" i="1"/>
  <c r="U222" i="1" s="1"/>
  <c r="L209" i="1"/>
  <c r="M209" i="1" s="1"/>
  <c r="V76" i="1"/>
  <c r="Z76" i="1" s="1"/>
  <c r="AC76" i="1"/>
  <c r="AC115" i="1"/>
  <c r="AD115" i="1" s="1"/>
  <c r="Q115" i="1"/>
  <c r="O115" i="1" s="1"/>
  <c r="R115" i="1" s="1"/>
  <c r="L115" i="1" s="1"/>
  <c r="M115" i="1" s="1"/>
  <c r="V115" i="1"/>
  <c r="Z115" i="1" s="1"/>
  <c r="AB193" i="1"/>
  <c r="AC193" i="1"/>
  <c r="V193" i="1"/>
  <c r="Z193" i="1" s="1"/>
  <c r="AC168" i="1"/>
  <c r="AD168" i="1" s="1"/>
  <c r="AB168" i="1"/>
  <c r="V168" i="1"/>
  <c r="Z168" i="1" s="1"/>
  <c r="AC105" i="1"/>
  <c r="V105" i="1"/>
  <c r="Z105" i="1" s="1"/>
  <c r="T84" i="1"/>
  <c r="U84" i="1" s="1"/>
  <c r="V45" i="1"/>
  <c r="Z45" i="1" s="1"/>
  <c r="AC45" i="1"/>
  <c r="AD45" i="1" s="1"/>
  <c r="AB45" i="1"/>
  <c r="V20" i="1"/>
  <c r="Z20" i="1" s="1"/>
  <c r="Q20" i="1"/>
  <c r="O20" i="1" s="1"/>
  <c r="R20" i="1" s="1"/>
  <c r="L20" i="1" s="1"/>
  <c r="M20" i="1" s="1"/>
  <c r="AC20" i="1"/>
  <c r="T150" i="1"/>
  <c r="U150" i="1" s="1"/>
  <c r="V39" i="1"/>
  <c r="Z39" i="1" s="1"/>
  <c r="AC39" i="1"/>
  <c r="AB39" i="1"/>
  <c r="V140" i="1"/>
  <c r="Z140" i="1" s="1"/>
  <c r="AC140" i="1"/>
  <c r="AD140" i="1" s="1"/>
  <c r="AB140" i="1"/>
  <c r="V29" i="1"/>
  <c r="Z29" i="1" s="1"/>
  <c r="AC29" i="1"/>
  <c r="AD29" i="1" s="1"/>
  <c r="AB29" i="1"/>
  <c r="AB157" i="1"/>
  <c r="V18" i="1"/>
  <c r="Z18" i="1" s="1"/>
  <c r="Q18" i="1"/>
  <c r="O18" i="1" s="1"/>
  <c r="R18" i="1" s="1"/>
  <c r="L18" i="1" s="1"/>
  <c r="M18" i="1" s="1"/>
  <c r="AC18" i="1"/>
  <c r="T92" i="1"/>
  <c r="U92" i="1" s="1"/>
  <c r="T178" i="1"/>
  <c r="U178" i="1" s="1"/>
  <c r="L81" i="1"/>
  <c r="M81" i="1" s="1"/>
  <c r="AC41" i="1"/>
  <c r="AD41" i="1" s="1"/>
  <c r="V41" i="1"/>
  <c r="Z41" i="1" s="1"/>
  <c r="Q98" i="1"/>
  <c r="O98" i="1" s="1"/>
  <c r="R98" i="1" s="1"/>
  <c r="L98" i="1" s="1"/>
  <c r="M98" i="1" s="1"/>
  <c r="Q65" i="1"/>
  <c r="O65" i="1" s="1"/>
  <c r="R65" i="1" s="1"/>
  <c r="L65" i="1" s="1"/>
  <c r="M65" i="1" s="1"/>
  <c r="V263" i="1"/>
  <c r="Z263" i="1" s="1"/>
  <c r="AB263" i="1"/>
  <c r="AC263" i="1"/>
  <c r="AD263" i="1" s="1"/>
  <c r="Q326" i="1"/>
  <c r="O326" i="1" s="1"/>
  <c r="R326" i="1" s="1"/>
  <c r="L326" i="1" s="1"/>
  <c r="M326" i="1" s="1"/>
  <c r="T199" i="1"/>
  <c r="U199" i="1" s="1"/>
  <c r="AC265" i="1"/>
  <c r="AD265" i="1" s="1"/>
  <c r="V265" i="1"/>
  <c r="Z265" i="1" s="1"/>
  <c r="Q265" i="1"/>
  <c r="O265" i="1" s="1"/>
  <c r="R265" i="1" s="1"/>
  <c r="L265" i="1" s="1"/>
  <c r="M265" i="1" s="1"/>
  <c r="V272" i="1"/>
  <c r="Z272" i="1" s="1"/>
  <c r="AC272" i="1"/>
  <c r="AD272" i="1" s="1"/>
  <c r="Q272" i="1"/>
  <c r="O272" i="1" s="1"/>
  <c r="R272" i="1" s="1"/>
  <c r="L272" i="1" s="1"/>
  <c r="M272" i="1" s="1"/>
  <c r="AB265" i="1"/>
  <c r="T107" i="1"/>
  <c r="U107" i="1" s="1"/>
  <c r="AB185" i="1"/>
  <c r="V185" i="1"/>
  <c r="Z185" i="1" s="1"/>
  <c r="AC185" i="1"/>
  <c r="AD185" i="1" s="1"/>
  <c r="AB115" i="1"/>
  <c r="AC165" i="1"/>
  <c r="V165" i="1"/>
  <c r="Z165" i="1" s="1"/>
  <c r="AB134" i="1"/>
  <c r="AC134" i="1"/>
  <c r="V134" i="1"/>
  <c r="Z134" i="1" s="1"/>
  <c r="Q193" i="1"/>
  <c r="O193" i="1" s="1"/>
  <c r="R193" i="1" s="1"/>
  <c r="L193" i="1" s="1"/>
  <c r="M193" i="1" s="1"/>
  <c r="BJ213" i="1"/>
  <c r="BK213" i="1"/>
  <c r="V213" i="1"/>
  <c r="Z213" i="1" s="1"/>
  <c r="AC213" i="1"/>
  <c r="AD213" i="1" s="1"/>
  <c r="AB213" i="1"/>
  <c r="T93" i="1"/>
  <c r="U93" i="1" s="1"/>
  <c r="V38" i="1"/>
  <c r="Z38" i="1" s="1"/>
  <c r="Q38" i="1"/>
  <c r="O38" i="1" s="1"/>
  <c r="R38" i="1" s="1"/>
  <c r="L38" i="1" s="1"/>
  <c r="M38" i="1" s="1"/>
  <c r="AC38" i="1"/>
  <c r="AB38" i="1"/>
  <c r="Q140" i="1"/>
  <c r="O140" i="1" s="1"/>
  <c r="R140" i="1" s="1"/>
  <c r="L140" i="1" s="1"/>
  <c r="M140" i="1" s="1"/>
  <c r="V100" i="1"/>
  <c r="Z100" i="1" s="1"/>
  <c r="Q100" i="1"/>
  <c r="O100" i="1" s="1"/>
  <c r="R100" i="1" s="1"/>
  <c r="L100" i="1" s="1"/>
  <c r="M100" i="1" s="1"/>
  <c r="AC100" i="1"/>
  <c r="AD100" i="1" s="1"/>
  <c r="AB100" i="1"/>
  <c r="AC28" i="1"/>
  <c r="AD28" i="1" s="1"/>
  <c r="V28" i="1"/>
  <c r="Z28" i="1" s="1"/>
  <c r="AC53" i="1"/>
  <c r="AD53" i="1" s="1"/>
  <c r="V53" i="1"/>
  <c r="Z53" i="1" s="1"/>
  <c r="T17" i="1"/>
  <c r="U17" i="1" s="1"/>
  <c r="L237" i="1"/>
  <c r="M237" i="1" s="1"/>
  <c r="V99" i="1"/>
  <c r="Z99" i="1" s="1"/>
  <c r="AC99" i="1"/>
  <c r="AB26" i="1"/>
  <c r="AB48" i="1"/>
  <c r="V48" i="1"/>
  <c r="Z48" i="1" s="1"/>
  <c r="AC48" i="1"/>
  <c r="BK92" i="1"/>
  <c r="BK84" i="1"/>
  <c r="AB76" i="1"/>
  <c r="AB18" i="1"/>
  <c r="T127" i="1"/>
  <c r="U127" i="1" s="1"/>
  <c r="V174" i="1"/>
  <c r="Z174" i="1" s="1"/>
  <c r="AC174" i="1"/>
  <c r="AD174" i="1" s="1"/>
  <c r="AB174" i="1"/>
  <c r="AC209" i="1"/>
  <c r="AD209" i="1" s="1"/>
  <c r="V209" i="1"/>
  <c r="Z209" i="1" s="1"/>
  <c r="T47" i="1"/>
  <c r="U47" i="1" s="1"/>
  <c r="T64" i="1"/>
  <c r="U64" i="1" s="1"/>
  <c r="AC108" i="1"/>
  <c r="AD108" i="1" s="1"/>
  <c r="AB108" i="1"/>
  <c r="V108" i="1"/>
  <c r="Z108" i="1" s="1"/>
  <c r="T59" i="1"/>
  <c r="U59" i="1" s="1"/>
  <c r="V72" i="1"/>
  <c r="Z72" i="1" s="1"/>
  <c r="AC72" i="1"/>
  <c r="AB72" i="1"/>
  <c r="V142" i="1"/>
  <c r="Z142" i="1" s="1"/>
  <c r="AC142" i="1"/>
  <c r="AD142" i="1" s="1"/>
  <c r="Q142" i="1"/>
  <c r="O142" i="1" s="1"/>
  <c r="R142" i="1" s="1"/>
  <c r="L142" i="1" s="1"/>
  <c r="M142" i="1" s="1"/>
  <c r="L89" i="1"/>
  <c r="M89" i="1" s="1"/>
  <c r="AC35" i="1"/>
  <c r="V35" i="1"/>
  <c r="Z35" i="1" s="1"/>
  <c r="AB35" i="1"/>
  <c r="AC57" i="1"/>
  <c r="AD57" i="1" s="1"/>
  <c r="AB57" i="1"/>
  <c r="V57" i="1"/>
  <c r="Z57" i="1" s="1"/>
  <c r="BK28" i="1"/>
  <c r="Q39" i="1"/>
  <c r="O39" i="1" s="1"/>
  <c r="R39" i="1" s="1"/>
  <c r="L39" i="1" s="1"/>
  <c r="M39" i="1" s="1"/>
  <c r="Q48" i="1"/>
  <c r="O48" i="1" s="1"/>
  <c r="R48" i="1" s="1"/>
  <c r="L48" i="1" s="1"/>
  <c r="M48" i="1" s="1"/>
  <c r="Q41" i="1"/>
  <c r="O41" i="1" s="1"/>
  <c r="R41" i="1" s="1"/>
  <c r="L41" i="1" s="1"/>
  <c r="M41" i="1" s="1"/>
  <c r="V94" i="1"/>
  <c r="Z94" i="1" s="1"/>
  <c r="AC94" i="1"/>
  <c r="AB94" i="1"/>
  <c r="AC327" i="1"/>
  <c r="AD327" i="1" s="1"/>
  <c r="V327" i="1"/>
  <c r="Z327" i="1" s="1"/>
  <c r="V292" i="1"/>
  <c r="Z292" i="1" s="1"/>
  <c r="AC292" i="1"/>
  <c r="AB292" i="1"/>
  <c r="T233" i="1"/>
  <c r="U233" i="1" s="1"/>
  <c r="AC191" i="1"/>
  <c r="V191" i="1"/>
  <c r="Z191" i="1" s="1"/>
  <c r="AC117" i="1"/>
  <c r="V117" i="1"/>
  <c r="Z117" i="1" s="1"/>
  <c r="AC258" i="1"/>
  <c r="AD258" i="1" s="1"/>
  <c r="V258" i="1"/>
  <c r="Z258" i="1" s="1"/>
  <c r="AB258" i="1"/>
  <c r="Q113" i="1"/>
  <c r="O113" i="1" s="1"/>
  <c r="R113" i="1" s="1"/>
  <c r="L113" i="1" s="1"/>
  <c r="M113" i="1" s="1"/>
  <c r="AC113" i="1"/>
  <c r="AB113" i="1"/>
  <c r="V113" i="1"/>
  <c r="Z113" i="1" s="1"/>
  <c r="T236" i="1"/>
  <c r="U236" i="1" s="1"/>
  <c r="T147" i="1"/>
  <c r="U147" i="1" s="1"/>
  <c r="BK38" i="1"/>
  <c r="BJ38" i="1"/>
  <c r="AC351" i="1"/>
  <c r="AD351" i="1" s="1"/>
  <c r="V351" i="1"/>
  <c r="Z351" i="1" s="1"/>
  <c r="V296" i="1"/>
  <c r="Z296" i="1" s="1"/>
  <c r="AC296" i="1"/>
  <c r="Q296" i="1"/>
  <c r="O296" i="1" s="1"/>
  <c r="R296" i="1" s="1"/>
  <c r="L296" i="1" s="1"/>
  <c r="M296" i="1" s="1"/>
  <c r="AC341" i="1"/>
  <c r="AD341" i="1" s="1"/>
  <c r="V341" i="1"/>
  <c r="Z341" i="1" s="1"/>
  <c r="BK363" i="1"/>
  <c r="V348" i="1"/>
  <c r="Z348" i="1" s="1"/>
  <c r="AC348" i="1"/>
  <c r="AD348" i="1" s="1"/>
  <c r="AB348" i="1"/>
  <c r="T280" i="1"/>
  <c r="U280" i="1" s="1"/>
  <c r="Q258" i="1"/>
  <c r="O258" i="1" s="1"/>
  <c r="R258" i="1" s="1"/>
  <c r="L258" i="1" s="1"/>
  <c r="M258" i="1" s="1"/>
  <c r="L290" i="1"/>
  <c r="M290" i="1" s="1"/>
  <c r="V182" i="1"/>
  <c r="Z182" i="1" s="1"/>
  <c r="AC182" i="1"/>
  <c r="AD182" i="1" s="1"/>
  <c r="V190" i="1"/>
  <c r="Z190" i="1" s="1"/>
  <c r="AB190" i="1"/>
  <c r="AC190" i="1"/>
  <c r="AD190" i="1" s="1"/>
  <c r="AC247" i="1"/>
  <c r="AD247" i="1" s="1"/>
  <c r="AB247" i="1"/>
  <c r="V247" i="1"/>
  <c r="Z247" i="1" s="1"/>
  <c r="BJ378" i="1"/>
  <c r="L356" i="1"/>
  <c r="M356" i="1" s="1"/>
  <c r="AB363" i="1"/>
  <c r="AC363" i="1"/>
  <c r="AD363" i="1" s="1"/>
  <c r="V363" i="1"/>
  <c r="Z363" i="1" s="1"/>
  <c r="Q363" i="1"/>
  <c r="O363" i="1" s="1"/>
  <c r="R363" i="1" s="1"/>
  <c r="L363" i="1" s="1"/>
  <c r="M363" i="1" s="1"/>
  <c r="AC379" i="1"/>
  <c r="AD379" i="1" s="1"/>
  <c r="V379" i="1"/>
  <c r="Z379" i="1" s="1"/>
  <c r="Q336" i="1"/>
  <c r="O336" i="1" s="1"/>
  <c r="R336" i="1" s="1"/>
  <c r="L336" i="1" s="1"/>
  <c r="M336" i="1" s="1"/>
  <c r="T316" i="1"/>
  <c r="U316" i="1" s="1"/>
  <c r="AB322" i="1"/>
  <c r="AC322" i="1"/>
  <c r="AD322" i="1" s="1"/>
  <c r="V322" i="1"/>
  <c r="Z322" i="1" s="1"/>
  <c r="T291" i="1"/>
  <c r="U291" i="1" s="1"/>
  <c r="AC276" i="1"/>
  <c r="AD276" i="1" s="1"/>
  <c r="V276" i="1"/>
  <c r="Z276" i="1" s="1"/>
  <c r="V330" i="1"/>
  <c r="Z330" i="1" s="1"/>
  <c r="AC330" i="1"/>
  <c r="AD330" i="1" s="1"/>
  <c r="AB330" i="1"/>
  <c r="L262" i="1"/>
  <c r="M262" i="1" s="1"/>
  <c r="Q322" i="1"/>
  <c r="O322" i="1" s="1"/>
  <c r="R322" i="1" s="1"/>
  <c r="L322" i="1" s="1"/>
  <c r="M322" i="1" s="1"/>
  <c r="L312" i="1"/>
  <c r="M312" i="1" s="1"/>
  <c r="BK256" i="1"/>
  <c r="AB227" i="1"/>
  <c r="AB245" i="1"/>
  <c r="V245" i="1"/>
  <c r="Z245" i="1" s="1"/>
  <c r="AC245" i="1"/>
  <c r="V315" i="1"/>
  <c r="Z315" i="1" s="1"/>
  <c r="AC315" i="1"/>
  <c r="AD315" i="1" s="1"/>
  <c r="Q315" i="1"/>
  <c r="O315" i="1" s="1"/>
  <c r="R315" i="1" s="1"/>
  <c r="L315" i="1" s="1"/>
  <c r="M315" i="1" s="1"/>
  <c r="T241" i="1"/>
  <c r="U241" i="1" s="1"/>
  <c r="L224" i="1"/>
  <c r="M224" i="1" s="1"/>
  <c r="AC251" i="1"/>
  <c r="AB251" i="1"/>
  <c r="V251" i="1"/>
  <c r="Z251" i="1" s="1"/>
  <c r="T152" i="1"/>
  <c r="U152" i="1" s="1"/>
  <c r="AC163" i="1"/>
  <c r="AD163" i="1" s="1"/>
  <c r="AB163" i="1"/>
  <c r="V163" i="1"/>
  <c r="Z163" i="1" s="1"/>
  <c r="BK200" i="1"/>
  <c r="AB306" i="1"/>
  <c r="AC306" i="1"/>
  <c r="AD306" i="1" s="1"/>
  <c r="V306" i="1"/>
  <c r="Z306" i="1" s="1"/>
  <c r="T119" i="1"/>
  <c r="U119" i="1" s="1"/>
  <c r="L143" i="1"/>
  <c r="M143" i="1" s="1"/>
  <c r="Q182" i="1"/>
  <c r="O182" i="1" s="1"/>
  <c r="R182" i="1" s="1"/>
  <c r="L182" i="1" s="1"/>
  <c r="M182" i="1" s="1"/>
  <c r="Q124" i="1"/>
  <c r="O124" i="1" s="1"/>
  <c r="R124" i="1" s="1"/>
  <c r="L124" i="1" s="1"/>
  <c r="M124" i="1" s="1"/>
  <c r="AC135" i="1"/>
  <c r="AD135" i="1" s="1"/>
  <c r="V135" i="1"/>
  <c r="Z135" i="1" s="1"/>
  <c r="Q135" i="1"/>
  <c r="O135" i="1" s="1"/>
  <c r="R135" i="1" s="1"/>
  <c r="L135" i="1" s="1"/>
  <c r="M135" i="1" s="1"/>
  <c r="AB180" i="1"/>
  <c r="T249" i="1"/>
  <c r="U249" i="1" s="1"/>
  <c r="BK170" i="1"/>
  <c r="V133" i="1"/>
  <c r="Z133" i="1" s="1"/>
  <c r="AB133" i="1"/>
  <c r="AC133" i="1"/>
  <c r="V155" i="1"/>
  <c r="Z155" i="1" s="1"/>
  <c r="AC155" i="1"/>
  <c r="AD155" i="1" s="1"/>
  <c r="Q155" i="1"/>
  <c r="O155" i="1" s="1"/>
  <c r="R155" i="1" s="1"/>
  <c r="L155" i="1" s="1"/>
  <c r="M155" i="1" s="1"/>
  <c r="AB135" i="1"/>
  <c r="Q160" i="1"/>
  <c r="O160" i="1" s="1"/>
  <c r="R160" i="1" s="1"/>
  <c r="L160" i="1" s="1"/>
  <c r="M160" i="1" s="1"/>
  <c r="AC104" i="1"/>
  <c r="AD104" i="1" s="1"/>
  <c r="V104" i="1"/>
  <c r="Z104" i="1" s="1"/>
  <c r="V31" i="1"/>
  <c r="Z31" i="1" s="1"/>
  <c r="AC31" i="1"/>
  <c r="AD31" i="1" s="1"/>
  <c r="Q31" i="1"/>
  <c r="O31" i="1" s="1"/>
  <c r="R31" i="1" s="1"/>
  <c r="L31" i="1" s="1"/>
  <c r="M31" i="1" s="1"/>
  <c r="AB124" i="1"/>
  <c r="Q108" i="1"/>
  <c r="O108" i="1" s="1"/>
  <c r="R108" i="1" s="1"/>
  <c r="L108" i="1" s="1"/>
  <c r="M108" i="1" s="1"/>
  <c r="AC36" i="1"/>
  <c r="AD36" i="1" s="1"/>
  <c r="V36" i="1"/>
  <c r="Z36" i="1" s="1"/>
  <c r="Q26" i="1"/>
  <c r="O26" i="1" s="1"/>
  <c r="R26" i="1" s="1"/>
  <c r="L26" i="1" s="1"/>
  <c r="M26" i="1" s="1"/>
  <c r="AD90" i="1"/>
  <c r="T202" i="1"/>
  <c r="U202" i="1" s="1"/>
  <c r="AC24" i="1"/>
  <c r="AD24" i="1" s="1"/>
  <c r="V24" i="1"/>
  <c r="Z24" i="1" s="1"/>
  <c r="L37" i="1"/>
  <c r="M37" i="1" s="1"/>
  <c r="Q94" i="1"/>
  <c r="O94" i="1" s="1"/>
  <c r="R94" i="1" s="1"/>
  <c r="L94" i="1" s="1"/>
  <c r="M94" i="1" s="1"/>
  <c r="T353" i="1"/>
  <c r="U353" i="1" s="1"/>
  <c r="BJ313" i="1"/>
  <c r="BK313" i="1"/>
  <c r="T238" i="1"/>
  <c r="U238" i="1" s="1"/>
  <c r="AC207" i="1"/>
  <c r="AB207" i="1"/>
  <c r="V207" i="1"/>
  <c r="Z207" i="1" s="1"/>
  <c r="AC175" i="1"/>
  <c r="V175" i="1"/>
  <c r="Z175" i="1" s="1"/>
  <c r="AB175" i="1"/>
  <c r="T177" i="1"/>
  <c r="U177" i="1" s="1"/>
  <c r="Q367" i="1"/>
  <c r="O367" i="1" s="1"/>
  <c r="R367" i="1" s="1"/>
  <c r="L367" i="1" s="1"/>
  <c r="M367" i="1" s="1"/>
  <c r="T337" i="1"/>
  <c r="U337" i="1" s="1"/>
  <c r="AB293" i="1"/>
  <c r="T359" i="1"/>
  <c r="U359" i="1" s="1"/>
  <c r="V307" i="1"/>
  <c r="Z307" i="1" s="1"/>
  <c r="AC307" i="1"/>
  <c r="AB307" i="1"/>
  <c r="L216" i="1"/>
  <c r="M216" i="1" s="1"/>
  <c r="L217" i="1"/>
  <c r="M217" i="1" s="1"/>
  <c r="T167" i="1"/>
  <c r="U167" i="1" s="1"/>
  <c r="V120" i="1"/>
  <c r="Z120" i="1" s="1"/>
  <c r="AC120" i="1"/>
  <c r="AB120" i="1"/>
  <c r="BK215" i="1"/>
  <c r="V366" i="1"/>
  <c r="Z366" i="1" s="1"/>
  <c r="AC366" i="1"/>
  <c r="AD366" i="1" s="1"/>
  <c r="Q366" i="1"/>
  <c r="O366" i="1" s="1"/>
  <c r="R366" i="1" s="1"/>
  <c r="L366" i="1" s="1"/>
  <c r="M366" i="1" s="1"/>
  <c r="AC377" i="1"/>
  <c r="AD377" i="1" s="1"/>
  <c r="V377" i="1"/>
  <c r="Z377" i="1" s="1"/>
  <c r="AB377" i="1"/>
  <c r="V373" i="1"/>
  <c r="Z373" i="1" s="1"/>
  <c r="Q373" i="1"/>
  <c r="O373" i="1" s="1"/>
  <c r="R373" i="1" s="1"/>
  <c r="L373" i="1" s="1"/>
  <c r="M373" i="1" s="1"/>
  <c r="AC373" i="1"/>
  <c r="AD373" i="1" s="1"/>
  <c r="V382" i="1"/>
  <c r="Z382" i="1" s="1"/>
  <c r="AC382" i="1"/>
  <c r="AD382" i="1" s="1"/>
  <c r="AD356" i="1"/>
  <c r="V362" i="1"/>
  <c r="Z362" i="1" s="1"/>
  <c r="AC362" i="1"/>
  <c r="AD362" i="1" s="1"/>
  <c r="BK333" i="1"/>
  <c r="V343" i="1"/>
  <c r="Z343" i="1" s="1"/>
  <c r="AC343" i="1"/>
  <c r="AD343" i="1" s="1"/>
  <c r="AB327" i="1"/>
  <c r="V254" i="1"/>
  <c r="Z254" i="1" s="1"/>
  <c r="AC254" i="1"/>
  <c r="Q254" i="1"/>
  <c r="O254" i="1" s="1"/>
  <c r="R254" i="1" s="1"/>
  <c r="L254" i="1" s="1"/>
  <c r="M254" i="1" s="1"/>
  <c r="AC310" i="1"/>
  <c r="AD310" i="1" s="1"/>
  <c r="V310" i="1"/>
  <c r="Z310" i="1" s="1"/>
  <c r="Q273" i="1"/>
  <c r="O273" i="1" s="1"/>
  <c r="R273" i="1" s="1"/>
  <c r="L273" i="1" s="1"/>
  <c r="M273" i="1" s="1"/>
  <c r="AB246" i="1"/>
  <c r="AB195" i="1"/>
  <c r="T314" i="1"/>
  <c r="U314" i="1" s="1"/>
  <c r="T181" i="1"/>
  <c r="U181" i="1" s="1"/>
  <c r="V223" i="1"/>
  <c r="Z223" i="1" s="1"/>
  <c r="AC223" i="1"/>
  <c r="AB223" i="1"/>
  <c r="AC170" i="1"/>
  <c r="AD170" i="1" s="1"/>
  <c r="AB170" i="1"/>
  <c r="V170" i="1"/>
  <c r="Z170" i="1" s="1"/>
  <c r="AB110" i="1"/>
  <c r="AB254" i="1"/>
  <c r="AC172" i="1"/>
  <c r="AD172" i="1" s="1"/>
  <c r="V172" i="1"/>
  <c r="Z172" i="1" s="1"/>
  <c r="T121" i="1"/>
  <c r="U121" i="1" s="1"/>
  <c r="Q101" i="1"/>
  <c r="O101" i="1" s="1"/>
  <c r="R101" i="1" s="1"/>
  <c r="L101" i="1" s="1"/>
  <c r="M101" i="1" s="1"/>
  <c r="Q245" i="1"/>
  <c r="O245" i="1" s="1"/>
  <c r="R245" i="1" s="1"/>
  <c r="L245" i="1" s="1"/>
  <c r="M245" i="1" s="1"/>
  <c r="AC67" i="1"/>
  <c r="AD67" i="1" s="1"/>
  <c r="V67" i="1"/>
  <c r="Z67" i="1" s="1"/>
  <c r="AC130" i="1"/>
  <c r="AD130" i="1" s="1"/>
  <c r="AB130" i="1"/>
  <c r="V130" i="1"/>
  <c r="Z130" i="1" s="1"/>
  <c r="AB211" i="1"/>
  <c r="V211" i="1"/>
  <c r="Z211" i="1" s="1"/>
  <c r="AC211" i="1"/>
  <c r="AD211" i="1" s="1"/>
  <c r="AC141" i="1"/>
  <c r="AB141" i="1"/>
  <c r="V141" i="1"/>
  <c r="Z141" i="1" s="1"/>
  <c r="Q146" i="1"/>
  <c r="O146" i="1" s="1"/>
  <c r="R146" i="1" s="1"/>
  <c r="L146" i="1" s="1"/>
  <c r="M146" i="1" s="1"/>
  <c r="Q99" i="1"/>
  <c r="O99" i="1" s="1"/>
  <c r="R99" i="1" s="1"/>
  <c r="L99" i="1" s="1"/>
  <c r="M99" i="1" s="1"/>
  <c r="AC159" i="1"/>
  <c r="AD159" i="1" s="1"/>
  <c r="V159" i="1"/>
  <c r="Z159" i="1" s="1"/>
  <c r="AC201" i="1"/>
  <c r="AD201" i="1" s="1"/>
  <c r="V201" i="1"/>
  <c r="Z201" i="1" s="1"/>
  <c r="Q201" i="1"/>
  <c r="O201" i="1" s="1"/>
  <c r="R201" i="1" s="1"/>
  <c r="L201" i="1" s="1"/>
  <c r="M201" i="1" s="1"/>
  <c r="AC166" i="1"/>
  <c r="AD166" i="1" s="1"/>
  <c r="V166" i="1"/>
  <c r="Z166" i="1" s="1"/>
  <c r="BK150" i="1"/>
  <c r="Q133" i="1"/>
  <c r="O133" i="1" s="1"/>
  <c r="R133" i="1" s="1"/>
  <c r="L133" i="1" s="1"/>
  <c r="M133" i="1" s="1"/>
  <c r="AB99" i="1"/>
  <c r="AC30" i="1"/>
  <c r="AB30" i="1"/>
  <c r="V30" i="1"/>
  <c r="Z30" i="1" s="1"/>
  <c r="AB83" i="1"/>
  <c r="Q63" i="1"/>
  <c r="O63" i="1" s="1"/>
  <c r="R63" i="1" s="1"/>
  <c r="L63" i="1" s="1"/>
  <c r="M63" i="1" s="1"/>
  <c r="BJ161" i="1"/>
  <c r="BK161" i="1"/>
  <c r="AD123" i="1"/>
  <c r="Q35" i="1"/>
  <c r="O35" i="1" s="1"/>
  <c r="R35" i="1" s="1"/>
  <c r="L35" i="1" s="1"/>
  <c r="M35" i="1" s="1"/>
  <c r="AB191" i="1"/>
  <c r="AC86" i="1"/>
  <c r="AD86" i="1" s="1"/>
  <c r="V86" i="1"/>
  <c r="Z86" i="1" s="1"/>
  <c r="Q170" i="1"/>
  <c r="O170" i="1" s="1"/>
  <c r="R170" i="1" s="1"/>
  <c r="L170" i="1" s="1"/>
  <c r="M170" i="1" s="1"/>
  <c r="AC143" i="1"/>
  <c r="AD143" i="1" s="1"/>
  <c r="V143" i="1"/>
  <c r="Z143" i="1" s="1"/>
  <c r="V74" i="1"/>
  <c r="Z74" i="1" s="1"/>
  <c r="AC74" i="1"/>
  <c r="AD74" i="1" s="1"/>
  <c r="Q74" i="1"/>
  <c r="O74" i="1" s="1"/>
  <c r="R74" i="1" s="1"/>
  <c r="L74" i="1" s="1"/>
  <c r="M74" i="1" s="1"/>
  <c r="AB20" i="1"/>
  <c r="AC282" i="1"/>
  <c r="V282" i="1"/>
  <c r="Z282" i="1" s="1"/>
  <c r="V259" i="1"/>
  <c r="Z259" i="1" s="1"/>
  <c r="AC259" i="1"/>
  <c r="AD259" i="1" s="1"/>
  <c r="Q259" i="1"/>
  <c r="O259" i="1" s="1"/>
  <c r="R259" i="1" s="1"/>
  <c r="L259" i="1" s="1"/>
  <c r="M259" i="1" s="1"/>
  <c r="T138" i="1"/>
  <c r="U138" i="1" s="1"/>
  <c r="V169" i="1"/>
  <c r="Z169" i="1" s="1"/>
  <c r="Q169" i="1"/>
  <c r="O169" i="1" s="1"/>
  <c r="R169" i="1" s="1"/>
  <c r="L169" i="1" s="1"/>
  <c r="M169" i="1" s="1"/>
  <c r="AC169" i="1"/>
  <c r="AD169" i="1" s="1"/>
  <c r="V350" i="1"/>
  <c r="Z350" i="1" s="1"/>
  <c r="Q350" i="1"/>
  <c r="O350" i="1" s="1"/>
  <c r="R350" i="1" s="1"/>
  <c r="L350" i="1" s="1"/>
  <c r="M350" i="1" s="1"/>
  <c r="AC350" i="1"/>
  <c r="AB350" i="1"/>
  <c r="V375" i="1"/>
  <c r="Z375" i="1" s="1"/>
  <c r="AC375" i="1"/>
  <c r="AD375" i="1" s="1"/>
  <c r="AB375" i="1"/>
  <c r="Q365" i="1"/>
  <c r="O365" i="1" s="1"/>
  <c r="R365" i="1" s="1"/>
  <c r="L365" i="1" s="1"/>
  <c r="M365" i="1" s="1"/>
  <c r="T372" i="1"/>
  <c r="U372" i="1" s="1"/>
  <c r="T256" i="1"/>
  <c r="U256" i="1" s="1"/>
  <c r="Q271" i="1"/>
  <c r="O271" i="1" s="1"/>
  <c r="R271" i="1" s="1"/>
  <c r="L271" i="1" s="1"/>
  <c r="M271" i="1" s="1"/>
  <c r="V349" i="1"/>
  <c r="Z349" i="1" s="1"/>
  <c r="AC349" i="1"/>
  <c r="AD349" i="1" s="1"/>
  <c r="Q349" i="1"/>
  <c r="O349" i="1" s="1"/>
  <c r="R349" i="1" s="1"/>
  <c r="L349" i="1" s="1"/>
  <c r="M349" i="1" s="1"/>
  <c r="V360" i="1"/>
  <c r="Z360" i="1" s="1"/>
  <c r="Q360" i="1"/>
  <c r="O360" i="1" s="1"/>
  <c r="R360" i="1" s="1"/>
  <c r="L360" i="1" s="1"/>
  <c r="M360" i="1" s="1"/>
  <c r="AC360" i="1"/>
  <c r="AD360" i="1" s="1"/>
  <c r="AB360" i="1"/>
  <c r="V153" i="1"/>
  <c r="Z153" i="1" s="1"/>
  <c r="AC153" i="1"/>
  <c r="AD153" i="1" s="1"/>
  <c r="AB153" i="1"/>
  <c r="V131" i="1"/>
  <c r="Z131" i="1" s="1"/>
  <c r="AC131" i="1"/>
  <c r="AD131" i="1" s="1"/>
  <c r="Q131" i="1"/>
  <c r="O131" i="1" s="1"/>
  <c r="R131" i="1" s="1"/>
  <c r="L131" i="1" s="1"/>
  <c r="M131" i="1" s="1"/>
  <c r="AC187" i="1"/>
  <c r="AB187" i="1"/>
  <c r="V187" i="1"/>
  <c r="Z187" i="1" s="1"/>
  <c r="V364" i="1"/>
  <c r="Z364" i="1" s="1"/>
  <c r="AC364" i="1"/>
  <c r="AD364" i="1" s="1"/>
  <c r="AB364" i="1"/>
  <c r="Q364" i="1"/>
  <c r="O364" i="1" s="1"/>
  <c r="R364" i="1" s="1"/>
  <c r="L364" i="1" s="1"/>
  <c r="M364" i="1" s="1"/>
  <c r="T381" i="1"/>
  <c r="U381" i="1" s="1"/>
  <c r="BJ369" i="1"/>
  <c r="AB376" i="1"/>
  <c r="V376" i="1"/>
  <c r="Z376" i="1" s="1"/>
  <c r="AC376" i="1"/>
  <c r="AD376" i="1" s="1"/>
  <c r="V347" i="1"/>
  <c r="Z347" i="1" s="1"/>
  <c r="AB347" i="1"/>
  <c r="AC347" i="1"/>
  <c r="AD354" i="1"/>
  <c r="L325" i="1"/>
  <c r="M325" i="1" s="1"/>
  <c r="T275" i="1"/>
  <c r="U275" i="1" s="1"/>
  <c r="Q341" i="1"/>
  <c r="O341" i="1" s="1"/>
  <c r="R341" i="1" s="1"/>
  <c r="L341" i="1" s="1"/>
  <c r="M341" i="1" s="1"/>
  <c r="AB282" i="1"/>
  <c r="T302" i="1"/>
  <c r="U302" i="1" s="1"/>
  <c r="AC289" i="1"/>
  <c r="AD289" i="1" s="1"/>
  <c r="V289" i="1"/>
  <c r="Z289" i="1" s="1"/>
  <c r="AC325" i="1"/>
  <c r="AD325" i="1" s="1"/>
  <c r="V325" i="1"/>
  <c r="Z325" i="1" s="1"/>
  <c r="V305" i="1"/>
  <c r="Z305" i="1" s="1"/>
  <c r="AC305" i="1"/>
  <c r="AD305" i="1" s="1"/>
  <c r="Q305" i="1"/>
  <c r="O305" i="1" s="1"/>
  <c r="R305" i="1" s="1"/>
  <c r="L305" i="1" s="1"/>
  <c r="M305" i="1" s="1"/>
  <c r="Q293" i="1"/>
  <c r="O293" i="1" s="1"/>
  <c r="R293" i="1" s="1"/>
  <c r="L293" i="1" s="1"/>
  <c r="M293" i="1" s="1"/>
  <c r="V299" i="1"/>
  <c r="Z299" i="1" s="1"/>
  <c r="Q299" i="1"/>
  <c r="O299" i="1" s="1"/>
  <c r="R299" i="1" s="1"/>
  <c r="L299" i="1" s="1"/>
  <c r="M299" i="1" s="1"/>
  <c r="AC299" i="1"/>
  <c r="AD299" i="1" s="1"/>
  <c r="AB299" i="1"/>
  <c r="V328" i="1"/>
  <c r="Z328" i="1" s="1"/>
  <c r="Q328" i="1"/>
  <c r="O328" i="1" s="1"/>
  <c r="R328" i="1" s="1"/>
  <c r="L328" i="1" s="1"/>
  <c r="M328" i="1" s="1"/>
  <c r="AC328" i="1"/>
  <c r="T339" i="1"/>
  <c r="U339" i="1" s="1"/>
  <c r="BK241" i="1"/>
  <c r="V144" i="1"/>
  <c r="Z144" i="1" s="1"/>
  <c r="AC144" i="1"/>
  <c r="AD144" i="1" s="1"/>
  <c r="BK254" i="1"/>
  <c r="T106" i="1"/>
  <c r="U106" i="1" s="1"/>
  <c r="V122" i="1"/>
  <c r="Z122" i="1" s="1"/>
  <c r="AC122" i="1"/>
  <c r="AD122" i="1" s="1"/>
  <c r="Q122" i="1"/>
  <c r="O122" i="1" s="1"/>
  <c r="R122" i="1" s="1"/>
  <c r="L122" i="1" s="1"/>
  <c r="M122" i="1" s="1"/>
  <c r="L128" i="1"/>
  <c r="M128" i="1" s="1"/>
  <c r="AC188" i="1"/>
  <c r="AD188" i="1" s="1"/>
  <c r="V188" i="1"/>
  <c r="Z188" i="1" s="1"/>
  <c r="AB117" i="1"/>
  <c r="AC128" i="1"/>
  <c r="AD128" i="1" s="1"/>
  <c r="V128" i="1"/>
  <c r="Z128" i="1" s="1"/>
  <c r="Q111" i="1"/>
  <c r="O111" i="1" s="1"/>
  <c r="R111" i="1" s="1"/>
  <c r="L111" i="1" s="1"/>
  <c r="M111" i="1" s="1"/>
  <c r="AC248" i="1"/>
  <c r="AD248" i="1" s="1"/>
  <c r="V248" i="1"/>
  <c r="Z248" i="1" s="1"/>
  <c r="BJ128" i="1"/>
  <c r="BK128" i="1"/>
  <c r="L112" i="1"/>
  <c r="M112" i="1" s="1"/>
  <c r="AC69" i="1"/>
  <c r="V69" i="1"/>
  <c r="Z69" i="1" s="1"/>
  <c r="L220" i="1"/>
  <c r="M220" i="1" s="1"/>
  <c r="Q234" i="1"/>
  <c r="O234" i="1" s="1"/>
  <c r="R234" i="1" s="1"/>
  <c r="L234" i="1" s="1"/>
  <c r="M234" i="1" s="1"/>
  <c r="BK199" i="1"/>
  <c r="Q165" i="1"/>
  <c r="O165" i="1" s="1"/>
  <c r="R165" i="1" s="1"/>
  <c r="L165" i="1" s="1"/>
  <c r="M165" i="1" s="1"/>
  <c r="V277" i="1"/>
  <c r="Z277" i="1" s="1"/>
  <c r="AC277" i="1"/>
  <c r="AD277" i="1" s="1"/>
  <c r="Q277" i="1"/>
  <c r="O277" i="1" s="1"/>
  <c r="R277" i="1" s="1"/>
  <c r="L277" i="1" s="1"/>
  <c r="M277" i="1" s="1"/>
  <c r="AC192" i="1"/>
  <c r="AD192" i="1" s="1"/>
  <c r="V192" i="1"/>
  <c r="Z192" i="1" s="1"/>
  <c r="T25" i="1"/>
  <c r="U25" i="1" s="1"/>
  <c r="T80" i="1"/>
  <c r="U80" i="1" s="1"/>
  <c r="T161" i="1"/>
  <c r="U161" i="1" s="1"/>
  <c r="AC56" i="1"/>
  <c r="AD56" i="1" s="1"/>
  <c r="AB56" i="1"/>
  <c r="V56" i="1"/>
  <c r="Z56" i="1" s="1"/>
  <c r="V81" i="1"/>
  <c r="Z81" i="1" s="1"/>
  <c r="AC81" i="1"/>
  <c r="Q187" i="1"/>
  <c r="O187" i="1" s="1"/>
  <c r="R187" i="1" s="1"/>
  <c r="L187" i="1" s="1"/>
  <c r="M187" i="1" s="1"/>
  <c r="AB278" i="1"/>
  <c r="AB81" i="1"/>
  <c r="AC164" i="1"/>
  <c r="V164" i="1"/>
  <c r="Z164" i="1" s="1"/>
  <c r="AB164" i="1"/>
  <c r="Q54" i="1"/>
  <c r="O54" i="1" s="1"/>
  <c r="R54" i="1" s="1"/>
  <c r="L54" i="1" s="1"/>
  <c r="M54" i="1" s="1"/>
  <c r="AC44" i="1"/>
  <c r="AD44" i="1" s="1"/>
  <c r="AB44" i="1"/>
  <c r="V44" i="1"/>
  <c r="Z44" i="1" s="1"/>
  <c r="AB79" i="1"/>
  <c r="AC79" i="1"/>
  <c r="V79" i="1"/>
  <c r="Z79" i="1" s="1"/>
  <c r="BK19" i="1"/>
  <c r="Q40" i="1"/>
  <c r="O40" i="1" s="1"/>
  <c r="R40" i="1" s="1"/>
  <c r="L40" i="1" s="1"/>
  <c r="M40" i="1" s="1"/>
  <c r="AD37" i="1"/>
  <c r="AB335" i="1"/>
  <c r="V335" i="1"/>
  <c r="Z335" i="1" s="1"/>
  <c r="AC335" i="1"/>
  <c r="V285" i="1"/>
  <c r="Z285" i="1" s="1"/>
  <c r="AB285" i="1"/>
  <c r="AC285" i="1"/>
  <c r="AD285" i="1" s="1"/>
  <c r="T338" i="1"/>
  <c r="U338" i="1" s="1"/>
  <c r="AB77" i="1"/>
  <c r="V77" i="1"/>
  <c r="Z77" i="1" s="1"/>
  <c r="AC77" i="1"/>
  <c r="AD77" i="1" s="1"/>
  <c r="Q294" i="1"/>
  <c r="O294" i="1" s="1"/>
  <c r="R294" i="1" s="1"/>
  <c r="L294" i="1" s="1"/>
  <c r="M294" i="1" s="1"/>
  <c r="AB297" i="1"/>
  <c r="AC297" i="1"/>
  <c r="V297" i="1"/>
  <c r="Z297" i="1" s="1"/>
  <c r="AC370" i="1"/>
  <c r="AD370" i="1" s="1"/>
  <c r="V370" i="1"/>
  <c r="Z370" i="1" s="1"/>
  <c r="L332" i="1"/>
  <c r="M332" i="1" s="1"/>
  <c r="V332" i="1"/>
  <c r="Z332" i="1" s="1"/>
  <c r="AC332" i="1"/>
  <c r="AB332" i="1"/>
  <c r="V303" i="1"/>
  <c r="Z303" i="1" s="1"/>
  <c r="AB303" i="1"/>
  <c r="AC303" i="1"/>
  <c r="AC212" i="1"/>
  <c r="AD212" i="1" s="1"/>
  <c r="V212" i="1"/>
  <c r="Z212" i="1" s="1"/>
  <c r="AB212" i="1"/>
  <c r="L189" i="1"/>
  <c r="M189" i="1" s="1"/>
  <c r="Q203" i="1"/>
  <c r="O203" i="1" s="1"/>
  <c r="R203" i="1" s="1"/>
  <c r="L203" i="1" s="1"/>
  <c r="M203" i="1" s="1"/>
  <c r="T218" i="1"/>
  <c r="U218" i="1" s="1"/>
  <c r="T346" i="1"/>
  <c r="U346" i="1" s="1"/>
  <c r="L323" i="1"/>
  <c r="M323" i="1" s="1"/>
  <c r="V345" i="1"/>
  <c r="Z345" i="1" s="1"/>
  <c r="AC345" i="1"/>
  <c r="AD345" i="1" s="1"/>
  <c r="Q345" i="1"/>
  <c r="O345" i="1" s="1"/>
  <c r="R345" i="1" s="1"/>
  <c r="L345" i="1" s="1"/>
  <c r="M345" i="1" s="1"/>
  <c r="AC309" i="1"/>
  <c r="AD309" i="1" s="1"/>
  <c r="V309" i="1"/>
  <c r="Z309" i="1" s="1"/>
  <c r="L340" i="1"/>
  <c r="M340" i="1" s="1"/>
  <c r="L306" i="1"/>
  <c r="M306" i="1" s="1"/>
  <c r="Q329" i="1"/>
  <c r="O329" i="1" s="1"/>
  <c r="R329" i="1" s="1"/>
  <c r="L329" i="1" s="1"/>
  <c r="M329" i="1" s="1"/>
  <c r="V334" i="1"/>
  <c r="Z334" i="1" s="1"/>
  <c r="AC334" i="1"/>
  <c r="AD334" i="1" s="1"/>
  <c r="Q334" i="1"/>
  <c r="O334" i="1" s="1"/>
  <c r="R334" i="1" s="1"/>
  <c r="L334" i="1" s="1"/>
  <c r="M334" i="1" s="1"/>
  <c r="T279" i="1"/>
  <c r="U279" i="1" s="1"/>
  <c r="AC340" i="1"/>
  <c r="AD340" i="1" s="1"/>
  <c r="V340" i="1"/>
  <c r="Z340" i="1" s="1"/>
  <c r="BK321" i="1"/>
  <c r="L260" i="1"/>
  <c r="M260" i="1" s="1"/>
  <c r="V270" i="1"/>
  <c r="Z270" i="1" s="1"/>
  <c r="Q270" i="1"/>
  <c r="O270" i="1" s="1"/>
  <c r="R270" i="1" s="1"/>
  <c r="L270" i="1" s="1"/>
  <c r="M270" i="1" s="1"/>
  <c r="AC270" i="1"/>
  <c r="AD270" i="1" s="1"/>
  <c r="AC308" i="1"/>
  <c r="V308" i="1"/>
  <c r="Z308" i="1" s="1"/>
  <c r="AB308" i="1"/>
  <c r="L230" i="1"/>
  <c r="M230" i="1" s="1"/>
  <c r="T205" i="1"/>
  <c r="U205" i="1" s="1"/>
  <c r="Q309" i="1"/>
  <c r="O309" i="1" s="1"/>
  <c r="R309" i="1" s="1"/>
  <c r="L309" i="1" s="1"/>
  <c r="M309" i="1" s="1"/>
  <c r="AB270" i="1"/>
  <c r="AB328" i="1"/>
  <c r="Q292" i="1"/>
  <c r="O292" i="1" s="1"/>
  <c r="R292" i="1" s="1"/>
  <c r="L292" i="1" s="1"/>
  <c r="M292" i="1" s="1"/>
  <c r="AB296" i="1"/>
  <c r="AC237" i="1"/>
  <c r="AD237" i="1" s="1"/>
  <c r="V237" i="1"/>
  <c r="Z237" i="1" s="1"/>
  <c r="V240" i="1"/>
  <c r="Z240" i="1" s="1"/>
  <c r="AC240" i="1"/>
  <c r="AD240" i="1" s="1"/>
  <c r="AB165" i="1"/>
  <c r="T139" i="1"/>
  <c r="U139" i="1" s="1"/>
  <c r="AC186" i="1"/>
  <c r="V186" i="1"/>
  <c r="Z186" i="1" s="1"/>
  <c r="Q186" i="1"/>
  <c r="O186" i="1" s="1"/>
  <c r="R186" i="1" s="1"/>
  <c r="L186" i="1" s="1"/>
  <c r="M186" i="1" s="1"/>
  <c r="T301" i="1"/>
  <c r="U301" i="1" s="1"/>
  <c r="AC226" i="1"/>
  <c r="AD226" i="1" s="1"/>
  <c r="V226" i="1"/>
  <c r="Z226" i="1" s="1"/>
  <c r="AC179" i="1"/>
  <c r="AD179" i="1" s="1"/>
  <c r="AB179" i="1"/>
  <c r="V179" i="1"/>
  <c r="Z179" i="1" s="1"/>
  <c r="T137" i="1"/>
  <c r="U137" i="1" s="1"/>
  <c r="AC224" i="1"/>
  <c r="AD224" i="1" s="1"/>
  <c r="V224" i="1"/>
  <c r="Z224" i="1" s="1"/>
  <c r="T304" i="1"/>
  <c r="U304" i="1" s="1"/>
  <c r="BK185" i="1"/>
  <c r="V171" i="1"/>
  <c r="Z171" i="1" s="1"/>
  <c r="AC171" i="1"/>
  <c r="AD171" i="1" s="1"/>
  <c r="Q171" i="1"/>
  <c r="O171" i="1" s="1"/>
  <c r="R171" i="1" s="1"/>
  <c r="L171" i="1" s="1"/>
  <c r="M171" i="1" s="1"/>
  <c r="Q153" i="1"/>
  <c r="O153" i="1" s="1"/>
  <c r="R153" i="1" s="1"/>
  <c r="L153" i="1" s="1"/>
  <c r="M153" i="1" s="1"/>
  <c r="T71" i="1"/>
  <c r="U71" i="1" s="1"/>
  <c r="BK238" i="1"/>
  <c r="V206" i="1"/>
  <c r="Z206" i="1" s="1"/>
  <c r="AC206" i="1"/>
  <c r="AD206" i="1" s="1"/>
  <c r="AC176" i="1"/>
  <c r="AB176" i="1"/>
  <c r="V176" i="1"/>
  <c r="Z176" i="1" s="1"/>
  <c r="AC89" i="1"/>
  <c r="AD89" i="1" s="1"/>
  <c r="V89" i="1"/>
  <c r="Z89" i="1" s="1"/>
  <c r="AB89" i="1"/>
  <c r="AB240" i="1"/>
  <c r="AB69" i="1"/>
  <c r="T33" i="1"/>
  <c r="U33" i="1" s="1"/>
  <c r="Q206" i="1"/>
  <c r="O206" i="1" s="1"/>
  <c r="R206" i="1" s="1"/>
  <c r="L206" i="1" s="1"/>
  <c r="M206" i="1" s="1"/>
  <c r="Q117" i="1"/>
  <c r="O117" i="1" s="1"/>
  <c r="R117" i="1" s="1"/>
  <c r="L117" i="1" s="1"/>
  <c r="M117" i="1" s="1"/>
  <c r="AC287" i="1"/>
  <c r="AD287" i="1" s="1"/>
  <c r="V287" i="1"/>
  <c r="Z287" i="1" s="1"/>
  <c r="AB186" i="1"/>
  <c r="Q120" i="1"/>
  <c r="O120" i="1" s="1"/>
  <c r="R120" i="1" s="1"/>
  <c r="L120" i="1" s="1"/>
  <c r="M120" i="1" s="1"/>
  <c r="AC148" i="1"/>
  <c r="AD148" i="1" s="1"/>
  <c r="V148" i="1"/>
  <c r="Z148" i="1" s="1"/>
  <c r="V70" i="1"/>
  <c r="Z70" i="1" s="1"/>
  <c r="Q70" i="1"/>
  <c r="O70" i="1" s="1"/>
  <c r="R70" i="1" s="1"/>
  <c r="L70" i="1" s="1"/>
  <c r="M70" i="1" s="1"/>
  <c r="AC70" i="1"/>
  <c r="AD70" i="1" s="1"/>
  <c r="Q28" i="1"/>
  <c r="O28" i="1" s="1"/>
  <c r="R28" i="1" s="1"/>
  <c r="L28" i="1" s="1"/>
  <c r="M28" i="1" s="1"/>
  <c r="V149" i="1"/>
  <c r="Z149" i="1" s="1"/>
  <c r="AC149" i="1"/>
  <c r="AD149" i="1" s="1"/>
  <c r="Q149" i="1"/>
  <c r="O149" i="1" s="1"/>
  <c r="R149" i="1" s="1"/>
  <c r="L149" i="1" s="1"/>
  <c r="M149" i="1" s="1"/>
  <c r="AC60" i="1"/>
  <c r="AD60" i="1" s="1"/>
  <c r="AB60" i="1"/>
  <c r="V60" i="1"/>
  <c r="Z60" i="1" s="1"/>
  <c r="Q52" i="1"/>
  <c r="O52" i="1" s="1"/>
  <c r="R52" i="1" s="1"/>
  <c r="L52" i="1" s="1"/>
  <c r="M52" i="1" s="1"/>
  <c r="V87" i="1"/>
  <c r="Z87" i="1" s="1"/>
  <c r="AC87" i="1"/>
  <c r="AB87" i="1"/>
  <c r="Q87" i="1"/>
  <c r="O87" i="1" s="1"/>
  <c r="R87" i="1" s="1"/>
  <c r="L87" i="1" s="1"/>
  <c r="M87" i="1" s="1"/>
  <c r="L43" i="1"/>
  <c r="M43" i="1" s="1"/>
  <c r="AB66" i="1"/>
  <c r="AC66" i="1"/>
  <c r="AD66" i="1" s="1"/>
  <c r="V66" i="1"/>
  <c r="Z66" i="1" s="1"/>
  <c r="V112" i="1"/>
  <c r="Z112" i="1" s="1"/>
  <c r="AB112" i="1"/>
  <c r="AC112" i="1"/>
  <c r="AD112" i="1" s="1"/>
  <c r="AC19" i="1"/>
  <c r="AB19" i="1"/>
  <c r="V19" i="1"/>
  <c r="Z19" i="1" s="1"/>
  <c r="AB242" i="1"/>
  <c r="T82" i="1"/>
  <c r="U82" i="1" s="1"/>
  <c r="Q45" i="1"/>
  <c r="O45" i="1" s="1"/>
  <c r="R45" i="1" s="1"/>
  <c r="L45" i="1" s="1"/>
  <c r="M45" i="1" s="1"/>
  <c r="AB21" i="1"/>
  <c r="Q44" i="1"/>
  <c r="O44" i="1" s="1"/>
  <c r="R44" i="1" s="1"/>
  <c r="L44" i="1" s="1"/>
  <c r="M44" i="1" s="1"/>
  <c r="Q19" i="1"/>
  <c r="O19" i="1" s="1"/>
  <c r="R19" i="1" s="1"/>
  <c r="L19" i="1" s="1"/>
  <c r="M19" i="1" s="1"/>
  <c r="Q79" i="1"/>
  <c r="O79" i="1" s="1"/>
  <c r="R79" i="1" s="1"/>
  <c r="L79" i="1" s="1"/>
  <c r="M79" i="1" s="1"/>
  <c r="AB23" i="1"/>
  <c r="V23" i="1"/>
  <c r="Z23" i="1" s="1"/>
  <c r="AC23" i="1"/>
  <c r="AD23" i="1" s="1"/>
  <c r="AD27" i="1"/>
  <c r="BK30" i="1"/>
  <c r="AC82" i="1" l="1"/>
  <c r="AB82" i="1"/>
  <c r="V82" i="1"/>
  <c r="Z82" i="1" s="1"/>
  <c r="Q82" i="1"/>
  <c r="O82" i="1" s="1"/>
  <c r="R82" i="1" s="1"/>
  <c r="L82" i="1" s="1"/>
  <c r="M82" i="1" s="1"/>
  <c r="V301" i="1"/>
  <c r="Z301" i="1" s="1"/>
  <c r="AC301" i="1"/>
  <c r="Q301" i="1"/>
  <c r="O301" i="1" s="1"/>
  <c r="R301" i="1" s="1"/>
  <c r="L301" i="1" s="1"/>
  <c r="M301" i="1" s="1"/>
  <c r="AB301" i="1"/>
  <c r="AD164" i="1"/>
  <c r="AC80" i="1"/>
  <c r="AD80" i="1" s="1"/>
  <c r="V80" i="1"/>
  <c r="Z80" i="1" s="1"/>
  <c r="AB80" i="1"/>
  <c r="Q80" i="1"/>
  <c r="O80" i="1" s="1"/>
  <c r="R80" i="1" s="1"/>
  <c r="L80" i="1" s="1"/>
  <c r="M80" i="1" s="1"/>
  <c r="AD191" i="1"/>
  <c r="AD297" i="1"/>
  <c r="AD335" i="1"/>
  <c r="V314" i="1"/>
  <c r="Z314" i="1" s="1"/>
  <c r="AC314" i="1"/>
  <c r="Q314" i="1"/>
  <c r="O314" i="1" s="1"/>
  <c r="R314" i="1" s="1"/>
  <c r="L314" i="1" s="1"/>
  <c r="M314" i="1" s="1"/>
  <c r="AB314" i="1"/>
  <c r="V316" i="1"/>
  <c r="Z316" i="1" s="1"/>
  <c r="Q316" i="1"/>
  <c r="O316" i="1" s="1"/>
  <c r="R316" i="1" s="1"/>
  <c r="L316" i="1" s="1"/>
  <c r="M316" i="1" s="1"/>
  <c r="AC316" i="1"/>
  <c r="AB316" i="1"/>
  <c r="V59" i="1"/>
  <c r="Z59" i="1" s="1"/>
  <c r="AC59" i="1"/>
  <c r="AB59" i="1"/>
  <c r="Q59" i="1"/>
  <c r="O59" i="1" s="1"/>
  <c r="R59" i="1" s="1"/>
  <c r="L59" i="1" s="1"/>
  <c r="M59" i="1" s="1"/>
  <c r="V222" i="1"/>
  <c r="Z222" i="1" s="1"/>
  <c r="AC222" i="1"/>
  <c r="AB222" i="1"/>
  <c r="Q222" i="1"/>
  <c r="O222" i="1" s="1"/>
  <c r="R222" i="1" s="1"/>
  <c r="L222" i="1" s="1"/>
  <c r="M222" i="1" s="1"/>
  <c r="V279" i="1"/>
  <c r="Z279" i="1" s="1"/>
  <c r="AC279" i="1"/>
  <c r="AB279" i="1"/>
  <c r="Q279" i="1"/>
  <c r="O279" i="1" s="1"/>
  <c r="R279" i="1" s="1"/>
  <c r="L279" i="1" s="1"/>
  <c r="M279" i="1" s="1"/>
  <c r="AD303" i="1"/>
  <c r="AC106" i="1"/>
  <c r="V106" i="1"/>
  <c r="Z106" i="1" s="1"/>
  <c r="AB106" i="1"/>
  <c r="Q106" i="1"/>
  <c r="O106" i="1" s="1"/>
  <c r="R106" i="1" s="1"/>
  <c r="L106" i="1" s="1"/>
  <c r="M106" i="1" s="1"/>
  <c r="V138" i="1"/>
  <c r="Z138" i="1" s="1"/>
  <c r="AC138" i="1"/>
  <c r="AD138" i="1" s="1"/>
  <c r="AB138" i="1"/>
  <c r="Q138" i="1"/>
  <c r="O138" i="1" s="1"/>
  <c r="R138" i="1" s="1"/>
  <c r="L138" i="1" s="1"/>
  <c r="M138" i="1" s="1"/>
  <c r="AC177" i="1"/>
  <c r="V177" i="1"/>
  <c r="Z177" i="1" s="1"/>
  <c r="AB177" i="1"/>
  <c r="Q177" i="1"/>
  <c r="O177" i="1" s="1"/>
  <c r="R177" i="1" s="1"/>
  <c r="L177" i="1" s="1"/>
  <c r="M177" i="1" s="1"/>
  <c r="AC353" i="1"/>
  <c r="V353" i="1"/>
  <c r="Z353" i="1" s="1"/>
  <c r="AB353" i="1"/>
  <c r="Q353" i="1"/>
  <c r="O353" i="1" s="1"/>
  <c r="R353" i="1" s="1"/>
  <c r="L353" i="1" s="1"/>
  <c r="M353" i="1" s="1"/>
  <c r="AC243" i="1"/>
  <c r="AD243" i="1" s="1"/>
  <c r="V243" i="1"/>
  <c r="Z243" i="1" s="1"/>
  <c r="Q243" i="1"/>
  <c r="O243" i="1" s="1"/>
  <c r="R243" i="1" s="1"/>
  <c r="L243" i="1" s="1"/>
  <c r="M243" i="1" s="1"/>
  <c r="AB243" i="1"/>
  <c r="AD195" i="1"/>
  <c r="V194" i="1"/>
  <c r="Z194" i="1" s="1"/>
  <c r="AC194" i="1"/>
  <c r="AB194" i="1"/>
  <c r="Q194" i="1"/>
  <c r="O194" i="1" s="1"/>
  <c r="R194" i="1" s="1"/>
  <c r="L194" i="1" s="1"/>
  <c r="M194" i="1" s="1"/>
  <c r="AC183" i="1"/>
  <c r="AD183" i="1" s="1"/>
  <c r="V183" i="1"/>
  <c r="Z183" i="1" s="1"/>
  <c r="Q183" i="1"/>
  <c r="O183" i="1" s="1"/>
  <c r="R183" i="1" s="1"/>
  <c r="L183" i="1" s="1"/>
  <c r="M183" i="1" s="1"/>
  <c r="AB183" i="1"/>
  <c r="V321" i="1"/>
  <c r="Z321" i="1" s="1"/>
  <c r="AC321" i="1"/>
  <c r="AB321" i="1"/>
  <c r="Q321" i="1"/>
  <c r="O321" i="1" s="1"/>
  <c r="R321" i="1" s="1"/>
  <c r="L321" i="1" s="1"/>
  <c r="M321" i="1" s="1"/>
  <c r="V369" i="1"/>
  <c r="Z369" i="1" s="1"/>
  <c r="AB369" i="1"/>
  <c r="AC369" i="1"/>
  <c r="AD369" i="1" s="1"/>
  <c r="Q369" i="1"/>
  <c r="O369" i="1" s="1"/>
  <c r="R369" i="1" s="1"/>
  <c r="L369" i="1" s="1"/>
  <c r="M369" i="1" s="1"/>
  <c r="AC302" i="1"/>
  <c r="AB302" i="1"/>
  <c r="V302" i="1"/>
  <c r="Z302" i="1" s="1"/>
  <c r="Q302" i="1"/>
  <c r="O302" i="1" s="1"/>
  <c r="R302" i="1" s="1"/>
  <c r="L302" i="1" s="1"/>
  <c r="M302" i="1" s="1"/>
  <c r="AC147" i="1"/>
  <c r="AB147" i="1"/>
  <c r="V147" i="1"/>
  <c r="Z147" i="1" s="1"/>
  <c r="Q147" i="1"/>
  <c r="O147" i="1" s="1"/>
  <c r="R147" i="1" s="1"/>
  <c r="L147" i="1" s="1"/>
  <c r="M147" i="1" s="1"/>
  <c r="AD99" i="1"/>
  <c r="V199" i="1"/>
  <c r="Z199" i="1" s="1"/>
  <c r="AC199" i="1"/>
  <c r="AB199" i="1"/>
  <c r="Q199" i="1"/>
  <c r="O199" i="1" s="1"/>
  <c r="R199" i="1" s="1"/>
  <c r="L199" i="1" s="1"/>
  <c r="M199" i="1" s="1"/>
  <c r="V178" i="1"/>
  <c r="Z178" i="1" s="1"/>
  <c r="AC178" i="1"/>
  <c r="AD178" i="1" s="1"/>
  <c r="AB178" i="1"/>
  <c r="Q178" i="1"/>
  <c r="O178" i="1" s="1"/>
  <c r="R178" i="1" s="1"/>
  <c r="L178" i="1" s="1"/>
  <c r="M178" i="1" s="1"/>
  <c r="AD193" i="1"/>
  <c r="AD227" i="1"/>
  <c r="V173" i="1"/>
  <c r="Z173" i="1" s="1"/>
  <c r="AC173" i="1"/>
  <c r="Q173" i="1"/>
  <c r="O173" i="1" s="1"/>
  <c r="R173" i="1" s="1"/>
  <c r="L173" i="1" s="1"/>
  <c r="M173" i="1" s="1"/>
  <c r="AB173" i="1"/>
  <c r="V210" i="1"/>
  <c r="Z210" i="1" s="1"/>
  <c r="AC210" i="1"/>
  <c r="AB210" i="1"/>
  <c r="Q210" i="1"/>
  <c r="O210" i="1" s="1"/>
  <c r="R210" i="1" s="1"/>
  <c r="L210" i="1" s="1"/>
  <c r="M210" i="1" s="1"/>
  <c r="AC58" i="1"/>
  <c r="V58" i="1"/>
  <c r="Z58" i="1" s="1"/>
  <c r="AB58" i="1"/>
  <c r="Q58" i="1"/>
  <c r="O58" i="1" s="1"/>
  <c r="R58" i="1" s="1"/>
  <c r="L58" i="1" s="1"/>
  <c r="M58" i="1" s="1"/>
  <c r="V184" i="1"/>
  <c r="Z184" i="1" s="1"/>
  <c r="AB184" i="1"/>
  <c r="AC184" i="1"/>
  <c r="AD184" i="1" s="1"/>
  <c r="Q184" i="1"/>
  <c r="O184" i="1" s="1"/>
  <c r="R184" i="1" s="1"/>
  <c r="L184" i="1" s="1"/>
  <c r="M184" i="1" s="1"/>
  <c r="AD317" i="1"/>
  <c r="AD278" i="1"/>
  <c r="AD355" i="1"/>
  <c r="AD187" i="1"/>
  <c r="AD30" i="1"/>
  <c r="AD307" i="1"/>
  <c r="AD133" i="1"/>
  <c r="AC152" i="1"/>
  <c r="AB152" i="1"/>
  <c r="V152" i="1"/>
  <c r="Z152" i="1" s="1"/>
  <c r="Q152" i="1"/>
  <c r="O152" i="1" s="1"/>
  <c r="R152" i="1" s="1"/>
  <c r="L152" i="1" s="1"/>
  <c r="M152" i="1" s="1"/>
  <c r="AD245" i="1"/>
  <c r="AD117" i="1"/>
  <c r="AD94" i="1"/>
  <c r="AD35" i="1"/>
  <c r="V127" i="1"/>
  <c r="Z127" i="1" s="1"/>
  <c r="AC127" i="1"/>
  <c r="AB127" i="1"/>
  <c r="Q127" i="1"/>
  <c r="O127" i="1" s="1"/>
  <c r="R127" i="1" s="1"/>
  <c r="L127" i="1" s="1"/>
  <c r="M127" i="1" s="1"/>
  <c r="AC368" i="1"/>
  <c r="AD368" i="1" s="1"/>
  <c r="V368" i="1"/>
  <c r="Z368" i="1" s="1"/>
  <c r="Q368" i="1"/>
  <c r="O368" i="1" s="1"/>
  <c r="R368" i="1" s="1"/>
  <c r="L368" i="1" s="1"/>
  <c r="M368" i="1" s="1"/>
  <c r="AB368" i="1"/>
  <c r="V215" i="1"/>
  <c r="Z215" i="1" s="1"/>
  <c r="AC215" i="1"/>
  <c r="Q215" i="1"/>
  <c r="O215" i="1" s="1"/>
  <c r="R215" i="1" s="1"/>
  <c r="L215" i="1" s="1"/>
  <c r="M215" i="1" s="1"/>
  <c r="AB215" i="1"/>
  <c r="AC196" i="1"/>
  <c r="V196" i="1"/>
  <c r="Z196" i="1" s="1"/>
  <c r="AB196" i="1"/>
  <c r="Q196" i="1"/>
  <c r="O196" i="1" s="1"/>
  <c r="R196" i="1" s="1"/>
  <c r="L196" i="1" s="1"/>
  <c r="M196" i="1" s="1"/>
  <c r="AD175" i="1"/>
  <c r="V236" i="1"/>
  <c r="Z236" i="1" s="1"/>
  <c r="AB236" i="1"/>
  <c r="AC236" i="1"/>
  <c r="AD236" i="1" s="1"/>
  <c r="Q236" i="1"/>
  <c r="O236" i="1" s="1"/>
  <c r="R236" i="1" s="1"/>
  <c r="L236" i="1" s="1"/>
  <c r="M236" i="1" s="1"/>
  <c r="V107" i="1"/>
  <c r="Z107" i="1" s="1"/>
  <c r="AC107" i="1"/>
  <c r="Q107" i="1"/>
  <c r="O107" i="1" s="1"/>
  <c r="R107" i="1" s="1"/>
  <c r="L107" i="1" s="1"/>
  <c r="M107" i="1" s="1"/>
  <c r="AB107" i="1"/>
  <c r="V22" i="1"/>
  <c r="Z22" i="1" s="1"/>
  <c r="AC22" i="1"/>
  <c r="Q22" i="1"/>
  <c r="O22" i="1" s="1"/>
  <c r="R22" i="1" s="1"/>
  <c r="L22" i="1" s="1"/>
  <c r="M22" i="1" s="1"/>
  <c r="AB22" i="1"/>
  <c r="AC228" i="1"/>
  <c r="AB228" i="1"/>
  <c r="V228" i="1"/>
  <c r="Z228" i="1" s="1"/>
  <c r="Q228" i="1"/>
  <c r="O228" i="1" s="1"/>
  <c r="R228" i="1" s="1"/>
  <c r="L228" i="1" s="1"/>
  <c r="M228" i="1" s="1"/>
  <c r="AC300" i="1"/>
  <c r="V300" i="1"/>
  <c r="Z300" i="1" s="1"/>
  <c r="AB300" i="1"/>
  <c r="Q300" i="1"/>
  <c r="O300" i="1" s="1"/>
  <c r="R300" i="1" s="1"/>
  <c r="L300" i="1" s="1"/>
  <c r="M300" i="1" s="1"/>
  <c r="AC361" i="1"/>
  <c r="V361" i="1"/>
  <c r="Z361" i="1" s="1"/>
  <c r="AB361" i="1"/>
  <c r="Q361" i="1"/>
  <c r="O361" i="1" s="1"/>
  <c r="R361" i="1" s="1"/>
  <c r="L361" i="1" s="1"/>
  <c r="M361" i="1" s="1"/>
  <c r="AC17" i="1"/>
  <c r="V17" i="1"/>
  <c r="Z17" i="1" s="1"/>
  <c r="Q17" i="1"/>
  <c r="O17" i="1" s="1"/>
  <c r="R17" i="1" s="1"/>
  <c r="L17" i="1" s="1"/>
  <c r="M17" i="1" s="1"/>
  <c r="AB17" i="1"/>
  <c r="V92" i="1"/>
  <c r="Z92" i="1" s="1"/>
  <c r="AC92" i="1"/>
  <c r="Q92" i="1"/>
  <c r="O92" i="1" s="1"/>
  <c r="R92" i="1" s="1"/>
  <c r="L92" i="1" s="1"/>
  <c r="M92" i="1" s="1"/>
  <c r="AB92" i="1"/>
  <c r="AC84" i="1"/>
  <c r="AD84" i="1" s="1"/>
  <c r="V84" i="1"/>
  <c r="Z84" i="1" s="1"/>
  <c r="AB84" i="1"/>
  <c r="Q84" i="1"/>
  <c r="O84" i="1" s="1"/>
  <c r="R84" i="1" s="1"/>
  <c r="L84" i="1" s="1"/>
  <c r="M84" i="1" s="1"/>
  <c r="AD26" i="1"/>
  <c r="AD204" i="1"/>
  <c r="AD246" i="1"/>
  <c r="AB34" i="1"/>
  <c r="AC34" i="1"/>
  <c r="AD34" i="1" s="1"/>
  <c r="V34" i="1"/>
  <c r="Z34" i="1" s="1"/>
  <c r="Q34" i="1"/>
  <c r="O34" i="1" s="1"/>
  <c r="R34" i="1" s="1"/>
  <c r="L34" i="1" s="1"/>
  <c r="M34" i="1" s="1"/>
  <c r="AD197" i="1"/>
  <c r="AD268" i="1"/>
  <c r="AD231" i="1"/>
  <c r="AD242" i="1"/>
  <c r="AD255" i="1"/>
  <c r="AC64" i="1"/>
  <c r="V64" i="1"/>
  <c r="Z64" i="1" s="1"/>
  <c r="AB64" i="1"/>
  <c r="Q64" i="1"/>
  <c r="O64" i="1" s="1"/>
  <c r="R64" i="1" s="1"/>
  <c r="L64" i="1" s="1"/>
  <c r="M64" i="1" s="1"/>
  <c r="AD38" i="1"/>
  <c r="AD18" i="1"/>
  <c r="AD39" i="1"/>
  <c r="V244" i="1"/>
  <c r="Z244" i="1" s="1"/>
  <c r="AC244" i="1"/>
  <c r="AB244" i="1"/>
  <c r="Q244" i="1"/>
  <c r="O244" i="1" s="1"/>
  <c r="R244" i="1" s="1"/>
  <c r="L244" i="1" s="1"/>
  <c r="M244" i="1" s="1"/>
  <c r="AD146" i="1"/>
  <c r="AD83" i="1"/>
  <c r="AD308" i="1"/>
  <c r="AD332" i="1"/>
  <c r="AD350" i="1"/>
  <c r="AC275" i="1"/>
  <c r="V275" i="1"/>
  <c r="Z275" i="1" s="1"/>
  <c r="AB275" i="1"/>
  <c r="Q275" i="1"/>
  <c r="O275" i="1" s="1"/>
  <c r="R275" i="1" s="1"/>
  <c r="L275" i="1" s="1"/>
  <c r="M275" i="1" s="1"/>
  <c r="AC381" i="1"/>
  <c r="AD381" i="1" s="1"/>
  <c r="V381" i="1"/>
  <c r="Z381" i="1" s="1"/>
  <c r="Q381" i="1"/>
  <c r="O381" i="1" s="1"/>
  <c r="R381" i="1" s="1"/>
  <c r="L381" i="1" s="1"/>
  <c r="M381" i="1" s="1"/>
  <c r="AB381" i="1"/>
  <c r="AD223" i="1"/>
  <c r="AC359" i="1"/>
  <c r="V359" i="1"/>
  <c r="Z359" i="1" s="1"/>
  <c r="AB359" i="1"/>
  <c r="Q359" i="1"/>
  <c r="O359" i="1" s="1"/>
  <c r="R359" i="1" s="1"/>
  <c r="L359" i="1" s="1"/>
  <c r="M359" i="1" s="1"/>
  <c r="V233" i="1"/>
  <c r="Z233" i="1" s="1"/>
  <c r="AC233" i="1"/>
  <c r="AD233" i="1" s="1"/>
  <c r="AB233" i="1"/>
  <c r="Q233" i="1"/>
  <c r="O233" i="1" s="1"/>
  <c r="R233" i="1" s="1"/>
  <c r="L233" i="1" s="1"/>
  <c r="M233" i="1" s="1"/>
  <c r="AD19" i="1"/>
  <c r="AC71" i="1"/>
  <c r="AB71" i="1"/>
  <c r="V71" i="1"/>
  <c r="Z71" i="1" s="1"/>
  <c r="Q71" i="1"/>
  <c r="O71" i="1" s="1"/>
  <c r="R71" i="1" s="1"/>
  <c r="L71" i="1" s="1"/>
  <c r="M71" i="1" s="1"/>
  <c r="AD186" i="1"/>
  <c r="AD79" i="1"/>
  <c r="AD69" i="1"/>
  <c r="V339" i="1"/>
  <c r="Z339" i="1" s="1"/>
  <c r="AC339" i="1"/>
  <c r="AB339" i="1"/>
  <c r="Q339" i="1"/>
  <c r="O339" i="1" s="1"/>
  <c r="R339" i="1" s="1"/>
  <c r="L339" i="1" s="1"/>
  <c r="M339" i="1" s="1"/>
  <c r="AC256" i="1"/>
  <c r="V256" i="1"/>
  <c r="Z256" i="1" s="1"/>
  <c r="AB256" i="1"/>
  <c r="Q256" i="1"/>
  <c r="O256" i="1" s="1"/>
  <c r="R256" i="1" s="1"/>
  <c r="L256" i="1" s="1"/>
  <c r="M256" i="1" s="1"/>
  <c r="AD141" i="1"/>
  <c r="AC121" i="1"/>
  <c r="AD121" i="1" s="1"/>
  <c r="V121" i="1"/>
  <c r="Z121" i="1" s="1"/>
  <c r="Q121" i="1"/>
  <c r="O121" i="1" s="1"/>
  <c r="R121" i="1" s="1"/>
  <c r="L121" i="1" s="1"/>
  <c r="M121" i="1" s="1"/>
  <c r="AB121" i="1"/>
  <c r="AD254" i="1"/>
  <c r="AD120" i="1"/>
  <c r="AD207" i="1"/>
  <c r="AB202" i="1"/>
  <c r="V202" i="1"/>
  <c r="Z202" i="1" s="1"/>
  <c r="AC202" i="1"/>
  <c r="AD202" i="1" s="1"/>
  <c r="Q202" i="1"/>
  <c r="O202" i="1" s="1"/>
  <c r="R202" i="1" s="1"/>
  <c r="L202" i="1" s="1"/>
  <c r="M202" i="1" s="1"/>
  <c r="AC249" i="1"/>
  <c r="AD249" i="1" s="1"/>
  <c r="V249" i="1"/>
  <c r="Z249" i="1" s="1"/>
  <c r="AB249" i="1"/>
  <c r="Q249" i="1"/>
  <c r="O249" i="1" s="1"/>
  <c r="R249" i="1" s="1"/>
  <c r="L249" i="1" s="1"/>
  <c r="M249" i="1" s="1"/>
  <c r="AD251" i="1"/>
  <c r="AD296" i="1"/>
  <c r="AD134" i="1"/>
  <c r="AD76" i="1"/>
  <c r="AD21" i="1"/>
  <c r="AD284" i="1"/>
  <c r="AD78" i="1"/>
  <c r="AC62" i="1"/>
  <c r="AD62" i="1" s="1"/>
  <c r="V62" i="1"/>
  <c r="Z62" i="1" s="1"/>
  <c r="AB62" i="1"/>
  <c r="Q62" i="1"/>
  <c r="O62" i="1" s="1"/>
  <c r="R62" i="1" s="1"/>
  <c r="L62" i="1" s="1"/>
  <c r="M62" i="1" s="1"/>
  <c r="AD294" i="1"/>
  <c r="AD87" i="1"/>
  <c r="V338" i="1"/>
  <c r="Z338" i="1" s="1"/>
  <c r="AC338" i="1"/>
  <c r="AB338" i="1"/>
  <c r="Q338" i="1"/>
  <c r="O338" i="1" s="1"/>
  <c r="R338" i="1" s="1"/>
  <c r="L338" i="1" s="1"/>
  <c r="M338" i="1" s="1"/>
  <c r="AD282" i="1"/>
  <c r="AC137" i="1"/>
  <c r="AD137" i="1" s="1"/>
  <c r="V137" i="1"/>
  <c r="Z137" i="1" s="1"/>
  <c r="Q137" i="1"/>
  <c r="O137" i="1" s="1"/>
  <c r="R137" i="1" s="1"/>
  <c r="L137" i="1" s="1"/>
  <c r="M137" i="1" s="1"/>
  <c r="AB137" i="1"/>
  <c r="AC139" i="1"/>
  <c r="V139" i="1"/>
  <c r="Z139" i="1" s="1"/>
  <c r="Q139" i="1"/>
  <c r="O139" i="1" s="1"/>
  <c r="R139" i="1" s="1"/>
  <c r="L139" i="1" s="1"/>
  <c r="M139" i="1" s="1"/>
  <c r="AB139" i="1"/>
  <c r="AD81" i="1"/>
  <c r="AC181" i="1"/>
  <c r="AB181" i="1"/>
  <c r="V181" i="1"/>
  <c r="Z181" i="1" s="1"/>
  <c r="Q181" i="1"/>
  <c r="O181" i="1" s="1"/>
  <c r="R181" i="1" s="1"/>
  <c r="L181" i="1" s="1"/>
  <c r="M181" i="1" s="1"/>
  <c r="AD113" i="1"/>
  <c r="V47" i="1"/>
  <c r="Z47" i="1" s="1"/>
  <c r="Q47" i="1"/>
  <c r="O47" i="1" s="1"/>
  <c r="R47" i="1" s="1"/>
  <c r="L47" i="1" s="1"/>
  <c r="M47" i="1" s="1"/>
  <c r="AB47" i="1"/>
  <c r="AC47" i="1"/>
  <c r="AC150" i="1"/>
  <c r="V150" i="1"/>
  <c r="Z150" i="1" s="1"/>
  <c r="Q150" i="1"/>
  <c r="O150" i="1" s="1"/>
  <c r="R150" i="1" s="1"/>
  <c r="L150" i="1" s="1"/>
  <c r="M150" i="1" s="1"/>
  <c r="AB150" i="1"/>
  <c r="AD105" i="1"/>
  <c r="AB333" i="1"/>
  <c r="AC333" i="1"/>
  <c r="V333" i="1"/>
  <c r="Z333" i="1" s="1"/>
  <c r="Q333" i="1"/>
  <c r="O333" i="1" s="1"/>
  <c r="R333" i="1" s="1"/>
  <c r="L333" i="1" s="1"/>
  <c r="M333" i="1" s="1"/>
  <c r="AC221" i="1"/>
  <c r="V221" i="1"/>
  <c r="Z221" i="1" s="1"/>
  <c r="Q221" i="1"/>
  <c r="O221" i="1" s="1"/>
  <c r="R221" i="1" s="1"/>
  <c r="L221" i="1" s="1"/>
  <c r="M221" i="1" s="1"/>
  <c r="AB221" i="1"/>
  <c r="AC318" i="1"/>
  <c r="V318" i="1"/>
  <c r="Z318" i="1" s="1"/>
  <c r="AB318" i="1"/>
  <c r="Q318" i="1"/>
  <c r="O318" i="1" s="1"/>
  <c r="R318" i="1" s="1"/>
  <c r="L318" i="1" s="1"/>
  <c r="M318" i="1" s="1"/>
  <c r="AB200" i="1"/>
  <c r="AC200" i="1"/>
  <c r="AD200" i="1" s="1"/>
  <c r="V200" i="1"/>
  <c r="Z200" i="1" s="1"/>
  <c r="Q200" i="1"/>
  <c r="O200" i="1" s="1"/>
  <c r="R200" i="1" s="1"/>
  <c r="L200" i="1" s="1"/>
  <c r="M200" i="1" s="1"/>
  <c r="V162" i="1"/>
  <c r="Z162" i="1" s="1"/>
  <c r="AC162" i="1"/>
  <c r="AB162" i="1"/>
  <c r="Q162" i="1"/>
  <c r="O162" i="1" s="1"/>
  <c r="R162" i="1" s="1"/>
  <c r="L162" i="1" s="1"/>
  <c r="M162" i="1" s="1"/>
  <c r="V266" i="1"/>
  <c r="Z266" i="1" s="1"/>
  <c r="AC266" i="1"/>
  <c r="AB266" i="1"/>
  <c r="Q266" i="1"/>
  <c r="O266" i="1" s="1"/>
  <c r="R266" i="1" s="1"/>
  <c r="L266" i="1" s="1"/>
  <c r="M266" i="1" s="1"/>
  <c r="AD124" i="1"/>
  <c r="V313" i="1"/>
  <c r="Z313" i="1" s="1"/>
  <c r="AC313" i="1"/>
  <c r="AD313" i="1" s="1"/>
  <c r="AB313" i="1"/>
  <c r="Q313" i="1"/>
  <c r="O313" i="1" s="1"/>
  <c r="R313" i="1" s="1"/>
  <c r="L313" i="1" s="1"/>
  <c r="M313" i="1" s="1"/>
  <c r="AC304" i="1"/>
  <c r="V304" i="1"/>
  <c r="Z304" i="1" s="1"/>
  <c r="AB304" i="1"/>
  <c r="Q304" i="1"/>
  <c r="O304" i="1" s="1"/>
  <c r="R304" i="1" s="1"/>
  <c r="L304" i="1" s="1"/>
  <c r="M304" i="1" s="1"/>
  <c r="V161" i="1"/>
  <c r="Z161" i="1" s="1"/>
  <c r="AB161" i="1"/>
  <c r="AC161" i="1"/>
  <c r="Q161" i="1"/>
  <c r="O161" i="1" s="1"/>
  <c r="R161" i="1" s="1"/>
  <c r="L161" i="1" s="1"/>
  <c r="M161" i="1" s="1"/>
  <c r="AC291" i="1"/>
  <c r="AD291" i="1" s="1"/>
  <c r="AB291" i="1"/>
  <c r="V291" i="1"/>
  <c r="Z291" i="1" s="1"/>
  <c r="Q291" i="1"/>
  <c r="O291" i="1" s="1"/>
  <c r="R291" i="1" s="1"/>
  <c r="L291" i="1" s="1"/>
  <c r="M291" i="1" s="1"/>
  <c r="V33" i="1"/>
  <c r="Z33" i="1" s="1"/>
  <c r="AC33" i="1"/>
  <c r="Q33" i="1"/>
  <c r="O33" i="1" s="1"/>
  <c r="R33" i="1" s="1"/>
  <c r="L33" i="1" s="1"/>
  <c r="M33" i="1" s="1"/>
  <c r="AB33" i="1"/>
  <c r="V25" i="1"/>
  <c r="Z25" i="1" s="1"/>
  <c r="AB25" i="1"/>
  <c r="AC25" i="1"/>
  <c r="AD25" i="1" s="1"/>
  <c r="Q25" i="1"/>
  <c r="O25" i="1" s="1"/>
  <c r="R25" i="1" s="1"/>
  <c r="L25" i="1" s="1"/>
  <c r="M25" i="1" s="1"/>
  <c r="AC205" i="1"/>
  <c r="AB205" i="1"/>
  <c r="V205" i="1"/>
  <c r="Z205" i="1" s="1"/>
  <c r="Q205" i="1"/>
  <c r="O205" i="1" s="1"/>
  <c r="R205" i="1" s="1"/>
  <c r="L205" i="1" s="1"/>
  <c r="M205" i="1" s="1"/>
  <c r="AD328" i="1"/>
  <c r="AC372" i="1"/>
  <c r="AD372" i="1" s="1"/>
  <c r="V372" i="1"/>
  <c r="Z372" i="1" s="1"/>
  <c r="Q372" i="1"/>
  <c r="O372" i="1" s="1"/>
  <c r="R372" i="1" s="1"/>
  <c r="L372" i="1" s="1"/>
  <c r="M372" i="1" s="1"/>
  <c r="AB372" i="1"/>
  <c r="V337" i="1"/>
  <c r="Z337" i="1" s="1"/>
  <c r="AB337" i="1"/>
  <c r="AC337" i="1"/>
  <c r="Q337" i="1"/>
  <c r="O337" i="1" s="1"/>
  <c r="R337" i="1" s="1"/>
  <c r="L337" i="1" s="1"/>
  <c r="M337" i="1" s="1"/>
  <c r="V238" i="1"/>
  <c r="Z238" i="1" s="1"/>
  <c r="AC238" i="1"/>
  <c r="AB238" i="1"/>
  <c r="Q238" i="1"/>
  <c r="O238" i="1" s="1"/>
  <c r="R238" i="1" s="1"/>
  <c r="L238" i="1" s="1"/>
  <c r="M238" i="1" s="1"/>
  <c r="AC241" i="1"/>
  <c r="AD241" i="1" s="1"/>
  <c r="AB241" i="1"/>
  <c r="V241" i="1"/>
  <c r="Z241" i="1" s="1"/>
  <c r="Q241" i="1"/>
  <c r="O241" i="1" s="1"/>
  <c r="R241" i="1" s="1"/>
  <c r="L241" i="1" s="1"/>
  <c r="M241" i="1" s="1"/>
  <c r="AC280" i="1"/>
  <c r="V280" i="1"/>
  <c r="Z280" i="1" s="1"/>
  <c r="AB280" i="1"/>
  <c r="Q280" i="1"/>
  <c r="O280" i="1" s="1"/>
  <c r="R280" i="1" s="1"/>
  <c r="L280" i="1" s="1"/>
  <c r="M280" i="1" s="1"/>
  <c r="AD292" i="1"/>
  <c r="AD72" i="1"/>
  <c r="AD48" i="1"/>
  <c r="AC93" i="1"/>
  <c r="AD93" i="1" s="1"/>
  <c r="AB93" i="1"/>
  <c r="V93" i="1"/>
  <c r="Z93" i="1" s="1"/>
  <c r="Q93" i="1"/>
  <c r="O93" i="1" s="1"/>
  <c r="R93" i="1" s="1"/>
  <c r="L93" i="1" s="1"/>
  <c r="M93" i="1" s="1"/>
  <c r="AD234" i="1"/>
  <c r="AD65" i="1"/>
  <c r="AD225" i="1"/>
  <c r="AB286" i="1"/>
  <c r="AC286" i="1"/>
  <c r="AD286" i="1" s="1"/>
  <c r="V286" i="1"/>
  <c r="Z286" i="1" s="1"/>
  <c r="Q286" i="1"/>
  <c r="O286" i="1" s="1"/>
  <c r="R286" i="1" s="1"/>
  <c r="L286" i="1" s="1"/>
  <c r="M286" i="1" s="1"/>
  <c r="AC378" i="1"/>
  <c r="AD378" i="1" s="1"/>
  <c r="AB378" i="1"/>
  <c r="V378" i="1"/>
  <c r="Z378" i="1" s="1"/>
  <c r="Q378" i="1"/>
  <c r="O378" i="1" s="1"/>
  <c r="R378" i="1" s="1"/>
  <c r="L378" i="1" s="1"/>
  <c r="M378" i="1" s="1"/>
  <c r="AD50" i="1"/>
  <c r="AD180" i="1"/>
  <c r="AD219" i="1"/>
  <c r="V311" i="1"/>
  <c r="Z311" i="1" s="1"/>
  <c r="AC311" i="1"/>
  <c r="Q311" i="1"/>
  <c r="O311" i="1" s="1"/>
  <c r="R311" i="1" s="1"/>
  <c r="L311" i="1" s="1"/>
  <c r="M311" i="1" s="1"/>
  <c r="AB311" i="1"/>
  <c r="AD208" i="1"/>
  <c r="AC357" i="1"/>
  <c r="V357" i="1"/>
  <c r="Z357" i="1" s="1"/>
  <c r="AB357" i="1"/>
  <c r="Q357" i="1"/>
  <c r="O357" i="1" s="1"/>
  <c r="R357" i="1" s="1"/>
  <c r="L357" i="1" s="1"/>
  <c r="M357" i="1" s="1"/>
  <c r="AD176" i="1"/>
  <c r="AC346" i="1"/>
  <c r="AB346" i="1"/>
  <c r="V346" i="1"/>
  <c r="Z346" i="1" s="1"/>
  <c r="Q346" i="1"/>
  <c r="O346" i="1" s="1"/>
  <c r="R346" i="1" s="1"/>
  <c r="L346" i="1" s="1"/>
  <c r="M346" i="1" s="1"/>
  <c r="AC218" i="1"/>
  <c r="AB218" i="1"/>
  <c r="V218" i="1"/>
  <c r="Z218" i="1" s="1"/>
  <c r="Q218" i="1"/>
  <c r="O218" i="1" s="1"/>
  <c r="R218" i="1" s="1"/>
  <c r="L218" i="1" s="1"/>
  <c r="M218" i="1" s="1"/>
  <c r="AC119" i="1"/>
  <c r="AD119" i="1" s="1"/>
  <c r="AB119" i="1"/>
  <c r="V119" i="1"/>
  <c r="Z119" i="1" s="1"/>
  <c r="Q119" i="1"/>
  <c r="O119" i="1" s="1"/>
  <c r="R119" i="1" s="1"/>
  <c r="L119" i="1" s="1"/>
  <c r="M119" i="1" s="1"/>
  <c r="AD347" i="1"/>
  <c r="V167" i="1"/>
  <c r="Z167" i="1" s="1"/>
  <c r="AC167" i="1"/>
  <c r="Q167" i="1"/>
  <c r="O167" i="1" s="1"/>
  <c r="R167" i="1" s="1"/>
  <c r="L167" i="1" s="1"/>
  <c r="M167" i="1" s="1"/>
  <c r="AB167" i="1"/>
  <c r="AD165" i="1"/>
  <c r="AD20" i="1"/>
  <c r="AC269" i="1"/>
  <c r="AD269" i="1" s="1"/>
  <c r="AB269" i="1"/>
  <c r="V269" i="1"/>
  <c r="Z269" i="1" s="1"/>
  <c r="Q269" i="1"/>
  <c r="O269" i="1" s="1"/>
  <c r="R269" i="1" s="1"/>
  <c r="L269" i="1" s="1"/>
  <c r="M269" i="1" s="1"/>
  <c r="AD110" i="1"/>
  <c r="AC267" i="1"/>
  <c r="V267" i="1"/>
  <c r="Z267" i="1" s="1"/>
  <c r="AB267" i="1"/>
  <c r="Q267" i="1"/>
  <c r="O267" i="1" s="1"/>
  <c r="R267" i="1" s="1"/>
  <c r="L267" i="1" s="1"/>
  <c r="M267" i="1" s="1"/>
  <c r="AD367" i="1"/>
  <c r="AC132" i="1"/>
  <c r="V132" i="1"/>
  <c r="Z132" i="1" s="1"/>
  <c r="AB132" i="1"/>
  <c r="Q132" i="1"/>
  <c r="O132" i="1" s="1"/>
  <c r="R132" i="1" s="1"/>
  <c r="L132" i="1" s="1"/>
  <c r="M132" i="1" s="1"/>
  <c r="AD158" i="1"/>
  <c r="AC91" i="1"/>
  <c r="V91" i="1"/>
  <c r="Z91" i="1" s="1"/>
  <c r="AB91" i="1"/>
  <c r="Q91" i="1"/>
  <c r="O91" i="1" s="1"/>
  <c r="R91" i="1" s="1"/>
  <c r="L91" i="1" s="1"/>
  <c r="M91" i="1" s="1"/>
  <c r="AC239" i="1"/>
  <c r="AD239" i="1" s="1"/>
  <c r="AB239" i="1"/>
  <c r="V239" i="1"/>
  <c r="Z239" i="1" s="1"/>
  <c r="Q239" i="1"/>
  <c r="O239" i="1" s="1"/>
  <c r="R239" i="1" s="1"/>
  <c r="L239" i="1" s="1"/>
  <c r="M239" i="1" s="1"/>
  <c r="V261" i="1"/>
  <c r="Z261" i="1" s="1"/>
  <c r="AC261" i="1"/>
  <c r="AB261" i="1"/>
  <c r="Q261" i="1"/>
  <c r="O261" i="1" s="1"/>
  <c r="R261" i="1" s="1"/>
  <c r="L261" i="1" s="1"/>
  <c r="M261" i="1" s="1"/>
  <c r="AB344" i="1"/>
  <c r="AC344" i="1"/>
  <c r="AD344" i="1" s="1"/>
  <c r="V344" i="1"/>
  <c r="Z344" i="1" s="1"/>
  <c r="Q344" i="1"/>
  <c r="O344" i="1" s="1"/>
  <c r="R344" i="1" s="1"/>
  <c r="L344" i="1" s="1"/>
  <c r="M344" i="1" s="1"/>
  <c r="AD275" i="1" l="1"/>
  <c r="AD304" i="1"/>
  <c r="AD338" i="1"/>
  <c r="AD357" i="1"/>
  <c r="AD333" i="1"/>
  <c r="AD244" i="1"/>
  <c r="AD228" i="1"/>
  <c r="AD210" i="1"/>
  <c r="AD218" i="1"/>
  <c r="AD266" i="1"/>
  <c r="AD167" i="1"/>
  <c r="AD33" i="1"/>
  <c r="AD314" i="1"/>
  <c r="AD91" i="1"/>
  <c r="AD359" i="1"/>
  <c r="AD301" i="1"/>
  <c r="AD127" i="1"/>
  <c r="AD194" i="1"/>
  <c r="AD106" i="1"/>
  <c r="AD261" i="1"/>
  <c r="AD337" i="1"/>
  <c r="AD205" i="1"/>
  <c r="AD47" i="1"/>
  <c r="AD256" i="1"/>
  <c r="AD71" i="1"/>
  <c r="AD300" i="1"/>
  <c r="AD107" i="1"/>
  <c r="AD59" i="1"/>
  <c r="AD22" i="1"/>
  <c r="AD267" i="1"/>
  <c r="AD92" i="1"/>
  <c r="AD353" i="1"/>
  <c r="AD346" i="1"/>
  <c r="AD150" i="1"/>
  <c r="AD196" i="1"/>
  <c r="AD280" i="1"/>
  <c r="AD221" i="1"/>
  <c r="AD64" i="1"/>
  <c r="AD58" i="1"/>
  <c r="AD199" i="1"/>
  <c r="AD222" i="1"/>
  <c r="AD311" i="1"/>
  <c r="AD238" i="1"/>
  <c r="AD152" i="1"/>
  <c r="AD139" i="1"/>
  <c r="AD215" i="1"/>
  <c r="AD147" i="1"/>
  <c r="AD321" i="1"/>
  <c r="AD177" i="1"/>
  <c r="AD302" i="1"/>
  <c r="AD361" i="1"/>
  <c r="AD318" i="1"/>
  <c r="AD181" i="1"/>
  <c r="AD173" i="1"/>
  <c r="AD162" i="1"/>
  <c r="AD132" i="1"/>
  <c r="AD161" i="1"/>
  <c r="AD339" i="1"/>
  <c r="AD17" i="1"/>
  <c r="AD279" i="1"/>
  <c r="AD316" i="1"/>
  <c r="AD82" i="1"/>
</calcChain>
</file>

<file path=xl/sharedStrings.xml><?xml version="1.0" encoding="utf-8"?>
<sst xmlns="http://schemas.openxmlformats.org/spreadsheetml/2006/main" count="13358" uniqueCount="1165">
  <si>
    <t>File opened</t>
  </si>
  <si>
    <t>2025-06-16 08:05:27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</si>
  <si>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</si>
  <si>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</si>
  <si>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</si>
  <si>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</si>
  <si>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</si>
  <si>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</si>
  <si>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</si>
  <si>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</si>
  <si>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</si>
  <si>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</si>
  <si>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</si>
  <si>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</si>
  <si>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</si>
  <si>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</si>
  <si>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</si>
  <si>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Mon Jun 16 08:02</t>
  </si>
  <si>
    <t>H2O rangematch</t>
  </si>
  <si>
    <t>Mon Jun 16 07:55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</si>
  <si>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</si>
  <si>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</si>
  <si>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</si>
  <si>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</si>
  <si>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</si>
  <si>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</si>
  <si>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</si>
  <si>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</si>
  <si>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</si>
  <si>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08:05:27</t>
  </si>
  <si>
    <t>Stability Definition:	ΔCO2 (Meas2): Slp&lt;0.1 Per=20	ΔH2O (Meas2): Slp&lt;0.5 Per=20</t>
  </si>
  <si>
    <t>09:01:24</t>
  </si>
  <si>
    <t>1_Lim_Re4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</si>
  <si>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</si>
  <si>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</si>
  <si>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</si>
  <si>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</si>
  <si>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</si>
  <si>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</si>
  <si>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</si>
  <si>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</si>
  <si>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</si>
  <si>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</si>
  <si>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</si>
  <si>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</si>
  <si>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</si>
  <si>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</si>
  <si>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</si>
  <si>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</si>
  <si>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</si>
  <si>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</si>
  <si>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</si>
  <si>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</si>
  <si>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</si>
  <si>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</si>
  <si>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</si>
  <si>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</si>
  <si>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</si>
  <si>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</si>
  <si>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</si>
  <si>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</si>
  <si>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</si>
  <si>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</si>
  <si>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</si>
  <si>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</si>
  <si>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</si>
  <si>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</si>
  <si>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</si>
  <si>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</si>
  <si>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</si>
  <si>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</si>
  <si>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</si>
  <si>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</si>
  <si>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</si>
  <si>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</si>
  <si>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</si>
  <si>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</si>
  <si>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</si>
  <si>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</si>
  <si>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</si>
  <si>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</si>
  <si>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</si>
  <si>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</si>
  <si>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</si>
  <si>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</si>
  <si>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</si>
  <si>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</si>
  <si>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</si>
  <si>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</si>
  <si>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</si>
  <si>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</si>
  <si>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</si>
  <si>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</si>
  <si>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</si>
  <si>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</si>
  <si>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</si>
  <si>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</si>
  <si>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</si>
  <si>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</si>
  <si>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</si>
  <si>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</si>
  <si>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</si>
  <si>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</si>
  <si>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</si>
  <si>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</si>
  <si>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</si>
  <si>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</si>
  <si>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</si>
  <si>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</si>
  <si>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</si>
  <si>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</si>
  <si>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</si>
  <si>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</si>
  <si>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</si>
  <si>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</si>
  <si>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</si>
  <si>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</si>
  <si>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</si>
  <si>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</si>
  <si>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</si>
  <si>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</si>
  <si>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</si>
  <si>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</si>
  <si>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</si>
  <si>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</si>
  <si>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</si>
  <si>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</si>
  <si>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</si>
  <si>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</si>
  <si>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</si>
  <si>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</si>
  <si>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</si>
  <si>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</si>
  <si>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</si>
  <si>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</si>
  <si>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</si>
  <si>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</si>
  <si>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</si>
  <si>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</si>
  <si>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</si>
  <si>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</si>
  <si>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</si>
  <si>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</si>
  <si>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</si>
  <si>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</si>
  <si>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</si>
  <si>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</si>
  <si>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</si>
  <si>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</si>
  <si>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</si>
  <si>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</si>
  <si>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</si>
  <si>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</si>
  <si>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</si>
  <si>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</si>
  <si>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</si>
  <si>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</si>
  <si>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</si>
  <si>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</si>
  <si>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</si>
  <si>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</si>
  <si>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</si>
  <si>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</si>
  <si>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</si>
  <si>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</si>
  <si>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</si>
  <si>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</si>
  <si>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</si>
  <si>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</si>
  <si>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</si>
  <si>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</si>
  <si>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</si>
  <si>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</si>
  <si>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</si>
  <si>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</si>
  <si>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</si>
  <si>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</si>
  <si>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</si>
  <si>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</si>
  <si>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</si>
  <si>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</si>
  <si>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</si>
  <si>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</si>
  <si>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</si>
  <si>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</si>
  <si>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</si>
  <si>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</si>
  <si>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</si>
  <si>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</si>
  <si>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</si>
  <si>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</si>
  <si>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</si>
  <si>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</si>
  <si>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</si>
  <si>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</si>
  <si>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</si>
  <si>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</si>
  <si>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</si>
  <si>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</si>
  <si>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</si>
  <si>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</si>
  <si>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</si>
  <si>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</si>
  <si>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</si>
  <si>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</si>
  <si>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</si>
  <si>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</si>
  <si>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</si>
  <si>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</si>
  <si>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</si>
  <si>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</si>
  <si>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</si>
  <si>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</si>
  <si>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</si>
  <si>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</si>
  <si>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</si>
  <si>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</si>
  <si>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</si>
  <si>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</si>
  <si>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</si>
  <si>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</si>
  <si>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</si>
  <si>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</si>
  <si>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</si>
  <si>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</si>
  <si>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</si>
  <si>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</si>
  <si>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</si>
  <si>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</si>
  <si>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</si>
  <si>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</si>
  <si>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</si>
  <si>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</si>
  <si>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</si>
  <si>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</si>
  <si>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</si>
  <si>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</si>
  <si>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</si>
  <si>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</si>
  <si>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</si>
  <si>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</si>
  <si>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</si>
  <si>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</si>
  <si>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</si>
  <si>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</si>
  <si>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</si>
  <si>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</si>
  <si>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</si>
  <si>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</si>
  <si>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</si>
  <si>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</si>
  <si>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</si>
  <si>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</si>
  <si>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</si>
  <si>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</si>
  <si>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</si>
  <si>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</si>
  <si>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</si>
  <si>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</si>
  <si>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</si>
  <si>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</si>
  <si>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</si>
  <si>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</si>
  <si>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</si>
  <si>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</si>
  <si>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</si>
  <si>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</si>
  <si>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</si>
  <si>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</si>
  <si>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</si>
  <si>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</si>
  <si>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</si>
  <si>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</si>
  <si>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</si>
  <si>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</si>
  <si>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</si>
  <si>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</si>
  <si>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</si>
  <si>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</si>
  <si>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</si>
  <si>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</si>
  <si>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</si>
  <si>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</si>
  <si>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</si>
  <si>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</si>
  <si>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</si>
  <si>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</si>
  <si>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</si>
  <si>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</si>
  <si>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</si>
  <si>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</si>
  <si>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</si>
  <si>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</si>
  <si>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</si>
  <si>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</si>
  <si>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</si>
  <si>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</si>
  <si>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</si>
  <si>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</si>
  <si>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</si>
  <si>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</si>
  <si>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</si>
  <si>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</si>
  <si>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</si>
  <si>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</si>
  <si>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</si>
  <si>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</si>
  <si>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</si>
  <si>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</si>
  <si>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</si>
  <si>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</si>
  <si>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</si>
  <si>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</si>
  <si>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</si>
  <si>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</si>
  <si>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</si>
  <si>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</si>
  <si>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</si>
  <si>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</si>
  <si>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</si>
  <si>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</si>
  <si>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</si>
  <si>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</si>
  <si>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</si>
  <si>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</si>
  <si>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</si>
  <si>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</si>
  <si>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</si>
  <si>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</si>
  <si>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</si>
  <si>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</si>
  <si>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</si>
  <si>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</si>
  <si>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</si>
  <si>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</si>
  <si>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</si>
  <si>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</si>
  <si>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</si>
  <si>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</si>
  <si>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</si>
  <si>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</si>
  <si>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</si>
  <si>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</si>
  <si>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</si>
  <si>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</si>
  <si>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</si>
  <si>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</si>
  <si>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</si>
  <si>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</si>
  <si>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</si>
  <si>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</si>
  <si>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</si>
  <si>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</si>
  <si>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</si>
  <si>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</si>
  <si>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</si>
  <si>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</si>
  <si>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</si>
  <si>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</si>
  <si>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</si>
  <si>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</si>
  <si>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</si>
  <si>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</si>
  <si>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</si>
  <si>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</si>
  <si>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</si>
  <si>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</si>
  <si>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</si>
  <si>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</si>
  <si>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</si>
  <si>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</si>
  <si>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</si>
  <si>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</si>
  <si>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</si>
  <si>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</si>
  <si>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</si>
  <si>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</si>
  <si>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</si>
  <si>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</si>
  <si>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</si>
  <si>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</si>
  <si>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</si>
  <si>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</si>
  <si>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</si>
  <si>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</si>
  <si>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</si>
  <si>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</si>
  <si>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</si>
  <si>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</si>
  <si>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</si>
  <si>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</si>
  <si>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</si>
  <si>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</si>
  <si>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</si>
  <si>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</si>
  <si>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</si>
  <si>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</si>
  <si>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</si>
  <si>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</si>
  <si>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</si>
  <si>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</si>
  <si>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</si>
  <si>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</si>
  <si>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</si>
  <si>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</si>
  <si>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</si>
  <si>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</si>
  <si>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</si>
  <si>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</si>
  <si>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</si>
  <si>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</si>
  <si>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</si>
  <si>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</si>
  <si>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</si>
  <si>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</si>
  <si>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</si>
  <si>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</si>
  <si>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</si>
  <si>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</si>
  <si>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</si>
  <si>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</si>
  <si>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</si>
  <si>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</si>
  <si>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</si>
  <si>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</si>
  <si>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</si>
  <si>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</si>
  <si>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</si>
  <si>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</si>
  <si>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</si>
  <si>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</si>
  <si>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</si>
  <si>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</si>
  <si>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</si>
  <si>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0/2</t>
  </si>
  <si>
    <t>2/2</t>
  </si>
  <si>
    <t>Time Elapsed</t>
  </si>
  <si>
    <t>20250617 08:59:06</t>
  </si>
  <si>
    <t>08:59:06</t>
  </si>
  <si>
    <t>20250617 08:59:07</t>
  </si>
  <si>
    <t>08:59:07</t>
  </si>
  <si>
    <t>20250617 08:59:37</t>
  </si>
  <si>
    <t>08:59:37</t>
  </si>
  <si>
    <t>20250617 09:00:07</t>
  </si>
  <si>
    <t>09:00:07</t>
  </si>
  <si>
    <t>20250617 09:00:37</t>
  </si>
  <si>
    <t>09:00:37</t>
  </si>
  <si>
    <t>20250617 09:01:07</t>
  </si>
  <si>
    <t>09:01:07</t>
  </si>
  <si>
    <t>20250617 09:01:37</t>
  </si>
  <si>
    <t>09:01:37</t>
  </si>
  <si>
    <t>20250617 09:02:07</t>
  </si>
  <si>
    <t>09:02:07</t>
  </si>
  <si>
    <t>20250617 09:02:37</t>
  </si>
  <si>
    <t>09:02:37</t>
  </si>
  <si>
    <t>20250617 09:03:07</t>
  </si>
  <si>
    <t>09:03:07</t>
  </si>
  <si>
    <t>20250617 09:03:37</t>
  </si>
  <si>
    <t>09:03:37</t>
  </si>
  <si>
    <t>20250617 09:04:07</t>
  </si>
  <si>
    <t>09:04:07</t>
  </si>
  <si>
    <t>20250617 09:04:37</t>
  </si>
  <si>
    <t>09:04:37</t>
  </si>
  <si>
    <t>20250617 09:05:07</t>
  </si>
  <si>
    <t>09:05:07</t>
  </si>
  <si>
    <t>20250617 09:05:37</t>
  </si>
  <si>
    <t>09:05:37</t>
  </si>
  <si>
    <t>20250617 09:06:07</t>
  </si>
  <si>
    <t>09:06:07</t>
  </si>
  <si>
    <t>20250617 09:06:37</t>
  </si>
  <si>
    <t>09:06:37</t>
  </si>
  <si>
    <t>20250617 09:07:07</t>
  </si>
  <si>
    <t>09:07:07</t>
  </si>
  <si>
    <t>20250617 09:07:37</t>
  </si>
  <si>
    <t>09:07:37</t>
  </si>
  <si>
    <t>20250617 09:08:07</t>
  </si>
  <si>
    <t>09:08:07</t>
  </si>
  <si>
    <t>20250617 09:08:37</t>
  </si>
  <si>
    <t>09:08:37</t>
  </si>
  <si>
    <t>20250617 09:09:07</t>
  </si>
  <si>
    <t>09:09:07</t>
  </si>
  <si>
    <t>20250617 09:09:37</t>
  </si>
  <si>
    <t>09:09:37</t>
  </si>
  <si>
    <t>20250617 09:10:07</t>
  </si>
  <si>
    <t>09:10:07</t>
  </si>
  <si>
    <t>20250617 09:10:37</t>
  </si>
  <si>
    <t>09:10:37</t>
  </si>
  <si>
    <t>20250617 09:11:07</t>
  </si>
  <si>
    <t>09:11:07</t>
  </si>
  <si>
    <t>20250617 09:11:37</t>
  </si>
  <si>
    <t>09:11:37</t>
  </si>
  <si>
    <t>20250617 09:12:07</t>
  </si>
  <si>
    <t>09:12:07</t>
  </si>
  <si>
    <t>20250617 09:12:37</t>
  </si>
  <si>
    <t>09:12:37</t>
  </si>
  <si>
    <t>20250617 09:13:07</t>
  </si>
  <si>
    <t>09:13:07</t>
  </si>
  <si>
    <t>20250617 09:13:37</t>
  </si>
  <si>
    <t>09:13:37</t>
  </si>
  <si>
    <t>20250617 09:14:07</t>
  </si>
  <si>
    <t>09:14:07</t>
  </si>
  <si>
    <t>20250617 09:14:37</t>
  </si>
  <si>
    <t>09:14:37</t>
  </si>
  <si>
    <t>20250617 09:15:07</t>
  </si>
  <si>
    <t>09:15:07</t>
  </si>
  <si>
    <t>20250617 09:15:37</t>
  </si>
  <si>
    <t>09:15:37</t>
  </si>
  <si>
    <t>20250617 09:16:07</t>
  </si>
  <si>
    <t>09:16:07</t>
  </si>
  <si>
    <t>20250617 09:16:37</t>
  </si>
  <si>
    <t>09:16:37</t>
  </si>
  <si>
    <t>20250617 09:17:07</t>
  </si>
  <si>
    <t>09:17:07</t>
  </si>
  <si>
    <t>20250617 09:17:37</t>
  </si>
  <si>
    <t>09:17:37</t>
  </si>
  <si>
    <t>20250617 09:18:07</t>
  </si>
  <si>
    <t>09:18:07</t>
  </si>
  <si>
    <t>20250617 09:18:37</t>
  </si>
  <si>
    <t>09:18:37</t>
  </si>
  <si>
    <t>20250617 09:19:07</t>
  </si>
  <si>
    <t>09:19:07</t>
  </si>
  <si>
    <t>20250617 09:19:37</t>
  </si>
  <si>
    <t>09:19:37</t>
  </si>
  <si>
    <t>20250617 09:20:07</t>
  </si>
  <si>
    <t>09:20:07</t>
  </si>
  <si>
    <t>20250617 09:20:37</t>
  </si>
  <si>
    <t>09:20:37</t>
  </si>
  <si>
    <t>20250617 09:21:07</t>
  </si>
  <si>
    <t>09:21:07</t>
  </si>
  <si>
    <t>20250617 09:21:37</t>
  </si>
  <si>
    <t>09:21:37</t>
  </si>
  <si>
    <t>20250617 09:22:07</t>
  </si>
  <si>
    <t>09:22:07</t>
  </si>
  <si>
    <t>20250617 09:22:37</t>
  </si>
  <si>
    <t>09:22:37</t>
  </si>
  <si>
    <t>20250617 09:23:07</t>
  </si>
  <si>
    <t>09:23:07</t>
  </si>
  <si>
    <t>20250617 09:23:37</t>
  </si>
  <si>
    <t>09:23:37</t>
  </si>
  <si>
    <t>20250617 09:24:07</t>
  </si>
  <si>
    <t>09:24:07</t>
  </si>
  <si>
    <t>20250617 09:24:36</t>
  </si>
  <si>
    <t>09:24:36</t>
  </si>
  <si>
    <t>20250617 09:25:06</t>
  </si>
  <si>
    <t>09:25:06</t>
  </si>
  <si>
    <t>20250617 09:25:36</t>
  </si>
  <si>
    <t>09:25:36</t>
  </si>
  <si>
    <t>20250617 09:26:06</t>
  </si>
  <si>
    <t>09:26:06</t>
  </si>
  <si>
    <t>20250617 09:26:36</t>
  </si>
  <si>
    <t>09:26:36</t>
  </si>
  <si>
    <t>20250617 09:27:06</t>
  </si>
  <si>
    <t>09:27:06</t>
  </si>
  <si>
    <t>20250617 09:27:36</t>
  </si>
  <si>
    <t>09:27:36</t>
  </si>
  <si>
    <t>20250617 09:28:06</t>
  </si>
  <si>
    <t>09:28:06</t>
  </si>
  <si>
    <t>20250617 09:28:36</t>
  </si>
  <si>
    <t>09:28:36</t>
  </si>
  <si>
    <t>20250617 09:29:06</t>
  </si>
  <si>
    <t>09:29:06</t>
  </si>
  <si>
    <t>20250617 09:29:36</t>
  </si>
  <si>
    <t>09:29:36</t>
  </si>
  <si>
    <t>20250617 09:30:06</t>
  </si>
  <si>
    <t>09:30:06</t>
  </si>
  <si>
    <t>20250617 09:30:36</t>
  </si>
  <si>
    <t>09:30:36</t>
  </si>
  <si>
    <t>20250617 09:31:06</t>
  </si>
  <si>
    <t>09:31:06</t>
  </si>
  <si>
    <t>20250617 09:31:36</t>
  </si>
  <si>
    <t>09:31:36</t>
  </si>
  <si>
    <t>20250617 09:32:06</t>
  </si>
  <si>
    <t>09:32:06</t>
  </si>
  <si>
    <t>20250617 09:32:36</t>
  </si>
  <si>
    <t>09:32:36</t>
  </si>
  <si>
    <t>20250617 09:33:06</t>
  </si>
  <si>
    <t>09:33:06</t>
  </si>
  <si>
    <t>20250617 09:33:36</t>
  </si>
  <si>
    <t>09:33:36</t>
  </si>
  <si>
    <t>20250617 09:34:06</t>
  </si>
  <si>
    <t>09:34:06</t>
  </si>
  <si>
    <t>20250617 09:34:36</t>
  </si>
  <si>
    <t>09:34:36</t>
  </si>
  <si>
    <t>20250617 09:35:06</t>
  </si>
  <si>
    <t>09:35:06</t>
  </si>
  <si>
    <t>20250617 09:35:36</t>
  </si>
  <si>
    <t>09:35:36</t>
  </si>
  <si>
    <t>20250617 09:36:06</t>
  </si>
  <si>
    <t>09:36:06</t>
  </si>
  <si>
    <t>20250617 09:36:36</t>
  </si>
  <si>
    <t>09:36:36</t>
  </si>
  <si>
    <t>20250617 09:37:06</t>
  </si>
  <si>
    <t>09:37:06</t>
  </si>
  <si>
    <t>20250617 09:37:36</t>
  </si>
  <si>
    <t>09:37:36</t>
  </si>
  <si>
    <t>20250617 09:38:06</t>
  </si>
  <si>
    <t>09:38:06</t>
  </si>
  <si>
    <t>20250617 09:38:36</t>
  </si>
  <si>
    <t>09:38:36</t>
  </si>
  <si>
    <t>20250617 09:39:06</t>
  </si>
  <si>
    <t>09:39:06</t>
  </si>
  <si>
    <t>20250617 09:39:36</t>
  </si>
  <si>
    <t>09:39:36</t>
  </si>
  <si>
    <t>20250617 09:40:06</t>
  </si>
  <si>
    <t>09:40:06</t>
  </si>
  <si>
    <t>20250617 09:40:36</t>
  </si>
  <si>
    <t>09:40:36</t>
  </si>
  <si>
    <t>20250617 09:41:06</t>
  </si>
  <si>
    <t>09:41:06</t>
  </si>
  <si>
    <t>20250617 09:41:36</t>
  </si>
  <si>
    <t>09:41:36</t>
  </si>
  <si>
    <t>20250617 09:42:06</t>
  </si>
  <si>
    <t>09:42:06</t>
  </si>
  <si>
    <t>20250617 09:42:36</t>
  </si>
  <si>
    <t>09:42:36</t>
  </si>
  <si>
    <t>20250617 09:43:06</t>
  </si>
  <si>
    <t>09:43:06</t>
  </si>
  <si>
    <t>20250617 09:43:36</t>
  </si>
  <si>
    <t>09:43:36</t>
  </si>
  <si>
    <t>20250617 09:44:06</t>
  </si>
  <si>
    <t>09:44:06</t>
  </si>
  <si>
    <t>20250617 09:44:36</t>
  </si>
  <si>
    <t>09:44:36</t>
  </si>
  <si>
    <t>20250617 09:45:06</t>
  </si>
  <si>
    <t>09:45:06</t>
  </si>
  <si>
    <t>20250617 09:45:36</t>
  </si>
  <si>
    <t>09:45:36</t>
  </si>
  <si>
    <t>20250617 09:46:06</t>
  </si>
  <si>
    <t>09:46:06</t>
  </si>
  <si>
    <t>20250617 09:46:36</t>
  </si>
  <si>
    <t>09:46:36</t>
  </si>
  <si>
    <t>20250617 09:47:06</t>
  </si>
  <si>
    <t>09:47:06</t>
  </si>
  <si>
    <t>20250617 09:47:36</t>
  </si>
  <si>
    <t>09:47:36</t>
  </si>
  <si>
    <t>20250617 09:48:06</t>
  </si>
  <si>
    <t>09:48:06</t>
  </si>
  <si>
    <t>20250617 09:48:36</t>
  </si>
  <si>
    <t>09:48:36</t>
  </si>
  <si>
    <t>20250617 09:49:06</t>
  </si>
  <si>
    <t>09:49:06</t>
  </si>
  <si>
    <t>20250617 09:49:36</t>
  </si>
  <si>
    <t>09:49:36</t>
  </si>
  <si>
    <t>20250617 09:50:06</t>
  </si>
  <si>
    <t>09:50:06</t>
  </si>
  <si>
    <t>20250617 09:50:36</t>
  </si>
  <si>
    <t>09:50:36</t>
  </si>
  <si>
    <t>20250617 09:51:06</t>
  </si>
  <si>
    <t>09:51:06</t>
  </si>
  <si>
    <t>20250617 09:51:36</t>
  </si>
  <si>
    <t>09:51:36</t>
  </si>
  <si>
    <t>20250617 09:52:06</t>
  </si>
  <si>
    <t>09:52:06</t>
  </si>
  <si>
    <t>20250617 09:52:36</t>
  </si>
  <si>
    <t>09:52:36</t>
  </si>
  <si>
    <t>20250617 09:53:06</t>
  </si>
  <si>
    <t>09:53:06</t>
  </si>
  <si>
    <t>20250617 09:53:36</t>
  </si>
  <si>
    <t>09:53:36</t>
  </si>
  <si>
    <t>20250617 09:54:06</t>
  </si>
  <si>
    <t>09:54:06</t>
  </si>
  <si>
    <t>20250617 09:54:36</t>
  </si>
  <si>
    <t>09:54:36</t>
  </si>
  <si>
    <t>20250617 09:55:06</t>
  </si>
  <si>
    <t>09:55:06</t>
  </si>
  <si>
    <t>20250617 09:55:36</t>
  </si>
  <si>
    <t>09:55:36</t>
  </si>
  <si>
    <t>20250617 09:56:06</t>
  </si>
  <si>
    <t>09:56:06</t>
  </si>
  <si>
    <t>20250617 09:56:36</t>
  </si>
  <si>
    <t>09:56:36</t>
  </si>
  <si>
    <t>20250617 09:57:06</t>
  </si>
  <si>
    <t>09:57:06</t>
  </si>
  <si>
    <t>20250617 09:57:36</t>
  </si>
  <si>
    <t>09:57:36</t>
  </si>
  <si>
    <t>20250617 09:58:06</t>
  </si>
  <si>
    <t>09:58:06</t>
  </si>
  <si>
    <t>20250617 09:58:36</t>
  </si>
  <si>
    <t>09:58:36</t>
  </si>
  <si>
    <t>20250617 09:59:06</t>
  </si>
  <si>
    <t>09:59:06</t>
  </si>
  <si>
    <t>20250617 09:59:07</t>
  </si>
  <si>
    <t>09:59:07</t>
  </si>
  <si>
    <t>20250617 09:59:37</t>
  </si>
  <si>
    <t>09:59:37</t>
  </si>
  <si>
    <t>20250617 10:00:07</t>
  </si>
  <si>
    <t>10:00:07</t>
  </si>
  <si>
    <t>20250617 10:00:37</t>
  </si>
  <si>
    <t>10:00:37</t>
  </si>
  <si>
    <t>20250617 10:01:07</t>
  </si>
  <si>
    <t>10:01:07</t>
  </si>
  <si>
    <t>20250617 10:01:37</t>
  </si>
  <si>
    <t>10:01:37</t>
  </si>
  <si>
    <t>20250617 10:02:07</t>
  </si>
  <si>
    <t>10:02:07</t>
  </si>
  <si>
    <t>20250617 10:02:37</t>
  </si>
  <si>
    <t>10:02:37</t>
  </si>
  <si>
    <t>20250617 10:03:07</t>
  </si>
  <si>
    <t>10:03:07</t>
  </si>
  <si>
    <t>20250617 10:03:37</t>
  </si>
  <si>
    <t>10:03:37</t>
  </si>
  <si>
    <t>20250617 10:04:07</t>
  </si>
  <si>
    <t>10:04:07</t>
  </si>
  <si>
    <t>20250617 10:04:37</t>
  </si>
  <si>
    <t>10:04:37</t>
  </si>
  <si>
    <t>20250617 10:05:07</t>
  </si>
  <si>
    <t>10:05:07</t>
  </si>
  <si>
    <t>20250617 10:05:37</t>
  </si>
  <si>
    <t>10:05:37</t>
  </si>
  <si>
    <t>20250617 10:06:07</t>
  </si>
  <si>
    <t>10:06:07</t>
  </si>
  <si>
    <t>20250617 10:06:37</t>
  </si>
  <si>
    <t>10:06:37</t>
  </si>
  <si>
    <t>20250617 10:07:07</t>
  </si>
  <si>
    <t>10:07:07</t>
  </si>
  <si>
    <t>20250617 10:07:37</t>
  </si>
  <si>
    <t>10:07:37</t>
  </si>
  <si>
    <t>20250617 10:08:07</t>
  </si>
  <si>
    <t>10:08:07</t>
  </si>
  <si>
    <t>20250617 10:08:37</t>
  </si>
  <si>
    <t>10:08:37</t>
  </si>
  <si>
    <t>20250617 10:09:07</t>
  </si>
  <si>
    <t>10:09:07</t>
  </si>
  <si>
    <t>20250617 10:09:37</t>
  </si>
  <si>
    <t>10:09:37</t>
  </si>
  <si>
    <t>20250617 10:10:07</t>
  </si>
  <si>
    <t>10:10:07</t>
  </si>
  <si>
    <t>20250617 10:10:37</t>
  </si>
  <si>
    <t>10:10:37</t>
  </si>
  <si>
    <t>20250617 10:11:07</t>
  </si>
  <si>
    <t>10:11:07</t>
  </si>
  <si>
    <t>20250617 10:11:37</t>
  </si>
  <si>
    <t>10:11:37</t>
  </si>
  <si>
    <t>20250617 10:12:07</t>
  </si>
  <si>
    <t>10:12:07</t>
  </si>
  <si>
    <t>20250617 10:12:37</t>
  </si>
  <si>
    <t>10:12:37</t>
  </si>
  <si>
    <t>20250617 10:13:07</t>
  </si>
  <si>
    <t>10:13:07</t>
  </si>
  <si>
    <t>20250617 10:13:37</t>
  </si>
  <si>
    <t>10:13:37</t>
  </si>
  <si>
    <t>20250617 10:14:07</t>
  </si>
  <si>
    <t>10:14:07</t>
  </si>
  <si>
    <t>20250617 10:14:37</t>
  </si>
  <si>
    <t>10:14:37</t>
  </si>
  <si>
    <t>20250617 10:15:07</t>
  </si>
  <si>
    <t>10:15:07</t>
  </si>
  <si>
    <t>20250617 10:15:37</t>
  </si>
  <si>
    <t>10:15:37</t>
  </si>
  <si>
    <t>20250617 10:16:07</t>
  </si>
  <si>
    <t>10:16:07</t>
  </si>
  <si>
    <t>20250617 10:16:37</t>
  </si>
  <si>
    <t>10:16:37</t>
  </si>
  <si>
    <t>20250617 10:17:07</t>
  </si>
  <si>
    <t>10:17:07</t>
  </si>
  <si>
    <t>20250617 10:17:37</t>
  </si>
  <si>
    <t>10:17:37</t>
  </si>
  <si>
    <t>20250617 10:18:07</t>
  </si>
  <si>
    <t>10:18:07</t>
  </si>
  <si>
    <t>20250617 10:18:37</t>
  </si>
  <si>
    <t>10:18:37</t>
  </si>
  <si>
    <t>20250617 10:19:07</t>
  </si>
  <si>
    <t>10:19:07</t>
  </si>
  <si>
    <t>20250617 10:19:37</t>
  </si>
  <si>
    <t>10:19:37</t>
  </si>
  <si>
    <t>20250617 10:20:07</t>
  </si>
  <si>
    <t>10:20:07</t>
  </si>
  <si>
    <t>20250617 10:20:37</t>
  </si>
  <si>
    <t>10:20:37</t>
  </si>
  <si>
    <t>20250617 10:21:07</t>
  </si>
  <si>
    <t>10:21:07</t>
  </si>
  <si>
    <t>20250617 10:21:37</t>
  </si>
  <si>
    <t>10:21:37</t>
  </si>
  <si>
    <t>20250617 10:22:07</t>
  </si>
  <si>
    <t>10:22:07</t>
  </si>
  <si>
    <t>20250617 10:22:37</t>
  </si>
  <si>
    <t>10:22:37</t>
  </si>
  <si>
    <t>20250617 10:23:07</t>
  </si>
  <si>
    <t>10:23:07</t>
  </si>
  <si>
    <t>20250617 10:23:37</t>
  </si>
  <si>
    <t>10:23:37</t>
  </si>
  <si>
    <t>20250617 10:24:07</t>
  </si>
  <si>
    <t>10:24:07</t>
  </si>
  <si>
    <t>20250617 10:24:37</t>
  </si>
  <si>
    <t>10:24:37</t>
  </si>
  <si>
    <t>20250617 10:25:07</t>
  </si>
  <si>
    <t>10:25:07</t>
  </si>
  <si>
    <t>20250617 10:25:37</t>
  </si>
  <si>
    <t>10:25:37</t>
  </si>
  <si>
    <t>20250617 10:26:07</t>
  </si>
  <si>
    <t>10:26:07</t>
  </si>
  <si>
    <t>20250617 10:26:37</t>
  </si>
  <si>
    <t>10:26:37</t>
  </si>
  <si>
    <t>20250617 10:27:07</t>
  </si>
  <si>
    <t>10:27:07</t>
  </si>
  <si>
    <t>20250617 10:27:37</t>
  </si>
  <si>
    <t>10:27:37</t>
  </si>
  <si>
    <t>20250617 10:28:07</t>
  </si>
  <si>
    <t>10:28:07</t>
  </si>
  <si>
    <t>20250617 10:28:37</t>
  </si>
  <si>
    <t>10:28:37</t>
  </si>
  <si>
    <t>20250617 10:29:07</t>
  </si>
  <si>
    <t>10:29:07</t>
  </si>
  <si>
    <t>20250617 10:29:37</t>
  </si>
  <si>
    <t>10:29:37</t>
  </si>
  <si>
    <t>20250617 10:30:07</t>
  </si>
  <si>
    <t>10:30:07</t>
  </si>
  <si>
    <t>20250617 10:30:37</t>
  </si>
  <si>
    <t>10:30:37</t>
  </si>
  <si>
    <t>20250617 10:31:07</t>
  </si>
  <si>
    <t>10:31:07</t>
  </si>
  <si>
    <t>20250617 10:31:37</t>
  </si>
  <si>
    <t>10:31:37</t>
  </si>
  <si>
    <t>20250617 10:32:07</t>
  </si>
  <si>
    <t>10:32:07</t>
  </si>
  <si>
    <t>20250617 10:32:37</t>
  </si>
  <si>
    <t>10:32:37</t>
  </si>
  <si>
    <t>20250617 10:33:07</t>
  </si>
  <si>
    <t>10:33:07</t>
  </si>
  <si>
    <t>20250617 10:33:37</t>
  </si>
  <si>
    <t>10:33:37</t>
  </si>
  <si>
    <t>20250617 10:34:07</t>
  </si>
  <si>
    <t>10:34:07</t>
  </si>
  <si>
    <t>20250617 10:34:37</t>
  </si>
  <si>
    <t>10:34:37</t>
  </si>
  <si>
    <t>20250617 10:35:07</t>
  </si>
  <si>
    <t>10:35:07</t>
  </si>
  <si>
    <t>20250617 10:35:37</t>
  </si>
  <si>
    <t>10:35:37</t>
  </si>
  <si>
    <t>20250617 10:36:07</t>
  </si>
  <si>
    <t>10:36:07</t>
  </si>
  <si>
    <t>20250617 10:36:37</t>
  </si>
  <si>
    <t>10:36:37</t>
  </si>
  <si>
    <t>20250617 10:37:07</t>
  </si>
  <si>
    <t>10:37:07</t>
  </si>
  <si>
    <t>20250617 10:37:37</t>
  </si>
  <si>
    <t>10:37:37</t>
  </si>
  <si>
    <t>20250617 10:38:07</t>
  </si>
  <si>
    <t>10:38:07</t>
  </si>
  <si>
    <t>20250617 10:38:37</t>
  </si>
  <si>
    <t>10:38:37</t>
  </si>
  <si>
    <t>20250617 10:39:07</t>
  </si>
  <si>
    <t>10:39:07</t>
  </si>
  <si>
    <t>20250617 10:39:37</t>
  </si>
  <si>
    <t>10:39:37</t>
  </si>
  <si>
    <t>20250617 10:40:07</t>
  </si>
  <si>
    <t>10:40:07</t>
  </si>
  <si>
    <t>20250617 10:40:37</t>
  </si>
  <si>
    <t>10:40:37</t>
  </si>
  <si>
    <t>20250617 10:41:07</t>
  </si>
  <si>
    <t>10:41:07</t>
  </si>
  <si>
    <t>20250617 10:41:37</t>
  </si>
  <si>
    <t>10:41:37</t>
  </si>
  <si>
    <t>20250617 10:42:07</t>
  </si>
  <si>
    <t>10:42:07</t>
  </si>
  <si>
    <t>20250617 10:42:37</t>
  </si>
  <si>
    <t>10:42:37</t>
  </si>
  <si>
    <t>20250617 10:43:07</t>
  </si>
  <si>
    <t>10:43:07</t>
  </si>
  <si>
    <t>20250617 10:43:37</t>
  </si>
  <si>
    <t>10:43:37</t>
  </si>
  <si>
    <t>20250617 10:44:07</t>
  </si>
  <si>
    <t>10:44:07</t>
  </si>
  <si>
    <t>20250617 10:44:37</t>
  </si>
  <si>
    <t>10:44:37</t>
  </si>
  <si>
    <t>20250617 10:45:07</t>
  </si>
  <si>
    <t>10:45:07</t>
  </si>
  <si>
    <t>20250617 10:45:37</t>
  </si>
  <si>
    <t>10:45:37</t>
  </si>
  <si>
    <t>20250617 10:46:07</t>
  </si>
  <si>
    <t>10:46:07</t>
  </si>
  <si>
    <t>20250617 10:46:37</t>
  </si>
  <si>
    <t>10:46:37</t>
  </si>
  <si>
    <t>20250617 10:47:07</t>
  </si>
  <si>
    <t>10:47:07</t>
  </si>
  <si>
    <t>20250617 10:47:37</t>
  </si>
  <si>
    <t>10:47:37</t>
  </si>
  <si>
    <t>20250617 10:48:07</t>
  </si>
  <si>
    <t>10:48:07</t>
  </si>
  <si>
    <t>20250617 10:48:37</t>
  </si>
  <si>
    <t>10:48:37</t>
  </si>
  <si>
    <t>20250617 10:49:07</t>
  </si>
  <si>
    <t>10:49:07</t>
  </si>
  <si>
    <t>20250617 10:49:37</t>
  </si>
  <si>
    <t>10:49:37</t>
  </si>
  <si>
    <t>20250617 10:50:07</t>
  </si>
  <si>
    <t>10:50:07</t>
  </si>
  <si>
    <t>20250617 10:50:37</t>
  </si>
  <si>
    <t>10:50:37</t>
  </si>
  <si>
    <t>20250617 10:51:07</t>
  </si>
  <si>
    <t>10:51:07</t>
  </si>
  <si>
    <t>20250617 10:51:37</t>
  </si>
  <si>
    <t>10:51:37</t>
  </si>
  <si>
    <t>20250617 10:52:07</t>
  </si>
  <si>
    <t>10:52:07</t>
  </si>
  <si>
    <t>20250617 10:52:37</t>
  </si>
  <si>
    <t>10:52:37</t>
  </si>
  <si>
    <t>20250617 10:53:07</t>
  </si>
  <si>
    <t>10:53:07</t>
  </si>
  <si>
    <t>20250617 10:53:37</t>
  </si>
  <si>
    <t>10:53:37</t>
  </si>
  <si>
    <t>20250617 10:54:07</t>
  </si>
  <si>
    <t>10:54:07</t>
  </si>
  <si>
    <t>20250617 10:54:37</t>
  </si>
  <si>
    <t>10:54:37</t>
  </si>
  <si>
    <t>20250617 10:55:07</t>
  </si>
  <si>
    <t>10:55:07</t>
  </si>
  <si>
    <t>20250617 10:55:37</t>
  </si>
  <si>
    <t>10:55:37</t>
  </si>
  <si>
    <t>20250617 10:56:07</t>
  </si>
  <si>
    <t>10:56:07</t>
  </si>
  <si>
    <t>20250617 10:56:37</t>
  </si>
  <si>
    <t>10:56:37</t>
  </si>
  <si>
    <t>20250617 10:57:07</t>
  </si>
  <si>
    <t>10:57:07</t>
  </si>
  <si>
    <t>20250617 10:57:37</t>
  </si>
  <si>
    <t>10:57:37</t>
  </si>
  <si>
    <t>20250617 10:58:07</t>
  </si>
  <si>
    <t>10:58:07</t>
  </si>
  <si>
    <t>20250617 10:58:37</t>
  </si>
  <si>
    <t>10:58:37</t>
  </si>
  <si>
    <t>20250617 10:59:07</t>
  </si>
  <si>
    <t>10:59:07</t>
  </si>
  <si>
    <t>20250617 10:59:37</t>
  </si>
  <si>
    <t>10:59:37</t>
  </si>
  <si>
    <t>20250617 11:00:07</t>
  </si>
  <si>
    <t>11:00:07</t>
  </si>
  <si>
    <t>20250617 11:00:37</t>
  </si>
  <si>
    <t>11:00:37</t>
  </si>
  <si>
    <t>20250617 11:01:07</t>
  </si>
  <si>
    <t>11:01:07</t>
  </si>
  <si>
    <t>20250617 11:01:37</t>
  </si>
  <si>
    <t>11:01:37</t>
  </si>
  <si>
    <t>20250617 11:02:07</t>
  </si>
  <si>
    <t>11:02:07</t>
  </si>
  <si>
    <t>20250617 11:02:37</t>
  </si>
  <si>
    <t>11:02:37</t>
  </si>
  <si>
    <t>20250617 11:03:07</t>
  </si>
  <si>
    <t>11:03:07</t>
  </si>
  <si>
    <t>20250617 11:03:37</t>
  </si>
  <si>
    <t>11:03:37</t>
  </si>
  <si>
    <t>20250617 11:04:07</t>
  </si>
  <si>
    <t>11:04:07</t>
  </si>
  <si>
    <t>20250617 11:04:37</t>
  </si>
  <si>
    <t>11:04:37</t>
  </si>
  <si>
    <t>20250617 11:05:07</t>
  </si>
  <si>
    <t>11:05:07</t>
  </si>
  <si>
    <t>20250617 11:05:37</t>
  </si>
  <si>
    <t>11:05:37</t>
  </si>
  <si>
    <t>20250617 11:06:07</t>
  </si>
  <si>
    <t>11:06:07</t>
  </si>
  <si>
    <t>20250617 11:06:37</t>
  </si>
  <si>
    <t>11:06:37</t>
  </si>
  <si>
    <t>20250617 11:07:07</t>
  </si>
  <si>
    <t>11:07:07</t>
  </si>
  <si>
    <t>20250617 11:07:37</t>
  </si>
  <si>
    <t>11:07:37</t>
  </si>
  <si>
    <t>20250617 11:08:07</t>
  </si>
  <si>
    <t>11:08:07</t>
  </si>
  <si>
    <t>20250617 11:08:37</t>
  </si>
  <si>
    <t>11:08:37</t>
  </si>
  <si>
    <t>20250617 11:09:07</t>
  </si>
  <si>
    <t>11:09:07</t>
  </si>
  <si>
    <t>20250617 11:09:37</t>
  </si>
  <si>
    <t>11:09:37</t>
  </si>
  <si>
    <t>20250617 11:10:07</t>
  </si>
  <si>
    <t>11:10:07</t>
  </si>
  <si>
    <t>20250617 11:10:37</t>
  </si>
  <si>
    <t>11:10:37</t>
  </si>
  <si>
    <t>20250617 11:11:07</t>
  </si>
  <si>
    <t>11:11:07</t>
  </si>
  <si>
    <t>20250617 11:11:37</t>
  </si>
  <si>
    <t>11:11:37</t>
  </si>
  <si>
    <t>20250617 11:12:07</t>
  </si>
  <si>
    <t>11:12:07</t>
  </si>
  <si>
    <t>20250617 11:12:37</t>
  </si>
  <si>
    <t>11:12:37</t>
  </si>
  <si>
    <t>20250617 11:13:07</t>
  </si>
  <si>
    <t>11:13:07</t>
  </si>
  <si>
    <t>20250617 11:13:37</t>
  </si>
  <si>
    <t>11:13:37</t>
  </si>
  <si>
    <t>20250617 11:14:07</t>
  </si>
  <si>
    <t>11:14:07</t>
  </si>
  <si>
    <t>20250617 11:14:37</t>
  </si>
  <si>
    <t>11:14:37</t>
  </si>
  <si>
    <t>20250617 11:15:07</t>
  </si>
  <si>
    <t>11:15:07</t>
  </si>
  <si>
    <t>20250617 11:15:37</t>
  </si>
  <si>
    <t>11:15:37</t>
  </si>
  <si>
    <t>20250617 11:16:07</t>
  </si>
  <si>
    <t>11:16:07</t>
  </si>
  <si>
    <t>20250617 11:16:37</t>
  </si>
  <si>
    <t>11:16:37</t>
  </si>
  <si>
    <t>20250617 11:17:07</t>
  </si>
  <si>
    <t>11:17:07</t>
  </si>
  <si>
    <t>20250617 11:17:37</t>
  </si>
  <si>
    <t>11:17:37</t>
  </si>
  <si>
    <t>20250617 11:18:07</t>
  </si>
  <si>
    <t>11:18:07</t>
  </si>
  <si>
    <t>20250617 11:18:37</t>
  </si>
  <si>
    <t>11:18:37</t>
  </si>
  <si>
    <t>20250617 11:19:07</t>
  </si>
  <si>
    <t>11:19:07</t>
  </si>
  <si>
    <t>20250617 11:19:37</t>
  </si>
  <si>
    <t>11:19:37</t>
  </si>
  <si>
    <t>20250617 11:20:07</t>
  </si>
  <si>
    <t>11:20:07</t>
  </si>
  <si>
    <t>20250617 11:20:37</t>
  </si>
  <si>
    <t>11:20:37</t>
  </si>
  <si>
    <t>20250617 11:21:07</t>
  </si>
  <si>
    <t>11:21:07</t>
  </si>
  <si>
    <t>20250617 11:21:37</t>
  </si>
  <si>
    <t>11:21:37</t>
  </si>
  <si>
    <t>20250617 11:22:07</t>
  </si>
  <si>
    <t>11:22:07</t>
  </si>
  <si>
    <t>20250617 11:22:37</t>
  </si>
  <si>
    <t>11:22:37</t>
  </si>
  <si>
    <t>20250617 11:23:07</t>
  </si>
  <si>
    <t>11:23:07</t>
  </si>
  <si>
    <t>20250617 11:23:37</t>
  </si>
  <si>
    <t>11:23:37</t>
  </si>
  <si>
    <t>20250617 11:24:07</t>
  </si>
  <si>
    <t>11:24:07</t>
  </si>
  <si>
    <t>20250617 11:24:37</t>
  </si>
  <si>
    <t>11:24:37</t>
  </si>
  <si>
    <t>20250617 11:25:07</t>
  </si>
  <si>
    <t>11:25:07</t>
  </si>
  <si>
    <t>20250617 11:25:37</t>
  </si>
  <si>
    <t>11:25:37</t>
  </si>
  <si>
    <t>20250617 11:26:07</t>
  </si>
  <si>
    <t>11:26:07</t>
  </si>
  <si>
    <t>20250617 11:26:37</t>
  </si>
  <si>
    <t>11:26:37</t>
  </si>
  <si>
    <t>20250617 11:27:07</t>
  </si>
  <si>
    <t>11:27:07</t>
  </si>
  <si>
    <t>20250617 11:27:37</t>
  </si>
  <si>
    <t>11:27:37</t>
  </si>
  <si>
    <t>20250617 11:28:07</t>
  </si>
  <si>
    <t>11:28:07</t>
  </si>
  <si>
    <t>20250617 11:28:37</t>
  </si>
  <si>
    <t>11:28:37</t>
  </si>
  <si>
    <t>20250617 11:29:07</t>
  </si>
  <si>
    <t>11:29:07</t>
  </si>
  <si>
    <t>20250617 11:29:37</t>
  </si>
  <si>
    <t>11:29:37</t>
  </si>
  <si>
    <t>20250617 11:30:07</t>
  </si>
  <si>
    <t>11:30:07</t>
  </si>
  <si>
    <t>20250617 11:30:37</t>
  </si>
  <si>
    <t>11:30:37</t>
  </si>
  <si>
    <t>20250617 11:31:07</t>
  </si>
  <si>
    <t>11:31:07</t>
  </si>
  <si>
    <t>20250617 11:31:37</t>
  </si>
  <si>
    <t>11:31:37</t>
  </si>
  <si>
    <t>20250617 11:32:07</t>
  </si>
  <si>
    <t>11:32:07</t>
  </si>
  <si>
    <t>20250617 11:32:37</t>
  </si>
  <si>
    <t>11:32:37</t>
  </si>
  <si>
    <t>20250617 11:33:07</t>
  </si>
  <si>
    <t>11:33:07</t>
  </si>
  <si>
    <t>20250617 11:33:37</t>
  </si>
  <si>
    <t>11:33:37</t>
  </si>
  <si>
    <t>20250617 11:34:07</t>
  </si>
  <si>
    <t>11:34:07</t>
  </si>
  <si>
    <t>20250617 11:34:37</t>
  </si>
  <si>
    <t>11:34:37</t>
  </si>
  <si>
    <t>20250617 11:35:07</t>
  </si>
  <si>
    <t>11:35:07</t>
  </si>
  <si>
    <t>20250617 11:35:37</t>
  </si>
  <si>
    <t>11:35:37</t>
  </si>
  <si>
    <t>20250617 11:36:07</t>
  </si>
  <si>
    <t>11:36:07</t>
  </si>
  <si>
    <t>20250617 11:36:37</t>
  </si>
  <si>
    <t>11:36:37</t>
  </si>
  <si>
    <t>20250617 11:37:07</t>
  </si>
  <si>
    <t>11:37:07</t>
  </si>
  <si>
    <t>20250617 11:37:37</t>
  </si>
  <si>
    <t>11:37:37</t>
  </si>
  <si>
    <t>20250617 11:38:07</t>
  </si>
  <si>
    <t>11:38:07</t>
  </si>
  <si>
    <t>20250617 11:38:37</t>
  </si>
  <si>
    <t>11:38:37</t>
  </si>
  <si>
    <t>20250617 11:39:07</t>
  </si>
  <si>
    <t>11:39:07</t>
  </si>
  <si>
    <t>20250617 11:39:37</t>
  </si>
  <si>
    <t>11:39:37</t>
  </si>
  <si>
    <t>20250617 11:40:07</t>
  </si>
  <si>
    <t>11:40:07</t>
  </si>
  <si>
    <t>20250617 11:40:37</t>
  </si>
  <si>
    <t>11:40:37</t>
  </si>
  <si>
    <t>20250617 11:41:07</t>
  </si>
  <si>
    <t>11:41:07</t>
  </si>
  <si>
    <t>20250617 11:41:37</t>
  </si>
  <si>
    <t>11:41:37</t>
  </si>
  <si>
    <t>20250617 11:42:07</t>
  </si>
  <si>
    <t>11:42:07</t>
  </si>
  <si>
    <t>20250617 11:42:37</t>
  </si>
  <si>
    <t>11:42:37</t>
  </si>
  <si>
    <t>20250617 11:43:07</t>
  </si>
  <si>
    <t>11:43:07</t>
  </si>
  <si>
    <t>20250617 11:43:37</t>
  </si>
  <si>
    <t>11:43:37</t>
  </si>
  <si>
    <t>20250617 11:44:07</t>
  </si>
  <si>
    <t>11:44:07</t>
  </si>
  <si>
    <t>20250617 11:44:37</t>
  </si>
  <si>
    <t>11:44:37</t>
  </si>
  <si>
    <t>20250617 11:45:07</t>
  </si>
  <si>
    <t>11:45:07</t>
  </si>
  <si>
    <t>20250617 11:45:37</t>
  </si>
  <si>
    <t>11:45:37</t>
  </si>
  <si>
    <t>20250617 11:46:07</t>
  </si>
  <si>
    <t>11:46:07</t>
  </si>
  <si>
    <t>20250617 11:46:37</t>
  </si>
  <si>
    <t>11:46:37</t>
  </si>
  <si>
    <t>20250617 11:47:07</t>
  </si>
  <si>
    <t>11:47:07</t>
  </si>
  <si>
    <t>20250617 11:47:37</t>
  </si>
  <si>
    <t>11:47:37</t>
  </si>
  <si>
    <t>20250617 11:48:07</t>
  </si>
  <si>
    <t>11:48:07</t>
  </si>
  <si>
    <t>20250617 11:48:37</t>
  </si>
  <si>
    <t>11:48:37</t>
  </si>
  <si>
    <t>20250617 11:49:07</t>
  </si>
  <si>
    <t>11:49:07</t>
  </si>
  <si>
    <t>20250617 11:49:37</t>
  </si>
  <si>
    <t>11:49:37</t>
  </si>
  <si>
    <t>20250617 11:50:07</t>
  </si>
  <si>
    <t>11:50:07</t>
  </si>
  <si>
    <t>20250617 11:50:37</t>
  </si>
  <si>
    <t>11:50:37</t>
  </si>
  <si>
    <t>20250617 11:51:07</t>
  </si>
  <si>
    <t>11:51:07</t>
  </si>
  <si>
    <t>20250617 11:51:37</t>
  </si>
  <si>
    <t>11:51:37</t>
  </si>
  <si>
    <t>20250617 11:52:07</t>
  </si>
  <si>
    <t>11:52:07</t>
  </si>
  <si>
    <t>20250617 11:52:37</t>
  </si>
  <si>
    <t>11:52:37</t>
  </si>
  <si>
    <t>20250617 11:53:07</t>
  </si>
  <si>
    <t>11:53:07</t>
  </si>
  <si>
    <t>20250617 11:53:37</t>
  </si>
  <si>
    <t>11:53:37</t>
  </si>
  <si>
    <t>20250617 11:54:07</t>
  </si>
  <si>
    <t>11:54:07</t>
  </si>
  <si>
    <t>20250617 11:54:37</t>
  </si>
  <si>
    <t>11:54:37</t>
  </si>
  <si>
    <t>20250617 11:55:07</t>
  </si>
  <si>
    <t>11:55:07</t>
  </si>
  <si>
    <t>20250617 11:55:37</t>
  </si>
  <si>
    <t>11:55:37</t>
  </si>
  <si>
    <t>20250617 11:56:06</t>
  </si>
  <si>
    <t>11:56:06</t>
  </si>
  <si>
    <t>20250617 11:56:36</t>
  </si>
  <si>
    <t>11:56:36</t>
  </si>
  <si>
    <t>20250617 11:57:06</t>
  </si>
  <si>
    <t>11:57:06</t>
  </si>
  <si>
    <t>20250617 11:57:36</t>
  </si>
  <si>
    <t>11:57:36</t>
  </si>
  <si>
    <t>20250617 11:58:06</t>
  </si>
  <si>
    <t>11:58:06</t>
  </si>
  <si>
    <t>20250617 11:58:36</t>
  </si>
  <si>
    <t>11:58:36</t>
  </si>
  <si>
    <t>20250617 11:59:06</t>
  </si>
  <si>
    <t>11:59:06</t>
  </si>
  <si>
    <t>20250617 11:59:07</t>
  </si>
  <si>
    <t>11:59:07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</si>
</sst>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25.000000000000071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0.25524359650341083</c:v>
                </c:pt>
                <c:pt idx="1">
                  <c:v>0.19168234686378877</c:v>
                </c:pt>
                <c:pt idx="2">
                  <c:v>0.17848719889250597</c:v>
                </c:pt>
                <c:pt idx="3">
                  <c:v>0.12121533932352956</c:v>
                </c:pt>
                <c:pt idx="4">
                  <c:v>7.8716380487562937E-2</c:v>
                </c:pt>
                <c:pt idx="5">
                  <c:v>4.5371986351226495E-2</c:v>
                </c:pt>
                <c:pt idx="6">
                  <c:v>3.1963057819649934E-2</c:v>
                </c:pt>
                <c:pt idx="7">
                  <c:v>2.4560765921845341E-2</c:v>
                </c:pt>
                <c:pt idx="8">
                  <c:v>1.3381776346732112E-2</c:v>
                </c:pt>
                <c:pt idx="9">
                  <c:v>1.4547097921568906E-2</c:v>
                </c:pt>
                <c:pt idx="10">
                  <c:v>1.2121262023823349E-2</c:v>
                </c:pt>
                <c:pt idx="11">
                  <c:v>1.0663041700466119E-2</c:v>
                </c:pt>
                <c:pt idx="12">
                  <c:v>1.2197936184830081E-2</c:v>
                </c:pt>
                <c:pt idx="13">
                  <c:v>1.0084089099263076E-2</c:v>
                </c:pt>
                <c:pt idx="14">
                  <c:v>8.0824692040367564E-3</c:v>
                </c:pt>
                <c:pt idx="15">
                  <c:v>8.1034109662230062E-3</c:v>
                </c:pt>
                <c:pt idx="16">
                  <c:v>8.4753392804304568E-3</c:v>
                </c:pt>
                <c:pt idx="17">
                  <c:v>7.0256996716899292E-3</c:v>
                </c:pt>
                <c:pt idx="18">
                  <c:v>7.5287403606873514E-3</c:v>
                </c:pt>
                <c:pt idx="19">
                  <c:v>6.9901577123156677E-3</c:v>
                </c:pt>
                <c:pt idx="20">
                  <c:v>7.4519303591827329E-3</c:v>
                </c:pt>
                <c:pt idx="21">
                  <c:v>6.0778317323566533E-3</c:v>
                </c:pt>
                <c:pt idx="22">
                  <c:v>4.7170613251590653E-3</c:v>
                </c:pt>
                <c:pt idx="23">
                  <c:v>8.1101758771251614E-3</c:v>
                </c:pt>
                <c:pt idx="24">
                  <c:v>7.4566119117424785E-3</c:v>
                </c:pt>
                <c:pt idx="25">
                  <c:v>7.2270815479056781E-3</c:v>
                </c:pt>
                <c:pt idx="26">
                  <c:v>7.1411557921850196E-3</c:v>
                </c:pt>
                <c:pt idx="27">
                  <c:v>7.3961822101993435E-3</c:v>
                </c:pt>
                <c:pt idx="28">
                  <c:v>6.0363697000617288E-3</c:v>
                </c:pt>
                <c:pt idx="29">
                  <c:v>6.059732755144394E-3</c:v>
                </c:pt>
                <c:pt idx="30">
                  <c:v>6.3323465981505074E-3</c:v>
                </c:pt>
                <c:pt idx="31">
                  <c:v>6.5907400451129874E-3</c:v>
                </c:pt>
                <c:pt idx="32">
                  <c:v>5.5822378639667205E-3</c:v>
                </c:pt>
                <c:pt idx="33">
                  <c:v>6.3921101888117886E-3</c:v>
                </c:pt>
                <c:pt idx="34">
                  <c:v>6.7623190836867252E-3</c:v>
                </c:pt>
                <c:pt idx="35">
                  <c:v>7.6867858174077281E-3</c:v>
                </c:pt>
                <c:pt idx="36">
                  <c:v>5.7266287675717719E-3</c:v>
                </c:pt>
                <c:pt idx="37">
                  <c:v>6.3280946002887174E-3</c:v>
                </c:pt>
                <c:pt idx="38">
                  <c:v>6.3701597506956109E-3</c:v>
                </c:pt>
                <c:pt idx="39">
                  <c:v>7.0119315325531621E-3</c:v>
                </c:pt>
                <c:pt idx="40">
                  <c:v>6.8761693377679418E-3</c:v>
                </c:pt>
                <c:pt idx="41">
                  <c:v>4.0790449233807924E-3</c:v>
                </c:pt>
                <c:pt idx="42">
                  <c:v>5.4056626924099465E-3</c:v>
                </c:pt>
                <c:pt idx="43">
                  <c:v>5.4434297298523119E-3</c:v>
                </c:pt>
                <c:pt idx="44">
                  <c:v>5.6652372920254638E-3</c:v>
                </c:pt>
                <c:pt idx="45">
                  <c:v>6.242539708582324E-3</c:v>
                </c:pt>
                <c:pt idx="46">
                  <c:v>4.8297826186014603E-3</c:v>
                </c:pt>
                <c:pt idx="47">
                  <c:v>5.8783958815094278E-3</c:v>
                </c:pt>
                <c:pt idx="48">
                  <c:v>5.7057488389216067E-3</c:v>
                </c:pt>
                <c:pt idx="49">
                  <c:v>5.2971228696783784E-3</c:v>
                </c:pt>
                <c:pt idx="50">
                  <c:v>5.3244860149001105E-3</c:v>
                </c:pt>
                <c:pt idx="51">
                  <c:v>5.3478141249666995E-3</c:v>
                </c:pt>
                <c:pt idx="52">
                  <c:v>5.4772804620883226E-3</c:v>
                </c:pt>
                <c:pt idx="53">
                  <c:v>4.3260752158867152E-3</c:v>
                </c:pt>
                <c:pt idx="54">
                  <c:v>5.4337665649236196E-3</c:v>
                </c:pt>
                <c:pt idx="55">
                  <c:v>2.7256798160290646E-3</c:v>
                </c:pt>
                <c:pt idx="56">
                  <c:v>3.713805563618203E-3</c:v>
                </c:pt>
                <c:pt idx="57">
                  <c:v>2.4429584170380437E-3</c:v>
                </c:pt>
                <c:pt idx="58">
                  <c:v>5.7017244515074963E-3</c:v>
                </c:pt>
                <c:pt idx="59">
                  <c:v>5.5532440557034095E-3</c:v>
                </c:pt>
                <c:pt idx="60">
                  <c:v>5.3141770787336192E-3</c:v>
                </c:pt>
                <c:pt idx="61">
                  <c:v>5.0745112411602197E-3</c:v>
                </c:pt>
                <c:pt idx="62">
                  <c:v>5.4515929653769831E-3</c:v>
                </c:pt>
                <c:pt idx="63">
                  <c:v>4.3166260639250914E-3</c:v>
                </c:pt>
                <c:pt idx="64">
                  <c:v>4.9920608980633932E-3</c:v>
                </c:pt>
                <c:pt idx="65">
                  <c:v>5.506196997655202E-3</c:v>
                </c:pt>
                <c:pt idx="66">
                  <c:v>4.1590113535680115E-3</c:v>
                </c:pt>
                <c:pt idx="67">
                  <c:v>4.6082634754500175E-3</c:v>
                </c:pt>
                <c:pt idx="68">
                  <c:v>5.9293219501976085E-3</c:v>
                </c:pt>
                <c:pt idx="69">
                  <c:v>5.4817114735586456E-3</c:v>
                </c:pt>
                <c:pt idx="70">
                  <c:v>4.3907465450862366E-3</c:v>
                </c:pt>
                <c:pt idx="71">
                  <c:v>4.1513107180052708E-3</c:v>
                </c:pt>
                <c:pt idx="72">
                  <c:v>5.5360259229343791E-3</c:v>
                </c:pt>
                <c:pt idx="73">
                  <c:v>4.6045969016446755E-3</c:v>
                </c:pt>
                <c:pt idx="74">
                  <c:v>4.7416385492784945E-3</c:v>
                </c:pt>
                <c:pt idx="75">
                  <c:v>4.913687307264214E-3</c:v>
                </c:pt>
                <c:pt idx="76">
                  <c:v>6.7343681930997993E-3</c:v>
                </c:pt>
                <c:pt idx="77">
                  <c:v>4.5869557821849793E-3</c:v>
                </c:pt>
                <c:pt idx="78">
                  <c:v>5.428253446133932E-3</c:v>
                </c:pt>
                <c:pt idx="79">
                  <c:v>5.4956721011637649E-3</c:v>
                </c:pt>
                <c:pt idx="80">
                  <c:v>4.53090931893055E-3</c:v>
                </c:pt>
                <c:pt idx="81">
                  <c:v>4.1573177533624989E-3</c:v>
                </c:pt>
                <c:pt idx="82">
                  <c:v>4.9097323107991069E-3</c:v>
                </c:pt>
                <c:pt idx="83">
                  <c:v>4.0504638533943966E-3</c:v>
                </c:pt>
                <c:pt idx="84">
                  <c:v>4.3579836517847626E-3</c:v>
                </c:pt>
                <c:pt idx="85">
                  <c:v>5.9157666165377508E-3</c:v>
                </c:pt>
                <c:pt idx="86">
                  <c:v>4.7843392842351349E-3</c:v>
                </c:pt>
                <c:pt idx="87">
                  <c:v>3.7937001572321042E-3</c:v>
                </c:pt>
                <c:pt idx="88">
                  <c:v>4.8512031302100928E-3</c:v>
                </c:pt>
                <c:pt idx="89">
                  <c:v>4.7271915120584733E-3</c:v>
                </c:pt>
                <c:pt idx="90">
                  <c:v>4.4033488610081108E-3</c:v>
                </c:pt>
                <c:pt idx="91">
                  <c:v>4.2113927587888586E-3</c:v>
                </c:pt>
                <c:pt idx="92">
                  <c:v>4.5565912604351834E-3</c:v>
                </c:pt>
                <c:pt idx="93">
                  <c:v>4.9151040302372936E-3</c:v>
                </c:pt>
                <c:pt idx="94">
                  <c:v>3.8813801331249093E-3</c:v>
                </c:pt>
                <c:pt idx="95">
                  <c:v>3.5773646766887298E-3</c:v>
                </c:pt>
                <c:pt idx="96">
                  <c:v>4.6948730670082622E-3</c:v>
                </c:pt>
                <c:pt idx="97">
                  <c:v>4.4791830844440762E-3</c:v>
                </c:pt>
                <c:pt idx="98">
                  <c:v>4.5065335122434803E-3</c:v>
                </c:pt>
                <c:pt idx="99">
                  <c:v>5.0477061484750238E-3</c:v>
                </c:pt>
                <c:pt idx="100">
                  <c:v>4.8760718100638971E-3</c:v>
                </c:pt>
                <c:pt idx="101">
                  <c:v>4.251669246990772E-3</c:v>
                </c:pt>
                <c:pt idx="102">
                  <c:v>5.7444242204134095E-3</c:v>
                </c:pt>
                <c:pt idx="103">
                  <c:v>6.0712071415005607E-3</c:v>
                </c:pt>
                <c:pt idx="104">
                  <c:v>5.9335654413846656E-4</c:v>
                </c:pt>
                <c:pt idx="105">
                  <c:v>3.2510572391487424E-3</c:v>
                </c:pt>
                <c:pt idx="106">
                  <c:v>4.8895492379563525E-3</c:v>
                </c:pt>
                <c:pt idx="107">
                  <c:v>4.8860598260354682E-3</c:v>
                </c:pt>
                <c:pt idx="108">
                  <c:v>4.0046806443578276E-3</c:v>
                </c:pt>
                <c:pt idx="109">
                  <c:v>3.9179838796238858E-3</c:v>
                </c:pt>
                <c:pt idx="110">
                  <c:v>5.4382746280864256E-3</c:v>
                </c:pt>
                <c:pt idx="111">
                  <c:v>3.1890811819120417E-3</c:v>
                </c:pt>
                <c:pt idx="112">
                  <c:v>4.5804980087140465E-3</c:v>
                </c:pt>
                <c:pt idx="113">
                  <c:v>4.077274513627222E-3</c:v>
                </c:pt>
                <c:pt idx="114">
                  <c:v>4.8210191484120328E-3</c:v>
                </c:pt>
                <c:pt idx="115">
                  <c:v>4.2135682722361772E-3</c:v>
                </c:pt>
                <c:pt idx="116">
                  <c:v>4.9777701681800821E-3</c:v>
                </c:pt>
                <c:pt idx="117">
                  <c:v>4.5457510929428069E-3</c:v>
                </c:pt>
                <c:pt idx="118">
                  <c:v>3.3832420321357332E-3</c:v>
                </c:pt>
                <c:pt idx="119">
                  <c:v>3.1134004073669979E-3</c:v>
                </c:pt>
                <c:pt idx="120">
                  <c:v>4.1831401716619634E-3</c:v>
                </c:pt>
                <c:pt idx="121">
                  <c:v>4.1709748154130227E-3</c:v>
                </c:pt>
                <c:pt idx="122">
                  <c:v>4.151202938843938E-3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3-934D-BA47-91B07181EA29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Data'!$F$127:$F$247</c:f>
              <c:numCache>
                <c:formatCode>0.0</c:formatCode>
                <c:ptCount val="121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92.500000000000071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110.5</c:v>
                </c:pt>
                <c:pt idx="101">
                  <c:v>111</c:v>
                </c:pt>
                <c:pt idx="102">
                  <c:v>111.5</c:v>
                </c:pt>
                <c:pt idx="103">
                  <c:v>112</c:v>
                </c:pt>
                <c:pt idx="104">
                  <c:v>112.5</c:v>
                </c:pt>
                <c:pt idx="105">
                  <c:v>113</c:v>
                </c:pt>
                <c:pt idx="106">
                  <c:v>113.5</c:v>
                </c:pt>
                <c:pt idx="107">
                  <c:v>114</c:v>
                </c:pt>
                <c:pt idx="108">
                  <c:v>114.5</c:v>
                </c:pt>
                <c:pt idx="109">
                  <c:v>115.00000000000007</c:v>
                </c:pt>
                <c:pt idx="110">
                  <c:v>115.50000000000007</c:v>
                </c:pt>
                <c:pt idx="111">
                  <c:v>116.00000000000007</c:v>
                </c:pt>
                <c:pt idx="112">
                  <c:v>116.50000000000007</c:v>
                </c:pt>
                <c:pt idx="113">
                  <c:v>117.00000000000006</c:v>
                </c:pt>
                <c:pt idx="114">
                  <c:v>117.50000000000006</c:v>
                </c:pt>
                <c:pt idx="115">
                  <c:v>118.00000000000006</c:v>
                </c:pt>
                <c:pt idx="116">
                  <c:v>118.50000000000006</c:v>
                </c:pt>
                <c:pt idx="117">
                  <c:v>119.00000000000006</c:v>
                </c:pt>
                <c:pt idx="118">
                  <c:v>119.50000000000006</c:v>
                </c:pt>
                <c:pt idx="119">
                  <c:v>120.00000000000006</c:v>
                </c:pt>
                <c:pt idx="120">
                  <c:v>120.00000000000006</c:v>
                </c:pt>
              </c:numCache>
            </c:numRef>
          </c:xVal>
          <c:yVal>
            <c:numRef>
              <c:f>'Sorted Data'!$P$127:$P$247</c:f>
              <c:numCache>
                <c:formatCode>General</c:formatCode>
                <c:ptCount val="121"/>
                <c:pt idx="0">
                  <c:v>1.2079779750536455E-2</c:v>
                </c:pt>
                <c:pt idx="1">
                  <c:v>-2.5858704646237428E-3</c:v>
                </c:pt>
                <c:pt idx="2">
                  <c:v>-4.4925903954900308E-3</c:v>
                </c:pt>
                <c:pt idx="3">
                  <c:v>2.7633030208289388E-3</c:v>
                </c:pt>
                <c:pt idx="4">
                  <c:v>1.0545091802221357E-2</c:v>
                </c:pt>
                <c:pt idx="5">
                  <c:v>1.8446368788506091E-2</c:v>
                </c:pt>
                <c:pt idx="6">
                  <c:v>3.2975030803340993E-2</c:v>
                </c:pt>
                <c:pt idx="7">
                  <c:v>5.2105715579832824E-2</c:v>
                </c:pt>
                <c:pt idx="8">
                  <c:v>6.3523265940866908E-2</c:v>
                </c:pt>
                <c:pt idx="9">
                  <c:v>8.2051888361467901E-2</c:v>
                </c:pt>
                <c:pt idx="10">
                  <c:v>0.10141102938681033</c:v>
                </c:pt>
                <c:pt idx="11">
                  <c:v>0.11937828238209648</c:v>
                </c:pt>
                <c:pt idx="12">
                  <c:v>0.1400065536627681</c:v>
                </c:pt>
                <c:pt idx="13">
                  <c:v>0.17391493029890293</c:v>
                </c:pt>
                <c:pt idx="14">
                  <c:v>0.18750584934334927</c:v>
                </c:pt>
                <c:pt idx="15">
                  <c:v>0.21178603009990368</c:v>
                </c:pt>
                <c:pt idx="16">
                  <c:v>0.23063097459448825</c:v>
                </c:pt>
                <c:pt idx="17">
                  <c:v>0.25205201998982923</c:v>
                </c:pt>
                <c:pt idx="18">
                  <c:v>0.25639631924119444</c:v>
                </c:pt>
                <c:pt idx="19">
                  <c:v>0.27219228475267665</c:v>
                </c:pt>
                <c:pt idx="20">
                  <c:v>0.28300951364852717</c:v>
                </c:pt>
                <c:pt idx="21">
                  <c:v>0.29307439423269199</c:v>
                </c:pt>
                <c:pt idx="22">
                  <c:v>0.30754598535554711</c:v>
                </c:pt>
                <c:pt idx="23">
                  <c:v>0.31655685142706158</c:v>
                </c:pt>
                <c:pt idx="24">
                  <c:v>0.32739891385899872</c:v>
                </c:pt>
                <c:pt idx="25">
                  <c:v>0.33756113814499694</c:v>
                </c:pt>
                <c:pt idx="26">
                  <c:v>0.34786767798948326</c:v>
                </c:pt>
                <c:pt idx="27">
                  <c:v>0.35513955530429725</c:v>
                </c:pt>
                <c:pt idx="28">
                  <c:v>0.36249697902269701</c:v>
                </c:pt>
                <c:pt idx="29">
                  <c:v>0.36774119517854398</c:v>
                </c:pt>
                <c:pt idx="30">
                  <c:v>0.37258196434332114</c:v>
                </c:pt>
                <c:pt idx="31">
                  <c:v>0.37516151889639499</c:v>
                </c:pt>
                <c:pt idx="32">
                  <c:v>0.38055460138160485</c:v>
                </c:pt>
                <c:pt idx="33">
                  <c:v>0.37506773884368505</c:v>
                </c:pt>
                <c:pt idx="34">
                  <c:v>0.37671321535304925</c:v>
                </c:pt>
                <c:pt idx="35">
                  <c:v>0.37295659693084204</c:v>
                </c:pt>
                <c:pt idx="36">
                  <c:v>0.36495558954933061</c:v>
                </c:pt>
                <c:pt idx="37">
                  <c:v>0.35802956815531645</c:v>
                </c:pt>
                <c:pt idx="38">
                  <c:v>0.34731160771810454</c:v>
                </c:pt>
                <c:pt idx="39">
                  <c:v>0.33487837625330297</c:v>
                </c:pt>
                <c:pt idx="40">
                  <c:v>0.32525284199927668</c:v>
                </c:pt>
                <c:pt idx="41">
                  <c:v>0.3233071256581313</c:v>
                </c:pt>
                <c:pt idx="42">
                  <c:v>0.30700711966254846</c:v>
                </c:pt>
                <c:pt idx="43">
                  <c:v>0.30354978285420897</c:v>
                </c:pt>
                <c:pt idx="44">
                  <c:v>0.30144181683750709</c:v>
                </c:pt>
                <c:pt idx="45">
                  <c:v>0.30087610142240739</c:v>
                </c:pt>
                <c:pt idx="46">
                  <c:v>0.29726462246874324</c:v>
                </c:pt>
                <c:pt idx="47">
                  <c:v>0.29474681250066226</c:v>
                </c:pt>
                <c:pt idx="48">
                  <c:v>0.29187703022618894</c:v>
                </c:pt>
                <c:pt idx="49">
                  <c:v>0.2897163233831937</c:v>
                </c:pt>
                <c:pt idx="50">
                  <c:v>0.28836832651089239</c:v>
                </c:pt>
                <c:pt idx="51">
                  <c:v>0.28689711337830559</c:v>
                </c:pt>
                <c:pt idx="52">
                  <c:v>0.28553920362654933</c:v>
                </c:pt>
                <c:pt idx="53">
                  <c:v>0.28343567284236859</c:v>
                </c:pt>
                <c:pt idx="54">
                  <c:v>0.28161594593780792</c:v>
                </c:pt>
                <c:pt idx="55">
                  <c:v>0.27970036492687861</c:v>
                </c:pt>
                <c:pt idx="56">
                  <c:v>0.27753565356511156</c:v>
                </c:pt>
                <c:pt idx="57">
                  <c:v>0.27281586472069835</c:v>
                </c:pt>
                <c:pt idx="58">
                  <c:v>0.27154391659899446</c:v>
                </c:pt>
                <c:pt idx="59">
                  <c:v>0.26969219168587732</c:v>
                </c:pt>
                <c:pt idx="60">
                  <c:v>0.26630543450495386</c:v>
                </c:pt>
                <c:pt idx="61">
                  <c:v>0.2626471797643864</c:v>
                </c:pt>
                <c:pt idx="62">
                  <c:v>0.25961843971773663</c:v>
                </c:pt>
                <c:pt idx="63">
                  <c:v>0.25825450469416561</c:v>
                </c:pt>
                <c:pt idx="64">
                  <c:v>0.25713340662827644</c:v>
                </c:pt>
                <c:pt idx="65">
                  <c:v>0.25592207530666689</c:v>
                </c:pt>
                <c:pt idx="66">
                  <c:v>0.25479338324735906</c:v>
                </c:pt>
                <c:pt idx="67">
                  <c:v>0.25308349262061797</c:v>
                </c:pt>
                <c:pt idx="68">
                  <c:v>0.25280412745108133</c:v>
                </c:pt>
                <c:pt idx="69">
                  <c:v>0.25148767991967064</c:v>
                </c:pt>
                <c:pt idx="70">
                  <c:v>0.25145133186571789</c:v>
                </c:pt>
                <c:pt idx="71">
                  <c:v>0.25124794568298803</c:v>
                </c:pt>
                <c:pt idx="72">
                  <c:v>0.25135659745582234</c:v>
                </c:pt>
                <c:pt idx="73">
                  <c:v>0.25097307251311707</c:v>
                </c:pt>
                <c:pt idx="74">
                  <c:v>0.25257020719808443</c:v>
                </c:pt>
                <c:pt idx="75">
                  <c:v>0.25312269153831901</c:v>
                </c:pt>
                <c:pt idx="76">
                  <c:v>0.25323898546779888</c:v>
                </c:pt>
                <c:pt idx="77">
                  <c:v>0.25379004675692035</c:v>
                </c:pt>
                <c:pt idx="78">
                  <c:v>0.25511185314769297</c:v>
                </c:pt>
                <c:pt idx="79">
                  <c:v>0.25617876613044854</c:v>
                </c:pt>
                <c:pt idx="80">
                  <c:v>0.26098145034604631</c:v>
                </c:pt>
                <c:pt idx="81">
                  <c:v>0.25877671066925312</c:v>
                </c:pt>
                <c:pt idx="82">
                  <c:v>0.26206018872342424</c:v>
                </c:pt>
                <c:pt idx="83">
                  <c:v>0.26034742693098728</c:v>
                </c:pt>
                <c:pt idx="84">
                  <c:v>0.26455427839446388</c:v>
                </c:pt>
                <c:pt idx="85">
                  <c:v>0.26568524916910174</c:v>
                </c:pt>
                <c:pt idx="86">
                  <c:v>0.26692452253648424</c:v>
                </c:pt>
                <c:pt idx="87">
                  <c:v>0.26869850012836527</c:v>
                </c:pt>
                <c:pt idx="88">
                  <c:v>0.27114336071472278</c:v>
                </c:pt>
                <c:pt idx="89">
                  <c:v>0.27195156239768753</c:v>
                </c:pt>
                <c:pt idx="90">
                  <c:v>0.27297909667834908</c:v>
                </c:pt>
                <c:pt idx="91">
                  <c:v>0.2740812659774009</c:v>
                </c:pt>
                <c:pt idx="92">
                  <c:v>0.27475311121736357</c:v>
                </c:pt>
                <c:pt idx="93">
                  <c:v>0.27477303084786475</c:v>
                </c:pt>
                <c:pt idx="94">
                  <c:v>0.27726617937439602</c:v>
                </c:pt>
                <c:pt idx="95">
                  <c:v>0.2817602841935426</c:v>
                </c:pt>
                <c:pt idx="96">
                  <c:v>0.27697166696242209</c:v>
                </c:pt>
                <c:pt idx="97">
                  <c:v>0.28164198771824389</c:v>
                </c:pt>
                <c:pt idx="98">
                  <c:v>0.28173422769740497</c:v>
                </c:pt>
                <c:pt idx="99">
                  <c:v>0.2814782575045271</c:v>
                </c:pt>
                <c:pt idx="100">
                  <c:v>0.2825046273510709</c:v>
                </c:pt>
                <c:pt idx="101">
                  <c:v>0.28335520614236759</c:v>
                </c:pt>
                <c:pt idx="102">
                  <c:v>0.28408301969166366</c:v>
                </c:pt>
                <c:pt idx="103">
                  <c:v>0.28386207104358002</c:v>
                </c:pt>
                <c:pt idx="104">
                  <c:v>0.28424680896249066</c:v>
                </c:pt>
                <c:pt idx="105">
                  <c:v>0.28449806932918459</c:v>
                </c:pt>
                <c:pt idx="106">
                  <c:v>0.28585169096973478</c:v>
                </c:pt>
                <c:pt idx="107">
                  <c:v>0.28482335787759339</c:v>
                </c:pt>
                <c:pt idx="108">
                  <c:v>0.29199692709093122</c:v>
                </c:pt>
                <c:pt idx="109">
                  <c:v>0.2892415588663857</c:v>
                </c:pt>
                <c:pt idx="110">
                  <c:v>0.28769995171781138</c:v>
                </c:pt>
                <c:pt idx="111">
                  <c:v>0.28770583223613033</c:v>
                </c:pt>
                <c:pt idx="112">
                  <c:v>0.28682607293110574</c:v>
                </c:pt>
                <c:pt idx="113">
                  <c:v>0.28752351968616835</c:v>
                </c:pt>
                <c:pt idx="114">
                  <c:v>0.28786184747198873</c:v>
                </c:pt>
                <c:pt idx="115">
                  <c:v>0.28704684518045098</c:v>
                </c:pt>
                <c:pt idx="116">
                  <c:v>0.28672589969600587</c:v>
                </c:pt>
                <c:pt idx="117">
                  <c:v>0.2875739800256028</c:v>
                </c:pt>
                <c:pt idx="118">
                  <c:v>0.2880111391407516</c:v>
                </c:pt>
                <c:pt idx="119">
                  <c:v>0.28780024244899716</c:v>
                </c:pt>
                <c:pt idx="120">
                  <c:v>0.2876469594708963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3-934D-BA47-91B07181EA29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Data'!$F$242:$F$368</c:f>
              <c:numCache>
                <c:formatCode>0.0</c:formatCode>
                <c:ptCount val="127"/>
                <c:pt idx="0">
                  <c:v>118.00000000000006</c:v>
                </c:pt>
                <c:pt idx="1">
                  <c:v>118.50000000000006</c:v>
                </c:pt>
                <c:pt idx="2">
                  <c:v>119.00000000000006</c:v>
                </c:pt>
                <c:pt idx="3">
                  <c:v>119.50000000000006</c:v>
                </c:pt>
                <c:pt idx="4">
                  <c:v>120.00000000000006</c:v>
                </c:pt>
                <c:pt idx="5">
                  <c:v>120.00000000000006</c:v>
                </c:pt>
                <c:pt idx="6">
                  <c:v>120.50000000000006</c:v>
                </c:pt>
                <c:pt idx="7">
                  <c:v>121.00000000000006</c:v>
                </c:pt>
                <c:pt idx="8">
                  <c:v>121.50000000000004</c:v>
                </c:pt>
                <c:pt idx="9">
                  <c:v>122.00000000000004</c:v>
                </c:pt>
                <c:pt idx="10">
                  <c:v>122.50000000000004</c:v>
                </c:pt>
                <c:pt idx="11">
                  <c:v>123.00000000000004</c:v>
                </c:pt>
                <c:pt idx="12">
                  <c:v>123.50000000000004</c:v>
                </c:pt>
                <c:pt idx="13">
                  <c:v>124.00000000000004</c:v>
                </c:pt>
                <c:pt idx="14">
                  <c:v>124.50000000000004</c:v>
                </c:pt>
                <c:pt idx="15">
                  <c:v>125.00000000000003</c:v>
                </c:pt>
                <c:pt idx="16">
                  <c:v>125.50000000000003</c:v>
                </c:pt>
                <c:pt idx="17">
                  <c:v>126.00000000000003</c:v>
                </c:pt>
                <c:pt idx="18">
                  <c:v>126.50000000000003</c:v>
                </c:pt>
                <c:pt idx="19">
                  <c:v>127.00000000000003</c:v>
                </c:pt>
                <c:pt idx="20">
                  <c:v>127.50000000000003</c:v>
                </c:pt>
                <c:pt idx="21">
                  <c:v>128.00000000000003</c:v>
                </c:pt>
                <c:pt idx="22">
                  <c:v>128.50000000000003</c:v>
                </c:pt>
                <c:pt idx="23">
                  <c:v>129.00000000000003</c:v>
                </c:pt>
                <c:pt idx="24">
                  <c:v>129.50000000000003</c:v>
                </c:pt>
                <c:pt idx="25">
                  <c:v>130.00000000000003</c:v>
                </c:pt>
                <c:pt idx="26">
                  <c:v>130.50000000000003</c:v>
                </c:pt>
                <c:pt idx="27">
                  <c:v>131</c:v>
                </c:pt>
                <c:pt idx="28">
                  <c:v>131.5</c:v>
                </c:pt>
                <c:pt idx="29">
                  <c:v>132</c:v>
                </c:pt>
                <c:pt idx="30">
                  <c:v>132.5</c:v>
                </c:pt>
                <c:pt idx="31">
                  <c:v>133</c:v>
                </c:pt>
                <c:pt idx="32">
                  <c:v>133.5</c:v>
                </c:pt>
                <c:pt idx="33">
                  <c:v>134</c:v>
                </c:pt>
                <c:pt idx="34">
                  <c:v>134.5</c:v>
                </c:pt>
                <c:pt idx="35">
                  <c:v>135</c:v>
                </c:pt>
                <c:pt idx="36">
                  <c:v>135.5</c:v>
                </c:pt>
                <c:pt idx="37">
                  <c:v>136</c:v>
                </c:pt>
                <c:pt idx="38">
                  <c:v>136.5</c:v>
                </c:pt>
                <c:pt idx="39">
                  <c:v>137</c:v>
                </c:pt>
                <c:pt idx="40">
                  <c:v>137.50000000000006</c:v>
                </c:pt>
                <c:pt idx="41">
                  <c:v>138.00000000000006</c:v>
                </c:pt>
                <c:pt idx="42">
                  <c:v>138.50000000000006</c:v>
                </c:pt>
                <c:pt idx="43">
                  <c:v>139.00000000000006</c:v>
                </c:pt>
                <c:pt idx="44">
                  <c:v>139.50000000000006</c:v>
                </c:pt>
                <c:pt idx="45">
                  <c:v>140.00000000000006</c:v>
                </c:pt>
                <c:pt idx="46">
                  <c:v>140.50000000000006</c:v>
                </c:pt>
                <c:pt idx="47">
                  <c:v>141.00000000000006</c:v>
                </c:pt>
                <c:pt idx="48">
                  <c:v>141.50000000000006</c:v>
                </c:pt>
                <c:pt idx="49">
                  <c:v>142.00000000000006</c:v>
                </c:pt>
                <c:pt idx="50">
                  <c:v>142.50000000000006</c:v>
                </c:pt>
                <c:pt idx="51">
                  <c:v>143.00000000000006</c:v>
                </c:pt>
                <c:pt idx="52">
                  <c:v>143.50000000000006</c:v>
                </c:pt>
                <c:pt idx="53">
                  <c:v>144.00000000000006</c:v>
                </c:pt>
                <c:pt idx="54">
                  <c:v>144.50000000000006</c:v>
                </c:pt>
                <c:pt idx="55">
                  <c:v>145.00000000000006</c:v>
                </c:pt>
                <c:pt idx="56">
                  <c:v>145.50000000000006</c:v>
                </c:pt>
                <c:pt idx="57">
                  <c:v>146.00000000000003</c:v>
                </c:pt>
                <c:pt idx="58">
                  <c:v>146.50000000000003</c:v>
                </c:pt>
                <c:pt idx="59">
                  <c:v>147.00000000000003</c:v>
                </c:pt>
                <c:pt idx="60">
                  <c:v>147.50000000000003</c:v>
                </c:pt>
                <c:pt idx="61">
                  <c:v>148.00000000000003</c:v>
                </c:pt>
                <c:pt idx="62">
                  <c:v>148.50000000000003</c:v>
                </c:pt>
                <c:pt idx="63">
                  <c:v>149.00000000000003</c:v>
                </c:pt>
                <c:pt idx="64">
                  <c:v>149.50000000000003</c:v>
                </c:pt>
                <c:pt idx="65">
                  <c:v>150.00000000000003</c:v>
                </c:pt>
                <c:pt idx="66">
                  <c:v>150.50000000000003</c:v>
                </c:pt>
                <c:pt idx="67">
                  <c:v>151.00000000000003</c:v>
                </c:pt>
                <c:pt idx="68">
                  <c:v>151.50000000000003</c:v>
                </c:pt>
                <c:pt idx="69">
                  <c:v>152.00000000000003</c:v>
                </c:pt>
                <c:pt idx="70">
                  <c:v>152.50000000000003</c:v>
                </c:pt>
                <c:pt idx="71">
                  <c:v>153.00000000000003</c:v>
                </c:pt>
                <c:pt idx="72">
                  <c:v>153.5</c:v>
                </c:pt>
                <c:pt idx="73">
                  <c:v>154</c:v>
                </c:pt>
                <c:pt idx="74">
                  <c:v>154.5</c:v>
                </c:pt>
                <c:pt idx="75">
                  <c:v>155</c:v>
                </c:pt>
                <c:pt idx="76">
                  <c:v>155.5</c:v>
                </c:pt>
                <c:pt idx="77">
                  <c:v>156</c:v>
                </c:pt>
                <c:pt idx="78">
                  <c:v>156.5</c:v>
                </c:pt>
                <c:pt idx="79">
                  <c:v>157</c:v>
                </c:pt>
                <c:pt idx="80">
                  <c:v>157.5</c:v>
                </c:pt>
                <c:pt idx="81">
                  <c:v>158</c:v>
                </c:pt>
                <c:pt idx="82">
                  <c:v>158.5</c:v>
                </c:pt>
                <c:pt idx="83">
                  <c:v>159</c:v>
                </c:pt>
                <c:pt idx="84">
                  <c:v>159.5</c:v>
                </c:pt>
                <c:pt idx="85">
                  <c:v>160.00000000000006</c:v>
                </c:pt>
                <c:pt idx="86">
                  <c:v>160.50000000000006</c:v>
                </c:pt>
                <c:pt idx="87">
                  <c:v>161.00000000000006</c:v>
                </c:pt>
                <c:pt idx="88">
                  <c:v>161.50000000000006</c:v>
                </c:pt>
                <c:pt idx="89">
                  <c:v>162.00000000000006</c:v>
                </c:pt>
                <c:pt idx="90">
                  <c:v>162.50000000000006</c:v>
                </c:pt>
                <c:pt idx="91">
                  <c:v>163.00000000000006</c:v>
                </c:pt>
                <c:pt idx="92">
                  <c:v>163.50000000000006</c:v>
                </c:pt>
                <c:pt idx="93">
                  <c:v>164.00000000000006</c:v>
                </c:pt>
                <c:pt idx="94">
                  <c:v>164.50000000000006</c:v>
                </c:pt>
                <c:pt idx="95">
                  <c:v>165.00000000000006</c:v>
                </c:pt>
                <c:pt idx="96">
                  <c:v>165.50000000000006</c:v>
                </c:pt>
                <c:pt idx="97">
                  <c:v>166.00000000000006</c:v>
                </c:pt>
                <c:pt idx="98">
                  <c:v>166.50000000000006</c:v>
                </c:pt>
                <c:pt idx="99">
                  <c:v>167.00000000000006</c:v>
                </c:pt>
                <c:pt idx="100">
                  <c:v>167.50000000000006</c:v>
                </c:pt>
                <c:pt idx="101">
                  <c:v>168.00000000000006</c:v>
                </c:pt>
                <c:pt idx="102">
                  <c:v>168.50000000000003</c:v>
                </c:pt>
                <c:pt idx="103">
                  <c:v>169.00000000000003</c:v>
                </c:pt>
                <c:pt idx="104">
                  <c:v>169.50000000000003</c:v>
                </c:pt>
                <c:pt idx="105">
                  <c:v>170.00000000000003</c:v>
                </c:pt>
                <c:pt idx="106">
                  <c:v>170.50000000000003</c:v>
                </c:pt>
                <c:pt idx="107">
                  <c:v>171.00000000000003</c:v>
                </c:pt>
                <c:pt idx="108">
                  <c:v>171.50000000000003</c:v>
                </c:pt>
                <c:pt idx="109">
                  <c:v>172.00000000000003</c:v>
                </c:pt>
                <c:pt idx="110">
                  <c:v>172.50000000000003</c:v>
                </c:pt>
                <c:pt idx="111">
                  <c:v>173.00000000000003</c:v>
                </c:pt>
                <c:pt idx="112">
                  <c:v>173.50000000000003</c:v>
                </c:pt>
                <c:pt idx="113">
                  <c:v>174.00000000000003</c:v>
                </c:pt>
                <c:pt idx="114">
                  <c:v>174.50000000000003</c:v>
                </c:pt>
                <c:pt idx="115">
                  <c:v>175.00000000000003</c:v>
                </c:pt>
                <c:pt idx="116">
                  <c:v>175.50000000000003</c:v>
                </c:pt>
                <c:pt idx="117">
                  <c:v>176</c:v>
                </c:pt>
                <c:pt idx="118">
                  <c:v>176.5</c:v>
                </c:pt>
                <c:pt idx="119">
                  <c:v>176.98333333333341</c:v>
                </c:pt>
                <c:pt idx="120">
                  <c:v>177.48333333333341</c:v>
                </c:pt>
                <c:pt idx="121">
                  <c:v>177.98333333333341</c:v>
                </c:pt>
                <c:pt idx="122">
                  <c:v>178.48333333333338</c:v>
                </c:pt>
                <c:pt idx="123">
                  <c:v>178.98333333333338</c:v>
                </c:pt>
                <c:pt idx="124">
                  <c:v>179.48333333333338</c:v>
                </c:pt>
                <c:pt idx="125">
                  <c:v>179.98333333333338</c:v>
                </c:pt>
                <c:pt idx="126">
                  <c:v>180</c:v>
                </c:pt>
              </c:numCache>
            </c:numRef>
          </c:xVal>
          <c:yVal>
            <c:numRef>
              <c:f>'Sorted Data'!$P$248:$P$368</c:f>
              <c:numCache>
                <c:formatCode>General</c:formatCode>
                <c:ptCount val="121"/>
                <c:pt idx="0">
                  <c:v>0.25318812802856616</c:v>
                </c:pt>
                <c:pt idx="1">
                  <c:v>0.25644936369901489</c:v>
                </c:pt>
                <c:pt idx="2">
                  <c:v>0.23769175888980168</c:v>
                </c:pt>
                <c:pt idx="3">
                  <c:v>0.21650733490151983</c:v>
                </c:pt>
                <c:pt idx="4">
                  <c:v>0.18775035726480732</c:v>
                </c:pt>
                <c:pt idx="5">
                  <c:v>0.16233082062281773</c:v>
                </c:pt>
                <c:pt idx="6">
                  <c:v>0.13208713788294077</c:v>
                </c:pt>
                <c:pt idx="7">
                  <c:v>0.11821052193260592</c:v>
                </c:pt>
                <c:pt idx="8">
                  <c:v>0.10307009173245103</c:v>
                </c:pt>
                <c:pt idx="9">
                  <c:v>7.9652412269567402E-2</c:v>
                </c:pt>
                <c:pt idx="10">
                  <c:v>6.9201817849920522E-2</c:v>
                </c:pt>
                <c:pt idx="11">
                  <c:v>5.8649846667487709E-2</c:v>
                </c:pt>
                <c:pt idx="12">
                  <c:v>4.8102180326502826E-2</c:v>
                </c:pt>
                <c:pt idx="13">
                  <c:v>3.3689754139135379E-2</c:v>
                </c:pt>
                <c:pt idx="14">
                  <c:v>2.7896403901396027E-2</c:v>
                </c:pt>
                <c:pt idx="15">
                  <c:v>2.3225519463433861E-2</c:v>
                </c:pt>
                <c:pt idx="16">
                  <c:v>1.8515208439886629E-2</c:v>
                </c:pt>
                <c:pt idx="17">
                  <c:v>1.4472490127080425E-2</c:v>
                </c:pt>
                <c:pt idx="18">
                  <c:v>1.265735183574462E-2</c:v>
                </c:pt>
                <c:pt idx="19">
                  <c:v>9.580583701062741E-3</c:v>
                </c:pt>
                <c:pt idx="20">
                  <c:v>8.1906846990500142E-3</c:v>
                </c:pt>
                <c:pt idx="21">
                  <c:v>3.0642517854794485E-3</c:v>
                </c:pt>
                <c:pt idx="22">
                  <c:v>5.3223222903071897E-3</c:v>
                </c:pt>
                <c:pt idx="23">
                  <c:v>5.4256313188369995E-3</c:v>
                </c:pt>
                <c:pt idx="24">
                  <c:v>5.1012831260374182E-3</c:v>
                </c:pt>
                <c:pt idx="25">
                  <c:v>4.8470883763938278E-3</c:v>
                </c:pt>
                <c:pt idx="26">
                  <c:v>4.8350391317042839E-3</c:v>
                </c:pt>
                <c:pt idx="27">
                  <c:v>5.2199384121635242E-3</c:v>
                </c:pt>
                <c:pt idx="28">
                  <c:v>3.6173152529640619E-3</c:v>
                </c:pt>
                <c:pt idx="29">
                  <c:v>4.7530142699116554E-3</c:v>
                </c:pt>
                <c:pt idx="30">
                  <c:v>4.8079924148120073E-3</c:v>
                </c:pt>
                <c:pt idx="31">
                  <c:v>4.6619848628748975E-3</c:v>
                </c:pt>
                <c:pt idx="32">
                  <c:v>4.5747278258914999E-3</c:v>
                </c:pt>
                <c:pt idx="33">
                  <c:v>4.8279627367056937E-3</c:v>
                </c:pt>
                <c:pt idx="34">
                  <c:v>4.4254717695883308E-3</c:v>
                </c:pt>
                <c:pt idx="35">
                  <c:v>4.1363165923270174E-3</c:v>
                </c:pt>
                <c:pt idx="36">
                  <c:v>3.7182363117696949E-3</c:v>
                </c:pt>
                <c:pt idx="37">
                  <c:v>4.9508554956711305E-3</c:v>
                </c:pt>
                <c:pt idx="38">
                  <c:v>4.2676459303614802E-3</c:v>
                </c:pt>
                <c:pt idx="39">
                  <c:v>3.2134685433510236E-3</c:v>
                </c:pt>
                <c:pt idx="40">
                  <c:v>4.3572724985878322E-3</c:v>
                </c:pt>
                <c:pt idx="41">
                  <c:v>4.4444197625701943E-3</c:v>
                </c:pt>
                <c:pt idx="42">
                  <c:v>3.8153360341892277E-3</c:v>
                </c:pt>
                <c:pt idx="43">
                  <c:v>3.8968639159574548E-3</c:v>
                </c:pt>
                <c:pt idx="44">
                  <c:v>4.4179247933470748E-3</c:v>
                </c:pt>
                <c:pt idx="45">
                  <c:v>4.1009115226063606E-3</c:v>
                </c:pt>
                <c:pt idx="46">
                  <c:v>4.1846033016234756E-3</c:v>
                </c:pt>
                <c:pt idx="47">
                  <c:v>3.4753027494617296E-3</c:v>
                </c:pt>
                <c:pt idx="48">
                  <c:v>7.7859089986658404E-3</c:v>
                </c:pt>
                <c:pt idx="49">
                  <c:v>5.760439938692216E-3</c:v>
                </c:pt>
                <c:pt idx="50">
                  <c:v>4.1822260079038597E-3</c:v>
                </c:pt>
                <c:pt idx="51">
                  <c:v>4.7475272672550285E-3</c:v>
                </c:pt>
                <c:pt idx="52">
                  <c:v>5.1764790897165496E-3</c:v>
                </c:pt>
                <c:pt idx="53">
                  <c:v>3.8698579003724008E-3</c:v>
                </c:pt>
                <c:pt idx="54">
                  <c:v>4.4426328543718486E-3</c:v>
                </c:pt>
                <c:pt idx="55">
                  <c:v>4.9332426538934689E-3</c:v>
                </c:pt>
                <c:pt idx="56">
                  <c:v>4.507942928251376E-3</c:v>
                </c:pt>
                <c:pt idx="57">
                  <c:v>3.7494212685646841E-3</c:v>
                </c:pt>
                <c:pt idx="58">
                  <c:v>3.7530055008826316E-3</c:v>
                </c:pt>
                <c:pt idx="59">
                  <c:v>4.3030032578377361E-3</c:v>
                </c:pt>
                <c:pt idx="60">
                  <c:v>3.5070453234492104E-3</c:v>
                </c:pt>
                <c:pt idx="61">
                  <c:v>3.5724074819935281E-3</c:v>
                </c:pt>
                <c:pt idx="62">
                  <c:v>3.9935969972346398E-3</c:v>
                </c:pt>
                <c:pt idx="63">
                  <c:v>4.3567050498308562E-3</c:v>
                </c:pt>
                <c:pt idx="64">
                  <c:v>1.4756466158156298E-3</c:v>
                </c:pt>
                <c:pt idx="65">
                  <c:v>2.5301145785895031E-3</c:v>
                </c:pt>
                <c:pt idx="66">
                  <c:v>3.3474831438027046E-3</c:v>
                </c:pt>
                <c:pt idx="67">
                  <c:v>2.5246657678753841E-3</c:v>
                </c:pt>
                <c:pt idx="68">
                  <c:v>2.5919285644667128E-3</c:v>
                </c:pt>
                <c:pt idx="69">
                  <c:v>3.6970345102195017E-3</c:v>
                </c:pt>
                <c:pt idx="70">
                  <c:v>3.6286471739211011E-3</c:v>
                </c:pt>
                <c:pt idx="71">
                  <c:v>2.6388220572291224E-3</c:v>
                </c:pt>
                <c:pt idx="72">
                  <c:v>3.1613570778072958E-3</c:v>
                </c:pt>
                <c:pt idx="73">
                  <c:v>3.7678221364637107E-3</c:v>
                </c:pt>
                <c:pt idx="74">
                  <c:v>3.558431659435945E-3</c:v>
                </c:pt>
                <c:pt idx="75">
                  <c:v>3.3953357217196712E-3</c:v>
                </c:pt>
                <c:pt idx="76">
                  <c:v>3.6237643395200529E-3</c:v>
                </c:pt>
                <c:pt idx="77">
                  <c:v>7.1070137691622744E-3</c:v>
                </c:pt>
                <c:pt idx="78">
                  <c:v>3.571448669490719E-3</c:v>
                </c:pt>
                <c:pt idx="79">
                  <c:v>3.9545759769819252E-3</c:v>
                </c:pt>
                <c:pt idx="80">
                  <c:v>4.3544038427512323E-3</c:v>
                </c:pt>
                <c:pt idx="81">
                  <c:v>4.2067375025407585E-3</c:v>
                </c:pt>
                <c:pt idx="82">
                  <c:v>3.9289878011868479E-3</c:v>
                </c:pt>
                <c:pt idx="83">
                  <c:v>3.9586722683753878E-3</c:v>
                </c:pt>
                <c:pt idx="84">
                  <c:v>3.6342960463247348E-3</c:v>
                </c:pt>
                <c:pt idx="85">
                  <c:v>3.7454710714373038E-3</c:v>
                </c:pt>
                <c:pt idx="86">
                  <c:v>3.6899634454523001E-3</c:v>
                </c:pt>
                <c:pt idx="87">
                  <c:v>3.7656586180401254E-3</c:v>
                </c:pt>
                <c:pt idx="88">
                  <c:v>3.5122411402184295E-3</c:v>
                </c:pt>
                <c:pt idx="89">
                  <c:v>3.5360778743994906E-3</c:v>
                </c:pt>
                <c:pt idx="90">
                  <c:v>3.8544496244738088E-3</c:v>
                </c:pt>
                <c:pt idx="91">
                  <c:v>4.6310868690308832E-3</c:v>
                </c:pt>
                <c:pt idx="92">
                  <c:v>3.7350122120045179E-3</c:v>
                </c:pt>
                <c:pt idx="93">
                  <c:v>4.3462254135954127E-3</c:v>
                </c:pt>
                <c:pt idx="94">
                  <c:v>4.3609191928862708E-3</c:v>
                </c:pt>
                <c:pt idx="95">
                  <c:v>3.603804324873016E-3</c:v>
                </c:pt>
                <c:pt idx="96">
                  <c:v>3.4346304686474986E-3</c:v>
                </c:pt>
                <c:pt idx="97">
                  <c:v>4.1631663352525283E-3</c:v>
                </c:pt>
                <c:pt idx="98">
                  <c:v>4.4112895757169287E-3</c:v>
                </c:pt>
                <c:pt idx="99">
                  <c:v>4.314560861584397E-3</c:v>
                </c:pt>
                <c:pt idx="100">
                  <c:v>4.1297276136173277E-3</c:v>
                </c:pt>
                <c:pt idx="101">
                  <c:v>4.1751110659052999E-3</c:v>
                </c:pt>
                <c:pt idx="102">
                  <c:v>4.4655269085749185E-3</c:v>
                </c:pt>
                <c:pt idx="103">
                  <c:v>3.7863471631448429E-3</c:v>
                </c:pt>
                <c:pt idx="104">
                  <c:v>2.2282840432240889E-3</c:v>
                </c:pt>
                <c:pt idx="105">
                  <c:v>3.0104477579213553E-3</c:v>
                </c:pt>
                <c:pt idx="106">
                  <c:v>3.401529098240643E-3</c:v>
                </c:pt>
                <c:pt idx="107">
                  <c:v>3.1696954911198841E-3</c:v>
                </c:pt>
                <c:pt idx="108">
                  <c:v>2.8311024973140695E-3</c:v>
                </c:pt>
                <c:pt idx="109">
                  <c:v>3.3314845614408456E-3</c:v>
                </c:pt>
                <c:pt idx="110">
                  <c:v>2.798607721187812E-3</c:v>
                </c:pt>
                <c:pt idx="111">
                  <c:v>3.5571704941462948E-3</c:v>
                </c:pt>
                <c:pt idx="112">
                  <c:v>3.7524052382995744E-3</c:v>
                </c:pt>
                <c:pt idx="113">
                  <c:v>4.0236135626180542E-3</c:v>
                </c:pt>
                <c:pt idx="114">
                  <c:v>3.8917829545491241E-3</c:v>
                </c:pt>
                <c:pt idx="115">
                  <c:v>3.4310186376809763E-3</c:v>
                </c:pt>
                <c:pt idx="116">
                  <c:v>5.4494919563361395E-3</c:v>
                </c:pt>
                <c:pt idx="117">
                  <c:v>4.1157822719018952E-3</c:v>
                </c:pt>
                <c:pt idx="118">
                  <c:v>3.9519637742695462E-3</c:v>
                </c:pt>
                <c:pt idx="119">
                  <c:v>4.3491956695811476E-3</c:v>
                </c:pt>
                <c:pt idx="120">
                  <c:v>4.2480275054843798E-3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83-934D-BA47-91B07181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25.000000000000071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16.337881539982185</c:v>
                </c:pt>
                <c:pt idx="1">
                  <c:v>-0.28776334402268994</c:v>
                </c:pt>
                <c:pt idx="2">
                  <c:v>-1.413613140280122</c:v>
                </c:pt>
                <c:pt idx="3">
                  <c:v>-1.4226756665013758</c:v>
                </c:pt>
                <c:pt idx="4">
                  <c:v>-1.9559946219748041</c:v>
                </c:pt>
                <c:pt idx="5">
                  <c:v>-1.9142672705475232</c:v>
                </c:pt>
                <c:pt idx="6">
                  <c:v>-1.9776155480162201</c:v>
                </c:pt>
                <c:pt idx="7">
                  <c:v>-2.1952882487525436</c:v>
                </c:pt>
                <c:pt idx="8">
                  <c:v>-1.6361305829239203</c:v>
                </c:pt>
                <c:pt idx="9">
                  <c:v>-1.9507217840908828</c:v>
                </c:pt>
                <c:pt idx="10">
                  <c:v>-1.4221554306398374</c:v>
                </c:pt>
                <c:pt idx="11">
                  <c:v>-1.266857659222993</c:v>
                </c:pt>
                <c:pt idx="12">
                  <c:v>-0.92863906977720412</c:v>
                </c:pt>
                <c:pt idx="13">
                  <c:v>-0.75889769907689952</c:v>
                </c:pt>
                <c:pt idx="14">
                  <c:v>-0.50013832979996475</c:v>
                </c:pt>
                <c:pt idx="15">
                  <c:v>-0.48770601131061475</c:v>
                </c:pt>
                <c:pt idx="16">
                  <c:v>-0.59088695882552589</c:v>
                </c:pt>
                <c:pt idx="17">
                  <c:v>-0.58799845666292994</c:v>
                </c:pt>
                <c:pt idx="18">
                  <c:v>-0.73753854670859809</c:v>
                </c:pt>
                <c:pt idx="19">
                  <c:v>-0.33865167692373072</c:v>
                </c:pt>
                <c:pt idx="20">
                  <c:v>-0.1671496813338148</c:v>
                </c:pt>
                <c:pt idx="21">
                  <c:v>-0.38385424216854569</c:v>
                </c:pt>
                <c:pt idx="22">
                  <c:v>-0.80104449927108101</c:v>
                </c:pt>
                <c:pt idx="23">
                  <c:v>-0.24654086232078531</c:v>
                </c:pt>
                <c:pt idx="24">
                  <c:v>7.1665079708428045E-2</c:v>
                </c:pt>
                <c:pt idx="25">
                  <c:v>-0.14931188648397781</c:v>
                </c:pt>
                <c:pt idx="26">
                  <c:v>-0.12951366169792794</c:v>
                </c:pt>
                <c:pt idx="27">
                  <c:v>-9.6914428084531962E-2</c:v>
                </c:pt>
                <c:pt idx="28">
                  <c:v>9.7366047314509443E-2</c:v>
                </c:pt>
                <c:pt idx="29">
                  <c:v>-5.3256265701034942E-2</c:v>
                </c:pt>
                <c:pt idx="30">
                  <c:v>8.1381027828061961E-2</c:v>
                </c:pt>
                <c:pt idx="31">
                  <c:v>9.5971899005117614E-3</c:v>
                </c:pt>
                <c:pt idx="32">
                  <c:v>-9.1440126411619638E-2</c:v>
                </c:pt>
                <c:pt idx="33">
                  <c:v>1.8900884315954214E-2</c:v>
                </c:pt>
                <c:pt idx="34">
                  <c:v>-9.4137787663504072E-2</c:v>
                </c:pt>
                <c:pt idx="35">
                  <c:v>-0.11625485940590533</c:v>
                </c:pt>
                <c:pt idx="36">
                  <c:v>0.23992857364321685</c:v>
                </c:pt>
                <c:pt idx="37">
                  <c:v>5.4668139562626256E-2</c:v>
                </c:pt>
                <c:pt idx="38">
                  <c:v>0.10655767733792502</c:v>
                </c:pt>
                <c:pt idx="39">
                  <c:v>0.11551415117710201</c:v>
                </c:pt>
                <c:pt idx="40">
                  <c:v>0.25013412087072157</c:v>
                </c:pt>
                <c:pt idx="41">
                  <c:v>0.23676865674168035</c:v>
                </c:pt>
                <c:pt idx="42">
                  <c:v>0.4307245402789257</c:v>
                </c:pt>
                <c:pt idx="43">
                  <c:v>0.16213260462232115</c:v>
                </c:pt>
                <c:pt idx="44">
                  <c:v>0.55369668761293767</c:v>
                </c:pt>
                <c:pt idx="45">
                  <c:v>0.10673840520377857</c:v>
                </c:pt>
                <c:pt idx="46">
                  <c:v>-4.7156032141748364E-2</c:v>
                </c:pt>
                <c:pt idx="47">
                  <c:v>0.39483366179936535</c:v>
                </c:pt>
                <c:pt idx="48">
                  <c:v>0.40829632755372597</c:v>
                </c:pt>
                <c:pt idx="49">
                  <c:v>0.20582921227870091</c:v>
                </c:pt>
                <c:pt idx="50">
                  <c:v>0.41381711375534885</c:v>
                </c:pt>
                <c:pt idx="51">
                  <c:v>0.59630445565688839</c:v>
                </c:pt>
                <c:pt idx="52">
                  <c:v>0.21380686884526914</c:v>
                </c:pt>
                <c:pt idx="53">
                  <c:v>0.19371522799102026</c:v>
                </c:pt>
                <c:pt idx="54">
                  <c:v>0.23438038234456718</c:v>
                </c:pt>
                <c:pt idx="55">
                  <c:v>0.53464160895191981</c:v>
                </c:pt>
                <c:pt idx="56">
                  <c:v>2.0188897002023517E-3</c:v>
                </c:pt>
                <c:pt idx="57">
                  <c:v>-0.26826577191873896</c:v>
                </c:pt>
                <c:pt idx="58">
                  <c:v>0.26645583062624578</c:v>
                </c:pt>
                <c:pt idx="59">
                  <c:v>0.50871463277109163</c:v>
                </c:pt>
                <c:pt idx="60">
                  <c:v>0.22320571400568917</c:v>
                </c:pt>
                <c:pt idx="61">
                  <c:v>0.37145667534744636</c:v>
                </c:pt>
                <c:pt idx="62">
                  <c:v>0.26187539757433514</c:v>
                </c:pt>
                <c:pt idx="63">
                  <c:v>0.18782993077862506</c:v>
                </c:pt>
                <c:pt idx="64">
                  <c:v>5.3935932000270137E-2</c:v>
                </c:pt>
                <c:pt idx="65">
                  <c:v>0.18323266447865599</c:v>
                </c:pt>
                <c:pt idx="66">
                  <c:v>0.33524308188917379</c:v>
                </c:pt>
                <c:pt idx="67">
                  <c:v>1.7049813214507912E-2</c:v>
                </c:pt>
                <c:pt idx="68">
                  <c:v>0.25944342337832055</c:v>
                </c:pt>
                <c:pt idx="69">
                  <c:v>0.23809622570156436</c:v>
                </c:pt>
                <c:pt idx="70">
                  <c:v>-2.1497973672729349E-3</c:v>
                </c:pt>
                <c:pt idx="71">
                  <c:v>-0.13297448497166248</c:v>
                </c:pt>
                <c:pt idx="72">
                  <c:v>6.354576906289601E-2</c:v>
                </c:pt>
                <c:pt idx="73">
                  <c:v>-7.6370808443346538E-2</c:v>
                </c:pt>
                <c:pt idx="74">
                  <c:v>-0.5816216466027555</c:v>
                </c:pt>
                <c:pt idx="75">
                  <c:v>-3.0409427995688926E-2</c:v>
                </c:pt>
                <c:pt idx="76">
                  <c:v>2.5329554079256855E-2</c:v>
                </c:pt>
                <c:pt idx="77">
                  <c:v>-0.34720334188910562</c:v>
                </c:pt>
                <c:pt idx="78">
                  <c:v>0.2237693790726849</c:v>
                </c:pt>
                <c:pt idx="79">
                  <c:v>0.1276976401988236</c:v>
                </c:pt>
                <c:pt idx="80">
                  <c:v>-7.8398948300112681E-2</c:v>
                </c:pt>
                <c:pt idx="81">
                  <c:v>-0.20930887613714097</c:v>
                </c:pt>
                <c:pt idx="82">
                  <c:v>-5.4555199810906965E-2</c:v>
                </c:pt>
                <c:pt idx="83">
                  <c:v>-3.5781251347277505E-2</c:v>
                </c:pt>
                <c:pt idx="84">
                  <c:v>-0.25787669472441282</c:v>
                </c:pt>
                <c:pt idx="85">
                  <c:v>-0.11298368711819505</c:v>
                </c:pt>
                <c:pt idx="86">
                  <c:v>5.6728782368490209E-2</c:v>
                </c:pt>
                <c:pt idx="87">
                  <c:v>5.978885078163422E-2</c:v>
                </c:pt>
                <c:pt idx="88">
                  <c:v>-0.50974588046336688</c:v>
                </c:pt>
                <c:pt idx="89">
                  <c:v>-0.29118457180133017</c:v>
                </c:pt>
                <c:pt idx="90">
                  <c:v>-0.11400008258856531</c:v>
                </c:pt>
                <c:pt idx="91">
                  <c:v>-0.23955677991793239</c:v>
                </c:pt>
                <c:pt idx="92">
                  <c:v>-0.39937890873199172</c:v>
                </c:pt>
                <c:pt idx="93">
                  <c:v>0.22631342218862951</c:v>
                </c:pt>
                <c:pt idx="94">
                  <c:v>0.17059569040814512</c:v>
                </c:pt>
                <c:pt idx="95">
                  <c:v>-0.25357852171458173</c:v>
                </c:pt>
                <c:pt idx="96">
                  <c:v>0.14589378822101373</c:v>
                </c:pt>
                <c:pt idx="97">
                  <c:v>4.2290194082680779E-3</c:v>
                </c:pt>
                <c:pt idx="98">
                  <c:v>0.27011018258050401</c:v>
                </c:pt>
                <c:pt idx="99">
                  <c:v>-0.25874965758155261</c:v>
                </c:pt>
                <c:pt idx="100">
                  <c:v>-0.30831297529692298</c:v>
                </c:pt>
                <c:pt idx="101">
                  <c:v>-0.26048183546780579</c:v>
                </c:pt>
                <c:pt idx="102">
                  <c:v>-0.30443082270335187</c:v>
                </c:pt>
                <c:pt idx="103">
                  <c:v>-0.10685742990984334</c:v>
                </c:pt>
                <c:pt idx="104">
                  <c:v>0.13374171718313177</c:v>
                </c:pt>
                <c:pt idx="105">
                  <c:v>-0.26332811093338809</c:v>
                </c:pt>
                <c:pt idx="106">
                  <c:v>-0.36901029051810535</c:v>
                </c:pt>
                <c:pt idx="107">
                  <c:v>4.2943636010373806E-2</c:v>
                </c:pt>
                <c:pt idx="108">
                  <c:v>2.4451937185927218E-2</c:v>
                </c:pt>
                <c:pt idx="109">
                  <c:v>-0.19073001854839869</c:v>
                </c:pt>
                <c:pt idx="110">
                  <c:v>-0.34272461997837322</c:v>
                </c:pt>
                <c:pt idx="111">
                  <c:v>0.27477105555193043</c:v>
                </c:pt>
                <c:pt idx="112">
                  <c:v>-0.37398354209201751</c:v>
                </c:pt>
                <c:pt idx="113">
                  <c:v>-8.7385444458146749E-2</c:v>
                </c:pt>
                <c:pt idx="114">
                  <c:v>4.1339392231155604E-2</c:v>
                </c:pt>
                <c:pt idx="115">
                  <c:v>-0.21720447917547506</c:v>
                </c:pt>
                <c:pt idx="116">
                  <c:v>-0.35138782428783627</c:v>
                </c:pt>
                <c:pt idx="117">
                  <c:v>-0.25147574638877235</c:v>
                </c:pt>
                <c:pt idx="118">
                  <c:v>-0.19929541940157844</c:v>
                </c:pt>
                <c:pt idx="119">
                  <c:v>-0.20279034052390552</c:v>
                </c:pt>
                <c:pt idx="120">
                  <c:v>-0.13160573096710848</c:v>
                </c:pt>
                <c:pt idx="121">
                  <c:v>0.17030534423854909</c:v>
                </c:pt>
                <c:pt idx="122">
                  <c:v>0.26905253485047259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7B-0244-8F25-324D66ED40CA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Data'!$F$127:$F$247</c:f>
              <c:numCache>
                <c:formatCode>0.0</c:formatCode>
                <c:ptCount val="121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92.500000000000071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110.5</c:v>
                </c:pt>
                <c:pt idx="101">
                  <c:v>111</c:v>
                </c:pt>
                <c:pt idx="102">
                  <c:v>111.5</c:v>
                </c:pt>
                <c:pt idx="103">
                  <c:v>112</c:v>
                </c:pt>
                <c:pt idx="104">
                  <c:v>112.5</c:v>
                </c:pt>
                <c:pt idx="105">
                  <c:v>113</c:v>
                </c:pt>
                <c:pt idx="106">
                  <c:v>113.5</c:v>
                </c:pt>
                <c:pt idx="107">
                  <c:v>114</c:v>
                </c:pt>
                <c:pt idx="108">
                  <c:v>114.5</c:v>
                </c:pt>
                <c:pt idx="109">
                  <c:v>115.00000000000007</c:v>
                </c:pt>
                <c:pt idx="110">
                  <c:v>115.50000000000007</c:v>
                </c:pt>
                <c:pt idx="111">
                  <c:v>116.00000000000007</c:v>
                </c:pt>
                <c:pt idx="112">
                  <c:v>116.50000000000007</c:v>
                </c:pt>
                <c:pt idx="113">
                  <c:v>117.00000000000006</c:v>
                </c:pt>
                <c:pt idx="114">
                  <c:v>117.50000000000006</c:v>
                </c:pt>
                <c:pt idx="115">
                  <c:v>118.00000000000006</c:v>
                </c:pt>
                <c:pt idx="116">
                  <c:v>118.50000000000006</c:v>
                </c:pt>
                <c:pt idx="117">
                  <c:v>119.00000000000006</c:v>
                </c:pt>
                <c:pt idx="118">
                  <c:v>119.50000000000006</c:v>
                </c:pt>
                <c:pt idx="119">
                  <c:v>120.00000000000006</c:v>
                </c:pt>
                <c:pt idx="120">
                  <c:v>120.00000000000006</c:v>
                </c:pt>
              </c:numCache>
            </c:numRef>
          </c:xVal>
          <c:yVal>
            <c:numRef>
              <c:f>'Sorted Data'!$K$127:$K$247</c:f>
              <c:numCache>
                <c:formatCode>General</c:formatCode>
                <c:ptCount val="121"/>
                <c:pt idx="0">
                  <c:v>1.0970788830034497</c:v>
                </c:pt>
                <c:pt idx="1">
                  <c:v>1.0990094990226982</c:v>
                </c:pt>
                <c:pt idx="2">
                  <c:v>1.2418984252545291</c:v>
                </c:pt>
                <c:pt idx="3">
                  <c:v>1.5301967145076869</c:v>
                </c:pt>
                <c:pt idx="4">
                  <c:v>2.620702222354673</c:v>
                </c:pt>
                <c:pt idx="5">
                  <c:v>4.039295844174025</c:v>
                </c:pt>
                <c:pt idx="6">
                  <c:v>6.1097567424305943</c:v>
                </c:pt>
                <c:pt idx="7">
                  <c:v>7.1246600051382929</c:v>
                </c:pt>
                <c:pt idx="8">
                  <c:v>8.3501235644416685</c:v>
                </c:pt>
                <c:pt idx="9">
                  <c:v>9.7312896672464948</c:v>
                </c:pt>
                <c:pt idx="10">
                  <c:v>11.337710410470251</c:v>
                </c:pt>
                <c:pt idx="11">
                  <c:v>13.129451470876591</c:v>
                </c:pt>
                <c:pt idx="12">
                  <c:v>15.077419652391661</c:v>
                </c:pt>
                <c:pt idx="13">
                  <c:v>16.986455713565405</c:v>
                </c:pt>
                <c:pt idx="14">
                  <c:v>17.855111687905584</c:v>
                </c:pt>
                <c:pt idx="15">
                  <c:v>19.105781508244224</c:v>
                </c:pt>
                <c:pt idx="16">
                  <c:v>20.246973901984376</c:v>
                </c:pt>
                <c:pt idx="17">
                  <c:v>21.386290308455838</c:v>
                </c:pt>
                <c:pt idx="18">
                  <c:v>21.846912436359503</c:v>
                </c:pt>
                <c:pt idx="19">
                  <c:v>22.617482332376678</c:v>
                </c:pt>
                <c:pt idx="20">
                  <c:v>22.904826249083513</c:v>
                </c:pt>
                <c:pt idx="21">
                  <c:v>23.311532586440464</c:v>
                </c:pt>
                <c:pt idx="22">
                  <c:v>23.599608406089107</c:v>
                </c:pt>
                <c:pt idx="23">
                  <c:v>23.900607782964077</c:v>
                </c:pt>
                <c:pt idx="24">
                  <c:v>24.009637122176812</c:v>
                </c:pt>
                <c:pt idx="25">
                  <c:v>24.526377450419748</c:v>
                </c:pt>
                <c:pt idx="26">
                  <c:v>24.856420245011456</c:v>
                </c:pt>
                <c:pt idx="27">
                  <c:v>24.582785751035125</c:v>
                </c:pt>
                <c:pt idx="28">
                  <c:v>24.815411306781705</c:v>
                </c:pt>
                <c:pt idx="29">
                  <c:v>25.253376224618492</c:v>
                </c:pt>
                <c:pt idx="30">
                  <c:v>25.165243884831149</c:v>
                </c:pt>
                <c:pt idx="31">
                  <c:v>25.082323729069948</c:v>
                </c:pt>
                <c:pt idx="32">
                  <c:v>25.631243613984896</c:v>
                </c:pt>
                <c:pt idx="33">
                  <c:v>24.94424998550538</c:v>
                </c:pt>
                <c:pt idx="34">
                  <c:v>25.268364149175454</c:v>
                </c:pt>
                <c:pt idx="35">
                  <c:v>24.747267038853806</c:v>
                </c:pt>
                <c:pt idx="36">
                  <c:v>25.009884453259779</c:v>
                </c:pt>
                <c:pt idx="37">
                  <c:v>24.823460649277912</c:v>
                </c:pt>
                <c:pt idx="38">
                  <c:v>24.727611541704057</c:v>
                </c:pt>
                <c:pt idx="39">
                  <c:v>24.277807330146022</c:v>
                </c:pt>
                <c:pt idx="40">
                  <c:v>23.980724146856872</c:v>
                </c:pt>
                <c:pt idx="41">
                  <c:v>23.935297849958065</c:v>
                </c:pt>
                <c:pt idx="42">
                  <c:v>23.606126604652271</c:v>
                </c:pt>
                <c:pt idx="43">
                  <c:v>23.627602984443275</c:v>
                </c:pt>
                <c:pt idx="44">
                  <c:v>23.517803868921323</c:v>
                </c:pt>
                <c:pt idx="45">
                  <c:v>22.698726818209739</c:v>
                </c:pt>
                <c:pt idx="46">
                  <c:v>22.927246066829529</c:v>
                </c:pt>
                <c:pt idx="47">
                  <c:v>23.151700660865863</c:v>
                </c:pt>
                <c:pt idx="48">
                  <c:v>23.439898845241594</c:v>
                </c:pt>
                <c:pt idx="49">
                  <c:v>23.398090132831094</c:v>
                </c:pt>
                <c:pt idx="50">
                  <c:v>23.540086863311011</c:v>
                </c:pt>
                <c:pt idx="51">
                  <c:v>23.351474721462516</c:v>
                </c:pt>
                <c:pt idx="52">
                  <c:v>23.400587074790305</c:v>
                </c:pt>
                <c:pt idx="53">
                  <c:v>23.238511402620013</c:v>
                </c:pt>
                <c:pt idx="54">
                  <c:v>23.381214954675684</c:v>
                </c:pt>
                <c:pt idx="55">
                  <c:v>23.114893997959747</c:v>
                </c:pt>
                <c:pt idx="56">
                  <c:v>23.015920135649615</c:v>
                </c:pt>
                <c:pt idx="57">
                  <c:v>23.03909086149163</c:v>
                </c:pt>
                <c:pt idx="58">
                  <c:v>23.04825961445983</c:v>
                </c:pt>
                <c:pt idx="59">
                  <c:v>22.67042586476634</c:v>
                </c:pt>
                <c:pt idx="60">
                  <c:v>22.880426972069252</c:v>
                </c:pt>
                <c:pt idx="61">
                  <c:v>22.55233972250295</c:v>
                </c:pt>
                <c:pt idx="62">
                  <c:v>22.64656265448502</c:v>
                </c:pt>
                <c:pt idx="63">
                  <c:v>22.480106657619405</c:v>
                </c:pt>
                <c:pt idx="64">
                  <c:v>22.432089253369252</c:v>
                </c:pt>
                <c:pt idx="65">
                  <c:v>22.553068751903133</c:v>
                </c:pt>
                <c:pt idx="66">
                  <c:v>22.032482601197145</c:v>
                </c:pt>
                <c:pt idx="67">
                  <c:v>22.351286692535911</c:v>
                </c:pt>
                <c:pt idx="68">
                  <c:v>22.473692748809214</c:v>
                </c:pt>
                <c:pt idx="69">
                  <c:v>22.06481225944982</c:v>
                </c:pt>
                <c:pt idx="70">
                  <c:v>22.56565105251498</c:v>
                </c:pt>
                <c:pt idx="71">
                  <c:v>22.30834818868134</c:v>
                </c:pt>
                <c:pt idx="72">
                  <c:v>22.375902352208875</c:v>
                </c:pt>
                <c:pt idx="73">
                  <c:v>22.404717604497534</c:v>
                </c:pt>
                <c:pt idx="74">
                  <c:v>22.21643220802515</c:v>
                </c:pt>
                <c:pt idx="75">
                  <c:v>22.314717256768869</c:v>
                </c:pt>
                <c:pt idx="76">
                  <c:v>22.314627254418269</c:v>
                </c:pt>
                <c:pt idx="77">
                  <c:v>22.467599448210752</c:v>
                </c:pt>
                <c:pt idx="78">
                  <c:v>22.474730517631233</c:v>
                </c:pt>
                <c:pt idx="79">
                  <c:v>22.727772349274012</c:v>
                </c:pt>
                <c:pt idx="80">
                  <c:v>23.34435455154809</c:v>
                </c:pt>
                <c:pt idx="81">
                  <c:v>22.710149271857894</c:v>
                </c:pt>
                <c:pt idx="82">
                  <c:v>22.679165386805902</c:v>
                </c:pt>
                <c:pt idx="83">
                  <c:v>23.166681125093561</c:v>
                </c:pt>
                <c:pt idx="84">
                  <c:v>22.967253556510531</c:v>
                </c:pt>
                <c:pt idx="85">
                  <c:v>22.554363815424225</c:v>
                </c:pt>
                <c:pt idx="86">
                  <c:v>22.476834450873671</c:v>
                </c:pt>
                <c:pt idx="87">
                  <c:v>23.006299717681888</c:v>
                </c:pt>
                <c:pt idx="88">
                  <c:v>23.176684085380948</c:v>
                </c:pt>
                <c:pt idx="89">
                  <c:v>23.355875252742919</c:v>
                </c:pt>
                <c:pt idx="90">
                  <c:v>23.150042243267183</c:v>
                </c:pt>
                <c:pt idx="91">
                  <c:v>23.027777330039282</c:v>
                </c:pt>
                <c:pt idx="92">
                  <c:v>22.841584503994063</c:v>
                </c:pt>
                <c:pt idx="93">
                  <c:v>23.109187500949794</c:v>
                </c:pt>
                <c:pt idx="94">
                  <c:v>23.101819351079328</c:v>
                </c:pt>
                <c:pt idx="95">
                  <c:v>23.129206577061893</c:v>
                </c:pt>
                <c:pt idx="96">
                  <c:v>23.355801470671423</c:v>
                </c:pt>
                <c:pt idx="97">
                  <c:v>22.97183337765059</c:v>
                </c:pt>
                <c:pt idx="98">
                  <c:v>23.921810389085941</c:v>
                </c:pt>
                <c:pt idx="99">
                  <c:v>23.831648862497484</c:v>
                </c:pt>
                <c:pt idx="100">
                  <c:v>23.322656941234708</c:v>
                </c:pt>
                <c:pt idx="101">
                  <c:v>23.47022232310351</c:v>
                </c:pt>
                <c:pt idx="102">
                  <c:v>23.119596394732969</c:v>
                </c:pt>
                <c:pt idx="103">
                  <c:v>23.765622565846357</c:v>
                </c:pt>
                <c:pt idx="104">
                  <c:v>23.380066825726153</c:v>
                </c:pt>
                <c:pt idx="105">
                  <c:v>23.225345289062208</c:v>
                </c:pt>
                <c:pt idx="106">
                  <c:v>23.49158141045994</c:v>
                </c:pt>
                <c:pt idx="107">
                  <c:v>23.540556733117178</c:v>
                </c:pt>
                <c:pt idx="108">
                  <c:v>22.937495866614547</c:v>
                </c:pt>
                <c:pt idx="109">
                  <c:v>23.262502515770652</c:v>
                </c:pt>
                <c:pt idx="110">
                  <c:v>23.32436675592044</c:v>
                </c:pt>
                <c:pt idx="111">
                  <c:v>23.056410018936845</c:v>
                </c:pt>
                <c:pt idx="112">
                  <c:v>23.919337281110788</c:v>
                </c:pt>
                <c:pt idx="113">
                  <c:v>23.91538055641248</c:v>
                </c:pt>
                <c:pt idx="114">
                  <c:v>23.337817449692192</c:v>
                </c:pt>
                <c:pt idx="115">
                  <c:v>23.334368794227593</c:v>
                </c:pt>
                <c:pt idx="116">
                  <c:v>23.516581886829314</c:v>
                </c:pt>
                <c:pt idx="117">
                  <c:v>23.081021464967115</c:v>
                </c:pt>
                <c:pt idx="118">
                  <c:v>23.266599902679054</c:v>
                </c:pt>
                <c:pt idx="119">
                  <c:v>23.141902786360664</c:v>
                </c:pt>
                <c:pt idx="120">
                  <c:v>23.210631046937181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7B-0244-8F25-324D66ED40CA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Data'!$F$242:$F$368</c:f>
              <c:numCache>
                <c:formatCode>0.0</c:formatCode>
                <c:ptCount val="127"/>
                <c:pt idx="0">
                  <c:v>118.00000000000006</c:v>
                </c:pt>
                <c:pt idx="1">
                  <c:v>118.50000000000006</c:v>
                </c:pt>
                <c:pt idx="2">
                  <c:v>119.00000000000006</c:v>
                </c:pt>
                <c:pt idx="3">
                  <c:v>119.50000000000006</c:v>
                </c:pt>
                <c:pt idx="4">
                  <c:v>120.00000000000006</c:v>
                </c:pt>
                <c:pt idx="5">
                  <c:v>120.00000000000006</c:v>
                </c:pt>
                <c:pt idx="6">
                  <c:v>120.50000000000006</c:v>
                </c:pt>
                <c:pt idx="7">
                  <c:v>121.00000000000006</c:v>
                </c:pt>
                <c:pt idx="8">
                  <c:v>121.50000000000004</c:v>
                </c:pt>
                <c:pt idx="9">
                  <c:v>122.00000000000004</c:v>
                </c:pt>
                <c:pt idx="10">
                  <c:v>122.50000000000004</c:v>
                </c:pt>
                <c:pt idx="11">
                  <c:v>123.00000000000004</c:v>
                </c:pt>
                <c:pt idx="12">
                  <c:v>123.50000000000004</c:v>
                </c:pt>
                <c:pt idx="13">
                  <c:v>124.00000000000004</c:v>
                </c:pt>
                <c:pt idx="14">
                  <c:v>124.50000000000004</c:v>
                </c:pt>
                <c:pt idx="15">
                  <c:v>125.00000000000003</c:v>
                </c:pt>
                <c:pt idx="16">
                  <c:v>125.50000000000003</c:v>
                </c:pt>
                <c:pt idx="17">
                  <c:v>126.00000000000003</c:v>
                </c:pt>
                <c:pt idx="18">
                  <c:v>126.50000000000003</c:v>
                </c:pt>
                <c:pt idx="19">
                  <c:v>127.00000000000003</c:v>
                </c:pt>
                <c:pt idx="20">
                  <c:v>127.50000000000003</c:v>
                </c:pt>
                <c:pt idx="21">
                  <c:v>128.00000000000003</c:v>
                </c:pt>
                <c:pt idx="22">
                  <c:v>128.50000000000003</c:v>
                </c:pt>
                <c:pt idx="23">
                  <c:v>129.00000000000003</c:v>
                </c:pt>
                <c:pt idx="24">
                  <c:v>129.50000000000003</c:v>
                </c:pt>
                <c:pt idx="25">
                  <c:v>130.00000000000003</c:v>
                </c:pt>
                <c:pt idx="26">
                  <c:v>130.50000000000003</c:v>
                </c:pt>
                <c:pt idx="27">
                  <c:v>131</c:v>
                </c:pt>
                <c:pt idx="28">
                  <c:v>131.5</c:v>
                </c:pt>
                <c:pt idx="29">
                  <c:v>132</c:v>
                </c:pt>
                <c:pt idx="30">
                  <c:v>132.5</c:v>
                </c:pt>
                <c:pt idx="31">
                  <c:v>133</c:v>
                </c:pt>
                <c:pt idx="32">
                  <c:v>133.5</c:v>
                </c:pt>
                <c:pt idx="33">
                  <c:v>134</c:v>
                </c:pt>
                <c:pt idx="34">
                  <c:v>134.5</c:v>
                </c:pt>
                <c:pt idx="35">
                  <c:v>135</c:v>
                </c:pt>
                <c:pt idx="36">
                  <c:v>135.5</c:v>
                </c:pt>
                <c:pt idx="37">
                  <c:v>136</c:v>
                </c:pt>
                <c:pt idx="38">
                  <c:v>136.5</c:v>
                </c:pt>
                <c:pt idx="39">
                  <c:v>137</c:v>
                </c:pt>
                <c:pt idx="40">
                  <c:v>137.50000000000006</c:v>
                </c:pt>
                <c:pt idx="41">
                  <c:v>138.00000000000006</c:v>
                </c:pt>
                <c:pt idx="42">
                  <c:v>138.50000000000006</c:v>
                </c:pt>
                <c:pt idx="43">
                  <c:v>139.00000000000006</c:v>
                </c:pt>
                <c:pt idx="44">
                  <c:v>139.50000000000006</c:v>
                </c:pt>
                <c:pt idx="45">
                  <c:v>140.00000000000006</c:v>
                </c:pt>
                <c:pt idx="46">
                  <c:v>140.50000000000006</c:v>
                </c:pt>
                <c:pt idx="47">
                  <c:v>141.00000000000006</c:v>
                </c:pt>
                <c:pt idx="48">
                  <c:v>141.50000000000006</c:v>
                </c:pt>
                <c:pt idx="49">
                  <c:v>142.00000000000006</c:v>
                </c:pt>
                <c:pt idx="50">
                  <c:v>142.50000000000006</c:v>
                </c:pt>
                <c:pt idx="51">
                  <c:v>143.00000000000006</c:v>
                </c:pt>
                <c:pt idx="52">
                  <c:v>143.50000000000006</c:v>
                </c:pt>
                <c:pt idx="53">
                  <c:v>144.00000000000006</c:v>
                </c:pt>
                <c:pt idx="54">
                  <c:v>144.50000000000006</c:v>
                </c:pt>
                <c:pt idx="55">
                  <c:v>145.00000000000006</c:v>
                </c:pt>
                <c:pt idx="56">
                  <c:v>145.50000000000006</c:v>
                </c:pt>
                <c:pt idx="57">
                  <c:v>146.00000000000003</c:v>
                </c:pt>
                <c:pt idx="58">
                  <c:v>146.50000000000003</c:v>
                </c:pt>
                <c:pt idx="59">
                  <c:v>147.00000000000003</c:v>
                </c:pt>
                <c:pt idx="60">
                  <c:v>147.50000000000003</c:v>
                </c:pt>
                <c:pt idx="61">
                  <c:v>148.00000000000003</c:v>
                </c:pt>
                <c:pt idx="62">
                  <c:v>148.50000000000003</c:v>
                </c:pt>
                <c:pt idx="63">
                  <c:v>149.00000000000003</c:v>
                </c:pt>
                <c:pt idx="64">
                  <c:v>149.50000000000003</c:v>
                </c:pt>
                <c:pt idx="65">
                  <c:v>150.00000000000003</c:v>
                </c:pt>
                <c:pt idx="66">
                  <c:v>150.50000000000003</c:v>
                </c:pt>
                <c:pt idx="67">
                  <c:v>151.00000000000003</c:v>
                </c:pt>
                <c:pt idx="68">
                  <c:v>151.50000000000003</c:v>
                </c:pt>
                <c:pt idx="69">
                  <c:v>152.00000000000003</c:v>
                </c:pt>
                <c:pt idx="70">
                  <c:v>152.50000000000003</c:v>
                </c:pt>
                <c:pt idx="71">
                  <c:v>153.00000000000003</c:v>
                </c:pt>
                <c:pt idx="72">
                  <c:v>153.5</c:v>
                </c:pt>
                <c:pt idx="73">
                  <c:v>154</c:v>
                </c:pt>
                <c:pt idx="74">
                  <c:v>154.5</c:v>
                </c:pt>
                <c:pt idx="75">
                  <c:v>155</c:v>
                </c:pt>
                <c:pt idx="76">
                  <c:v>155.5</c:v>
                </c:pt>
                <c:pt idx="77">
                  <c:v>156</c:v>
                </c:pt>
                <c:pt idx="78">
                  <c:v>156.5</c:v>
                </c:pt>
                <c:pt idx="79">
                  <c:v>157</c:v>
                </c:pt>
                <c:pt idx="80">
                  <c:v>157.5</c:v>
                </c:pt>
                <c:pt idx="81">
                  <c:v>158</c:v>
                </c:pt>
                <c:pt idx="82">
                  <c:v>158.5</c:v>
                </c:pt>
                <c:pt idx="83">
                  <c:v>159</c:v>
                </c:pt>
                <c:pt idx="84">
                  <c:v>159.5</c:v>
                </c:pt>
                <c:pt idx="85">
                  <c:v>160.00000000000006</c:v>
                </c:pt>
                <c:pt idx="86">
                  <c:v>160.50000000000006</c:v>
                </c:pt>
                <c:pt idx="87">
                  <c:v>161.00000000000006</c:v>
                </c:pt>
                <c:pt idx="88">
                  <c:v>161.50000000000006</c:v>
                </c:pt>
                <c:pt idx="89">
                  <c:v>162.00000000000006</c:v>
                </c:pt>
                <c:pt idx="90">
                  <c:v>162.50000000000006</c:v>
                </c:pt>
                <c:pt idx="91">
                  <c:v>163.00000000000006</c:v>
                </c:pt>
                <c:pt idx="92">
                  <c:v>163.50000000000006</c:v>
                </c:pt>
                <c:pt idx="93">
                  <c:v>164.00000000000006</c:v>
                </c:pt>
                <c:pt idx="94">
                  <c:v>164.50000000000006</c:v>
                </c:pt>
                <c:pt idx="95">
                  <c:v>165.00000000000006</c:v>
                </c:pt>
                <c:pt idx="96">
                  <c:v>165.50000000000006</c:v>
                </c:pt>
                <c:pt idx="97">
                  <c:v>166.00000000000006</c:v>
                </c:pt>
                <c:pt idx="98">
                  <c:v>166.50000000000006</c:v>
                </c:pt>
                <c:pt idx="99">
                  <c:v>167.00000000000006</c:v>
                </c:pt>
                <c:pt idx="100">
                  <c:v>167.50000000000006</c:v>
                </c:pt>
                <c:pt idx="101">
                  <c:v>168.00000000000006</c:v>
                </c:pt>
                <c:pt idx="102">
                  <c:v>168.50000000000003</c:v>
                </c:pt>
                <c:pt idx="103">
                  <c:v>169.00000000000003</c:v>
                </c:pt>
                <c:pt idx="104">
                  <c:v>169.50000000000003</c:v>
                </c:pt>
                <c:pt idx="105">
                  <c:v>170.00000000000003</c:v>
                </c:pt>
                <c:pt idx="106">
                  <c:v>170.50000000000003</c:v>
                </c:pt>
                <c:pt idx="107">
                  <c:v>171.00000000000003</c:v>
                </c:pt>
                <c:pt idx="108">
                  <c:v>171.50000000000003</c:v>
                </c:pt>
                <c:pt idx="109">
                  <c:v>172.00000000000003</c:v>
                </c:pt>
                <c:pt idx="110">
                  <c:v>172.50000000000003</c:v>
                </c:pt>
                <c:pt idx="111">
                  <c:v>173.00000000000003</c:v>
                </c:pt>
                <c:pt idx="112">
                  <c:v>173.50000000000003</c:v>
                </c:pt>
                <c:pt idx="113">
                  <c:v>174.00000000000003</c:v>
                </c:pt>
                <c:pt idx="114">
                  <c:v>174.50000000000003</c:v>
                </c:pt>
                <c:pt idx="115">
                  <c:v>175.00000000000003</c:v>
                </c:pt>
                <c:pt idx="116">
                  <c:v>175.50000000000003</c:v>
                </c:pt>
                <c:pt idx="117">
                  <c:v>176</c:v>
                </c:pt>
                <c:pt idx="118">
                  <c:v>176.5</c:v>
                </c:pt>
                <c:pt idx="119">
                  <c:v>176.98333333333341</c:v>
                </c:pt>
                <c:pt idx="120">
                  <c:v>177.48333333333341</c:v>
                </c:pt>
                <c:pt idx="121">
                  <c:v>177.98333333333341</c:v>
                </c:pt>
                <c:pt idx="122">
                  <c:v>178.48333333333338</c:v>
                </c:pt>
                <c:pt idx="123">
                  <c:v>178.98333333333338</c:v>
                </c:pt>
                <c:pt idx="124">
                  <c:v>179.48333333333338</c:v>
                </c:pt>
                <c:pt idx="125">
                  <c:v>179.98333333333338</c:v>
                </c:pt>
                <c:pt idx="126">
                  <c:v>180</c:v>
                </c:pt>
              </c:numCache>
            </c:numRef>
          </c:xVal>
          <c:yVal>
            <c:numRef>
              <c:f>'Sorted Data'!$K$248:$K$368</c:f>
              <c:numCache>
                <c:formatCode>General</c:formatCode>
                <c:ptCount val="121"/>
                <c:pt idx="0">
                  <c:v>-0.23583013253476112</c:v>
                </c:pt>
                <c:pt idx="1">
                  <c:v>-0.42689201753817074</c:v>
                </c:pt>
                <c:pt idx="2">
                  <c:v>-2.1079876230710983</c:v>
                </c:pt>
                <c:pt idx="3">
                  <c:v>-1.4578904764949256</c:v>
                </c:pt>
                <c:pt idx="4">
                  <c:v>-1.7077351415850062</c:v>
                </c:pt>
                <c:pt idx="5">
                  <c:v>-2.198185809355885</c:v>
                </c:pt>
                <c:pt idx="6">
                  <c:v>-2.0306902603328316</c:v>
                </c:pt>
                <c:pt idx="7">
                  <c:v>-2.148128364356396</c:v>
                </c:pt>
                <c:pt idx="8">
                  <c:v>-2.5900236475856491</c:v>
                </c:pt>
                <c:pt idx="9">
                  <c:v>-2.0120420737656985</c:v>
                </c:pt>
                <c:pt idx="10">
                  <c:v>-2.1787566464163599</c:v>
                </c:pt>
                <c:pt idx="11">
                  <c:v>-2.2449076683986662</c:v>
                </c:pt>
                <c:pt idx="12">
                  <c:v>-1.8959929612958766</c:v>
                </c:pt>
                <c:pt idx="13">
                  <c:v>-1.92630758244472</c:v>
                </c:pt>
                <c:pt idx="14">
                  <c:v>-1.9325471189291943</c:v>
                </c:pt>
                <c:pt idx="15">
                  <c:v>-1.6246984748040116</c:v>
                </c:pt>
                <c:pt idx="16">
                  <c:v>-1.6257209849586329</c:v>
                </c:pt>
                <c:pt idx="17">
                  <c:v>-1.4799021489420545</c:v>
                </c:pt>
                <c:pt idx="18">
                  <c:v>-1.1446181154554003</c:v>
                </c:pt>
                <c:pt idx="19">
                  <c:v>-1.2336572350645472</c:v>
                </c:pt>
                <c:pt idx="20">
                  <c:v>-1.0701392014944859</c:v>
                </c:pt>
                <c:pt idx="21">
                  <c:v>-1.0544617300315051</c:v>
                </c:pt>
                <c:pt idx="22">
                  <c:v>-1.1008668796889332</c:v>
                </c:pt>
                <c:pt idx="23">
                  <c:v>-0.97101494958261814</c:v>
                </c:pt>
                <c:pt idx="24">
                  <c:v>-0.81070557800355569</c:v>
                </c:pt>
                <c:pt idx="25">
                  <c:v>-0.76803269127738916</c:v>
                </c:pt>
                <c:pt idx="26">
                  <c:v>-0.69957575487066204</c:v>
                </c:pt>
                <c:pt idx="27">
                  <c:v>-0.55066856464622738</c:v>
                </c:pt>
                <c:pt idx="28">
                  <c:v>-0.38502131918483051</c:v>
                </c:pt>
                <c:pt idx="29">
                  <c:v>-0.38537956111821065</c:v>
                </c:pt>
                <c:pt idx="30">
                  <c:v>-0.41788837769467979</c:v>
                </c:pt>
                <c:pt idx="31">
                  <c:v>-0.61521974387097855</c:v>
                </c:pt>
                <c:pt idx="32">
                  <c:v>-0.30046725455430789</c:v>
                </c:pt>
                <c:pt idx="33">
                  <c:v>-0.32954844212551093</c:v>
                </c:pt>
                <c:pt idx="34">
                  <c:v>-0.39541701906429833</c:v>
                </c:pt>
                <c:pt idx="35">
                  <c:v>-0.36200583543128811</c:v>
                </c:pt>
                <c:pt idx="36">
                  <c:v>-0.33708780679292916</c:v>
                </c:pt>
                <c:pt idx="37">
                  <c:v>-0.28666248338461225</c:v>
                </c:pt>
                <c:pt idx="38">
                  <c:v>1.7589250111089724E-3</c:v>
                </c:pt>
                <c:pt idx="39">
                  <c:v>-0.3517132922522424</c:v>
                </c:pt>
                <c:pt idx="40">
                  <c:v>-0.24616574600534019</c:v>
                </c:pt>
                <c:pt idx="41">
                  <c:v>-9.553409024594714E-2</c:v>
                </c:pt>
                <c:pt idx="42">
                  <c:v>-3.4166670974914271E-2</c:v>
                </c:pt>
                <c:pt idx="43">
                  <c:v>-7.5775242836506621E-2</c:v>
                </c:pt>
                <c:pt idx="44">
                  <c:v>-3.9218059441079181E-3</c:v>
                </c:pt>
                <c:pt idx="45">
                  <c:v>-2.0939273094940088E-2</c:v>
                </c:pt>
                <c:pt idx="46">
                  <c:v>-0.14981015889481963</c:v>
                </c:pt>
                <c:pt idx="47">
                  <c:v>-2.9867140254954558E-2</c:v>
                </c:pt>
                <c:pt idx="48">
                  <c:v>7.1374915443074727E-2</c:v>
                </c:pt>
                <c:pt idx="49">
                  <c:v>-7.2783570814046308E-2</c:v>
                </c:pt>
                <c:pt idx="50">
                  <c:v>-0.23602617945023804</c:v>
                </c:pt>
                <c:pt idx="51">
                  <c:v>-7.7778335072006738E-2</c:v>
                </c:pt>
                <c:pt idx="52">
                  <c:v>-0.312695144493912</c:v>
                </c:pt>
                <c:pt idx="53">
                  <c:v>3.9877681030138258E-2</c:v>
                </c:pt>
                <c:pt idx="54">
                  <c:v>-9.0808230389014449E-2</c:v>
                </c:pt>
                <c:pt idx="55">
                  <c:v>-0.14851447041629379</c:v>
                </c:pt>
                <c:pt idx="56">
                  <c:v>9.8659586263525639E-2</c:v>
                </c:pt>
                <c:pt idx="57">
                  <c:v>-1.705962535658264E-2</c:v>
                </c:pt>
                <c:pt idx="58">
                  <c:v>-8.9644984823893034E-2</c:v>
                </c:pt>
                <c:pt idx="59">
                  <c:v>8.6800581140287561E-3</c:v>
                </c:pt>
                <c:pt idx="60">
                  <c:v>-9.9067456039634863E-2</c:v>
                </c:pt>
                <c:pt idx="61">
                  <c:v>-3.9499159197476687E-2</c:v>
                </c:pt>
                <c:pt idx="62">
                  <c:v>7.9467651604571143E-2</c:v>
                </c:pt>
                <c:pt idx="63">
                  <c:v>3.2464236136161312E-2</c:v>
                </c:pt>
                <c:pt idx="64">
                  <c:v>-2.4066694076773795E-2</c:v>
                </c:pt>
                <c:pt idx="65">
                  <c:v>0.12001549433151812</c:v>
                </c:pt>
                <c:pt idx="66">
                  <c:v>-0.27573952691904158</c:v>
                </c:pt>
                <c:pt idx="67">
                  <c:v>1.2433387696355554E-2</c:v>
                </c:pt>
                <c:pt idx="68">
                  <c:v>-2.2426583489004108E-2</c:v>
                </c:pt>
                <c:pt idx="69">
                  <c:v>-0.12983593588911757</c:v>
                </c:pt>
                <c:pt idx="70">
                  <c:v>2.6076193860281136E-2</c:v>
                </c:pt>
                <c:pt idx="71">
                  <c:v>0.14755888469826739</c:v>
                </c:pt>
                <c:pt idx="72">
                  <c:v>-3.8210143346707443E-2</c:v>
                </c:pt>
                <c:pt idx="73">
                  <c:v>-6.5836526131888354E-2</c:v>
                </c:pt>
                <c:pt idx="74">
                  <c:v>1.3268593093005952E-2</c:v>
                </c:pt>
                <c:pt idx="75">
                  <c:v>-0.13193084554348566</c:v>
                </c:pt>
                <c:pt idx="76">
                  <c:v>-4.0559939171491734E-2</c:v>
                </c:pt>
                <c:pt idx="77">
                  <c:v>7.8209113447322634E-2</c:v>
                </c:pt>
                <c:pt idx="78">
                  <c:v>2.3195726841783247E-2</c:v>
                </c:pt>
                <c:pt idx="79">
                  <c:v>7.9337461748451715E-2</c:v>
                </c:pt>
                <c:pt idx="80">
                  <c:v>0.1862275244556294</c:v>
                </c:pt>
                <c:pt idx="81">
                  <c:v>-3.5618959161853925E-2</c:v>
                </c:pt>
                <c:pt idx="82">
                  <c:v>-9.6215796571077303E-2</c:v>
                </c:pt>
                <c:pt idx="83">
                  <c:v>-4.0582999250726087E-2</c:v>
                </c:pt>
                <c:pt idx="84">
                  <c:v>-0.10010820723099166</c:v>
                </c:pt>
                <c:pt idx="85">
                  <c:v>-0.14420464783487302</c:v>
                </c:pt>
                <c:pt idx="86">
                  <c:v>-1.2947426491191483E-2</c:v>
                </c:pt>
                <c:pt idx="87">
                  <c:v>-6.0800794090638391E-2</c:v>
                </c:pt>
                <c:pt idx="88">
                  <c:v>-6.5841776347573377E-2</c:v>
                </c:pt>
                <c:pt idx="89">
                  <c:v>0.20483695322242468</c:v>
                </c:pt>
                <c:pt idx="90">
                  <c:v>0.11780673351030167</c:v>
                </c:pt>
                <c:pt idx="91">
                  <c:v>-8.2091600637957222E-3</c:v>
                </c:pt>
                <c:pt idx="92">
                  <c:v>-0.13794745133288897</c:v>
                </c:pt>
                <c:pt idx="93">
                  <c:v>0.12481354909596128</c:v>
                </c:pt>
                <c:pt idx="94">
                  <c:v>0.14210231806034904</c:v>
                </c:pt>
                <c:pt idx="95">
                  <c:v>-8.3439649555389614E-2</c:v>
                </c:pt>
                <c:pt idx="96">
                  <c:v>-1.9227943003594084E-2</c:v>
                </c:pt>
                <c:pt idx="97">
                  <c:v>-1.3452858611506715E-2</c:v>
                </c:pt>
                <c:pt idx="98">
                  <c:v>1.9267752727423679E-2</c:v>
                </c:pt>
                <c:pt idx="99">
                  <c:v>-0.10833509511676899</c:v>
                </c:pt>
                <c:pt idx="100">
                  <c:v>0.14081822525404922</c:v>
                </c:pt>
                <c:pt idx="101">
                  <c:v>-6.0893257477151227E-2</c:v>
                </c:pt>
                <c:pt idx="102">
                  <c:v>6.7065677735545018E-2</c:v>
                </c:pt>
                <c:pt idx="103">
                  <c:v>-5.9607547407712881E-2</c:v>
                </c:pt>
                <c:pt idx="104">
                  <c:v>-0.13105127360780178</c:v>
                </c:pt>
                <c:pt idx="105">
                  <c:v>2.5447165270243797E-3</c:v>
                </c:pt>
                <c:pt idx="106">
                  <c:v>5.4688548134862701E-2</c:v>
                </c:pt>
                <c:pt idx="107">
                  <c:v>-6.0628412484091336E-2</c:v>
                </c:pt>
                <c:pt idx="108">
                  <c:v>-0.19484310451411868</c:v>
                </c:pt>
                <c:pt idx="109">
                  <c:v>-2.9600156775541196E-2</c:v>
                </c:pt>
                <c:pt idx="110">
                  <c:v>-0.13445992598359965</c:v>
                </c:pt>
                <c:pt idx="111">
                  <c:v>-7.1448941683234152E-2</c:v>
                </c:pt>
                <c:pt idx="112">
                  <c:v>-8.8033852965659631E-2</c:v>
                </c:pt>
                <c:pt idx="113">
                  <c:v>3.530323568621202E-2</c:v>
                </c:pt>
                <c:pt idx="114">
                  <c:v>-0.10139575451961295</c:v>
                </c:pt>
                <c:pt idx="115">
                  <c:v>-7.9683599198862143E-2</c:v>
                </c:pt>
                <c:pt idx="116">
                  <c:v>-2.8958001629493371E-2</c:v>
                </c:pt>
                <c:pt idx="117">
                  <c:v>0.42032647030683767</c:v>
                </c:pt>
                <c:pt idx="118">
                  <c:v>0.29754258751366852</c:v>
                </c:pt>
                <c:pt idx="119">
                  <c:v>-3.9616120074805854E-2</c:v>
                </c:pt>
                <c:pt idx="120">
                  <c:v>-8.2806234919663955E-3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7B-0244-8F25-324D66ED4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114300</xdr:rowOff>
    </xdr:from>
    <xdr:to>
      <xdr:col>23</xdr:col>
      <xdr:colOff>273050</xdr:colOff>
      <xdr:row>54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E8A3B-8908-CB40-A0BE-9C146591D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114300</xdr:rowOff>
    </xdr:from>
    <xdr:to>
      <xdr:col>23</xdr:col>
      <xdr:colOff>273050</xdr:colOff>
      <xdr:row>54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14149-57A6-3246-8249-2AEFFB388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2"/>
  <sheetViews>
    <sheetView workbookViewId="0">
      <selection activeCell="A14" sqref="A14:KE382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1750114746.5</v>
      </c>
      <c r="C17">
        <v>0</v>
      </c>
      <c r="D17" t="s">
        <v>437</v>
      </c>
      <c r="E17" t="s">
        <v>438</v>
      </c>
      <c r="F17">
        <v>15</v>
      </c>
      <c r="G17">
        <v>1750114738.5</v>
      </c>
      <c r="H17">
        <f t="shared" ref="H17:H80" si="0">(I17)/1000</f>
        <v>3.9577886901688095E-3</v>
      </c>
      <c r="I17">
        <f t="shared" ref="I17:I80" si="1">IF(DN17, AL17, AF17)</f>
        <v>3.95778869016881</v>
      </c>
      <c r="J17">
        <f t="shared" ref="J17:J80" si="2">IF(DN17, AG17, AE17)</f>
        <v>16.509155869207554</v>
      </c>
      <c r="K17">
        <f t="shared" ref="K17:K80" si="3">DP17 - IF(AS17&gt;1, J17*DJ17*100/(AU17), 0)</f>
        <v>394.17980645161299</v>
      </c>
      <c r="L17">
        <f t="shared" ref="L17:L80" si="4">((R17-H17/2)*K17-J17)/(R17+H17/2)</f>
        <v>277.15537824417282</v>
      </c>
      <c r="M17">
        <f t="shared" ref="M17:M80" si="5">L17*(DW17+DX17)/1000</f>
        <v>27.982336700986583</v>
      </c>
      <c r="N17">
        <f t="shared" ref="N17:N80" si="6">(DP17 - IF(AS17&gt;1, J17*DJ17*100/(AU17), 0))*(DW17+DX17)/1000</f>
        <v>39.797431082651791</v>
      </c>
      <c r="O17">
        <f t="shared" ref="O17:O80" si="7">2/((1/Q17-1/P17)+SIGN(Q17)*SQRT((1/Q17-1/P17)*(1/Q17-1/P17) + 4*DK17/((DK17+1)*(DK17+1))*(2*1/Q17*1/P17-1/P17*1/P17)))</f>
        <v>0.25357440811017429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3.0260574121062662</v>
      </c>
      <c r="Q17">
        <f t="shared" ref="Q17:Q80" si="9">H17*(1000-(1000*0.61365*EXP(17.502*U17/(240.97+U17))/(DW17+DX17)+DR17)/2)/(1000*0.61365*EXP(17.502*U17/(240.97+U17))/(DW17+DX17)-DR17)</f>
        <v>0.24233336069604547</v>
      </c>
      <c r="R17">
        <f t="shared" ref="R17:R80" si="10">1/((DK17+1)/(O17/1.6)+1/(P17/1.37)) + DK17/((DK17+1)/(O17/1.6) + DK17/(P17/1.37))</f>
        <v>0.15242678424575429</v>
      </c>
      <c r="S17">
        <f t="shared" ref="S17:S80" si="11">(DF17*DI17)</f>
        <v>161.90343011462906</v>
      </c>
      <c r="T17">
        <f t="shared" ref="T17:T80" si="12">(DY17+(S17+2*0.95*0.0000000567*(((DY17+$B$7)+273)^4-(DY17+273)^4)-44100*H17)/(1.84*29.3*P17+8*0.95*0.0000000567*(DY17+273)^3))</f>
        <v>29.679459776835621</v>
      </c>
      <c r="U17">
        <f t="shared" ref="U17:U80" si="13">($C$7*DZ17+$D$7*EA17+$E$7*T17)</f>
        <v>29.109635483870971</v>
      </c>
      <c r="V17">
        <f t="shared" ref="V17:V80" si="14">0.61365*EXP(17.502*U17/(240.97+U17))</f>
        <v>4.0473580265760489</v>
      </c>
      <c r="W17">
        <f t="shared" ref="W17:W80" si="15">(X17/Y17*100)</f>
        <v>58.368585331403153</v>
      </c>
      <c r="X17">
        <f t="shared" ref="X17:X80" si="16">DR17*(DW17+DX17)/1000</f>
        <v>2.4515059315669783</v>
      </c>
      <c r="Y17">
        <f t="shared" ref="Y17:Y80" si="17">0.61365*EXP(17.502*DY17/(240.97+DY17))</f>
        <v>4.2000434268672127</v>
      </c>
      <c r="Z17">
        <f t="shared" ref="Z17:Z80" si="18">(V17-DR17*(DW17+DX17)/1000)</f>
        <v>1.5958520950090707</v>
      </c>
      <c r="AA17">
        <f t="shared" ref="AA17:AA80" si="19">(-H17*44100)</f>
        <v>-174.53848123644451</v>
      </c>
      <c r="AB17">
        <f t="shared" ref="AB17:AB80" si="20">2*29.3*P17*0.92*(DY17-U17)</f>
        <v>104.73376692000319</v>
      </c>
      <c r="AC17">
        <f t="shared" ref="AC17:AC80" si="21">2*0.95*0.0000000567*(((DY17+$B$7)+273)^4-(U17+273)^4)</f>
        <v>7.6524159608681259</v>
      </c>
      <c r="AD17">
        <f t="shared" ref="AD17:AD80" si="22">S17+AC17+AA17+AB17</f>
        <v>99.751131759055866</v>
      </c>
      <c r="AE17">
        <f t="shared" ref="AE17:AE80" si="23">DV17*AS17*(DQ17-DP17*(1000-AS17*DS17)/(1000-AS17*DR17))/(100*DJ17)</f>
        <v>15.80615531175523</v>
      </c>
      <c r="AF17">
        <f t="shared" ref="AF17:AF80" si="24">1000*DV17*AS17*(DR17-DS17)/(100*DJ17*(1000-AS17*DR17))</f>
        <v>4.3975606683631021</v>
      </c>
      <c r="AG17">
        <f t="shared" ref="AG17:AG80" si="25">(AH17 - AI17 - DW17*1000/(8.314*(DY17+273.15)) * AK17/DV17 * AJ17) * DV17/(100*DJ17) * (1000 - DS17)/1000</f>
        <v>16.509155869207554</v>
      </c>
      <c r="AH17">
        <v>409.39165467307788</v>
      </c>
      <c r="AI17">
        <v>403.82320606060568</v>
      </c>
      <c r="AJ17">
        <v>-1.4874620797732619E-2</v>
      </c>
      <c r="AK17">
        <v>63.645453333212707</v>
      </c>
      <c r="AL17">
        <f t="shared" ref="AL17:AL80" si="26">(AN17 - AM17 + DW17*1000/(8.314*(DY17+273.15)) * AP17/DV17 * AO17) * DV17/(100*DJ17) * 1000/(1000 - AN17)</f>
        <v>3.95778869016881</v>
      </c>
      <c r="AM17">
        <v>22.895485268684819</v>
      </c>
      <c r="AN17">
        <v>24.216200000000018</v>
      </c>
      <c r="AO17">
        <v>-5.1870220252761756E-3</v>
      </c>
      <c r="AP17">
        <v>96.470053095408687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52871.165483298137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841.18930971007001</v>
      </c>
      <c r="BI17">
        <f t="shared" ref="BI17:BI80" si="33">J17</f>
        <v>16.509155869207554</v>
      </c>
      <c r="BJ17" t="e">
        <f t="shared" ref="BJ17:BJ80" si="34">BF17*BG17*BH17</f>
        <v>#DIV/0!</v>
      </c>
      <c r="BK17">
        <f t="shared" ref="BK17:BK80" si="35">(BI17-BA17)/BH17</f>
        <v>1.9625969658242221E-2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999.99448387096766</v>
      </c>
      <c r="DG17">
        <f t="shared" ref="DG17:DG80" si="47">DF17*DH17</f>
        <v>841.18930971007001</v>
      </c>
      <c r="DH17">
        <f t="shared" ref="DH17:DH80" si="48">($B$11*$D$9+$C$11*$D$9+$F$11*((FD17+EV17)/MAX(FD17+EV17+FE17, 0.1)*$I$9+FE17/MAX(FD17+EV17+FE17, 0.1)*$J$9))/($B$11+$C$11+$F$11)</f>
        <v>0.84119394984443863</v>
      </c>
      <c r="DI17">
        <f t="shared" ref="DI17:DI80" si="49">($B$11*$K$9+$C$11*$K$9+$F$11*((FD17+EV17)/MAX(FD17+EV17+FE17, 0.1)*$P$9+FE17/MAX(FD17+EV17+FE17, 0.1)*$Q$9))/($B$11+$C$11+$F$11)</f>
        <v>0.16190432319976672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1750114738.5</v>
      </c>
      <c r="DP17">
        <v>394.17980645161299</v>
      </c>
      <c r="DQ17">
        <v>400.02625806451618</v>
      </c>
      <c r="DR17">
        <v>24.281319354838711</v>
      </c>
      <c r="DS17">
        <v>22.851077419354841</v>
      </c>
      <c r="DT17">
        <v>396.91374193548398</v>
      </c>
      <c r="DU17">
        <v>24.340438709677422</v>
      </c>
      <c r="DV17">
        <v>600.00787096774206</v>
      </c>
      <c r="DW17">
        <v>100.9057096774194</v>
      </c>
      <c r="DX17">
        <v>5.6923190322580627E-2</v>
      </c>
      <c r="DY17">
        <v>29.751619354838709</v>
      </c>
      <c r="DZ17">
        <v>29.109635483870971</v>
      </c>
      <c r="EA17">
        <v>999.90000000000032</v>
      </c>
      <c r="EB17">
        <v>0</v>
      </c>
      <c r="EC17">
        <v>0</v>
      </c>
      <c r="ED17">
        <v>10000.0035483871</v>
      </c>
      <c r="EE17">
        <v>0</v>
      </c>
      <c r="EF17">
        <v>82.948800000000006</v>
      </c>
      <c r="EG17">
        <v>-5.8464893548387096</v>
      </c>
      <c r="EH17">
        <v>403.98906451612908</v>
      </c>
      <c r="EI17">
        <v>409.38129032258081</v>
      </c>
      <c r="EJ17">
        <v>1.4302429032258059</v>
      </c>
      <c r="EK17">
        <v>400.02625806451618</v>
      </c>
      <c r="EL17">
        <v>22.851077419354841</v>
      </c>
      <c r="EM17">
        <v>2.4501235483870971</v>
      </c>
      <c r="EN17">
        <v>2.3058035483870958</v>
      </c>
      <c r="EO17">
        <v>20.698880645161289</v>
      </c>
      <c r="EP17">
        <v>19.716977419354841</v>
      </c>
      <c r="EQ17">
        <v>999.99448387096766</v>
      </c>
      <c r="ER17">
        <v>0.95999932258064535</v>
      </c>
      <c r="ES17">
        <v>4.0000374193548377E-2</v>
      </c>
      <c r="ET17">
        <v>0</v>
      </c>
      <c r="EU17">
        <v>389.83632258064512</v>
      </c>
      <c r="EV17">
        <v>5.0001499999999979</v>
      </c>
      <c r="EW17">
        <v>3958.646774193548</v>
      </c>
      <c r="EX17">
        <v>9793.2706451612921</v>
      </c>
      <c r="EY17">
        <v>38.75</v>
      </c>
      <c r="EZ17">
        <v>40.66299999999999</v>
      </c>
      <c r="FA17">
        <v>39.625</v>
      </c>
      <c r="FB17">
        <v>40.239838709677407</v>
      </c>
      <c r="FC17">
        <v>40.686999999999983</v>
      </c>
      <c r="FD17">
        <v>955.19516129032229</v>
      </c>
      <c r="FE17">
        <v>39.798064516129017</v>
      </c>
      <c r="FF17">
        <v>0</v>
      </c>
      <c r="FG17">
        <v>1750114758.4000001</v>
      </c>
      <c r="FH17">
        <v>0</v>
      </c>
      <c r="FI17">
        <v>389.57007692307701</v>
      </c>
      <c r="FJ17">
        <v>-67.998427355437528</v>
      </c>
      <c r="FK17">
        <v>-671.63076914520639</v>
      </c>
      <c r="FL17">
        <v>3955.9069230769228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-5.7937875000000014</v>
      </c>
      <c r="GB17">
        <v>-1.0626524577860961</v>
      </c>
      <c r="GC17">
        <v>0.1089211892780738</v>
      </c>
      <c r="GD17">
        <v>0</v>
      </c>
      <c r="GE17">
        <v>1.52332325</v>
      </c>
      <c r="GF17">
        <v>-1.813970318949349</v>
      </c>
      <c r="GG17">
        <v>0.1811320323325985</v>
      </c>
      <c r="GH17">
        <v>0</v>
      </c>
      <c r="GI17">
        <v>0</v>
      </c>
      <c r="GJ17">
        <v>2</v>
      </c>
      <c r="GK17" t="s">
        <v>434</v>
      </c>
      <c r="GL17">
        <v>3.2253599999999998</v>
      </c>
      <c r="GM17">
        <v>2.6457299999999999</v>
      </c>
      <c r="GN17">
        <v>9.3473200000000006E-2</v>
      </c>
      <c r="GO17">
        <v>9.4829700000000003E-2</v>
      </c>
      <c r="GP17">
        <v>0.108157</v>
      </c>
      <c r="GQ17">
        <v>0.105835</v>
      </c>
      <c r="GR17">
        <v>28634.3</v>
      </c>
      <c r="GS17">
        <v>24696.2</v>
      </c>
      <c r="GT17">
        <v>30758.2</v>
      </c>
      <c r="GU17">
        <v>26441.9</v>
      </c>
      <c r="GV17">
        <v>37231.599999999999</v>
      </c>
      <c r="GW17">
        <v>32449</v>
      </c>
      <c r="GX17">
        <v>43681.9</v>
      </c>
      <c r="GY17">
        <v>38239.199999999997</v>
      </c>
      <c r="GZ17">
        <v>2.1187</v>
      </c>
      <c r="HA17">
        <v>2.2812000000000001</v>
      </c>
      <c r="HB17">
        <v>3.28682E-2</v>
      </c>
      <c r="HC17">
        <v>0</v>
      </c>
      <c r="HD17">
        <v>28.576599999999999</v>
      </c>
      <c r="HE17">
        <v>999.9</v>
      </c>
      <c r="HF17">
        <v>63.3</v>
      </c>
      <c r="HG17">
        <v>34.700000000000003</v>
      </c>
      <c r="HH17">
        <v>34.844200000000001</v>
      </c>
      <c r="HI17">
        <v>62.287300000000002</v>
      </c>
      <c r="HJ17">
        <v>11.238</v>
      </c>
      <c r="HK17">
        <v>2</v>
      </c>
      <c r="HL17">
        <v>0.26206600000000002</v>
      </c>
      <c r="HM17">
        <v>0.84604599999999996</v>
      </c>
      <c r="HN17">
        <v>20.403300000000002</v>
      </c>
      <c r="HO17">
        <v>5.2223800000000002</v>
      </c>
      <c r="HP17">
        <v>11.944100000000001</v>
      </c>
      <c r="HQ17">
        <v>5.0073499999999997</v>
      </c>
      <c r="HR17">
        <v>3.2909999999999999</v>
      </c>
      <c r="HS17">
        <v>9999</v>
      </c>
      <c r="HT17">
        <v>9999</v>
      </c>
      <c r="HU17">
        <v>9999</v>
      </c>
      <c r="HV17">
        <v>999.9</v>
      </c>
      <c r="HW17">
        <v>4.9711299999999996</v>
      </c>
      <c r="HX17">
        <v>1.8547400000000001</v>
      </c>
      <c r="HY17">
        <v>1.86174</v>
      </c>
      <c r="HZ17">
        <v>1.8565799999999999</v>
      </c>
      <c r="IA17">
        <v>1.8620300000000001</v>
      </c>
      <c r="IB17">
        <v>1.8542400000000001</v>
      </c>
      <c r="IC17">
        <v>1.85965</v>
      </c>
      <c r="ID17">
        <v>1.85364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-2.734</v>
      </c>
      <c r="IS17">
        <v>-5.9400000000000001E-2</v>
      </c>
      <c r="IT17">
        <v>-1.7759114732665831</v>
      </c>
      <c r="IU17">
        <v>-2.5165810426892921E-3</v>
      </c>
      <c r="IV17">
        <v>2.3547321637904491E-7</v>
      </c>
      <c r="IW17">
        <v>5.8352194873865779E-11</v>
      </c>
      <c r="IX17">
        <v>-9.4209018963014923E-2</v>
      </c>
      <c r="IY17">
        <v>-2.9575188584519338E-3</v>
      </c>
      <c r="IZ17">
        <v>2.5053608625701888E-4</v>
      </c>
      <c r="JA17">
        <v>-2.8676400137697878E-6</v>
      </c>
      <c r="JB17">
        <v>2</v>
      </c>
      <c r="JC17">
        <v>2179</v>
      </c>
      <c r="JD17">
        <v>4</v>
      </c>
      <c r="JE17">
        <v>32</v>
      </c>
      <c r="JF17">
        <v>29168579.100000001</v>
      </c>
      <c r="JG17">
        <v>29168579.100000001</v>
      </c>
      <c r="JH17">
        <v>1.25</v>
      </c>
      <c r="JI17">
        <v>2.52319</v>
      </c>
      <c r="JJ17">
        <v>2.3938000000000001</v>
      </c>
      <c r="JK17">
        <v>2.5854499999999998</v>
      </c>
      <c r="JL17">
        <v>2.3010299999999999</v>
      </c>
      <c r="JM17">
        <v>2.4035600000000001</v>
      </c>
      <c r="JN17">
        <v>38.821100000000001</v>
      </c>
      <c r="JO17">
        <v>24.043700000000001</v>
      </c>
      <c r="JP17">
        <v>18</v>
      </c>
      <c r="JQ17">
        <v>631.827</v>
      </c>
      <c r="JR17">
        <v>793.45600000000002</v>
      </c>
      <c r="JS17">
        <v>28.0002</v>
      </c>
      <c r="JT17">
        <v>30.735900000000001</v>
      </c>
      <c r="JU17">
        <v>30</v>
      </c>
      <c r="JV17">
        <v>30.604199999999999</v>
      </c>
      <c r="JW17">
        <v>30.463000000000001</v>
      </c>
      <c r="JX17">
        <v>25.107199999999999</v>
      </c>
      <c r="JY17">
        <v>31.889399999999998</v>
      </c>
      <c r="JZ17">
        <v>0</v>
      </c>
      <c r="KA17">
        <v>28</v>
      </c>
      <c r="KB17">
        <v>400</v>
      </c>
      <c r="KC17">
        <v>23.015499999999999</v>
      </c>
      <c r="KD17">
        <v>100.009</v>
      </c>
      <c r="KE17">
        <v>98.619100000000003</v>
      </c>
    </row>
    <row r="18" spans="1:291" x14ac:dyDescent="0.2">
      <c r="A18">
        <v>2</v>
      </c>
      <c r="B18">
        <v>1750114747.5</v>
      </c>
      <c r="C18">
        <v>1</v>
      </c>
      <c r="D18" t="s">
        <v>439</v>
      </c>
      <c r="E18" t="s">
        <v>440</v>
      </c>
      <c r="F18">
        <v>15</v>
      </c>
      <c r="G18">
        <v>1750114739.517241</v>
      </c>
      <c r="H18">
        <f t="shared" si="0"/>
        <v>3.9865430348480814E-3</v>
      </c>
      <c r="I18">
        <f t="shared" si="1"/>
        <v>3.986543034848081</v>
      </c>
      <c r="J18">
        <f t="shared" si="2"/>
        <v>16.337881539982185</v>
      </c>
      <c r="K18">
        <f t="shared" si="3"/>
        <v>394.16193103448268</v>
      </c>
      <c r="L18">
        <f t="shared" si="4"/>
        <v>278.90511216730658</v>
      </c>
      <c r="M18">
        <f t="shared" si="5"/>
        <v>28.15901018200595</v>
      </c>
      <c r="N18">
        <f t="shared" si="6"/>
        <v>39.795648574204158</v>
      </c>
      <c r="O18">
        <f t="shared" si="7"/>
        <v>0.25524359650341083</v>
      </c>
      <c r="P18">
        <f t="shared" si="8"/>
        <v>3.0262799308738697</v>
      </c>
      <c r="Q18">
        <f t="shared" si="9"/>
        <v>0.24385843891295828</v>
      </c>
      <c r="R18">
        <f t="shared" si="10"/>
        <v>0.15339211233035391</v>
      </c>
      <c r="S18">
        <f t="shared" si="11"/>
        <v>161.90244138771121</v>
      </c>
      <c r="T18">
        <f t="shared" si="12"/>
        <v>29.672236138604955</v>
      </c>
      <c r="U18">
        <f t="shared" si="13"/>
        <v>29.10966896551724</v>
      </c>
      <c r="V18">
        <f t="shared" si="14"/>
        <v>4.047365861698232</v>
      </c>
      <c r="W18">
        <f t="shared" si="15"/>
        <v>58.331688740912512</v>
      </c>
      <c r="X18">
        <f t="shared" si="16"/>
        <v>2.4499588776504271</v>
      </c>
      <c r="Y18">
        <f t="shared" si="17"/>
        <v>4.2000479165488001</v>
      </c>
      <c r="Z18">
        <f t="shared" si="18"/>
        <v>1.5974069840478049</v>
      </c>
      <c r="AA18">
        <f t="shared" si="19"/>
        <v>-175.80654783680038</v>
      </c>
      <c r="AB18">
        <f t="shared" si="20"/>
        <v>104.73903656969078</v>
      </c>
      <c r="AC18">
        <f t="shared" si="21"/>
        <v>7.6522402640218523</v>
      </c>
      <c r="AD18">
        <f t="shared" si="22"/>
        <v>98.487170384623468</v>
      </c>
      <c r="AE18">
        <f t="shared" si="23"/>
        <v>15.894027465009216</v>
      </c>
      <c r="AF18">
        <f t="shared" si="24"/>
        <v>4.3179028433240445</v>
      </c>
      <c r="AG18">
        <f t="shared" si="25"/>
        <v>16.337881539982185</v>
      </c>
      <c r="AH18">
        <v>409.41337683408591</v>
      </c>
      <c r="AI18">
        <v>403.83981212121199</v>
      </c>
      <c r="AJ18">
        <v>7.8662197260114168E-5</v>
      </c>
      <c r="AK18">
        <v>63.645453333212707</v>
      </c>
      <c r="AL18">
        <f t="shared" si="26"/>
        <v>3.986543034848081</v>
      </c>
      <c r="AM18">
        <v>22.895565713961769</v>
      </c>
      <c r="AN18">
        <v>24.210955944055971</v>
      </c>
      <c r="AO18">
        <v>-2.9103955890777602E-3</v>
      </c>
      <c r="AP18">
        <v>96.470053095408687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52877.984739995489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841.18433108171564</v>
      </c>
      <c r="BI18">
        <f t="shared" si="33"/>
        <v>16.337881539982185</v>
      </c>
      <c r="BJ18" t="e">
        <f t="shared" si="34"/>
        <v>#DIV/0!</v>
      </c>
      <c r="BK18">
        <f t="shared" si="35"/>
        <v>1.9422474880116454E-2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999.98858620689668</v>
      </c>
      <c r="DG18">
        <f t="shared" si="47"/>
        <v>841.18433108171564</v>
      </c>
      <c r="DH18">
        <f t="shared" si="48"/>
        <v>0.84119393229521866</v>
      </c>
      <c r="DI18">
        <f t="shared" si="49"/>
        <v>0.16190428932977216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1750114739.517241</v>
      </c>
      <c r="DP18">
        <v>394.16193103448268</v>
      </c>
      <c r="DQ18">
        <v>400.02710344827591</v>
      </c>
      <c r="DR18">
        <v>24.265982758620691</v>
      </c>
      <c r="DS18">
        <v>22.861644827586211</v>
      </c>
      <c r="DT18">
        <v>396.89579310344823</v>
      </c>
      <c r="DU18">
        <v>24.325162068965518</v>
      </c>
      <c r="DV18">
        <v>600.01579310344823</v>
      </c>
      <c r="DW18">
        <v>100.9057931034483</v>
      </c>
      <c r="DX18">
        <v>5.6896189655172409E-2</v>
      </c>
      <c r="DY18">
        <v>29.751637931034491</v>
      </c>
      <c r="DZ18">
        <v>29.10966896551724</v>
      </c>
      <c r="EA18">
        <v>999.9000000000002</v>
      </c>
      <c r="EB18">
        <v>0</v>
      </c>
      <c r="EC18">
        <v>0</v>
      </c>
      <c r="ED18">
        <v>10001.340344827589</v>
      </c>
      <c r="EE18">
        <v>0</v>
      </c>
      <c r="EF18">
        <v>82.949068965517242</v>
      </c>
      <c r="EG18">
        <v>-5.865225862068967</v>
      </c>
      <c r="EH18">
        <v>403.96437931034478</v>
      </c>
      <c r="EI18">
        <v>409.3865862068966</v>
      </c>
      <c r="EJ18">
        <v>1.4043355172413801</v>
      </c>
      <c r="EK18">
        <v>400.02710344827591</v>
      </c>
      <c r="EL18">
        <v>22.861644827586211</v>
      </c>
      <c r="EM18">
        <v>2.4485775862068961</v>
      </c>
      <c r="EN18">
        <v>2.3068717241379311</v>
      </c>
      <c r="EO18">
        <v>20.68865172413793</v>
      </c>
      <c r="EP18">
        <v>19.72444827586207</v>
      </c>
      <c r="EQ18">
        <v>999.98858620689668</v>
      </c>
      <c r="ER18">
        <v>0.95999989655172413</v>
      </c>
      <c r="ES18">
        <v>3.9999813793103453E-2</v>
      </c>
      <c r="ET18">
        <v>0</v>
      </c>
      <c r="EU18">
        <v>388.66031034482762</v>
      </c>
      <c r="EV18">
        <v>5.0001499999999988</v>
      </c>
      <c r="EW18">
        <v>3946.9424137931028</v>
      </c>
      <c r="EX18">
        <v>9793.2172413793105</v>
      </c>
      <c r="EY18">
        <v>38.75</v>
      </c>
      <c r="EZ18">
        <v>40.661344827586191</v>
      </c>
      <c r="FA18">
        <v>39.625</v>
      </c>
      <c r="FB18">
        <v>40.241310344827589</v>
      </c>
      <c r="FC18">
        <v>40.686999999999983</v>
      </c>
      <c r="FD18">
        <v>955.18999999999971</v>
      </c>
      <c r="FE18">
        <v>39.797241379310343</v>
      </c>
      <c r="FF18">
        <v>0</v>
      </c>
      <c r="FG18">
        <v>1750114759.5999999</v>
      </c>
      <c r="FH18">
        <v>0</v>
      </c>
      <c r="FI18">
        <v>388.24273076923077</v>
      </c>
      <c r="FJ18">
        <v>-65.612410277216185</v>
      </c>
      <c r="FK18">
        <v>-648.63521374371328</v>
      </c>
      <c r="FL18">
        <v>3942.6776923076932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-5.8102479999999996</v>
      </c>
      <c r="GB18">
        <v>-1.119931857410867</v>
      </c>
      <c r="GC18">
        <v>0.1136820390870958</v>
      </c>
      <c r="GD18">
        <v>0</v>
      </c>
      <c r="GE18">
        <v>1.4947159999999999</v>
      </c>
      <c r="GF18">
        <v>-1.6379025140712991</v>
      </c>
      <c r="GG18">
        <v>0.16497016540574841</v>
      </c>
      <c r="GH18">
        <v>0</v>
      </c>
      <c r="GI18">
        <v>0</v>
      </c>
      <c r="GJ18">
        <v>2</v>
      </c>
      <c r="GK18" t="s">
        <v>434</v>
      </c>
      <c r="GL18">
        <v>3.2255199999999999</v>
      </c>
      <c r="GM18">
        <v>2.64567</v>
      </c>
      <c r="GN18">
        <v>9.3478599999999995E-2</v>
      </c>
      <c r="GO18">
        <v>9.4824400000000003E-2</v>
      </c>
      <c r="GP18">
        <v>0.108143</v>
      </c>
      <c r="GQ18">
        <v>0.105847</v>
      </c>
      <c r="GR18">
        <v>28634.1</v>
      </c>
      <c r="GS18">
        <v>24696.400000000001</v>
      </c>
      <c r="GT18">
        <v>30758.1</v>
      </c>
      <c r="GU18">
        <v>26442</v>
      </c>
      <c r="GV18">
        <v>37232.1</v>
      </c>
      <c r="GW18">
        <v>32448.7</v>
      </c>
      <c r="GX18">
        <v>43681.8</v>
      </c>
      <c r="GY18">
        <v>38239.4</v>
      </c>
      <c r="GZ18">
        <v>2.1190500000000001</v>
      </c>
      <c r="HA18">
        <v>2.2811499999999998</v>
      </c>
      <c r="HB18">
        <v>3.29092E-2</v>
      </c>
      <c r="HC18">
        <v>0</v>
      </c>
      <c r="HD18">
        <v>28.576000000000001</v>
      </c>
      <c r="HE18">
        <v>999.9</v>
      </c>
      <c r="HF18">
        <v>63.3</v>
      </c>
      <c r="HG18">
        <v>34.700000000000003</v>
      </c>
      <c r="HH18">
        <v>34.848799999999997</v>
      </c>
      <c r="HI18">
        <v>61.9773</v>
      </c>
      <c r="HJ18">
        <v>11.193899999999999</v>
      </c>
      <c r="HK18">
        <v>2</v>
      </c>
      <c r="HL18">
        <v>0.262096</v>
      </c>
      <c r="HM18">
        <v>0.845719</v>
      </c>
      <c r="HN18">
        <v>20.403300000000002</v>
      </c>
      <c r="HO18">
        <v>5.2225299999999999</v>
      </c>
      <c r="HP18">
        <v>11.944100000000001</v>
      </c>
      <c r="HQ18">
        <v>5.00725</v>
      </c>
      <c r="HR18">
        <v>3.2909999999999999</v>
      </c>
      <c r="HS18">
        <v>9999</v>
      </c>
      <c r="HT18">
        <v>9999</v>
      </c>
      <c r="HU18">
        <v>9999</v>
      </c>
      <c r="HV18">
        <v>999.9</v>
      </c>
      <c r="HW18">
        <v>4.9711299999999996</v>
      </c>
      <c r="HX18">
        <v>1.8547499999999999</v>
      </c>
      <c r="HY18">
        <v>1.86174</v>
      </c>
      <c r="HZ18">
        <v>1.8566</v>
      </c>
      <c r="IA18">
        <v>1.8620300000000001</v>
      </c>
      <c r="IB18">
        <v>1.8542400000000001</v>
      </c>
      <c r="IC18">
        <v>1.85965</v>
      </c>
      <c r="ID18">
        <v>1.85364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-2.734</v>
      </c>
      <c r="IS18">
        <v>-5.9499999999999997E-2</v>
      </c>
      <c r="IT18">
        <v>-1.7759114732665831</v>
      </c>
      <c r="IU18">
        <v>-2.5165810426892921E-3</v>
      </c>
      <c r="IV18">
        <v>2.3547321637904491E-7</v>
      </c>
      <c r="IW18">
        <v>5.8352194873865779E-11</v>
      </c>
      <c r="IX18">
        <v>-9.4209018963014923E-2</v>
      </c>
      <c r="IY18">
        <v>-2.9575188584519338E-3</v>
      </c>
      <c r="IZ18">
        <v>2.5053608625701888E-4</v>
      </c>
      <c r="JA18">
        <v>-2.8676400137697878E-6</v>
      </c>
      <c r="JB18">
        <v>2</v>
      </c>
      <c r="JC18">
        <v>2179</v>
      </c>
      <c r="JD18">
        <v>4</v>
      </c>
      <c r="JE18">
        <v>32</v>
      </c>
      <c r="JF18">
        <v>29168579.100000001</v>
      </c>
      <c r="JG18">
        <v>29168579.100000001</v>
      </c>
      <c r="JH18">
        <v>1.25</v>
      </c>
      <c r="JI18">
        <v>2.5268600000000001</v>
      </c>
      <c r="JJ18">
        <v>2.3938000000000001</v>
      </c>
      <c r="JK18">
        <v>2.5866699999999998</v>
      </c>
      <c r="JL18">
        <v>2.3010299999999999</v>
      </c>
      <c r="JM18">
        <v>2.4206500000000002</v>
      </c>
      <c r="JN18">
        <v>38.821100000000001</v>
      </c>
      <c r="JO18">
        <v>24.035</v>
      </c>
      <c r="JP18">
        <v>18</v>
      </c>
      <c r="JQ18">
        <v>632.11199999999997</v>
      </c>
      <c r="JR18">
        <v>793.404</v>
      </c>
      <c r="JS18">
        <v>28.0001</v>
      </c>
      <c r="JT18">
        <v>30.735900000000001</v>
      </c>
      <c r="JU18">
        <v>30.0001</v>
      </c>
      <c r="JV18">
        <v>30.604199999999999</v>
      </c>
      <c r="JW18">
        <v>30.463000000000001</v>
      </c>
      <c r="JX18">
        <v>25.107500000000002</v>
      </c>
      <c r="JY18">
        <v>31.889399999999998</v>
      </c>
      <c r="JZ18">
        <v>0</v>
      </c>
      <c r="KA18">
        <v>28</v>
      </c>
      <c r="KB18">
        <v>400</v>
      </c>
      <c r="KC18">
        <v>23.024899999999999</v>
      </c>
      <c r="KD18">
        <v>100.008</v>
      </c>
      <c r="KE18">
        <v>98.619399999999999</v>
      </c>
    </row>
    <row r="19" spans="1:291" x14ac:dyDescent="0.2">
      <c r="A19">
        <v>3</v>
      </c>
      <c r="B19">
        <v>1750114777</v>
      </c>
      <c r="C19">
        <v>30.5</v>
      </c>
      <c r="D19" t="s">
        <v>441</v>
      </c>
      <c r="E19" t="s">
        <v>442</v>
      </c>
      <c r="F19">
        <v>15</v>
      </c>
      <c r="G19">
        <v>1750114769.25</v>
      </c>
      <c r="H19">
        <f t="shared" si="0"/>
        <v>2.900525096858373E-3</v>
      </c>
      <c r="I19">
        <f t="shared" si="1"/>
        <v>2.9005250968583729</v>
      </c>
      <c r="J19">
        <f t="shared" si="2"/>
        <v>-0.28776334402268994</v>
      </c>
      <c r="K19">
        <f t="shared" si="3"/>
        <v>398.59463333333338</v>
      </c>
      <c r="L19">
        <f t="shared" si="4"/>
        <v>391.22025164590895</v>
      </c>
      <c r="M19">
        <f t="shared" si="5"/>
        <v>39.498875685134912</v>
      </c>
      <c r="N19">
        <f t="shared" si="6"/>
        <v>40.243417370543234</v>
      </c>
      <c r="O19">
        <f t="shared" si="7"/>
        <v>0.19168234686378877</v>
      </c>
      <c r="P19">
        <f t="shared" si="8"/>
        <v>3.0256824341621091</v>
      </c>
      <c r="Q19">
        <f t="shared" si="9"/>
        <v>0.1851826138167296</v>
      </c>
      <c r="R19">
        <f t="shared" si="10"/>
        <v>0.11630474800581642</v>
      </c>
      <c r="S19">
        <f t="shared" si="11"/>
        <v>3.9902394035910005E-5</v>
      </c>
      <c r="T19">
        <f t="shared" si="12"/>
        <v>28.869510881470564</v>
      </c>
      <c r="U19">
        <f t="shared" si="13"/>
        <v>28.647863333333341</v>
      </c>
      <c r="V19">
        <f t="shared" si="14"/>
        <v>3.9405472876367056</v>
      </c>
      <c r="W19">
        <f t="shared" si="15"/>
        <v>57.855934557025535</v>
      </c>
      <c r="X19">
        <f t="shared" si="16"/>
        <v>2.4088799536922876</v>
      </c>
      <c r="Y19">
        <f t="shared" si="17"/>
        <v>4.1635831693600629</v>
      </c>
      <c r="Z19">
        <f t="shared" si="18"/>
        <v>1.531667333944418</v>
      </c>
      <c r="AA19">
        <f t="shared" si="19"/>
        <v>-127.91315677145425</v>
      </c>
      <c r="AB19">
        <f t="shared" si="20"/>
        <v>155.34408906365465</v>
      </c>
      <c r="AC19">
        <f t="shared" si="21"/>
        <v>11.317212438174085</v>
      </c>
      <c r="AD19">
        <f t="shared" si="22"/>
        <v>38.748184632768513</v>
      </c>
      <c r="AE19">
        <f t="shared" si="23"/>
        <v>2.8730471627580516</v>
      </c>
      <c r="AF19">
        <f t="shared" si="24"/>
        <v>4.2132607566395626</v>
      </c>
      <c r="AG19">
        <f t="shared" si="25"/>
        <v>-0.28776334402268994</v>
      </c>
      <c r="AH19">
        <v>409.23558710537162</v>
      </c>
      <c r="AI19">
        <v>409.14633939393917</v>
      </c>
      <c r="AJ19">
        <v>4.4062011587605351E-2</v>
      </c>
      <c r="AK19">
        <v>63.645453333212707</v>
      </c>
      <c r="AL19">
        <f t="shared" si="26"/>
        <v>2.9005250968583729</v>
      </c>
      <c r="AM19">
        <v>22.266277999071949</v>
      </c>
      <c r="AN19">
        <v>23.545008391608409</v>
      </c>
      <c r="AO19">
        <v>-5.1911894437018213E-2</v>
      </c>
      <c r="AP19">
        <v>96.470053095408687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52886.142269030177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2.1001260018900004E-4</v>
      </c>
      <c r="BI19">
        <f t="shared" si="33"/>
        <v>-0.28776334402268994</v>
      </c>
      <c r="BJ19" t="e">
        <f t="shared" si="34"/>
        <v>#DIV/0!</v>
      </c>
      <c r="BK19">
        <f t="shared" si="35"/>
        <v>-1370.2194238046593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5.0001500000000009E-3</v>
      </c>
      <c r="DG19">
        <f t="shared" si="47"/>
        <v>2.1001260018900004E-4</v>
      </c>
      <c r="DH19">
        <f t="shared" si="48"/>
        <v>4.2001259999999999E-2</v>
      </c>
      <c r="DI19">
        <f t="shared" si="49"/>
        <v>7.9802394000000002E-3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1750114769.25</v>
      </c>
      <c r="DP19">
        <v>398.59463333333338</v>
      </c>
      <c r="DQ19">
        <v>400.11216666666661</v>
      </c>
      <c r="DR19">
        <v>23.858973333333331</v>
      </c>
      <c r="DS19">
        <v>22.48801000000001</v>
      </c>
      <c r="DT19">
        <v>401.33876666666669</v>
      </c>
      <c r="DU19">
        <v>23.919826666666669</v>
      </c>
      <c r="DV19">
        <v>599.9776333333333</v>
      </c>
      <c r="DW19">
        <v>100.90649999999999</v>
      </c>
      <c r="DX19">
        <v>5.6769459999999987E-2</v>
      </c>
      <c r="DY19">
        <v>29.600190000000001</v>
      </c>
      <c r="DZ19">
        <v>28.647863333333341</v>
      </c>
      <c r="EA19">
        <v>999.9000000000002</v>
      </c>
      <c r="EB19">
        <v>0</v>
      </c>
      <c r="EC19">
        <v>0</v>
      </c>
      <c r="ED19">
        <v>9997.6589999999978</v>
      </c>
      <c r="EE19">
        <v>0</v>
      </c>
      <c r="EF19">
        <v>78.859023333333354</v>
      </c>
      <c r="EG19">
        <v>-1.5175742999999999</v>
      </c>
      <c r="EH19">
        <v>408.33713333333338</v>
      </c>
      <c r="EI19">
        <v>409.31693333333328</v>
      </c>
      <c r="EJ19">
        <v>1.3709633333333331</v>
      </c>
      <c r="EK19">
        <v>400.11216666666661</v>
      </c>
      <c r="EL19">
        <v>22.48801000000001</v>
      </c>
      <c r="EM19">
        <v>2.407526666666667</v>
      </c>
      <c r="EN19">
        <v>2.2691863333333329</v>
      </c>
      <c r="EO19">
        <v>20.414059999999999</v>
      </c>
      <c r="EP19">
        <v>19.45854666666667</v>
      </c>
      <c r="EQ19">
        <v>5.0001500000000009E-3</v>
      </c>
      <c r="ER19">
        <v>0</v>
      </c>
      <c r="ES19">
        <v>0</v>
      </c>
      <c r="ET19">
        <v>0</v>
      </c>
      <c r="EU19">
        <v>244.6433333333334</v>
      </c>
      <c r="EV19">
        <v>5.0001500000000009E-3</v>
      </c>
      <c r="EW19">
        <v>47.04666666666666</v>
      </c>
      <c r="EX19">
        <v>0.20666666666666661</v>
      </c>
      <c r="EY19">
        <v>38.312266666666652</v>
      </c>
      <c r="EZ19">
        <v>40.686999999999983</v>
      </c>
      <c r="FA19">
        <v>39.614499999999992</v>
      </c>
      <c r="FB19">
        <v>40.184933333333319</v>
      </c>
      <c r="FC19">
        <v>40.485099999999989</v>
      </c>
      <c r="FD19">
        <v>0</v>
      </c>
      <c r="FE19">
        <v>0</v>
      </c>
      <c r="FF19">
        <v>0</v>
      </c>
      <c r="FG19">
        <v>1750114789</v>
      </c>
      <c r="FH19">
        <v>0</v>
      </c>
      <c r="FI19">
        <v>245.54400000000001</v>
      </c>
      <c r="FJ19">
        <v>10.161538297207951</v>
      </c>
      <c r="FK19">
        <v>-242.1307678322589</v>
      </c>
      <c r="FL19">
        <v>44.247999999999998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-2.1661327250000002</v>
      </c>
      <c r="GB19">
        <v>13.27907620637899</v>
      </c>
      <c r="GC19">
        <v>1.316314774889711</v>
      </c>
      <c r="GD19">
        <v>0</v>
      </c>
      <c r="GE19">
        <v>1.3086905</v>
      </c>
      <c r="GF19">
        <v>1.113922401500935</v>
      </c>
      <c r="GG19">
        <v>0.1290056172410721</v>
      </c>
      <c r="GH19">
        <v>0</v>
      </c>
      <c r="GI19">
        <v>0</v>
      </c>
      <c r="GJ19">
        <v>2</v>
      </c>
      <c r="GK19" t="s">
        <v>434</v>
      </c>
      <c r="GL19">
        <v>3.22539</v>
      </c>
      <c r="GM19">
        <v>2.6459299999999999</v>
      </c>
      <c r="GN19">
        <v>9.4461900000000001E-2</v>
      </c>
      <c r="GO19">
        <v>9.4829300000000005E-2</v>
      </c>
      <c r="GP19">
        <v>0.106004</v>
      </c>
      <c r="GQ19">
        <v>0.10360800000000001</v>
      </c>
      <c r="GR19">
        <v>28602.5</v>
      </c>
      <c r="GS19">
        <v>24696.7</v>
      </c>
      <c r="GT19">
        <v>30757.5</v>
      </c>
      <c r="GU19">
        <v>26442.400000000001</v>
      </c>
      <c r="GV19">
        <v>37320.800000000003</v>
      </c>
      <c r="GW19">
        <v>32530.9</v>
      </c>
      <c r="GX19">
        <v>43681</v>
      </c>
      <c r="GY19">
        <v>38240.5</v>
      </c>
      <c r="GZ19">
        <v>2.1190000000000002</v>
      </c>
      <c r="HA19">
        <v>2.2800799999999999</v>
      </c>
      <c r="HB19">
        <v>3.2857099999999998E-3</v>
      </c>
      <c r="HC19">
        <v>0</v>
      </c>
      <c r="HD19">
        <v>28.561599999999999</v>
      </c>
      <c r="HE19">
        <v>999.9</v>
      </c>
      <c r="HF19">
        <v>63.3</v>
      </c>
      <c r="HG19">
        <v>34.700000000000003</v>
      </c>
      <c r="HH19">
        <v>34.8489</v>
      </c>
      <c r="HI19">
        <v>62.097299999999997</v>
      </c>
      <c r="HJ19">
        <v>11.238</v>
      </c>
      <c r="HK19">
        <v>2</v>
      </c>
      <c r="HL19">
        <v>0.26233699999999999</v>
      </c>
      <c r="HM19">
        <v>0.83455599999999996</v>
      </c>
      <c r="HN19">
        <v>20.4147</v>
      </c>
      <c r="HO19">
        <v>5.2232799999999999</v>
      </c>
      <c r="HP19">
        <v>11.944100000000001</v>
      </c>
      <c r="HQ19">
        <v>5.0076499999999999</v>
      </c>
      <c r="HR19">
        <v>3.2909999999999999</v>
      </c>
      <c r="HS19">
        <v>9999</v>
      </c>
      <c r="HT19">
        <v>9999</v>
      </c>
      <c r="HU19">
        <v>9999</v>
      </c>
      <c r="HV19">
        <v>999.9</v>
      </c>
      <c r="HW19">
        <v>4.9711699999999999</v>
      </c>
      <c r="HX19">
        <v>1.8547400000000001</v>
      </c>
      <c r="HY19">
        <v>1.8617600000000001</v>
      </c>
      <c r="HZ19">
        <v>1.8566100000000001</v>
      </c>
      <c r="IA19">
        <v>1.8620300000000001</v>
      </c>
      <c r="IB19">
        <v>1.8542400000000001</v>
      </c>
      <c r="IC19">
        <v>1.8596699999999999</v>
      </c>
      <c r="ID19">
        <v>1.85364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-2.746</v>
      </c>
      <c r="IS19">
        <v>-6.2199999999999998E-2</v>
      </c>
      <c r="IT19">
        <v>-1.7759114732665831</v>
      </c>
      <c r="IU19">
        <v>-2.5165810426892921E-3</v>
      </c>
      <c r="IV19">
        <v>2.3547321637904491E-7</v>
      </c>
      <c r="IW19">
        <v>5.8352194873865779E-11</v>
      </c>
      <c r="IX19">
        <v>-9.4209018963014923E-2</v>
      </c>
      <c r="IY19">
        <v>-2.9575188584519338E-3</v>
      </c>
      <c r="IZ19">
        <v>2.5053608625701888E-4</v>
      </c>
      <c r="JA19">
        <v>-2.8676400137697878E-6</v>
      </c>
      <c r="JB19">
        <v>2</v>
      </c>
      <c r="JC19">
        <v>2179</v>
      </c>
      <c r="JD19">
        <v>4</v>
      </c>
      <c r="JE19">
        <v>32</v>
      </c>
      <c r="JF19">
        <v>29168579.600000001</v>
      </c>
      <c r="JG19">
        <v>29168579.600000001</v>
      </c>
      <c r="JH19">
        <v>1.25</v>
      </c>
      <c r="JI19">
        <v>2.52197</v>
      </c>
      <c r="JJ19">
        <v>2.3938000000000001</v>
      </c>
      <c r="JK19">
        <v>2.5854499999999998</v>
      </c>
      <c r="JL19">
        <v>2.3010299999999999</v>
      </c>
      <c r="JM19">
        <v>2.4389599999999998</v>
      </c>
      <c r="JN19">
        <v>38.845700000000001</v>
      </c>
      <c r="JO19">
        <v>24.052499999999998</v>
      </c>
      <c r="JP19">
        <v>18</v>
      </c>
      <c r="JQ19">
        <v>632.07100000000003</v>
      </c>
      <c r="JR19">
        <v>792.25099999999998</v>
      </c>
      <c r="JS19">
        <v>27.999199999999998</v>
      </c>
      <c r="JT19">
        <v>30.738600000000002</v>
      </c>
      <c r="JU19">
        <v>30.0001</v>
      </c>
      <c r="JV19">
        <v>30.604199999999999</v>
      </c>
      <c r="JW19">
        <v>30.4604</v>
      </c>
      <c r="JX19">
        <v>25.0945</v>
      </c>
      <c r="JY19">
        <v>34.339100000000002</v>
      </c>
      <c r="JZ19">
        <v>0</v>
      </c>
      <c r="KA19">
        <v>28</v>
      </c>
      <c r="KB19">
        <v>400</v>
      </c>
      <c r="KC19">
        <v>22.122299999999999</v>
      </c>
      <c r="KD19">
        <v>100.00700000000001</v>
      </c>
      <c r="KE19">
        <v>98.621799999999993</v>
      </c>
    </row>
    <row r="20" spans="1:291" x14ac:dyDescent="0.2">
      <c r="A20">
        <v>4</v>
      </c>
      <c r="B20">
        <v>1750114807</v>
      </c>
      <c r="C20">
        <v>60.5</v>
      </c>
      <c r="D20" t="s">
        <v>443</v>
      </c>
      <c r="E20" t="s">
        <v>444</v>
      </c>
      <c r="F20">
        <v>15</v>
      </c>
      <c r="G20">
        <v>1750114799</v>
      </c>
      <c r="H20">
        <f t="shared" si="0"/>
        <v>2.8078014768178412E-3</v>
      </c>
      <c r="I20">
        <f t="shared" si="1"/>
        <v>2.8078014768178412</v>
      </c>
      <c r="J20">
        <f t="shared" si="2"/>
        <v>-1.413613140280122</v>
      </c>
      <c r="K20">
        <f t="shared" si="3"/>
        <v>399.89380645161287</v>
      </c>
      <c r="L20">
        <f t="shared" si="4"/>
        <v>402.53925339956788</v>
      </c>
      <c r="M20">
        <f t="shared" si="5"/>
        <v>40.642439892035462</v>
      </c>
      <c r="N20">
        <f t="shared" si="6"/>
        <v>40.375341919199748</v>
      </c>
      <c r="O20">
        <f t="shared" si="7"/>
        <v>0.17848719889250597</v>
      </c>
      <c r="P20">
        <f t="shared" si="8"/>
        <v>3.0269654722200063</v>
      </c>
      <c r="Q20">
        <f t="shared" si="9"/>
        <v>0.17283965034216667</v>
      </c>
      <c r="R20">
        <f t="shared" si="10"/>
        <v>0.10851730564970928</v>
      </c>
      <c r="S20">
        <f t="shared" si="11"/>
        <v>3.9902394035910026E-5</v>
      </c>
      <c r="T20">
        <f t="shared" si="12"/>
        <v>28.759175189450907</v>
      </c>
      <c r="U20">
        <f t="shared" si="13"/>
        <v>28.561964516129031</v>
      </c>
      <c r="V20">
        <f t="shared" si="14"/>
        <v>3.9209519215484288</v>
      </c>
      <c r="W20">
        <f t="shared" si="15"/>
        <v>56.432443832429968</v>
      </c>
      <c r="X20">
        <f t="shared" si="16"/>
        <v>2.3315467376311449</v>
      </c>
      <c r="Y20">
        <f t="shared" si="17"/>
        <v>4.1315714494917506</v>
      </c>
      <c r="Z20">
        <f t="shared" si="18"/>
        <v>1.5894051839172838</v>
      </c>
      <c r="AA20">
        <f t="shared" si="19"/>
        <v>-123.82404512766679</v>
      </c>
      <c r="AB20">
        <f t="shared" si="20"/>
        <v>147.57513435635181</v>
      </c>
      <c r="AC20">
        <f t="shared" si="21"/>
        <v>10.734940862096149</v>
      </c>
      <c r="AD20">
        <f t="shared" si="22"/>
        <v>34.486069993175207</v>
      </c>
      <c r="AE20">
        <f t="shared" si="23"/>
        <v>-0.93886872034346003</v>
      </c>
      <c r="AF20">
        <f t="shared" si="24"/>
        <v>3.2079179580735078</v>
      </c>
      <c r="AG20">
        <f t="shared" si="25"/>
        <v>-1.413613140280122</v>
      </c>
      <c r="AH20">
        <v>409.02695758275632</v>
      </c>
      <c r="AI20">
        <v>409.41060606060591</v>
      </c>
      <c r="AJ20">
        <v>2.3071134081561182E-2</v>
      </c>
      <c r="AK20">
        <v>63.645453333212707</v>
      </c>
      <c r="AL20">
        <f t="shared" si="26"/>
        <v>2.8078014768178412</v>
      </c>
      <c r="AM20">
        <v>22.04298639884183</v>
      </c>
      <c r="AN20">
        <v>23.015837762237769</v>
      </c>
      <c r="AO20">
        <v>-9.0751357142565929E-3</v>
      </c>
      <c r="AP20">
        <v>96.470053095408687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52948.9625580508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-1.413613140280122</v>
      </c>
      <c r="BJ20" t="e">
        <f t="shared" si="34"/>
        <v>#DIV/0!</v>
      </c>
      <c r="BK20">
        <f t="shared" si="35"/>
        <v>-6731.0872728966997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1750114799</v>
      </c>
      <c r="DP20">
        <v>399.89380645161287</v>
      </c>
      <c r="DQ20">
        <v>400.00845161290317</v>
      </c>
      <c r="DR20">
        <v>23.092587096774199</v>
      </c>
      <c r="DS20">
        <v>22.048041935483869</v>
      </c>
      <c r="DT20">
        <v>402.64106451612912</v>
      </c>
      <c r="DU20">
        <v>23.156551612903218</v>
      </c>
      <c r="DV20">
        <v>600.038935483871</v>
      </c>
      <c r="DW20">
        <v>100.9082903225807</v>
      </c>
      <c r="DX20">
        <v>5.6869096774193537E-2</v>
      </c>
      <c r="DY20">
        <v>29.466280645161291</v>
      </c>
      <c r="DZ20">
        <v>28.561964516129031</v>
      </c>
      <c r="EA20">
        <v>999.90000000000032</v>
      </c>
      <c r="EB20">
        <v>0</v>
      </c>
      <c r="EC20">
        <v>0</v>
      </c>
      <c r="ED20">
        <v>10005.23774193548</v>
      </c>
      <c r="EE20">
        <v>0</v>
      </c>
      <c r="EF20">
        <v>0.30293999999999988</v>
      </c>
      <c r="EG20">
        <v>-0.1146663225806451</v>
      </c>
      <c r="EH20">
        <v>409.34664516129033</v>
      </c>
      <c r="EI20">
        <v>409.02670967741932</v>
      </c>
      <c r="EJ20">
        <v>1.0445594193548391</v>
      </c>
      <c r="EK20">
        <v>400.00845161290317</v>
      </c>
      <c r="EL20">
        <v>22.048041935483869</v>
      </c>
      <c r="EM20">
        <v>2.3302348387096772</v>
      </c>
      <c r="EN20">
        <v>2.224829677419355</v>
      </c>
      <c r="EO20">
        <v>19.8868935483871</v>
      </c>
      <c r="EP20">
        <v>19.14222258064515</v>
      </c>
      <c r="EQ20">
        <v>5.0001500000000018E-3</v>
      </c>
      <c r="ER20">
        <v>0</v>
      </c>
      <c r="ES20">
        <v>0</v>
      </c>
      <c r="ET20">
        <v>0</v>
      </c>
      <c r="EU20">
        <v>237.03870967741929</v>
      </c>
      <c r="EV20">
        <v>5.0001500000000018E-3</v>
      </c>
      <c r="EW20">
        <v>0.47419354838709671</v>
      </c>
      <c r="EX20">
        <v>0.11612903225806449</v>
      </c>
      <c r="EY20">
        <v>37.935322580645163</v>
      </c>
      <c r="EZ20">
        <v>40.628999999999998</v>
      </c>
      <c r="FA20">
        <v>39.493838709677412</v>
      </c>
      <c r="FB20">
        <v>40.08232258064514</v>
      </c>
      <c r="FC20">
        <v>40.165064516129029</v>
      </c>
      <c r="FD20">
        <v>0</v>
      </c>
      <c r="FE20">
        <v>0</v>
      </c>
      <c r="FF20">
        <v>0</v>
      </c>
      <c r="FG20">
        <v>1750114819</v>
      </c>
      <c r="FH20">
        <v>0</v>
      </c>
      <c r="FI20">
        <v>237.2</v>
      </c>
      <c r="FJ20">
        <v>-3.3307693086208738</v>
      </c>
      <c r="FK20">
        <v>8.6692308674432237</v>
      </c>
      <c r="FL20">
        <v>0.50800000000000001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-0.1461791780487805</v>
      </c>
      <c r="GB20">
        <v>0.59135717142857191</v>
      </c>
      <c r="GC20">
        <v>6.2412331858662837E-2</v>
      </c>
      <c r="GD20">
        <v>0</v>
      </c>
      <c r="GE20">
        <v>1.079967609756098</v>
      </c>
      <c r="GF20">
        <v>-0.67534969337978945</v>
      </c>
      <c r="GG20">
        <v>6.7167230506737965E-2</v>
      </c>
      <c r="GH20">
        <v>0</v>
      </c>
      <c r="GI20">
        <v>0</v>
      </c>
      <c r="GJ20">
        <v>2</v>
      </c>
      <c r="GK20" t="s">
        <v>434</v>
      </c>
      <c r="GL20">
        <v>3.2253500000000002</v>
      </c>
      <c r="GM20">
        <v>2.6454499999999999</v>
      </c>
      <c r="GN20">
        <v>9.4541200000000006E-2</v>
      </c>
      <c r="GO20">
        <v>9.48243E-2</v>
      </c>
      <c r="GP20">
        <v>0.104366</v>
      </c>
      <c r="GQ20">
        <v>0.103035</v>
      </c>
      <c r="GR20">
        <v>28600.9</v>
      </c>
      <c r="GS20">
        <v>24698</v>
      </c>
      <c r="GT20">
        <v>30758.5</v>
      </c>
      <c r="GU20">
        <v>26443.7</v>
      </c>
      <c r="GV20">
        <v>37390.5</v>
      </c>
      <c r="GW20">
        <v>32553.200000000001</v>
      </c>
      <c r="GX20">
        <v>43682.5</v>
      </c>
      <c r="GY20">
        <v>38242.199999999997</v>
      </c>
      <c r="GZ20">
        <v>2.1191</v>
      </c>
      <c r="HA20">
        <v>2.2795700000000001</v>
      </c>
      <c r="HB20">
        <v>2.8386700000000002E-3</v>
      </c>
      <c r="HC20">
        <v>0</v>
      </c>
      <c r="HD20">
        <v>28.4939</v>
      </c>
      <c r="HE20">
        <v>999.9</v>
      </c>
      <c r="HF20">
        <v>63.3</v>
      </c>
      <c r="HG20">
        <v>34.700000000000003</v>
      </c>
      <c r="HH20">
        <v>34.846200000000003</v>
      </c>
      <c r="HI20">
        <v>62.307299999999998</v>
      </c>
      <c r="HJ20">
        <v>11.2179</v>
      </c>
      <c r="HK20">
        <v>2</v>
      </c>
      <c r="HL20">
        <v>0.26162600000000003</v>
      </c>
      <c r="HM20">
        <v>0.79825400000000002</v>
      </c>
      <c r="HN20">
        <v>20.414999999999999</v>
      </c>
      <c r="HO20">
        <v>5.22403</v>
      </c>
      <c r="HP20">
        <v>11.944100000000001</v>
      </c>
      <c r="HQ20">
        <v>5.0088499999999998</v>
      </c>
      <c r="HR20">
        <v>3.2909999999999999</v>
      </c>
      <c r="HS20">
        <v>9999</v>
      </c>
      <c r="HT20">
        <v>9999</v>
      </c>
      <c r="HU20">
        <v>9999</v>
      </c>
      <c r="HV20">
        <v>999.9</v>
      </c>
      <c r="HW20">
        <v>4.9710999999999999</v>
      </c>
      <c r="HX20">
        <v>1.85477</v>
      </c>
      <c r="HY20">
        <v>1.86175</v>
      </c>
      <c r="HZ20">
        <v>1.8566400000000001</v>
      </c>
      <c r="IA20">
        <v>1.8620300000000001</v>
      </c>
      <c r="IB20">
        <v>1.8542400000000001</v>
      </c>
      <c r="IC20">
        <v>1.85971</v>
      </c>
      <c r="ID20">
        <v>1.85364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-2.7480000000000002</v>
      </c>
      <c r="IS20">
        <v>-6.4299999999999996E-2</v>
      </c>
      <c r="IT20">
        <v>-1.7759114732665831</v>
      </c>
      <c r="IU20">
        <v>-2.5165810426892921E-3</v>
      </c>
      <c r="IV20">
        <v>2.3547321637904491E-7</v>
      </c>
      <c r="IW20">
        <v>5.8352194873865779E-11</v>
      </c>
      <c r="IX20">
        <v>-9.4209018963014923E-2</v>
      </c>
      <c r="IY20">
        <v>-2.9575188584519338E-3</v>
      </c>
      <c r="IZ20">
        <v>2.5053608625701888E-4</v>
      </c>
      <c r="JA20">
        <v>-2.8676400137697878E-6</v>
      </c>
      <c r="JB20">
        <v>2</v>
      </c>
      <c r="JC20">
        <v>2179</v>
      </c>
      <c r="JD20">
        <v>4</v>
      </c>
      <c r="JE20">
        <v>32</v>
      </c>
      <c r="JF20">
        <v>29168580.100000001</v>
      </c>
      <c r="JG20">
        <v>29168580.100000001</v>
      </c>
      <c r="JH20">
        <v>1.25</v>
      </c>
      <c r="JI20">
        <v>2.52563</v>
      </c>
      <c r="JJ20">
        <v>2.3938000000000001</v>
      </c>
      <c r="JK20">
        <v>2.5854499999999998</v>
      </c>
      <c r="JL20">
        <v>2.3010299999999999</v>
      </c>
      <c r="JM20">
        <v>2.4169900000000002</v>
      </c>
      <c r="JN20">
        <v>38.845700000000001</v>
      </c>
      <c r="JO20">
        <v>24.052499999999998</v>
      </c>
      <c r="JP20">
        <v>18</v>
      </c>
      <c r="JQ20">
        <v>632.11300000000006</v>
      </c>
      <c r="JR20">
        <v>791.65599999999995</v>
      </c>
      <c r="JS20">
        <v>27.9983</v>
      </c>
      <c r="JT20">
        <v>30.7332</v>
      </c>
      <c r="JU20">
        <v>29.9999</v>
      </c>
      <c r="JV20">
        <v>30.6007</v>
      </c>
      <c r="JW20">
        <v>30.454999999999998</v>
      </c>
      <c r="JX20">
        <v>25.0898</v>
      </c>
      <c r="JY20">
        <v>34.686300000000003</v>
      </c>
      <c r="JZ20">
        <v>0</v>
      </c>
      <c r="KA20">
        <v>28</v>
      </c>
      <c r="KB20">
        <v>400</v>
      </c>
      <c r="KC20">
        <v>22.163799999999998</v>
      </c>
      <c r="KD20">
        <v>100.01</v>
      </c>
      <c r="KE20">
        <v>98.626499999999993</v>
      </c>
    </row>
    <row r="21" spans="1:291" x14ac:dyDescent="0.2">
      <c r="A21">
        <v>5</v>
      </c>
      <c r="B21">
        <v>1750114837.0999999</v>
      </c>
      <c r="C21">
        <v>90.599999904632568</v>
      </c>
      <c r="D21" t="s">
        <v>445</v>
      </c>
      <c r="E21" t="s">
        <v>446</v>
      </c>
      <c r="F21">
        <v>15</v>
      </c>
      <c r="G21">
        <v>1750114829.099999</v>
      </c>
      <c r="H21">
        <f t="shared" si="0"/>
        <v>1.9469625854227335E-3</v>
      </c>
      <c r="I21">
        <f t="shared" si="1"/>
        <v>1.9469625854227335</v>
      </c>
      <c r="J21">
        <f t="shared" si="2"/>
        <v>-1.4226756665013758</v>
      </c>
      <c r="K21">
        <f t="shared" si="3"/>
        <v>400.12277419354842</v>
      </c>
      <c r="L21">
        <f t="shared" si="4"/>
        <v>408.66847150348246</v>
      </c>
      <c r="M21">
        <f t="shared" si="5"/>
        <v>41.261432389555836</v>
      </c>
      <c r="N21">
        <f t="shared" si="6"/>
        <v>40.398611456787968</v>
      </c>
      <c r="O21">
        <f t="shared" si="7"/>
        <v>0.12121533932352956</v>
      </c>
      <c r="P21">
        <f t="shared" si="8"/>
        <v>3.0265815837721797</v>
      </c>
      <c r="Q21">
        <f t="shared" si="9"/>
        <v>0.11858149905452764</v>
      </c>
      <c r="R21">
        <f t="shared" si="10"/>
        <v>7.4345310401767228E-2</v>
      </c>
      <c r="S21">
        <f t="shared" si="11"/>
        <v>3.9902394035910026E-5</v>
      </c>
      <c r="T21">
        <f t="shared" si="12"/>
        <v>28.860269236774545</v>
      </c>
      <c r="U21">
        <f t="shared" si="13"/>
        <v>28.529419354838709</v>
      </c>
      <c r="V21">
        <f t="shared" si="14"/>
        <v>3.9135499018604527</v>
      </c>
      <c r="W21">
        <f t="shared" si="15"/>
        <v>56.209166354377579</v>
      </c>
      <c r="X21">
        <f t="shared" si="16"/>
        <v>2.3068857075653755</v>
      </c>
      <c r="Y21">
        <f t="shared" si="17"/>
        <v>4.1041094490199903</v>
      </c>
      <c r="Z21">
        <f t="shared" si="18"/>
        <v>1.6066641942950772</v>
      </c>
      <c r="AA21">
        <f t="shared" si="19"/>
        <v>-85.861050017142546</v>
      </c>
      <c r="AB21">
        <f t="shared" si="20"/>
        <v>134.00443796667193</v>
      </c>
      <c r="AC21">
        <f t="shared" si="21"/>
        <v>9.7418396176105855</v>
      </c>
      <c r="AD21">
        <f t="shared" si="22"/>
        <v>57.885267469534</v>
      </c>
      <c r="AE21">
        <f t="shared" si="23"/>
        <v>-1.3203921712822708</v>
      </c>
      <c r="AF21">
        <f t="shared" si="24"/>
        <v>2.3332088500589729</v>
      </c>
      <c r="AG21">
        <f t="shared" si="25"/>
        <v>-1.4226756665013758</v>
      </c>
      <c r="AH21">
        <v>409.02247127703617</v>
      </c>
      <c r="AI21">
        <v>409.50367878787893</v>
      </c>
      <c r="AJ21">
        <v>8.7160332025279193E-4</v>
      </c>
      <c r="AK21">
        <v>63.645453333212707</v>
      </c>
      <c r="AL21">
        <f t="shared" si="26"/>
        <v>1.9469625854227335</v>
      </c>
      <c r="AM21">
        <v>22.09807549680707</v>
      </c>
      <c r="AN21">
        <v>22.803383216783221</v>
      </c>
      <c r="AO21">
        <v>-1.102886737480425E-2</v>
      </c>
      <c r="AP21">
        <v>96.470053095408687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52957.420572326206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-1.4226756665013758</v>
      </c>
      <c r="BJ21" t="e">
        <f t="shared" si="34"/>
        <v>#DIV/0!</v>
      </c>
      <c r="BK21">
        <f t="shared" si="35"/>
        <v>-6774.2395704878827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1750114829.099999</v>
      </c>
      <c r="DP21">
        <v>400.12277419354842</v>
      </c>
      <c r="DQ21">
        <v>399.99383870967739</v>
      </c>
      <c r="DR21">
        <v>22.848248387096771</v>
      </c>
      <c r="DS21">
        <v>22.088312903225798</v>
      </c>
      <c r="DT21">
        <v>402.87048387096769</v>
      </c>
      <c r="DU21">
        <v>22.913183870967739</v>
      </c>
      <c r="DV21">
        <v>600.02438709677415</v>
      </c>
      <c r="DW21">
        <v>100.9082580645161</v>
      </c>
      <c r="DX21">
        <v>5.7280670967741941E-2</v>
      </c>
      <c r="DY21">
        <v>29.35068064516129</v>
      </c>
      <c r="DZ21">
        <v>28.529419354838709</v>
      </c>
      <c r="EA21">
        <v>999.90000000000032</v>
      </c>
      <c r="EB21">
        <v>0</v>
      </c>
      <c r="EC21">
        <v>0</v>
      </c>
      <c r="ED21">
        <v>10002.919677419361</v>
      </c>
      <c r="EE21">
        <v>0</v>
      </c>
      <c r="EF21">
        <v>0.30293999999999988</v>
      </c>
      <c r="EG21">
        <v>0.1289426548387097</v>
      </c>
      <c r="EH21">
        <v>409.47864516129027</v>
      </c>
      <c r="EI21">
        <v>409.02858064516141</v>
      </c>
      <c r="EJ21">
        <v>0.759935387096774</v>
      </c>
      <c r="EK21">
        <v>399.99383870967739</v>
      </c>
      <c r="EL21">
        <v>22.088312903225798</v>
      </c>
      <c r="EM21">
        <v>2.3055738709677418</v>
      </c>
      <c r="EN21">
        <v>2.2288909677419348</v>
      </c>
      <c r="EO21">
        <v>19.715380645161289</v>
      </c>
      <c r="EP21">
        <v>19.171483870967741</v>
      </c>
      <c r="EQ21">
        <v>5.0001500000000018E-3</v>
      </c>
      <c r="ER21">
        <v>0</v>
      </c>
      <c r="ES21">
        <v>0</v>
      </c>
      <c r="ET21">
        <v>0</v>
      </c>
      <c r="EU21">
        <v>237.6258064516129</v>
      </c>
      <c r="EV21">
        <v>5.0001500000000018E-3</v>
      </c>
      <c r="EW21">
        <v>-1.532258064516129</v>
      </c>
      <c r="EX21">
        <v>6.7741935483870974E-2</v>
      </c>
      <c r="EY21">
        <v>37.614645161290312</v>
      </c>
      <c r="EZ21">
        <v>40.531999999999996</v>
      </c>
      <c r="FA21">
        <v>39.330322580645152</v>
      </c>
      <c r="FB21">
        <v>39.961387096774168</v>
      </c>
      <c r="FC21">
        <v>39.888774193548372</v>
      </c>
      <c r="FD21">
        <v>0</v>
      </c>
      <c r="FE21">
        <v>0</v>
      </c>
      <c r="FF21">
        <v>0</v>
      </c>
      <c r="FG21">
        <v>1750114849</v>
      </c>
      <c r="FH21">
        <v>0</v>
      </c>
      <c r="FI21">
        <v>237.88399999999999</v>
      </c>
      <c r="FJ21">
        <v>1.515384512938927</v>
      </c>
      <c r="FK21">
        <v>-8.3153842286715296</v>
      </c>
      <c r="FL21">
        <v>-2.496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0.11444834634146341</v>
      </c>
      <c r="GB21">
        <v>0.5095950801468726</v>
      </c>
      <c r="GC21">
        <v>5.5907017854797382E-2</v>
      </c>
      <c r="GD21">
        <v>0</v>
      </c>
      <c r="GE21">
        <v>0.7813399024390244</v>
      </c>
      <c r="GF21">
        <v>-0.63905057455134362</v>
      </c>
      <c r="GG21">
        <v>6.5256889499586274E-2</v>
      </c>
      <c r="GH21">
        <v>0</v>
      </c>
      <c r="GI21">
        <v>0</v>
      </c>
      <c r="GJ21">
        <v>2</v>
      </c>
      <c r="GK21" t="s">
        <v>434</v>
      </c>
      <c r="GL21">
        <v>3.22539</v>
      </c>
      <c r="GM21">
        <v>2.6459700000000002</v>
      </c>
      <c r="GN21">
        <v>9.4573299999999999E-2</v>
      </c>
      <c r="GO21">
        <v>9.4805700000000007E-2</v>
      </c>
      <c r="GP21">
        <v>0.10370699999999999</v>
      </c>
      <c r="GQ21">
        <v>0.10349800000000001</v>
      </c>
      <c r="GR21">
        <v>28601.1</v>
      </c>
      <c r="GS21">
        <v>24699.8</v>
      </c>
      <c r="GT21">
        <v>30759.8</v>
      </c>
      <c r="GU21">
        <v>26445</v>
      </c>
      <c r="GV21">
        <v>37419.599999999999</v>
      </c>
      <c r="GW21">
        <v>32538.6</v>
      </c>
      <c r="GX21">
        <v>43684.4</v>
      </c>
      <c r="GY21">
        <v>38244.800000000003</v>
      </c>
      <c r="GZ21">
        <v>2.1188199999999999</v>
      </c>
      <c r="HA21">
        <v>2.2799</v>
      </c>
      <c r="HB21">
        <v>1.0885300000000001E-2</v>
      </c>
      <c r="HC21">
        <v>0</v>
      </c>
      <c r="HD21">
        <v>28.3596</v>
      </c>
      <c r="HE21">
        <v>999.9</v>
      </c>
      <c r="HF21">
        <v>63.2</v>
      </c>
      <c r="HG21">
        <v>34.700000000000003</v>
      </c>
      <c r="HH21">
        <v>34.794600000000003</v>
      </c>
      <c r="HI21">
        <v>62.001899999999999</v>
      </c>
      <c r="HJ21">
        <v>11.234</v>
      </c>
      <c r="HK21">
        <v>2</v>
      </c>
      <c r="HL21">
        <v>0.25998500000000002</v>
      </c>
      <c r="HM21">
        <v>0.750417</v>
      </c>
      <c r="HN21">
        <v>20.415199999999999</v>
      </c>
      <c r="HO21">
        <v>5.2232799999999999</v>
      </c>
      <c r="HP21">
        <v>11.944100000000001</v>
      </c>
      <c r="HQ21">
        <v>5.00915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4.9711400000000001</v>
      </c>
      <c r="HX21">
        <v>1.85476</v>
      </c>
      <c r="HY21">
        <v>1.8617600000000001</v>
      </c>
      <c r="HZ21">
        <v>1.85656</v>
      </c>
      <c r="IA21">
        <v>1.8620300000000001</v>
      </c>
      <c r="IB21">
        <v>1.85425</v>
      </c>
      <c r="IC21">
        <v>1.85964</v>
      </c>
      <c r="ID21">
        <v>1.85364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-2.7469999999999999</v>
      </c>
      <c r="IS21">
        <v>-6.5100000000000005E-2</v>
      </c>
      <c r="IT21">
        <v>-1.7759114732665831</v>
      </c>
      <c r="IU21">
        <v>-2.5165810426892921E-3</v>
      </c>
      <c r="IV21">
        <v>2.3547321637904491E-7</v>
      </c>
      <c r="IW21">
        <v>5.8352194873865779E-11</v>
      </c>
      <c r="IX21">
        <v>-9.4209018963014923E-2</v>
      </c>
      <c r="IY21">
        <v>-2.9575188584519338E-3</v>
      </c>
      <c r="IZ21">
        <v>2.5053608625701888E-4</v>
      </c>
      <c r="JA21">
        <v>-2.8676400137697878E-6</v>
      </c>
      <c r="JB21">
        <v>2</v>
      </c>
      <c r="JC21">
        <v>2179</v>
      </c>
      <c r="JD21">
        <v>4</v>
      </c>
      <c r="JE21">
        <v>32</v>
      </c>
      <c r="JF21">
        <v>29168580.600000001</v>
      </c>
      <c r="JG21">
        <v>29168580.600000001</v>
      </c>
      <c r="JH21">
        <v>1.25</v>
      </c>
      <c r="JI21">
        <v>2.52197</v>
      </c>
      <c r="JJ21">
        <v>2.3938000000000001</v>
      </c>
      <c r="JK21">
        <v>2.5854499999999998</v>
      </c>
      <c r="JL21">
        <v>2.3010299999999999</v>
      </c>
      <c r="JM21">
        <v>2.4352999999999998</v>
      </c>
      <c r="JN21">
        <v>38.845700000000001</v>
      </c>
      <c r="JO21">
        <v>24.061199999999999</v>
      </c>
      <c r="JP21">
        <v>18</v>
      </c>
      <c r="JQ21">
        <v>631.78099999999995</v>
      </c>
      <c r="JR21">
        <v>791.84</v>
      </c>
      <c r="JS21">
        <v>27.9985</v>
      </c>
      <c r="JT21">
        <v>30.7197</v>
      </c>
      <c r="JU21">
        <v>29.9998</v>
      </c>
      <c r="JV21">
        <v>30.591000000000001</v>
      </c>
      <c r="JW21">
        <v>30.444500000000001</v>
      </c>
      <c r="JX21">
        <v>25.0929</v>
      </c>
      <c r="JY21">
        <v>34.1126</v>
      </c>
      <c r="JZ21">
        <v>0</v>
      </c>
      <c r="KA21">
        <v>28</v>
      </c>
      <c r="KB21">
        <v>400</v>
      </c>
      <c r="KC21">
        <v>22.275700000000001</v>
      </c>
      <c r="KD21">
        <v>100.014</v>
      </c>
      <c r="KE21">
        <v>98.632400000000004</v>
      </c>
    </row>
    <row r="22" spans="1:291" x14ac:dyDescent="0.2">
      <c r="A22">
        <v>6</v>
      </c>
      <c r="B22">
        <v>1750114867.0999999</v>
      </c>
      <c r="C22">
        <v>120.5999999046326</v>
      </c>
      <c r="D22" t="s">
        <v>447</v>
      </c>
      <c r="E22" t="s">
        <v>448</v>
      </c>
      <c r="F22">
        <v>15</v>
      </c>
      <c r="G22">
        <v>1750114859.099999</v>
      </c>
      <c r="H22">
        <f t="shared" si="0"/>
        <v>1.2814680837676046E-3</v>
      </c>
      <c r="I22">
        <f t="shared" si="1"/>
        <v>1.2814680837676047</v>
      </c>
      <c r="J22">
        <f t="shared" si="2"/>
        <v>-1.9559946219748041</v>
      </c>
      <c r="K22">
        <f t="shared" si="3"/>
        <v>400.36493548387102</v>
      </c>
      <c r="L22">
        <f t="shared" si="4"/>
        <v>429.67050008777915</v>
      </c>
      <c r="M22">
        <f t="shared" si="5"/>
        <v>43.381825530519151</v>
      </c>
      <c r="N22">
        <f t="shared" si="6"/>
        <v>40.422979413645002</v>
      </c>
      <c r="O22">
        <f t="shared" si="7"/>
        <v>7.8716380487562937E-2</v>
      </c>
      <c r="P22">
        <f t="shared" si="8"/>
        <v>3.0261836035478602</v>
      </c>
      <c r="Q22">
        <f t="shared" si="9"/>
        <v>7.7596319080804291E-2</v>
      </c>
      <c r="R22">
        <f t="shared" si="10"/>
        <v>4.8597004756027677E-2</v>
      </c>
      <c r="S22">
        <f t="shared" si="11"/>
        <v>3.9902394035910026E-5</v>
      </c>
      <c r="T22">
        <f t="shared" si="12"/>
        <v>28.943910768533513</v>
      </c>
      <c r="U22">
        <f t="shared" si="13"/>
        <v>28.55046451612904</v>
      </c>
      <c r="V22">
        <f t="shared" si="14"/>
        <v>3.9183349860290586</v>
      </c>
      <c r="W22">
        <f t="shared" si="15"/>
        <v>56.370002906540627</v>
      </c>
      <c r="X22">
        <f t="shared" si="16"/>
        <v>2.3023037163437361</v>
      </c>
      <c r="Y22">
        <f t="shared" si="17"/>
        <v>4.0842710619704423</v>
      </c>
      <c r="Z22">
        <f t="shared" si="18"/>
        <v>1.6160312696853225</v>
      </c>
      <c r="AA22">
        <f t="shared" si="19"/>
        <v>-56.512742494151361</v>
      </c>
      <c r="AB22">
        <f t="shared" si="20"/>
        <v>116.86052822375321</v>
      </c>
      <c r="AC22">
        <f t="shared" si="21"/>
        <v>8.4939730314900128</v>
      </c>
      <c r="AD22">
        <f t="shared" si="22"/>
        <v>68.841798663485889</v>
      </c>
      <c r="AE22">
        <f t="shared" si="23"/>
        <v>-1.6841414228984724</v>
      </c>
      <c r="AF22">
        <f t="shared" si="24"/>
        <v>1.350182417224727</v>
      </c>
      <c r="AG22">
        <f t="shared" si="25"/>
        <v>-1.9559946219748041</v>
      </c>
      <c r="AH22">
        <v>409.10736607214312</v>
      </c>
      <c r="AI22">
        <v>409.76719999999978</v>
      </c>
      <c r="AJ22">
        <v>1.66337006248235E-3</v>
      </c>
      <c r="AK22">
        <v>63.645453333212707</v>
      </c>
      <c r="AL22">
        <f t="shared" si="26"/>
        <v>1.2814680837676047</v>
      </c>
      <c r="AM22">
        <v>22.373104896885259</v>
      </c>
      <c r="AN22">
        <v>22.79615384615386</v>
      </c>
      <c r="AO22">
        <v>-8.7226606608130635E-4</v>
      </c>
      <c r="AP22">
        <v>96.470053095408687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52959.90805106012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-1.9559946219748041</v>
      </c>
      <c r="BJ22" t="e">
        <f t="shared" si="34"/>
        <v>#DIV/0!</v>
      </c>
      <c r="BK22">
        <f t="shared" si="35"/>
        <v>-9313.701274183135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1750114859.099999</v>
      </c>
      <c r="DP22">
        <v>400.36493548387102</v>
      </c>
      <c r="DQ22">
        <v>399.98374193548392</v>
      </c>
      <c r="DR22">
        <v>22.802912903225799</v>
      </c>
      <c r="DS22">
        <v>22.363112903225801</v>
      </c>
      <c r="DT22">
        <v>403.11332258064522</v>
      </c>
      <c r="DU22">
        <v>22.868019354838712</v>
      </c>
      <c r="DV22">
        <v>599.9974193548386</v>
      </c>
      <c r="DW22">
        <v>100.90838709677421</v>
      </c>
      <c r="DX22">
        <v>5.694685483870969E-2</v>
      </c>
      <c r="DY22">
        <v>29.266751612903221</v>
      </c>
      <c r="DZ22">
        <v>28.55046451612904</v>
      </c>
      <c r="EA22">
        <v>999.90000000000032</v>
      </c>
      <c r="EB22">
        <v>0</v>
      </c>
      <c r="EC22">
        <v>0</v>
      </c>
      <c r="ED22">
        <v>10000.500967741929</v>
      </c>
      <c r="EE22">
        <v>0</v>
      </c>
      <c r="EF22">
        <v>0.30293999999999988</v>
      </c>
      <c r="EG22">
        <v>0.38121774193548391</v>
      </c>
      <c r="EH22">
        <v>409.70751612903229</v>
      </c>
      <c r="EI22">
        <v>409.13319354838711</v>
      </c>
      <c r="EJ22">
        <v>0.43980174193548388</v>
      </c>
      <c r="EK22">
        <v>399.98374193548392</v>
      </c>
      <c r="EL22">
        <v>22.363112903225801</v>
      </c>
      <c r="EM22">
        <v>2.3010048387096771</v>
      </c>
      <c r="EN22">
        <v>2.2566245161290319</v>
      </c>
      <c r="EO22">
        <v>19.68343225806451</v>
      </c>
      <c r="EP22">
        <v>19.37006451612903</v>
      </c>
      <c r="EQ22">
        <v>5.0001500000000018E-3</v>
      </c>
      <c r="ER22">
        <v>0</v>
      </c>
      <c r="ES22">
        <v>0</v>
      </c>
      <c r="ET22">
        <v>0</v>
      </c>
      <c r="EU22">
        <v>235.99677419354839</v>
      </c>
      <c r="EV22">
        <v>5.0001500000000018E-3</v>
      </c>
      <c r="EW22">
        <v>-0.95161290322580649</v>
      </c>
      <c r="EX22">
        <v>0.15806451612903219</v>
      </c>
      <c r="EY22">
        <v>37.338516129032257</v>
      </c>
      <c r="EZ22">
        <v>40.411000000000001</v>
      </c>
      <c r="FA22">
        <v>39.142967741935479</v>
      </c>
      <c r="FB22">
        <v>39.840451612903209</v>
      </c>
      <c r="FC22">
        <v>39.634838709677403</v>
      </c>
      <c r="FD22">
        <v>0</v>
      </c>
      <c r="FE22">
        <v>0</v>
      </c>
      <c r="FF22">
        <v>0</v>
      </c>
      <c r="FG22">
        <v>1750114879</v>
      </c>
      <c r="FH22">
        <v>0</v>
      </c>
      <c r="FI22">
        <v>235.828</v>
      </c>
      <c r="FJ22">
        <v>-0.64615381605906608</v>
      </c>
      <c r="FK22">
        <v>6.7461539019494294</v>
      </c>
      <c r="FL22">
        <v>-1.516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0.34815873170731709</v>
      </c>
      <c r="GB22">
        <v>0.50656177003484326</v>
      </c>
      <c r="GC22">
        <v>5.5540188929223792E-2</v>
      </c>
      <c r="GD22">
        <v>0</v>
      </c>
      <c r="GE22">
        <v>0.47017451219512202</v>
      </c>
      <c r="GF22">
        <v>-0.41709376306620222</v>
      </c>
      <c r="GG22">
        <v>4.6026455507050867E-2</v>
      </c>
      <c r="GH22">
        <v>1</v>
      </c>
      <c r="GI22">
        <v>1</v>
      </c>
      <c r="GJ22">
        <v>2</v>
      </c>
      <c r="GK22" t="s">
        <v>430</v>
      </c>
      <c r="GL22">
        <v>3.2252800000000001</v>
      </c>
      <c r="GM22">
        <v>2.64628</v>
      </c>
      <c r="GN22">
        <v>9.4625200000000007E-2</v>
      </c>
      <c r="GO22">
        <v>9.4813400000000006E-2</v>
      </c>
      <c r="GP22">
        <v>0.10369</v>
      </c>
      <c r="GQ22">
        <v>0.104267</v>
      </c>
      <c r="GR22">
        <v>28600.799999999999</v>
      </c>
      <c r="GS22">
        <v>24700.9</v>
      </c>
      <c r="GT22">
        <v>30761.1</v>
      </c>
      <c r="GU22">
        <v>26446.3</v>
      </c>
      <c r="GV22">
        <v>37421.9</v>
      </c>
      <c r="GW22">
        <v>32512.1</v>
      </c>
      <c r="GX22">
        <v>43686.1</v>
      </c>
      <c r="GY22">
        <v>38246.400000000001</v>
      </c>
      <c r="GZ22">
        <v>2.11863</v>
      </c>
      <c r="HA22">
        <v>2.2808199999999998</v>
      </c>
      <c r="HB22">
        <v>1.92523E-2</v>
      </c>
      <c r="HC22">
        <v>0</v>
      </c>
      <c r="HD22">
        <v>28.255600000000001</v>
      </c>
      <c r="HE22">
        <v>999.9</v>
      </c>
      <c r="HF22">
        <v>63.2</v>
      </c>
      <c r="HG22">
        <v>34.700000000000003</v>
      </c>
      <c r="HH22">
        <v>34.796300000000002</v>
      </c>
      <c r="HI22">
        <v>62.151800000000001</v>
      </c>
      <c r="HJ22">
        <v>11.27</v>
      </c>
      <c r="HK22">
        <v>2</v>
      </c>
      <c r="HL22">
        <v>0.25848300000000002</v>
      </c>
      <c r="HM22">
        <v>0.72312399999999999</v>
      </c>
      <c r="HN22">
        <v>20.4161</v>
      </c>
      <c r="HO22">
        <v>5.2229799999999997</v>
      </c>
      <c r="HP22">
        <v>11.944100000000001</v>
      </c>
      <c r="HQ22">
        <v>5.0092499999999998</v>
      </c>
      <c r="HR22">
        <v>3.2909999999999999</v>
      </c>
      <c r="HS22">
        <v>9999</v>
      </c>
      <c r="HT22">
        <v>9999</v>
      </c>
      <c r="HU22">
        <v>9999</v>
      </c>
      <c r="HV22">
        <v>999.9</v>
      </c>
      <c r="HW22">
        <v>4.9710900000000002</v>
      </c>
      <c r="HX22">
        <v>1.8547400000000001</v>
      </c>
      <c r="HY22">
        <v>1.86174</v>
      </c>
      <c r="HZ22">
        <v>1.85659</v>
      </c>
      <c r="IA22">
        <v>1.8620300000000001</v>
      </c>
      <c r="IB22">
        <v>1.85423</v>
      </c>
      <c r="IC22">
        <v>1.85965</v>
      </c>
      <c r="ID22">
        <v>1.85364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-2.7490000000000001</v>
      </c>
      <c r="IS22">
        <v>-6.5199999999999994E-2</v>
      </c>
      <c r="IT22">
        <v>-1.7759114732665831</v>
      </c>
      <c r="IU22">
        <v>-2.5165810426892921E-3</v>
      </c>
      <c r="IV22">
        <v>2.3547321637904491E-7</v>
      </c>
      <c r="IW22">
        <v>5.8352194873865779E-11</v>
      </c>
      <c r="IX22">
        <v>-9.4209018963014923E-2</v>
      </c>
      <c r="IY22">
        <v>-2.9575188584519338E-3</v>
      </c>
      <c r="IZ22">
        <v>2.5053608625701888E-4</v>
      </c>
      <c r="JA22">
        <v>-2.8676400137697878E-6</v>
      </c>
      <c r="JB22">
        <v>2</v>
      </c>
      <c r="JC22">
        <v>2179</v>
      </c>
      <c r="JD22">
        <v>4</v>
      </c>
      <c r="JE22">
        <v>32</v>
      </c>
      <c r="JF22">
        <v>29168581.100000001</v>
      </c>
      <c r="JG22">
        <v>29168581.100000001</v>
      </c>
      <c r="JH22">
        <v>1.25</v>
      </c>
      <c r="JI22">
        <v>2.52319</v>
      </c>
      <c r="JJ22">
        <v>2.3938000000000001</v>
      </c>
      <c r="JK22">
        <v>2.5854499999999998</v>
      </c>
      <c r="JL22">
        <v>2.3010299999999999</v>
      </c>
      <c r="JM22">
        <v>2.4206500000000002</v>
      </c>
      <c r="JN22">
        <v>38.821100000000001</v>
      </c>
      <c r="JO22">
        <v>24.061199999999999</v>
      </c>
      <c r="JP22">
        <v>18</v>
      </c>
      <c r="JQ22">
        <v>631.505</v>
      </c>
      <c r="JR22">
        <v>792.68399999999997</v>
      </c>
      <c r="JS22">
        <v>27.999099999999999</v>
      </c>
      <c r="JT22">
        <v>30.702400000000001</v>
      </c>
      <c r="JU22">
        <v>29.9999</v>
      </c>
      <c r="JV22">
        <v>30.5807</v>
      </c>
      <c r="JW22">
        <v>30.436499999999999</v>
      </c>
      <c r="JX22">
        <v>25.0989</v>
      </c>
      <c r="JY22">
        <v>33.271000000000001</v>
      </c>
      <c r="JZ22">
        <v>0</v>
      </c>
      <c r="KA22">
        <v>28</v>
      </c>
      <c r="KB22">
        <v>400</v>
      </c>
      <c r="KC22">
        <v>22.537400000000002</v>
      </c>
      <c r="KD22">
        <v>100.018</v>
      </c>
      <c r="KE22">
        <v>98.636700000000005</v>
      </c>
    </row>
    <row r="23" spans="1:291" x14ac:dyDescent="0.2">
      <c r="A23">
        <v>7</v>
      </c>
      <c r="B23">
        <v>1750114897.0999999</v>
      </c>
      <c r="C23">
        <v>150.5999999046326</v>
      </c>
      <c r="D23" t="s">
        <v>449</v>
      </c>
      <c r="E23" t="s">
        <v>450</v>
      </c>
      <c r="F23">
        <v>15</v>
      </c>
      <c r="G23">
        <v>1750114889.099999</v>
      </c>
      <c r="H23">
        <f t="shared" si="0"/>
        <v>7.4556227913775855E-4</v>
      </c>
      <c r="I23">
        <f t="shared" si="1"/>
        <v>0.74556227913775852</v>
      </c>
      <c r="J23">
        <f t="shared" si="2"/>
        <v>-1.9142672705475232</v>
      </c>
      <c r="K23">
        <f t="shared" si="3"/>
        <v>400.54835483870971</v>
      </c>
      <c r="L23">
        <f t="shared" si="4"/>
        <v>457.17855955888751</v>
      </c>
      <c r="M23">
        <f t="shared" si="5"/>
        <v>46.158251198521889</v>
      </c>
      <c r="N23">
        <f t="shared" si="6"/>
        <v>40.440679452769466</v>
      </c>
      <c r="O23">
        <f t="shared" si="7"/>
        <v>4.5371986351226495E-2</v>
      </c>
      <c r="P23">
        <f t="shared" si="8"/>
        <v>3.025713296012027</v>
      </c>
      <c r="Q23">
        <f t="shared" si="9"/>
        <v>4.4997369748275465E-2</v>
      </c>
      <c r="R23">
        <f t="shared" si="10"/>
        <v>2.8156755954501202E-2</v>
      </c>
      <c r="S23">
        <f t="shared" si="11"/>
        <v>3.9902394035910026E-5</v>
      </c>
      <c r="T23">
        <f t="shared" si="12"/>
        <v>29.020316257543659</v>
      </c>
      <c r="U23">
        <f t="shared" si="13"/>
        <v>28.585432258064511</v>
      </c>
      <c r="V23">
        <f t="shared" si="14"/>
        <v>3.9262969615516701</v>
      </c>
      <c r="W23">
        <f t="shared" si="15"/>
        <v>56.62870675168147</v>
      </c>
      <c r="X23">
        <f t="shared" si="16"/>
        <v>2.3050580107883887</v>
      </c>
      <c r="Y23">
        <f t="shared" si="17"/>
        <v>4.0704761648471601</v>
      </c>
      <c r="Z23">
        <f t="shared" si="18"/>
        <v>1.6212389507632814</v>
      </c>
      <c r="AA23">
        <f t="shared" si="19"/>
        <v>-32.879296509975156</v>
      </c>
      <c r="AB23">
        <f t="shared" si="20"/>
        <v>101.5841213344813</v>
      </c>
      <c r="AC23">
        <f t="shared" si="21"/>
        <v>7.383891074318492</v>
      </c>
      <c r="AD23">
        <f t="shared" si="22"/>
        <v>76.088755801218667</v>
      </c>
      <c r="AE23">
        <f t="shared" si="23"/>
        <v>-1.9528481167897207</v>
      </c>
      <c r="AF23">
        <f t="shared" si="24"/>
        <v>0.83830716128630256</v>
      </c>
      <c r="AG23">
        <f t="shared" si="25"/>
        <v>-1.9142672705475232</v>
      </c>
      <c r="AH23">
        <v>409.20976135285292</v>
      </c>
      <c r="AI23">
        <v>409.86587272727269</v>
      </c>
      <c r="AJ23">
        <v>-7.711839231112278E-4</v>
      </c>
      <c r="AK23">
        <v>63.645453333212707</v>
      </c>
      <c r="AL23">
        <f t="shared" si="26"/>
        <v>0.74556227913775852</v>
      </c>
      <c r="AM23">
        <v>22.590766797980301</v>
      </c>
      <c r="AN23">
        <v>22.832420979020991</v>
      </c>
      <c r="AO23">
        <v>1.8545293670457901E-4</v>
      </c>
      <c r="AP23">
        <v>96.470053095408687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52955.690693431578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-1.9142672705475232</v>
      </c>
      <c r="BJ23" t="e">
        <f t="shared" si="34"/>
        <v>#DIV/0!</v>
      </c>
      <c r="BK23">
        <f t="shared" si="35"/>
        <v>-9115.0115222838285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1750114889.099999</v>
      </c>
      <c r="DP23">
        <v>400.54835483870971</v>
      </c>
      <c r="DQ23">
        <v>400.00932258064518</v>
      </c>
      <c r="DR23">
        <v>22.83065483870967</v>
      </c>
      <c r="DS23">
        <v>22.5575935483871</v>
      </c>
      <c r="DT23">
        <v>403.29716129032249</v>
      </c>
      <c r="DU23">
        <v>22.89566774193549</v>
      </c>
      <c r="DV23">
        <v>599.98841935483858</v>
      </c>
      <c r="DW23">
        <v>100.9064838709678</v>
      </c>
      <c r="DX23">
        <v>5.6805490322580643E-2</v>
      </c>
      <c r="DY23">
        <v>29.208180645161288</v>
      </c>
      <c r="DZ23">
        <v>28.585432258064511</v>
      </c>
      <c r="EA23">
        <v>999.90000000000032</v>
      </c>
      <c r="EB23">
        <v>0</v>
      </c>
      <c r="EC23">
        <v>0</v>
      </c>
      <c r="ED23">
        <v>9997.8470967741941</v>
      </c>
      <c r="EE23">
        <v>0</v>
      </c>
      <c r="EF23">
        <v>0.30293999999999988</v>
      </c>
      <c r="EG23">
        <v>0.53898474193548385</v>
      </c>
      <c r="EH23">
        <v>409.90696774193549</v>
      </c>
      <c r="EI23">
        <v>409.24096774193538</v>
      </c>
      <c r="EJ23">
        <v>0.27306180645161288</v>
      </c>
      <c r="EK23">
        <v>400.00932258064518</v>
      </c>
      <c r="EL23">
        <v>22.5575935483871</v>
      </c>
      <c r="EM23">
        <v>2.303762903225806</v>
      </c>
      <c r="EN23">
        <v>2.2762090322580639</v>
      </c>
      <c r="EO23">
        <v>19.702732258064518</v>
      </c>
      <c r="EP23">
        <v>19.509006451612901</v>
      </c>
      <c r="EQ23">
        <v>5.0001500000000018E-3</v>
      </c>
      <c r="ER23">
        <v>0</v>
      </c>
      <c r="ES23">
        <v>0</v>
      </c>
      <c r="ET23">
        <v>0</v>
      </c>
      <c r="EU23">
        <v>237.39354838709681</v>
      </c>
      <c r="EV23">
        <v>5.0001500000000018E-3</v>
      </c>
      <c r="EW23">
        <v>-2.193548387096774</v>
      </c>
      <c r="EX23">
        <v>-0.13870967741935489</v>
      </c>
      <c r="EY23">
        <v>37.114709677419349</v>
      </c>
      <c r="EZ23">
        <v>40.307999999999979</v>
      </c>
      <c r="FA23">
        <v>38.965451612903209</v>
      </c>
      <c r="FB23">
        <v>39.735774193548373</v>
      </c>
      <c r="FC23">
        <v>39.419064516129033</v>
      </c>
      <c r="FD23">
        <v>0</v>
      </c>
      <c r="FE23">
        <v>0</v>
      </c>
      <c r="FF23">
        <v>0</v>
      </c>
      <c r="FG23">
        <v>1750114909</v>
      </c>
      <c r="FH23">
        <v>0</v>
      </c>
      <c r="FI23">
        <v>238.38399999999999</v>
      </c>
      <c r="FJ23">
        <v>15.769230983288111</v>
      </c>
      <c r="FK23">
        <v>-5.1307692065276429</v>
      </c>
      <c r="FL23">
        <v>-2.2599999999999998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0.53097760975609753</v>
      </c>
      <c r="GB23">
        <v>0.31940849477351968</v>
      </c>
      <c r="GC23">
        <v>4.215646097394455E-2</v>
      </c>
      <c r="GD23">
        <v>0</v>
      </c>
      <c r="GE23">
        <v>0.2809592926829268</v>
      </c>
      <c r="GF23">
        <v>-0.26095143554006922</v>
      </c>
      <c r="GG23">
        <v>2.8479339189069041E-2</v>
      </c>
      <c r="GH23">
        <v>1</v>
      </c>
      <c r="GI23">
        <v>1</v>
      </c>
      <c r="GJ23">
        <v>2</v>
      </c>
      <c r="GK23" t="s">
        <v>430</v>
      </c>
      <c r="GL23">
        <v>3.2253599999999998</v>
      </c>
      <c r="GM23">
        <v>2.6461000000000001</v>
      </c>
      <c r="GN23">
        <v>9.4639399999999999E-2</v>
      </c>
      <c r="GO23">
        <v>9.4820000000000002E-2</v>
      </c>
      <c r="GP23">
        <v>0.10380300000000001</v>
      </c>
      <c r="GQ23">
        <v>0.104863</v>
      </c>
      <c r="GR23">
        <v>28599.8</v>
      </c>
      <c r="GS23">
        <v>24700.3</v>
      </c>
      <c r="GT23">
        <v>30760.400000000001</v>
      </c>
      <c r="GU23">
        <v>26445.8</v>
      </c>
      <c r="GV23">
        <v>37416.800000000003</v>
      </c>
      <c r="GW23">
        <v>32489.9</v>
      </c>
      <c r="GX23">
        <v>43685.7</v>
      </c>
      <c r="GY23">
        <v>38245.800000000003</v>
      </c>
      <c r="GZ23">
        <v>2.1185999999999998</v>
      </c>
      <c r="HA23">
        <v>2.2814000000000001</v>
      </c>
      <c r="HB23">
        <v>2.4467699999999998E-2</v>
      </c>
      <c r="HC23">
        <v>0</v>
      </c>
      <c r="HD23">
        <v>28.19</v>
      </c>
      <c r="HE23">
        <v>999.9</v>
      </c>
      <c r="HF23">
        <v>63.2</v>
      </c>
      <c r="HG23">
        <v>34.700000000000003</v>
      </c>
      <c r="HH23">
        <v>34.793100000000003</v>
      </c>
      <c r="HI23">
        <v>62.271900000000002</v>
      </c>
      <c r="HJ23">
        <v>11.273999999999999</v>
      </c>
      <c r="HK23">
        <v>2</v>
      </c>
      <c r="HL23">
        <v>0.25755299999999998</v>
      </c>
      <c r="HM23">
        <v>0.70629600000000003</v>
      </c>
      <c r="HN23">
        <v>20.415700000000001</v>
      </c>
      <c r="HO23">
        <v>5.2226800000000004</v>
      </c>
      <c r="HP23">
        <v>11.944100000000001</v>
      </c>
      <c r="HQ23">
        <v>5.0085499999999996</v>
      </c>
      <c r="HR23">
        <v>3.2909999999999999</v>
      </c>
      <c r="HS23">
        <v>9999</v>
      </c>
      <c r="HT23">
        <v>9999</v>
      </c>
      <c r="HU23">
        <v>9999</v>
      </c>
      <c r="HV23">
        <v>999.9</v>
      </c>
      <c r="HW23">
        <v>4.9711699999999999</v>
      </c>
      <c r="HX23">
        <v>1.8547199999999999</v>
      </c>
      <c r="HY23">
        <v>1.86172</v>
      </c>
      <c r="HZ23">
        <v>1.85659</v>
      </c>
      <c r="IA23">
        <v>1.86202</v>
      </c>
      <c r="IB23">
        <v>1.8542400000000001</v>
      </c>
      <c r="IC23">
        <v>1.85968</v>
      </c>
      <c r="ID23">
        <v>1.85364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-2.7490000000000001</v>
      </c>
      <c r="IS23">
        <v>-6.5000000000000002E-2</v>
      </c>
      <c r="IT23">
        <v>-1.7759114732665831</v>
      </c>
      <c r="IU23">
        <v>-2.5165810426892921E-3</v>
      </c>
      <c r="IV23">
        <v>2.3547321637904491E-7</v>
      </c>
      <c r="IW23">
        <v>5.8352194873865779E-11</v>
      </c>
      <c r="IX23">
        <v>-9.4209018963014923E-2</v>
      </c>
      <c r="IY23">
        <v>-2.9575188584519338E-3</v>
      </c>
      <c r="IZ23">
        <v>2.5053608625701888E-4</v>
      </c>
      <c r="JA23">
        <v>-2.8676400137697878E-6</v>
      </c>
      <c r="JB23">
        <v>2</v>
      </c>
      <c r="JC23">
        <v>2179</v>
      </c>
      <c r="JD23">
        <v>4</v>
      </c>
      <c r="JE23">
        <v>32</v>
      </c>
      <c r="JF23">
        <v>29168581.600000001</v>
      </c>
      <c r="JG23">
        <v>29168581.600000001</v>
      </c>
      <c r="JH23">
        <v>1.25</v>
      </c>
      <c r="JI23">
        <v>2.52441</v>
      </c>
      <c r="JJ23">
        <v>2.3938000000000001</v>
      </c>
      <c r="JK23">
        <v>2.5854499999999998</v>
      </c>
      <c r="JL23">
        <v>2.3010299999999999</v>
      </c>
      <c r="JM23">
        <v>2.4072300000000002</v>
      </c>
      <c r="JN23">
        <v>38.821100000000001</v>
      </c>
      <c r="JO23">
        <v>24.061199999999999</v>
      </c>
      <c r="JP23">
        <v>18</v>
      </c>
      <c r="JQ23">
        <v>631.41999999999996</v>
      </c>
      <c r="JR23">
        <v>793.24199999999996</v>
      </c>
      <c r="JS23">
        <v>27.999300000000002</v>
      </c>
      <c r="JT23">
        <v>30.689699999999998</v>
      </c>
      <c r="JU23">
        <v>30.0001</v>
      </c>
      <c r="JV23">
        <v>30.574999999999999</v>
      </c>
      <c r="JW23">
        <v>30.433800000000002</v>
      </c>
      <c r="JX23">
        <v>25.104099999999999</v>
      </c>
      <c r="JY23">
        <v>32.441600000000001</v>
      </c>
      <c r="JZ23">
        <v>0</v>
      </c>
      <c r="KA23">
        <v>28</v>
      </c>
      <c r="KB23">
        <v>400</v>
      </c>
      <c r="KC23">
        <v>22.704000000000001</v>
      </c>
      <c r="KD23">
        <v>100.017</v>
      </c>
      <c r="KE23">
        <v>98.635099999999994</v>
      </c>
    </row>
    <row r="24" spans="1:291" x14ac:dyDescent="0.2">
      <c r="A24">
        <v>8</v>
      </c>
      <c r="B24">
        <v>1750114927.0999999</v>
      </c>
      <c r="C24">
        <v>180.5999999046326</v>
      </c>
      <c r="D24" t="s">
        <v>451</v>
      </c>
      <c r="E24" t="s">
        <v>452</v>
      </c>
      <c r="F24">
        <v>15</v>
      </c>
      <c r="G24">
        <v>1750114919.099999</v>
      </c>
      <c r="H24">
        <f t="shared" si="0"/>
        <v>5.2390621405127517E-4</v>
      </c>
      <c r="I24">
        <f t="shared" si="1"/>
        <v>0.52390621405127513</v>
      </c>
      <c r="J24">
        <f t="shared" si="2"/>
        <v>-1.9776155480162201</v>
      </c>
      <c r="K24">
        <f t="shared" si="3"/>
        <v>400.61367741935481</v>
      </c>
      <c r="L24">
        <f t="shared" si="4"/>
        <v>488.39017236472284</v>
      </c>
      <c r="M24">
        <f t="shared" si="5"/>
        <v>49.309514215554856</v>
      </c>
      <c r="N24">
        <f t="shared" si="6"/>
        <v>40.447304101163049</v>
      </c>
      <c r="O24">
        <f t="shared" si="7"/>
        <v>3.1963057819649934E-2</v>
      </c>
      <c r="P24">
        <f t="shared" si="8"/>
        <v>3.0253819561415662</v>
      </c>
      <c r="Q24">
        <f t="shared" si="9"/>
        <v>3.1776634395321607E-2</v>
      </c>
      <c r="R24">
        <f t="shared" si="10"/>
        <v>1.9877055110180137E-2</v>
      </c>
      <c r="S24">
        <f t="shared" si="11"/>
        <v>3.9902394035910026E-5</v>
      </c>
      <c r="T24">
        <f t="shared" si="12"/>
        <v>29.019937123444144</v>
      </c>
      <c r="U24">
        <f t="shared" si="13"/>
        <v>28.581445161290329</v>
      </c>
      <c r="V24">
        <f t="shared" si="14"/>
        <v>3.9253884079134664</v>
      </c>
      <c r="W24">
        <f t="shared" si="15"/>
        <v>56.989241539041714</v>
      </c>
      <c r="X24">
        <f t="shared" si="16"/>
        <v>2.3122101759319795</v>
      </c>
      <c r="Y24">
        <f t="shared" si="17"/>
        <v>4.0572748706401889</v>
      </c>
      <c r="Z24">
        <f t="shared" si="18"/>
        <v>1.6131782319814869</v>
      </c>
      <c r="AA24">
        <f t="shared" si="19"/>
        <v>-23.104264039661235</v>
      </c>
      <c r="AB24">
        <f t="shared" si="20"/>
        <v>93.054738649525731</v>
      </c>
      <c r="AC24">
        <f t="shared" si="21"/>
        <v>6.76262843211736</v>
      </c>
      <c r="AD24">
        <f t="shared" si="22"/>
        <v>76.713142944375889</v>
      </c>
      <c r="AE24">
        <f t="shared" si="23"/>
        <v>-2.0898232156595196</v>
      </c>
      <c r="AF24">
        <f t="shared" si="24"/>
        <v>0.54354711667118882</v>
      </c>
      <c r="AG24">
        <f t="shared" si="25"/>
        <v>-1.9776155480162201</v>
      </c>
      <c r="AH24">
        <v>409.34104688577258</v>
      </c>
      <c r="AI24">
        <v>410.02530909090888</v>
      </c>
      <c r="AJ24">
        <v>-2.2821407659509171E-3</v>
      </c>
      <c r="AK24">
        <v>63.645453333212707</v>
      </c>
      <c r="AL24">
        <f t="shared" si="26"/>
        <v>0.52390621405127513</v>
      </c>
      <c r="AM24">
        <v>22.727002352416541</v>
      </c>
      <c r="AN24">
        <v>22.898255944055951</v>
      </c>
      <c r="AO24">
        <v>-9.5218896585100619E-5</v>
      </c>
      <c r="AP24">
        <v>96.470053095408687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52955.372875006804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-1.9776155480162201</v>
      </c>
      <c r="BJ24" t="e">
        <f t="shared" si="34"/>
        <v>#DIV/0!</v>
      </c>
      <c r="BK24">
        <f t="shared" si="35"/>
        <v>-9416.6518877270773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1750114919.099999</v>
      </c>
      <c r="DP24">
        <v>400.61367741935481</v>
      </c>
      <c r="DQ24">
        <v>399.98964516129041</v>
      </c>
      <c r="DR24">
        <v>22.90147741935483</v>
      </c>
      <c r="DS24">
        <v>22.724441935483881</v>
      </c>
      <c r="DT24">
        <v>403.36261290322579</v>
      </c>
      <c r="DU24">
        <v>22.966200000000001</v>
      </c>
      <c r="DV24">
        <v>599.9916774193548</v>
      </c>
      <c r="DW24">
        <v>100.90667741935481</v>
      </c>
      <c r="DX24">
        <v>5.6685493548387089E-2</v>
      </c>
      <c r="DY24">
        <v>29.151967741935479</v>
      </c>
      <c r="DZ24">
        <v>28.581445161290329</v>
      </c>
      <c r="EA24">
        <v>999.90000000000032</v>
      </c>
      <c r="EB24">
        <v>0</v>
      </c>
      <c r="EC24">
        <v>0</v>
      </c>
      <c r="ED24">
        <v>9995.825806451614</v>
      </c>
      <c r="EE24">
        <v>0</v>
      </c>
      <c r="EF24">
        <v>0.30293999999999988</v>
      </c>
      <c r="EG24">
        <v>0.62413964516129039</v>
      </c>
      <c r="EH24">
        <v>410.00354838709683</v>
      </c>
      <c r="EI24">
        <v>409.29058064516141</v>
      </c>
      <c r="EJ24">
        <v>0.177041</v>
      </c>
      <c r="EK24">
        <v>399.98964516129041</v>
      </c>
      <c r="EL24">
        <v>22.724441935483881</v>
      </c>
      <c r="EM24">
        <v>2.3109132258064511</v>
      </c>
      <c r="EN24">
        <v>2.293047419354838</v>
      </c>
      <c r="EO24">
        <v>19.752670967741931</v>
      </c>
      <c r="EP24">
        <v>19.627645161290321</v>
      </c>
      <c r="EQ24">
        <v>5.0001500000000018E-3</v>
      </c>
      <c r="ER24">
        <v>0</v>
      </c>
      <c r="ES24">
        <v>0</v>
      </c>
      <c r="ET24">
        <v>0</v>
      </c>
      <c r="EU24">
        <v>240.71290322580651</v>
      </c>
      <c r="EV24">
        <v>5.0001500000000018E-3</v>
      </c>
      <c r="EW24">
        <v>-3.3193548387096778</v>
      </c>
      <c r="EX24">
        <v>-9.3548387096774169E-2</v>
      </c>
      <c r="EY24">
        <v>36.906999999999996</v>
      </c>
      <c r="EZ24">
        <v>40.168999999999997</v>
      </c>
      <c r="FA24">
        <v>38.797999999999988</v>
      </c>
      <c r="FB24">
        <v>39.618903225806442</v>
      </c>
      <c r="FC24">
        <v>39.231709677419339</v>
      </c>
      <c r="FD24">
        <v>0</v>
      </c>
      <c r="FE24">
        <v>0</v>
      </c>
      <c r="FF24">
        <v>0</v>
      </c>
      <c r="FG24">
        <v>1750114939</v>
      </c>
      <c r="FH24">
        <v>0</v>
      </c>
      <c r="FI24">
        <v>239.36799999999999</v>
      </c>
      <c r="FJ24">
        <v>-10.82307686737621</v>
      </c>
      <c r="FK24">
        <v>-14.484615016947609</v>
      </c>
      <c r="FL24">
        <v>-3.452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0.60961455000000009</v>
      </c>
      <c r="GB24">
        <v>0.2117256810506557</v>
      </c>
      <c r="GC24">
        <v>4.2074794000654357E-2</v>
      </c>
      <c r="GD24">
        <v>0</v>
      </c>
      <c r="GE24">
        <v>0.17568252500000001</v>
      </c>
      <c r="GF24">
        <v>5.0043714821760106E-3</v>
      </c>
      <c r="GG24">
        <v>4.9313426670000316E-3</v>
      </c>
      <c r="GH24">
        <v>1</v>
      </c>
      <c r="GI24">
        <v>1</v>
      </c>
      <c r="GJ24">
        <v>2</v>
      </c>
      <c r="GK24" t="s">
        <v>430</v>
      </c>
      <c r="GL24">
        <v>3.22553</v>
      </c>
      <c r="GM24">
        <v>2.64561</v>
      </c>
      <c r="GN24">
        <v>9.4664899999999996E-2</v>
      </c>
      <c r="GO24">
        <v>9.48272E-2</v>
      </c>
      <c r="GP24">
        <v>0.104009</v>
      </c>
      <c r="GQ24">
        <v>0.105295</v>
      </c>
      <c r="GR24">
        <v>28599.599999999999</v>
      </c>
      <c r="GS24">
        <v>24700.3</v>
      </c>
      <c r="GT24">
        <v>30761</v>
      </c>
      <c r="GU24">
        <v>26446</v>
      </c>
      <c r="GV24">
        <v>37408.800000000003</v>
      </c>
      <c r="GW24">
        <v>32474.6</v>
      </c>
      <c r="GX24">
        <v>43686.400000000001</v>
      </c>
      <c r="GY24">
        <v>38246.199999999997</v>
      </c>
      <c r="GZ24">
        <v>2.1191</v>
      </c>
      <c r="HA24">
        <v>2.28145</v>
      </c>
      <c r="HB24">
        <v>2.7537300000000001E-2</v>
      </c>
      <c r="HC24">
        <v>0</v>
      </c>
      <c r="HD24">
        <v>28.1281</v>
      </c>
      <c r="HE24">
        <v>999.9</v>
      </c>
      <c r="HF24">
        <v>63.2</v>
      </c>
      <c r="HG24">
        <v>34.700000000000003</v>
      </c>
      <c r="HH24">
        <v>34.796199999999999</v>
      </c>
      <c r="HI24">
        <v>62.091900000000003</v>
      </c>
      <c r="HJ24">
        <v>11.23</v>
      </c>
      <c r="HK24">
        <v>2</v>
      </c>
      <c r="HL24">
        <v>0.25729200000000002</v>
      </c>
      <c r="HM24">
        <v>0.67979299999999998</v>
      </c>
      <c r="HN24">
        <v>20.415800000000001</v>
      </c>
      <c r="HO24">
        <v>5.2229799999999997</v>
      </c>
      <c r="HP24">
        <v>11.944100000000001</v>
      </c>
      <c r="HQ24">
        <v>5.0076000000000001</v>
      </c>
      <c r="HR24">
        <v>3.2909999999999999</v>
      </c>
      <c r="HS24">
        <v>9999</v>
      </c>
      <c r="HT24">
        <v>9999</v>
      </c>
      <c r="HU24">
        <v>9999</v>
      </c>
      <c r="HV24">
        <v>999.9</v>
      </c>
      <c r="HW24">
        <v>4.9711600000000002</v>
      </c>
      <c r="HX24">
        <v>1.8547400000000001</v>
      </c>
      <c r="HY24">
        <v>1.86172</v>
      </c>
      <c r="HZ24">
        <v>1.85656</v>
      </c>
      <c r="IA24">
        <v>1.8620099999999999</v>
      </c>
      <c r="IB24">
        <v>1.85422</v>
      </c>
      <c r="IC24">
        <v>1.8596600000000001</v>
      </c>
      <c r="ID24">
        <v>1.85364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-2.7490000000000001</v>
      </c>
      <c r="IS24">
        <v>-6.4699999999999994E-2</v>
      </c>
      <c r="IT24">
        <v>-1.7759114732665831</v>
      </c>
      <c r="IU24">
        <v>-2.5165810426892921E-3</v>
      </c>
      <c r="IV24">
        <v>2.3547321637904491E-7</v>
      </c>
      <c r="IW24">
        <v>5.8352194873865779E-11</v>
      </c>
      <c r="IX24">
        <v>-9.4209018963014923E-2</v>
      </c>
      <c r="IY24">
        <v>-2.9575188584519338E-3</v>
      </c>
      <c r="IZ24">
        <v>2.5053608625701888E-4</v>
      </c>
      <c r="JA24">
        <v>-2.8676400137697878E-6</v>
      </c>
      <c r="JB24">
        <v>2</v>
      </c>
      <c r="JC24">
        <v>2179</v>
      </c>
      <c r="JD24">
        <v>4</v>
      </c>
      <c r="JE24">
        <v>32</v>
      </c>
      <c r="JF24">
        <v>29168582.100000001</v>
      </c>
      <c r="JG24">
        <v>29168582.100000001</v>
      </c>
      <c r="JH24">
        <v>1.25</v>
      </c>
      <c r="JI24">
        <v>2.52441</v>
      </c>
      <c r="JJ24">
        <v>2.3938000000000001</v>
      </c>
      <c r="JK24">
        <v>2.5854499999999998</v>
      </c>
      <c r="JL24">
        <v>2.3010299999999999</v>
      </c>
      <c r="JM24">
        <v>2.4218799999999998</v>
      </c>
      <c r="JN24">
        <v>38.796399999999998</v>
      </c>
      <c r="JO24">
        <v>24.061199999999999</v>
      </c>
      <c r="JP24">
        <v>18</v>
      </c>
      <c r="JQ24">
        <v>631.73800000000006</v>
      </c>
      <c r="JR24">
        <v>793.18</v>
      </c>
      <c r="JS24">
        <v>27.998899999999999</v>
      </c>
      <c r="JT24">
        <v>30.6784</v>
      </c>
      <c r="JU24">
        <v>29.9999</v>
      </c>
      <c r="JV24">
        <v>30.567</v>
      </c>
      <c r="JW24">
        <v>30.425999999999998</v>
      </c>
      <c r="JX24">
        <v>25.104800000000001</v>
      </c>
      <c r="JY24">
        <v>32.441600000000001</v>
      </c>
      <c r="JZ24">
        <v>0</v>
      </c>
      <c r="KA24">
        <v>28</v>
      </c>
      <c r="KB24">
        <v>400</v>
      </c>
      <c r="KC24">
        <v>22.715599999999998</v>
      </c>
      <c r="KD24">
        <v>100.01900000000001</v>
      </c>
      <c r="KE24">
        <v>98.635999999999996</v>
      </c>
    </row>
    <row r="25" spans="1:291" x14ac:dyDescent="0.2">
      <c r="A25">
        <v>9</v>
      </c>
      <c r="B25">
        <v>1750114957.0999999</v>
      </c>
      <c r="C25">
        <v>210.5999999046326</v>
      </c>
      <c r="D25" t="s">
        <v>453</v>
      </c>
      <c r="E25" t="s">
        <v>454</v>
      </c>
      <c r="F25">
        <v>15</v>
      </c>
      <c r="G25">
        <v>1750114949.099999</v>
      </c>
      <c r="H25">
        <f t="shared" si="0"/>
        <v>4.0248850787646327E-4</v>
      </c>
      <c r="I25">
        <f t="shared" si="1"/>
        <v>0.40248850787646329</v>
      </c>
      <c r="J25">
        <f t="shared" si="2"/>
        <v>-2.1952882487525436</v>
      </c>
      <c r="K25">
        <f t="shared" si="3"/>
        <v>400.63641935483861</v>
      </c>
      <c r="L25">
        <f t="shared" si="4"/>
        <v>531.92649334557723</v>
      </c>
      <c r="M25">
        <f t="shared" si="5"/>
        <v>53.704699744156414</v>
      </c>
      <c r="N25">
        <f t="shared" si="6"/>
        <v>40.44930808521918</v>
      </c>
      <c r="O25">
        <f t="shared" si="7"/>
        <v>2.4560765921845341E-2</v>
      </c>
      <c r="P25">
        <f t="shared" si="8"/>
        <v>3.0255606239772619</v>
      </c>
      <c r="Q25">
        <f t="shared" si="9"/>
        <v>2.4450536941823788E-2</v>
      </c>
      <c r="R25">
        <f t="shared" si="10"/>
        <v>1.5291447861300647E-2</v>
      </c>
      <c r="S25">
        <f t="shared" si="11"/>
        <v>3.9902394035910026E-5</v>
      </c>
      <c r="T25">
        <f t="shared" si="12"/>
        <v>28.998737927457245</v>
      </c>
      <c r="U25">
        <f t="shared" si="13"/>
        <v>28.554777419354838</v>
      </c>
      <c r="V25">
        <f t="shared" si="14"/>
        <v>3.9193162500250209</v>
      </c>
      <c r="W25">
        <f t="shared" si="15"/>
        <v>57.070820086991638</v>
      </c>
      <c r="X25">
        <f t="shared" si="16"/>
        <v>2.3085962767164472</v>
      </c>
      <c r="Y25">
        <f t="shared" si="17"/>
        <v>4.0451429876029659</v>
      </c>
      <c r="Z25">
        <f t="shared" si="18"/>
        <v>1.6107199733085737</v>
      </c>
      <c r="AA25">
        <f t="shared" si="19"/>
        <v>-17.749743197352029</v>
      </c>
      <c r="AB25">
        <f t="shared" si="20"/>
        <v>88.960810363051706</v>
      </c>
      <c r="AC25">
        <f t="shared" si="21"/>
        <v>6.462205051372214</v>
      </c>
      <c r="AD25">
        <f t="shared" si="22"/>
        <v>77.673312119465933</v>
      </c>
      <c r="AE25">
        <f t="shared" si="23"/>
        <v>-2.0884364707929617</v>
      </c>
      <c r="AF25">
        <f t="shared" si="24"/>
        <v>0.43316177675049206</v>
      </c>
      <c r="AG25">
        <f t="shared" si="25"/>
        <v>-2.1952882487525436</v>
      </c>
      <c r="AH25">
        <v>409.27304784582748</v>
      </c>
      <c r="AI25">
        <v>410.01892121212092</v>
      </c>
      <c r="AJ25">
        <v>6.7975949715996244E-4</v>
      </c>
      <c r="AK25">
        <v>63.645453333212707</v>
      </c>
      <c r="AL25">
        <f t="shared" si="26"/>
        <v>0.40248850787646329</v>
      </c>
      <c r="AM25">
        <v>22.723309608510618</v>
      </c>
      <c r="AN25">
        <v>22.855153846153851</v>
      </c>
      <c r="AO25">
        <v>-1.160802107523002E-4</v>
      </c>
      <c r="AP25">
        <v>96.470053095408687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52969.920438321758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-2.1952882487525436</v>
      </c>
      <c r="BJ25" t="e">
        <f t="shared" si="34"/>
        <v>#DIV/0!</v>
      </c>
      <c r="BK25">
        <f t="shared" si="35"/>
        <v>-10453.126368498371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1750114949.099999</v>
      </c>
      <c r="DP25">
        <v>400.63641935483861</v>
      </c>
      <c r="DQ25">
        <v>399.99812903225808</v>
      </c>
      <c r="DR25">
        <v>22.865848387096779</v>
      </c>
      <c r="DS25">
        <v>22.724764516129031</v>
      </c>
      <c r="DT25">
        <v>403.38525806451622</v>
      </c>
      <c r="DU25">
        <v>22.930716129032259</v>
      </c>
      <c r="DV25">
        <v>600.00787096774206</v>
      </c>
      <c r="DW25">
        <v>100.9057741935484</v>
      </c>
      <c r="DX25">
        <v>5.6859583870967748E-2</v>
      </c>
      <c r="DY25">
        <v>29.100167741935479</v>
      </c>
      <c r="DZ25">
        <v>28.554777419354838</v>
      </c>
      <c r="EA25">
        <v>999.90000000000032</v>
      </c>
      <c r="EB25">
        <v>0</v>
      </c>
      <c r="EC25">
        <v>0</v>
      </c>
      <c r="ED25">
        <v>9996.9948387096756</v>
      </c>
      <c r="EE25">
        <v>0</v>
      </c>
      <c r="EF25">
        <v>0.30293999999999988</v>
      </c>
      <c r="EG25">
        <v>0.63832525806451612</v>
      </c>
      <c r="EH25">
        <v>410.01170967741939</v>
      </c>
      <c r="EI25">
        <v>409.29929032258059</v>
      </c>
      <c r="EJ25">
        <v>0.14108387096774189</v>
      </c>
      <c r="EK25">
        <v>399.99812903225808</v>
      </c>
      <c r="EL25">
        <v>22.724764516129031</v>
      </c>
      <c r="EM25">
        <v>2.3072961290322578</v>
      </c>
      <c r="EN25">
        <v>2.2930596774193548</v>
      </c>
      <c r="EO25">
        <v>19.727429032258069</v>
      </c>
      <c r="EP25">
        <v>19.627732258064519</v>
      </c>
      <c r="EQ25">
        <v>5.0001500000000018E-3</v>
      </c>
      <c r="ER25">
        <v>0</v>
      </c>
      <c r="ES25">
        <v>0</v>
      </c>
      <c r="ET25">
        <v>0</v>
      </c>
      <c r="EU25">
        <v>236.83548387096769</v>
      </c>
      <c r="EV25">
        <v>5.0001500000000018E-3</v>
      </c>
      <c r="EW25">
        <v>-1.5677419354838711</v>
      </c>
      <c r="EX25">
        <v>-0.29354838709677422</v>
      </c>
      <c r="EY25">
        <v>36.715451612903223</v>
      </c>
      <c r="EZ25">
        <v>40.047999999999988</v>
      </c>
      <c r="FA25">
        <v>38.602645161290312</v>
      </c>
      <c r="FB25">
        <v>39.489774193548371</v>
      </c>
      <c r="FC25">
        <v>39.056129032258063</v>
      </c>
      <c r="FD25">
        <v>0</v>
      </c>
      <c r="FE25">
        <v>0</v>
      </c>
      <c r="FF25">
        <v>0</v>
      </c>
      <c r="FG25">
        <v>1750114969</v>
      </c>
      <c r="FH25">
        <v>0</v>
      </c>
      <c r="FI25">
        <v>236.864</v>
      </c>
      <c r="FJ25">
        <v>-12.223076716378459</v>
      </c>
      <c r="FK25">
        <v>-1.2153847467734411</v>
      </c>
      <c r="FL25">
        <v>-1.6319999999999999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0.6403003902439024</v>
      </c>
      <c r="GB25">
        <v>-2.9030132404181671E-2</v>
      </c>
      <c r="GC25">
        <v>3.0069198498388919E-2</v>
      </c>
      <c r="GD25">
        <v>1</v>
      </c>
      <c r="GE25">
        <v>0.14438597560975611</v>
      </c>
      <c r="GF25">
        <v>-7.6138411149825738E-2</v>
      </c>
      <c r="GG25">
        <v>7.6265869311847034E-3</v>
      </c>
      <c r="GH25">
        <v>1</v>
      </c>
      <c r="GI25">
        <v>2</v>
      </c>
      <c r="GJ25">
        <v>2</v>
      </c>
      <c r="GK25" t="s">
        <v>435</v>
      </c>
      <c r="GL25">
        <v>3.2253699999999998</v>
      </c>
      <c r="GM25">
        <v>2.64554</v>
      </c>
      <c r="GN25">
        <v>9.4667500000000002E-2</v>
      </c>
      <c r="GO25">
        <v>9.4822400000000001E-2</v>
      </c>
      <c r="GP25">
        <v>0.103877</v>
      </c>
      <c r="GQ25">
        <v>0.105291</v>
      </c>
      <c r="GR25">
        <v>28599.9</v>
      </c>
      <c r="GS25">
        <v>24700.3</v>
      </c>
      <c r="GT25">
        <v>30761.4</v>
      </c>
      <c r="GU25">
        <v>26445.8</v>
      </c>
      <c r="GV25">
        <v>37414.800000000003</v>
      </c>
      <c r="GW25">
        <v>32474.6</v>
      </c>
      <c r="GX25">
        <v>43686.9</v>
      </c>
      <c r="GY25">
        <v>38246.1</v>
      </c>
      <c r="GZ25">
        <v>2.1189200000000001</v>
      </c>
      <c r="HA25">
        <v>2.2817500000000002</v>
      </c>
      <c r="HB25">
        <v>2.9936399999999998E-2</v>
      </c>
      <c r="HC25">
        <v>0</v>
      </c>
      <c r="HD25">
        <v>28.063400000000001</v>
      </c>
      <c r="HE25">
        <v>999.9</v>
      </c>
      <c r="HF25">
        <v>63.2</v>
      </c>
      <c r="HG25">
        <v>34.700000000000003</v>
      </c>
      <c r="HH25">
        <v>34.792900000000003</v>
      </c>
      <c r="HI25">
        <v>62.3018</v>
      </c>
      <c r="HJ25">
        <v>11.238</v>
      </c>
      <c r="HK25">
        <v>2</v>
      </c>
      <c r="HL25">
        <v>0.25618099999999999</v>
      </c>
      <c r="HM25">
        <v>0.652397</v>
      </c>
      <c r="HN25">
        <v>20.416399999999999</v>
      </c>
      <c r="HO25">
        <v>5.2234299999999996</v>
      </c>
      <c r="HP25">
        <v>11.944100000000001</v>
      </c>
      <c r="HQ25">
        <v>5.0088499999999998</v>
      </c>
      <c r="HR25">
        <v>3.2909999999999999</v>
      </c>
      <c r="HS25">
        <v>9999</v>
      </c>
      <c r="HT25">
        <v>9999</v>
      </c>
      <c r="HU25">
        <v>9999</v>
      </c>
      <c r="HV25">
        <v>999.9</v>
      </c>
      <c r="HW25">
        <v>4.9711600000000002</v>
      </c>
      <c r="HX25">
        <v>1.85473</v>
      </c>
      <c r="HY25">
        <v>1.8617300000000001</v>
      </c>
      <c r="HZ25">
        <v>1.8565700000000001</v>
      </c>
      <c r="IA25">
        <v>1.86202</v>
      </c>
      <c r="IB25">
        <v>1.85423</v>
      </c>
      <c r="IC25">
        <v>1.8596200000000001</v>
      </c>
      <c r="ID25">
        <v>1.85364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-2.7490000000000001</v>
      </c>
      <c r="IS25">
        <v>-6.4899999999999999E-2</v>
      </c>
      <c r="IT25">
        <v>-1.7759114732665831</v>
      </c>
      <c r="IU25">
        <v>-2.5165810426892921E-3</v>
      </c>
      <c r="IV25">
        <v>2.3547321637904491E-7</v>
      </c>
      <c r="IW25">
        <v>5.8352194873865779E-11</v>
      </c>
      <c r="IX25">
        <v>-9.4209018963014923E-2</v>
      </c>
      <c r="IY25">
        <v>-2.9575188584519338E-3</v>
      </c>
      <c r="IZ25">
        <v>2.5053608625701888E-4</v>
      </c>
      <c r="JA25">
        <v>-2.8676400137697878E-6</v>
      </c>
      <c r="JB25">
        <v>2</v>
      </c>
      <c r="JC25">
        <v>2179</v>
      </c>
      <c r="JD25">
        <v>4</v>
      </c>
      <c r="JE25">
        <v>32</v>
      </c>
      <c r="JF25">
        <v>29168582.600000001</v>
      </c>
      <c r="JG25">
        <v>29168582.600000001</v>
      </c>
      <c r="JH25">
        <v>1.25</v>
      </c>
      <c r="JI25">
        <v>2.52441</v>
      </c>
      <c r="JJ25">
        <v>2.3938000000000001</v>
      </c>
      <c r="JK25">
        <v>2.5866699999999998</v>
      </c>
      <c r="JL25">
        <v>2.3010299999999999</v>
      </c>
      <c r="JM25">
        <v>2.4365199999999998</v>
      </c>
      <c r="JN25">
        <v>38.796399999999998</v>
      </c>
      <c r="JO25">
        <v>24.052499999999998</v>
      </c>
      <c r="JP25">
        <v>18</v>
      </c>
      <c r="JQ25">
        <v>631.505</v>
      </c>
      <c r="JR25">
        <v>793.37599999999998</v>
      </c>
      <c r="JS25">
        <v>27.999099999999999</v>
      </c>
      <c r="JT25">
        <v>30.664999999999999</v>
      </c>
      <c r="JU25">
        <v>30</v>
      </c>
      <c r="JV25">
        <v>30.558800000000002</v>
      </c>
      <c r="JW25">
        <v>30.417899999999999</v>
      </c>
      <c r="JX25">
        <v>25.106000000000002</v>
      </c>
      <c r="JY25">
        <v>32.441600000000001</v>
      </c>
      <c r="JZ25">
        <v>0</v>
      </c>
      <c r="KA25">
        <v>28</v>
      </c>
      <c r="KB25">
        <v>400</v>
      </c>
      <c r="KC25">
        <v>22.817399999999999</v>
      </c>
      <c r="KD25">
        <v>100.02</v>
      </c>
      <c r="KE25">
        <v>98.635499999999993</v>
      </c>
    </row>
    <row r="26" spans="1:291" x14ac:dyDescent="0.2">
      <c r="A26">
        <v>10</v>
      </c>
      <c r="B26">
        <v>1750114987.0999999</v>
      </c>
      <c r="C26">
        <v>240.5999999046326</v>
      </c>
      <c r="D26" t="s">
        <v>455</v>
      </c>
      <c r="E26" t="s">
        <v>456</v>
      </c>
      <c r="F26">
        <v>15</v>
      </c>
      <c r="G26">
        <v>1750114979.099999</v>
      </c>
      <c r="H26">
        <f t="shared" si="0"/>
        <v>2.1865458984020225E-4</v>
      </c>
      <c r="I26">
        <f t="shared" si="1"/>
        <v>0.21865458984020225</v>
      </c>
      <c r="J26">
        <f t="shared" si="2"/>
        <v>-1.6361305829239203</v>
      </c>
      <c r="K26">
        <f t="shared" si="3"/>
        <v>400.58706451612898</v>
      </c>
      <c r="L26">
        <f t="shared" si="4"/>
        <v>583.72953606550311</v>
      </c>
      <c r="M26">
        <f t="shared" si="5"/>
        <v>58.934604661287253</v>
      </c>
      <c r="N26">
        <f t="shared" si="6"/>
        <v>40.444142057314735</v>
      </c>
      <c r="O26">
        <f t="shared" si="7"/>
        <v>1.3381776346732112E-2</v>
      </c>
      <c r="P26">
        <f t="shared" si="8"/>
        <v>3.0265534451254554</v>
      </c>
      <c r="Q26">
        <f t="shared" si="9"/>
        <v>1.3348992777930781E-2</v>
      </c>
      <c r="R26">
        <f t="shared" si="10"/>
        <v>8.3460592112043295E-3</v>
      </c>
      <c r="S26">
        <f t="shared" si="11"/>
        <v>3.9902394035910026E-5</v>
      </c>
      <c r="T26">
        <f t="shared" si="12"/>
        <v>29.00176452863581</v>
      </c>
      <c r="U26">
        <f t="shared" si="13"/>
        <v>28.527006451612898</v>
      </c>
      <c r="V26">
        <f t="shared" si="14"/>
        <v>3.9130016006142054</v>
      </c>
      <c r="W26">
        <f t="shared" si="15"/>
        <v>57.254288949778974</v>
      </c>
      <c r="X26">
        <f t="shared" si="16"/>
        <v>2.3102233703871282</v>
      </c>
      <c r="Y26">
        <f t="shared" si="17"/>
        <v>4.03502237607659</v>
      </c>
      <c r="Z26">
        <f t="shared" si="18"/>
        <v>1.6027782302270772</v>
      </c>
      <c r="AA26">
        <f t="shared" si="19"/>
        <v>-9.6426674119529192</v>
      </c>
      <c r="AB26">
        <f t="shared" si="20"/>
        <v>86.453536494011402</v>
      </c>
      <c r="AC26">
        <f t="shared" si="21"/>
        <v>6.2757960508224269</v>
      </c>
      <c r="AD26">
        <f t="shared" si="22"/>
        <v>83.086705035274946</v>
      </c>
      <c r="AE26">
        <f t="shared" si="23"/>
        <v>-1.8366984915008342</v>
      </c>
      <c r="AF26">
        <f t="shared" si="24"/>
        <v>0.23756615372863818</v>
      </c>
      <c r="AG26">
        <f t="shared" si="25"/>
        <v>-1.6361305829239203</v>
      </c>
      <c r="AH26">
        <v>409.40558315033519</v>
      </c>
      <c r="AI26">
        <v>409.96278181818178</v>
      </c>
      <c r="AJ26">
        <v>2.137651924615855E-4</v>
      </c>
      <c r="AK26">
        <v>63.645453333212707</v>
      </c>
      <c r="AL26">
        <f t="shared" si="26"/>
        <v>0.21865458984020225</v>
      </c>
      <c r="AM26">
        <v>22.834434167698671</v>
      </c>
      <c r="AN26">
        <v>22.904023776223799</v>
      </c>
      <c r="AO26">
        <v>2.5189658591960872E-4</v>
      </c>
      <c r="AP26">
        <v>96.470053095408687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53008.002137539166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-1.6361305829239203</v>
      </c>
      <c r="BJ26" t="e">
        <f t="shared" si="34"/>
        <v>#DIV/0!</v>
      </c>
      <c r="BK26">
        <f t="shared" si="35"/>
        <v>-7790.6305690777126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1750114979.099999</v>
      </c>
      <c r="DP26">
        <v>400.58706451612898</v>
      </c>
      <c r="DQ26">
        <v>400.00654838709681</v>
      </c>
      <c r="DR26">
        <v>22.882067741935479</v>
      </c>
      <c r="DS26">
        <v>22.80469032258064</v>
      </c>
      <c r="DT26">
        <v>403.33587096774193</v>
      </c>
      <c r="DU26">
        <v>22.946874193548378</v>
      </c>
      <c r="DV26">
        <v>599.99454838709676</v>
      </c>
      <c r="DW26">
        <v>100.905064516129</v>
      </c>
      <c r="DX26">
        <v>5.7112348387096772E-2</v>
      </c>
      <c r="DY26">
        <v>29.05685161290323</v>
      </c>
      <c r="DZ26">
        <v>28.527006451612898</v>
      </c>
      <c r="EA26">
        <v>999.90000000000032</v>
      </c>
      <c r="EB26">
        <v>0</v>
      </c>
      <c r="EC26">
        <v>0</v>
      </c>
      <c r="ED26">
        <v>10003.066129032261</v>
      </c>
      <c r="EE26">
        <v>0</v>
      </c>
      <c r="EF26">
        <v>0.30293999999999988</v>
      </c>
      <c r="EG26">
        <v>0.58044535483870974</v>
      </c>
      <c r="EH26">
        <v>409.96800000000002</v>
      </c>
      <c r="EI26">
        <v>409.34151612903219</v>
      </c>
      <c r="EJ26">
        <v>7.7372393548387097E-2</v>
      </c>
      <c r="EK26">
        <v>400.00654838709681</v>
      </c>
      <c r="EL26">
        <v>22.80469032258064</v>
      </c>
      <c r="EM26">
        <v>2.3089154838709671</v>
      </c>
      <c r="EN26">
        <v>2.3011093548387098</v>
      </c>
      <c r="EO26">
        <v>19.738741935483869</v>
      </c>
      <c r="EP26">
        <v>19.684161290322571</v>
      </c>
      <c r="EQ26">
        <v>5.0001500000000018E-3</v>
      </c>
      <c r="ER26">
        <v>0</v>
      </c>
      <c r="ES26">
        <v>0</v>
      </c>
      <c r="ET26">
        <v>0</v>
      </c>
      <c r="EU26">
        <v>237.3935483870967</v>
      </c>
      <c r="EV26">
        <v>5.0001500000000018E-3</v>
      </c>
      <c r="EW26">
        <v>-1.612903225806452</v>
      </c>
      <c r="EX26">
        <v>-9.6774193548387361E-3</v>
      </c>
      <c r="EY26">
        <v>36.536000000000001</v>
      </c>
      <c r="EZ26">
        <v>39.923000000000002</v>
      </c>
      <c r="FA26">
        <v>38.453258064516113</v>
      </c>
      <c r="FB26">
        <v>39.378999999999998</v>
      </c>
      <c r="FC26">
        <v>38.895000000000003</v>
      </c>
      <c r="FD26">
        <v>0</v>
      </c>
      <c r="FE26">
        <v>0</v>
      </c>
      <c r="FF26">
        <v>0</v>
      </c>
      <c r="FG26">
        <v>1750114999</v>
      </c>
      <c r="FH26">
        <v>0</v>
      </c>
      <c r="FI26">
        <v>237.57599999999999</v>
      </c>
      <c r="FJ26">
        <v>-6.1307690164053703</v>
      </c>
      <c r="FK26">
        <v>19.015384703369111</v>
      </c>
      <c r="FL26">
        <v>-3.172000000000001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0.58452480487804881</v>
      </c>
      <c r="GB26">
        <v>-0.28047083623693231</v>
      </c>
      <c r="GC26">
        <v>4.9132603240429257E-2</v>
      </c>
      <c r="GD26">
        <v>0</v>
      </c>
      <c r="GE26">
        <v>7.7954404878048777E-2</v>
      </c>
      <c r="GF26">
        <v>-0.10471045923344929</v>
      </c>
      <c r="GG26">
        <v>1.7586940810490139E-2</v>
      </c>
      <c r="GH26">
        <v>1</v>
      </c>
      <c r="GI26">
        <v>1</v>
      </c>
      <c r="GJ26">
        <v>2</v>
      </c>
      <c r="GK26" t="s">
        <v>430</v>
      </c>
      <c r="GL26">
        <v>3.2255199999999999</v>
      </c>
      <c r="GM26">
        <v>2.6457700000000002</v>
      </c>
      <c r="GN26">
        <v>9.46549E-2</v>
      </c>
      <c r="GO26">
        <v>9.4837400000000002E-2</v>
      </c>
      <c r="GP26">
        <v>0.10403900000000001</v>
      </c>
      <c r="GQ26">
        <v>0.105708</v>
      </c>
      <c r="GR26">
        <v>28601.1</v>
      </c>
      <c r="GS26">
        <v>24701</v>
      </c>
      <c r="GT26">
        <v>30762.2</v>
      </c>
      <c r="GU26">
        <v>26447</v>
      </c>
      <c r="GV26">
        <v>37408.800000000003</v>
      </c>
      <c r="GW26">
        <v>32460.6</v>
      </c>
      <c r="GX26">
        <v>43687.8</v>
      </c>
      <c r="GY26">
        <v>38247.300000000003</v>
      </c>
      <c r="GZ26">
        <v>2.1190199999999999</v>
      </c>
      <c r="HA26">
        <v>2.2822300000000002</v>
      </c>
      <c r="HB26">
        <v>3.1612800000000003E-2</v>
      </c>
      <c r="HC26">
        <v>0</v>
      </c>
      <c r="HD26">
        <v>28.015599999999999</v>
      </c>
      <c r="HE26">
        <v>999.9</v>
      </c>
      <c r="HF26">
        <v>63.2</v>
      </c>
      <c r="HG26">
        <v>34.700000000000003</v>
      </c>
      <c r="HH26">
        <v>34.795000000000002</v>
      </c>
      <c r="HI26">
        <v>62.151899999999998</v>
      </c>
      <c r="HJ26">
        <v>11.209899999999999</v>
      </c>
      <c r="HK26">
        <v>2</v>
      </c>
      <c r="HL26">
        <v>0.25500499999999998</v>
      </c>
      <c r="HM26">
        <v>0.63565400000000005</v>
      </c>
      <c r="HN26">
        <v>20.4161</v>
      </c>
      <c r="HO26">
        <v>5.22478</v>
      </c>
      <c r="HP26">
        <v>11.944100000000001</v>
      </c>
      <c r="HQ26">
        <v>5.0092499999999998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4.9710900000000002</v>
      </c>
      <c r="HX26">
        <v>1.85473</v>
      </c>
      <c r="HY26">
        <v>1.86175</v>
      </c>
      <c r="HZ26">
        <v>1.8565799999999999</v>
      </c>
      <c r="IA26">
        <v>1.86202</v>
      </c>
      <c r="IB26">
        <v>1.85422</v>
      </c>
      <c r="IC26">
        <v>1.8596600000000001</v>
      </c>
      <c r="ID26">
        <v>1.85364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-2.7480000000000002</v>
      </c>
      <c r="IS26">
        <v>-6.4699999999999994E-2</v>
      </c>
      <c r="IT26">
        <v>-1.7759114732665831</v>
      </c>
      <c r="IU26">
        <v>-2.5165810426892921E-3</v>
      </c>
      <c r="IV26">
        <v>2.3547321637904491E-7</v>
      </c>
      <c r="IW26">
        <v>5.8352194873865779E-11</v>
      </c>
      <c r="IX26">
        <v>-9.4209018963014923E-2</v>
      </c>
      <c r="IY26">
        <v>-2.9575188584519338E-3</v>
      </c>
      <c r="IZ26">
        <v>2.5053608625701888E-4</v>
      </c>
      <c r="JA26">
        <v>-2.8676400137697878E-6</v>
      </c>
      <c r="JB26">
        <v>2</v>
      </c>
      <c r="JC26">
        <v>2179</v>
      </c>
      <c r="JD26">
        <v>4</v>
      </c>
      <c r="JE26">
        <v>32</v>
      </c>
      <c r="JF26">
        <v>29168583.100000001</v>
      </c>
      <c r="JG26">
        <v>29168583.100000001</v>
      </c>
      <c r="JH26">
        <v>1.25</v>
      </c>
      <c r="JI26">
        <v>2.52319</v>
      </c>
      <c r="JJ26">
        <v>2.3938000000000001</v>
      </c>
      <c r="JK26">
        <v>2.5866699999999998</v>
      </c>
      <c r="JL26">
        <v>2.3010299999999999</v>
      </c>
      <c r="JM26">
        <v>2.4438499999999999</v>
      </c>
      <c r="JN26">
        <v>38.747100000000003</v>
      </c>
      <c r="JO26">
        <v>24.061199999999999</v>
      </c>
      <c r="JP26">
        <v>18</v>
      </c>
      <c r="JQ26">
        <v>631.48400000000004</v>
      </c>
      <c r="JR26">
        <v>793.75599999999997</v>
      </c>
      <c r="JS26">
        <v>27.999600000000001</v>
      </c>
      <c r="JT26">
        <v>30.653099999999998</v>
      </c>
      <c r="JU26">
        <v>30</v>
      </c>
      <c r="JV26">
        <v>30.549600000000002</v>
      </c>
      <c r="JW26">
        <v>30.4101</v>
      </c>
      <c r="JX26">
        <v>25.104500000000002</v>
      </c>
      <c r="JY26">
        <v>31.875699999999998</v>
      </c>
      <c r="JZ26">
        <v>0</v>
      </c>
      <c r="KA26">
        <v>28</v>
      </c>
      <c r="KB26">
        <v>400</v>
      </c>
      <c r="KC26">
        <v>22.863299999999999</v>
      </c>
      <c r="KD26">
        <v>100.02200000000001</v>
      </c>
      <c r="KE26">
        <v>98.639200000000002</v>
      </c>
    </row>
    <row r="27" spans="1:291" x14ac:dyDescent="0.2">
      <c r="A27">
        <v>11</v>
      </c>
      <c r="B27">
        <v>1750115017.0999999</v>
      </c>
      <c r="C27">
        <v>270.59999990463263</v>
      </c>
      <c r="D27" t="s">
        <v>457</v>
      </c>
      <c r="E27" t="s">
        <v>458</v>
      </c>
      <c r="F27">
        <v>15</v>
      </c>
      <c r="G27">
        <v>1750115009.099999</v>
      </c>
      <c r="H27">
        <f t="shared" si="0"/>
        <v>2.367049827125868E-4</v>
      </c>
      <c r="I27">
        <f t="shared" si="1"/>
        <v>0.2367049827125868</v>
      </c>
      <c r="J27">
        <f t="shared" si="2"/>
        <v>-1.9507217840908828</v>
      </c>
      <c r="K27">
        <f t="shared" si="3"/>
        <v>400.53680645161302</v>
      </c>
      <c r="L27">
        <f t="shared" si="4"/>
        <v>602.49595321581592</v>
      </c>
      <c r="M27">
        <f t="shared" si="5"/>
        <v>60.829041692066156</v>
      </c>
      <c r="N27">
        <f t="shared" si="6"/>
        <v>40.438894184779443</v>
      </c>
      <c r="O27">
        <f t="shared" si="7"/>
        <v>1.4547097921568906E-2</v>
      </c>
      <c r="P27">
        <f t="shared" si="8"/>
        <v>3.0255863767976425</v>
      </c>
      <c r="Q27">
        <f t="shared" si="9"/>
        <v>1.4508352554014909E-2</v>
      </c>
      <c r="R27">
        <f t="shared" si="10"/>
        <v>9.0711928002509632E-3</v>
      </c>
      <c r="S27">
        <f t="shared" si="11"/>
        <v>3.9902394035910026E-5</v>
      </c>
      <c r="T27">
        <f t="shared" si="12"/>
        <v>28.97265304043087</v>
      </c>
      <c r="U27">
        <f t="shared" si="13"/>
        <v>28.522219354838711</v>
      </c>
      <c r="V27">
        <f t="shared" si="14"/>
        <v>3.9119139927205846</v>
      </c>
      <c r="W27">
        <f t="shared" si="15"/>
        <v>57.466973949509104</v>
      </c>
      <c r="X27">
        <f t="shared" si="16"/>
        <v>2.3155152409046056</v>
      </c>
      <c r="Y27">
        <f t="shared" si="17"/>
        <v>4.0292973194291282</v>
      </c>
      <c r="Z27">
        <f t="shared" si="18"/>
        <v>1.596398751815979</v>
      </c>
      <c r="AA27">
        <f t="shared" si="19"/>
        <v>-10.438689737625078</v>
      </c>
      <c r="AB27">
        <f t="shared" si="20"/>
        <v>83.203067326687091</v>
      </c>
      <c r="AC27">
        <f t="shared" si="21"/>
        <v>6.0408888462239014</v>
      </c>
      <c r="AD27">
        <f t="shared" si="22"/>
        <v>78.805306337679951</v>
      </c>
      <c r="AE27">
        <f t="shared" si="23"/>
        <v>-1.7303825716827312</v>
      </c>
      <c r="AF27">
        <f t="shared" si="24"/>
        <v>0.2384111550872848</v>
      </c>
      <c r="AG27">
        <f t="shared" si="25"/>
        <v>-1.9507217840908828</v>
      </c>
      <c r="AH27">
        <v>409.31597581350889</v>
      </c>
      <c r="AI27">
        <v>409.97975757575767</v>
      </c>
      <c r="AJ27">
        <v>3.9299505649533363E-4</v>
      </c>
      <c r="AK27">
        <v>63.645453333212707</v>
      </c>
      <c r="AL27">
        <f t="shared" si="26"/>
        <v>0.2367049827125868</v>
      </c>
      <c r="AM27">
        <v>22.857691922698361</v>
      </c>
      <c r="AN27">
        <v>22.93485874125874</v>
      </c>
      <c r="AO27">
        <v>-1.148063435328963E-5</v>
      </c>
      <c r="AP27">
        <v>96.470053095408687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52982.594939387396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-1.9507217840908828</v>
      </c>
      <c r="BJ27" t="e">
        <f t="shared" si="34"/>
        <v>#DIV/0!</v>
      </c>
      <c r="BK27">
        <f t="shared" si="35"/>
        <v>-9288.5940288122583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1750115009.099999</v>
      </c>
      <c r="DP27">
        <v>400.53680645161302</v>
      </c>
      <c r="DQ27">
        <v>399.99183870967738</v>
      </c>
      <c r="DR27">
        <v>22.93458064516129</v>
      </c>
      <c r="DS27">
        <v>22.856932258064521</v>
      </c>
      <c r="DT27">
        <v>403.28554838709681</v>
      </c>
      <c r="DU27">
        <v>22.999174193548381</v>
      </c>
      <c r="DV27">
        <v>599.99519354838719</v>
      </c>
      <c r="DW27">
        <v>100.904935483871</v>
      </c>
      <c r="DX27">
        <v>5.6807690322580637E-2</v>
      </c>
      <c r="DY27">
        <v>29.0323064516129</v>
      </c>
      <c r="DZ27">
        <v>28.522219354838711</v>
      </c>
      <c r="EA27">
        <v>999.90000000000032</v>
      </c>
      <c r="EB27">
        <v>0</v>
      </c>
      <c r="EC27">
        <v>0</v>
      </c>
      <c r="ED27">
        <v>9997.2335483870957</v>
      </c>
      <c r="EE27">
        <v>0</v>
      </c>
      <c r="EF27">
        <v>0.30293999999999988</v>
      </c>
      <c r="EG27">
        <v>0.54505867741935476</v>
      </c>
      <c r="EH27">
        <v>409.93861290322587</v>
      </c>
      <c r="EI27">
        <v>409.34816129032271</v>
      </c>
      <c r="EJ27">
        <v>7.7654132258064515E-2</v>
      </c>
      <c r="EK27">
        <v>399.99183870967738</v>
      </c>
      <c r="EL27">
        <v>22.856932258064521</v>
      </c>
      <c r="EM27">
        <v>2.3142135483870971</v>
      </c>
      <c r="EN27">
        <v>2.3063777419354841</v>
      </c>
      <c r="EO27">
        <v>19.775677419354839</v>
      </c>
      <c r="EP27">
        <v>19.721016129032261</v>
      </c>
      <c r="EQ27">
        <v>5.0001500000000018E-3</v>
      </c>
      <c r="ER27">
        <v>0</v>
      </c>
      <c r="ES27">
        <v>0</v>
      </c>
      <c r="ET27">
        <v>0</v>
      </c>
      <c r="EU27">
        <v>238.17741935483869</v>
      </c>
      <c r="EV27">
        <v>5.0001500000000018E-3</v>
      </c>
      <c r="EW27">
        <v>-3.0419354838709678</v>
      </c>
      <c r="EX27">
        <v>-0.2419354838709678</v>
      </c>
      <c r="EY27">
        <v>36.402999999999999</v>
      </c>
      <c r="EZ27">
        <v>39.803999999999988</v>
      </c>
      <c r="FA27">
        <v>38.328258064516113</v>
      </c>
      <c r="FB27">
        <v>39.266000000000012</v>
      </c>
      <c r="FC27">
        <v>38.75</v>
      </c>
      <c r="FD27">
        <v>0</v>
      </c>
      <c r="FE27">
        <v>0</v>
      </c>
      <c r="FF27">
        <v>0</v>
      </c>
      <c r="FG27">
        <v>1750115029</v>
      </c>
      <c r="FH27">
        <v>0</v>
      </c>
      <c r="FI27">
        <v>239.38</v>
      </c>
      <c r="FJ27">
        <v>-1.0307691677084641</v>
      </c>
      <c r="FK27">
        <v>-1.030769218448564</v>
      </c>
      <c r="FL27">
        <v>-4.1080000000000014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0.54353592682926821</v>
      </c>
      <c r="GB27">
        <v>0.15409695470383311</v>
      </c>
      <c r="GC27">
        <v>3.3400992499778452E-2</v>
      </c>
      <c r="GD27">
        <v>0</v>
      </c>
      <c r="GE27">
        <v>7.8178592682926831E-2</v>
      </c>
      <c r="GF27">
        <v>-7.8234104529614525E-3</v>
      </c>
      <c r="GG27">
        <v>1.4984806997447239E-3</v>
      </c>
      <c r="GH27">
        <v>1</v>
      </c>
      <c r="GI27">
        <v>1</v>
      </c>
      <c r="GJ27">
        <v>2</v>
      </c>
      <c r="GK27" t="s">
        <v>430</v>
      </c>
      <c r="GL27">
        <v>3.2255099999999999</v>
      </c>
      <c r="GM27">
        <v>2.6457999999999999</v>
      </c>
      <c r="GN27">
        <v>9.4655500000000004E-2</v>
      </c>
      <c r="GO27">
        <v>9.48238E-2</v>
      </c>
      <c r="GP27">
        <v>0.104132</v>
      </c>
      <c r="GQ27">
        <v>0.10573</v>
      </c>
      <c r="GR27">
        <v>28600.6</v>
      </c>
      <c r="GS27">
        <v>24700.6</v>
      </c>
      <c r="GT27">
        <v>30761.599999999999</v>
      </c>
      <c r="GU27">
        <v>26446</v>
      </c>
      <c r="GV27">
        <v>37404.5</v>
      </c>
      <c r="GW27">
        <v>32459.200000000001</v>
      </c>
      <c r="GX27">
        <v>43687.199999999997</v>
      </c>
      <c r="GY27">
        <v>38246.6</v>
      </c>
      <c r="GZ27">
        <v>2.1192700000000002</v>
      </c>
      <c r="HA27">
        <v>2.2821799999999999</v>
      </c>
      <c r="HB27">
        <v>3.1411599999999998E-2</v>
      </c>
      <c r="HC27">
        <v>0</v>
      </c>
      <c r="HD27">
        <v>28.009599999999999</v>
      </c>
      <c r="HE27">
        <v>999.9</v>
      </c>
      <c r="HF27">
        <v>63.2</v>
      </c>
      <c r="HG27">
        <v>34.700000000000003</v>
      </c>
      <c r="HH27">
        <v>34.795000000000002</v>
      </c>
      <c r="HI27">
        <v>62.151899999999998</v>
      </c>
      <c r="HJ27">
        <v>11.165900000000001</v>
      </c>
      <c r="HK27">
        <v>2</v>
      </c>
      <c r="HL27">
        <v>0.25533499999999998</v>
      </c>
      <c r="HM27">
        <v>0.63510299999999997</v>
      </c>
      <c r="HN27">
        <v>20.416399999999999</v>
      </c>
      <c r="HO27">
        <v>5.2243300000000001</v>
      </c>
      <c r="HP27">
        <v>11.944100000000001</v>
      </c>
      <c r="HQ27">
        <v>5.0090500000000002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4.9711800000000004</v>
      </c>
      <c r="HX27">
        <v>1.8547199999999999</v>
      </c>
      <c r="HY27">
        <v>1.86172</v>
      </c>
      <c r="HZ27">
        <v>1.8565700000000001</v>
      </c>
      <c r="IA27">
        <v>1.8620300000000001</v>
      </c>
      <c r="IB27">
        <v>1.85423</v>
      </c>
      <c r="IC27">
        <v>1.8596299999999999</v>
      </c>
      <c r="ID27">
        <v>1.8536300000000001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-2.7480000000000002</v>
      </c>
      <c r="IS27">
        <v>-6.4600000000000005E-2</v>
      </c>
      <c r="IT27">
        <v>-1.7759114732665831</v>
      </c>
      <c r="IU27">
        <v>-2.5165810426892921E-3</v>
      </c>
      <c r="IV27">
        <v>2.3547321637904491E-7</v>
      </c>
      <c r="IW27">
        <v>5.8352194873865779E-11</v>
      </c>
      <c r="IX27">
        <v>-9.4209018963014923E-2</v>
      </c>
      <c r="IY27">
        <v>-2.9575188584519338E-3</v>
      </c>
      <c r="IZ27">
        <v>2.5053608625701888E-4</v>
      </c>
      <c r="JA27">
        <v>-2.8676400137697878E-6</v>
      </c>
      <c r="JB27">
        <v>2</v>
      </c>
      <c r="JC27">
        <v>2179</v>
      </c>
      <c r="JD27">
        <v>4</v>
      </c>
      <c r="JE27">
        <v>32</v>
      </c>
      <c r="JF27">
        <v>29168583.600000001</v>
      </c>
      <c r="JG27">
        <v>29168583.600000001</v>
      </c>
      <c r="JH27">
        <v>1.25</v>
      </c>
      <c r="JI27">
        <v>2.52319</v>
      </c>
      <c r="JJ27">
        <v>2.3938000000000001</v>
      </c>
      <c r="JK27">
        <v>2.5854499999999998</v>
      </c>
      <c r="JL27">
        <v>2.3010299999999999</v>
      </c>
      <c r="JM27">
        <v>2.4291999999999998</v>
      </c>
      <c r="JN27">
        <v>38.747100000000003</v>
      </c>
      <c r="JO27">
        <v>24.061199999999999</v>
      </c>
      <c r="JP27">
        <v>18</v>
      </c>
      <c r="JQ27">
        <v>631.64499999999998</v>
      </c>
      <c r="JR27">
        <v>793.66499999999996</v>
      </c>
      <c r="JS27">
        <v>27.9999</v>
      </c>
      <c r="JT27">
        <v>30.645199999999999</v>
      </c>
      <c r="JU27">
        <v>30.0001</v>
      </c>
      <c r="JV27">
        <v>30.5458</v>
      </c>
      <c r="JW27">
        <v>30.407499999999999</v>
      </c>
      <c r="JX27">
        <v>25.107399999999998</v>
      </c>
      <c r="JY27">
        <v>31.875699999999998</v>
      </c>
      <c r="JZ27">
        <v>0</v>
      </c>
      <c r="KA27">
        <v>28</v>
      </c>
      <c r="KB27">
        <v>400</v>
      </c>
      <c r="KC27">
        <v>22.863299999999999</v>
      </c>
      <c r="KD27">
        <v>100.02</v>
      </c>
      <c r="KE27">
        <v>98.636700000000005</v>
      </c>
    </row>
    <row r="28" spans="1:291" x14ac:dyDescent="0.2">
      <c r="A28">
        <v>12</v>
      </c>
      <c r="B28">
        <v>1750115047.0999999</v>
      </c>
      <c r="C28">
        <v>300.59999990463263</v>
      </c>
      <c r="D28" t="s">
        <v>459</v>
      </c>
      <c r="E28" t="s">
        <v>460</v>
      </c>
      <c r="F28">
        <v>15</v>
      </c>
      <c r="G28">
        <v>1750115039.099999</v>
      </c>
      <c r="H28">
        <f t="shared" si="0"/>
        <v>1.9716524581936336E-4</v>
      </c>
      <c r="I28">
        <f t="shared" si="1"/>
        <v>0.19716524581936337</v>
      </c>
      <c r="J28">
        <f t="shared" si="2"/>
        <v>-1.4221554306398374</v>
      </c>
      <c r="K28">
        <f t="shared" si="3"/>
        <v>400.48877419354841</v>
      </c>
      <c r="L28">
        <f t="shared" si="4"/>
        <v>575.84114086413865</v>
      </c>
      <c r="M28">
        <f t="shared" si="5"/>
        <v>58.137707053107746</v>
      </c>
      <c r="N28">
        <f t="shared" si="6"/>
        <v>40.433892926063329</v>
      </c>
      <c r="O28">
        <f t="shared" si="7"/>
        <v>1.2121262023823349E-2</v>
      </c>
      <c r="P28">
        <f t="shared" si="8"/>
        <v>3.0258753067757374</v>
      </c>
      <c r="Q28">
        <f t="shared" si="9"/>
        <v>1.2094351033126578E-2</v>
      </c>
      <c r="R28">
        <f t="shared" si="10"/>
        <v>7.5613822154967343E-3</v>
      </c>
      <c r="S28">
        <f t="shared" si="11"/>
        <v>3.9902394035910026E-5</v>
      </c>
      <c r="T28">
        <f t="shared" si="12"/>
        <v>28.957882604364013</v>
      </c>
      <c r="U28">
        <f t="shared" si="13"/>
        <v>28.51263225806451</v>
      </c>
      <c r="V28">
        <f t="shared" si="14"/>
        <v>3.9097366381206378</v>
      </c>
      <c r="W28">
        <f t="shared" si="15"/>
        <v>57.525879050350618</v>
      </c>
      <c r="X28">
        <f t="shared" si="16"/>
        <v>2.3145734672524174</v>
      </c>
      <c r="Y28">
        <f t="shared" si="17"/>
        <v>4.0235342865887249</v>
      </c>
      <c r="Z28">
        <f t="shared" si="18"/>
        <v>1.5951631708682203</v>
      </c>
      <c r="AA28">
        <f t="shared" si="19"/>
        <v>-8.694987340633924</v>
      </c>
      <c r="AB28">
        <f t="shared" si="20"/>
        <v>80.739315241783856</v>
      </c>
      <c r="AC28">
        <f t="shared" si="21"/>
        <v>5.8604501942354625</v>
      </c>
      <c r="AD28">
        <f t="shared" si="22"/>
        <v>77.904817997779432</v>
      </c>
      <c r="AE28">
        <f t="shared" si="23"/>
        <v>-1.5427506856451034</v>
      </c>
      <c r="AF28">
        <f t="shared" si="24"/>
        <v>0.20785926013607448</v>
      </c>
      <c r="AG28">
        <f t="shared" si="25"/>
        <v>-1.4221554306398374</v>
      </c>
      <c r="AH28">
        <v>409.38114407909478</v>
      </c>
      <c r="AI28">
        <v>409.8669272727272</v>
      </c>
      <c r="AJ28">
        <v>-1.4736770272247361E-4</v>
      </c>
      <c r="AK28">
        <v>63.645453333212707</v>
      </c>
      <c r="AL28">
        <f t="shared" si="26"/>
        <v>0.19716524581936337</v>
      </c>
      <c r="AM28">
        <v>22.858347104790301</v>
      </c>
      <c r="AN28">
        <v>22.922753846153849</v>
      </c>
      <c r="AO28">
        <v>-2.9361085964886521E-5</v>
      </c>
      <c r="AP28">
        <v>96.470053095408687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52995.805322033419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-1.4221554306398374</v>
      </c>
      <c r="BJ28" t="e">
        <f t="shared" si="34"/>
        <v>#DIV/0!</v>
      </c>
      <c r="BK28">
        <f t="shared" si="35"/>
        <v>-6771.7624054936387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1750115039.099999</v>
      </c>
      <c r="DP28">
        <v>400.48877419354841</v>
      </c>
      <c r="DQ28">
        <v>400.00225806451618</v>
      </c>
      <c r="DR28">
        <v>22.925338709677419</v>
      </c>
      <c r="DS28">
        <v>22.857638709677431</v>
      </c>
      <c r="DT28">
        <v>403.23745161290333</v>
      </c>
      <c r="DU28">
        <v>22.989964516129032</v>
      </c>
      <c r="DV28">
        <v>599.98232258064525</v>
      </c>
      <c r="DW28">
        <v>100.9046451612903</v>
      </c>
      <c r="DX28">
        <v>5.6718880645161278E-2</v>
      </c>
      <c r="DY28">
        <v>29.007567741935489</v>
      </c>
      <c r="DZ28">
        <v>28.51263225806451</v>
      </c>
      <c r="EA28">
        <v>999.90000000000032</v>
      </c>
      <c r="EB28">
        <v>0</v>
      </c>
      <c r="EC28">
        <v>0</v>
      </c>
      <c r="ED28">
        <v>9999.0083870967737</v>
      </c>
      <c r="EE28">
        <v>0</v>
      </c>
      <c r="EF28">
        <v>0.30293999999999988</v>
      </c>
      <c r="EG28">
        <v>0.48668348387096783</v>
      </c>
      <c r="EH28">
        <v>409.88558064516133</v>
      </c>
      <c r="EI28">
        <v>409.35909677419357</v>
      </c>
      <c r="EJ28">
        <v>6.7703129032258044E-2</v>
      </c>
      <c r="EK28">
        <v>400.00225806451618</v>
      </c>
      <c r="EL28">
        <v>22.857638709677431</v>
      </c>
      <c r="EM28">
        <v>2.3132716129032258</v>
      </c>
      <c r="EN28">
        <v>2.3064409677419349</v>
      </c>
      <c r="EO28">
        <v>19.769116129032259</v>
      </c>
      <c r="EP28">
        <v>19.721448387096778</v>
      </c>
      <c r="EQ28">
        <v>5.0001500000000018E-3</v>
      </c>
      <c r="ER28">
        <v>0</v>
      </c>
      <c r="ES28">
        <v>0</v>
      </c>
      <c r="ET28">
        <v>0</v>
      </c>
      <c r="EU28">
        <v>235.38387096774201</v>
      </c>
      <c r="EV28">
        <v>5.0001500000000018E-3</v>
      </c>
      <c r="EW28">
        <v>-1.5709677419354839</v>
      </c>
      <c r="EX28">
        <v>0.17741935483870969</v>
      </c>
      <c r="EY28">
        <v>36.262</v>
      </c>
      <c r="EZ28">
        <v>39.699193548387079</v>
      </c>
      <c r="FA28">
        <v>38.191064516129018</v>
      </c>
      <c r="FB28">
        <v>39.186999999999983</v>
      </c>
      <c r="FC28">
        <v>38.633000000000003</v>
      </c>
      <c r="FD28">
        <v>0</v>
      </c>
      <c r="FE28">
        <v>0</v>
      </c>
      <c r="FF28">
        <v>0</v>
      </c>
      <c r="FG28">
        <v>1750115058.4000001</v>
      </c>
      <c r="FH28">
        <v>0</v>
      </c>
      <c r="FI28">
        <v>235.4807692307692</v>
      </c>
      <c r="FJ28">
        <v>-15.16923089291849</v>
      </c>
      <c r="FK28">
        <v>24.020512473026731</v>
      </c>
      <c r="FL28">
        <v>-2.476923076923077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0.48850224390243902</v>
      </c>
      <c r="GB28">
        <v>-9.0592390243903864E-2</v>
      </c>
      <c r="GC28">
        <v>3.0017958700182749E-2</v>
      </c>
      <c r="GD28">
        <v>1</v>
      </c>
      <c r="GE28">
        <v>6.9592685365853668E-2</v>
      </c>
      <c r="GF28">
        <v>-2.9521101742160279E-2</v>
      </c>
      <c r="GG28">
        <v>3.0755211309797421E-3</v>
      </c>
      <c r="GH28">
        <v>1</v>
      </c>
      <c r="GI28">
        <v>2</v>
      </c>
      <c r="GJ28">
        <v>2</v>
      </c>
      <c r="GK28" t="s">
        <v>435</v>
      </c>
      <c r="GL28">
        <v>3.2253400000000001</v>
      </c>
      <c r="GM28">
        <v>2.6457999999999999</v>
      </c>
      <c r="GN28">
        <v>9.4643500000000005E-2</v>
      </c>
      <c r="GO28">
        <v>9.4831100000000002E-2</v>
      </c>
      <c r="GP28">
        <v>0.10409499999999999</v>
      </c>
      <c r="GQ28">
        <v>0.105744</v>
      </c>
      <c r="GR28">
        <v>28600.7</v>
      </c>
      <c r="GS28">
        <v>24700.7</v>
      </c>
      <c r="GT28">
        <v>30761.3</v>
      </c>
      <c r="GU28">
        <v>26446.3</v>
      </c>
      <c r="GV28">
        <v>37405.599999999999</v>
      </c>
      <c r="GW28">
        <v>32459.4</v>
      </c>
      <c r="GX28">
        <v>43686.7</v>
      </c>
      <c r="GY28">
        <v>38247.5</v>
      </c>
      <c r="GZ28">
        <v>2.1188500000000001</v>
      </c>
      <c r="HA28">
        <v>2.2825799999999998</v>
      </c>
      <c r="HB28">
        <v>3.0659100000000002E-2</v>
      </c>
      <c r="HC28">
        <v>0</v>
      </c>
      <c r="HD28">
        <v>28.004300000000001</v>
      </c>
      <c r="HE28">
        <v>999.9</v>
      </c>
      <c r="HF28">
        <v>63.2</v>
      </c>
      <c r="HG28">
        <v>34.700000000000003</v>
      </c>
      <c r="HH28">
        <v>34.793999999999997</v>
      </c>
      <c r="HI28">
        <v>61.911900000000003</v>
      </c>
      <c r="HJ28">
        <v>11.290100000000001</v>
      </c>
      <c r="HK28">
        <v>2</v>
      </c>
      <c r="HL28">
        <v>0.25534800000000002</v>
      </c>
      <c r="HM28">
        <v>0.624336</v>
      </c>
      <c r="HN28">
        <v>20.4161</v>
      </c>
      <c r="HO28">
        <v>5.2241799999999996</v>
      </c>
      <c r="HP28">
        <v>11.944100000000001</v>
      </c>
      <c r="HQ28">
        <v>5.0088999999999997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4.9711499999999997</v>
      </c>
      <c r="HX28">
        <v>1.85473</v>
      </c>
      <c r="HY28">
        <v>1.86174</v>
      </c>
      <c r="HZ28">
        <v>1.8565799999999999</v>
      </c>
      <c r="IA28">
        <v>1.86202</v>
      </c>
      <c r="IB28">
        <v>1.85422</v>
      </c>
      <c r="IC28">
        <v>1.85964</v>
      </c>
      <c r="ID28">
        <v>1.85364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-2.7490000000000001</v>
      </c>
      <c r="IS28">
        <v>-6.4600000000000005E-2</v>
      </c>
      <c r="IT28">
        <v>-1.7759114732665831</v>
      </c>
      <c r="IU28">
        <v>-2.5165810426892921E-3</v>
      </c>
      <c r="IV28">
        <v>2.3547321637904491E-7</v>
      </c>
      <c r="IW28">
        <v>5.8352194873865779E-11</v>
      </c>
      <c r="IX28">
        <v>-9.4209018963014923E-2</v>
      </c>
      <c r="IY28">
        <v>-2.9575188584519338E-3</v>
      </c>
      <c r="IZ28">
        <v>2.5053608625701888E-4</v>
      </c>
      <c r="JA28">
        <v>-2.8676400137697878E-6</v>
      </c>
      <c r="JB28">
        <v>2</v>
      </c>
      <c r="JC28">
        <v>2179</v>
      </c>
      <c r="JD28">
        <v>4</v>
      </c>
      <c r="JE28">
        <v>32</v>
      </c>
      <c r="JF28">
        <v>29168584.100000001</v>
      </c>
      <c r="JG28">
        <v>29168584.100000001</v>
      </c>
      <c r="JH28">
        <v>1.25</v>
      </c>
      <c r="JI28">
        <v>2.5268600000000001</v>
      </c>
      <c r="JJ28">
        <v>2.3938000000000001</v>
      </c>
      <c r="JK28">
        <v>2.5854499999999998</v>
      </c>
      <c r="JL28">
        <v>2.3010299999999999</v>
      </c>
      <c r="JM28">
        <v>2.4597199999999999</v>
      </c>
      <c r="JN28">
        <v>38.747100000000003</v>
      </c>
      <c r="JO28">
        <v>24.061199999999999</v>
      </c>
      <c r="JP28">
        <v>18</v>
      </c>
      <c r="JQ28">
        <v>631.27</v>
      </c>
      <c r="JR28">
        <v>794.04300000000001</v>
      </c>
      <c r="JS28">
        <v>27.999400000000001</v>
      </c>
      <c r="JT28">
        <v>30.639900000000001</v>
      </c>
      <c r="JU28">
        <v>30.0001</v>
      </c>
      <c r="JV28">
        <v>30.543199999999999</v>
      </c>
      <c r="JW28">
        <v>30.404900000000001</v>
      </c>
      <c r="JX28">
        <v>25.106000000000002</v>
      </c>
      <c r="JY28">
        <v>31.875699999999998</v>
      </c>
      <c r="JZ28">
        <v>0</v>
      </c>
      <c r="KA28">
        <v>28</v>
      </c>
      <c r="KB28">
        <v>400</v>
      </c>
      <c r="KC28">
        <v>22.863299999999999</v>
      </c>
      <c r="KD28">
        <v>100.01900000000001</v>
      </c>
      <c r="KE28">
        <v>98.638499999999993</v>
      </c>
    </row>
    <row r="29" spans="1:291" x14ac:dyDescent="0.2">
      <c r="A29">
        <v>13</v>
      </c>
      <c r="B29">
        <v>1750115077.0999999</v>
      </c>
      <c r="C29">
        <v>330.59999990463263</v>
      </c>
      <c r="D29" t="s">
        <v>461</v>
      </c>
      <c r="E29" t="s">
        <v>462</v>
      </c>
      <c r="F29">
        <v>15</v>
      </c>
      <c r="G29">
        <v>1750115069.099999</v>
      </c>
      <c r="H29">
        <f t="shared" si="0"/>
        <v>1.7285681096882011E-4</v>
      </c>
      <c r="I29">
        <f t="shared" si="1"/>
        <v>0.17285681096882011</v>
      </c>
      <c r="J29">
        <f t="shared" si="2"/>
        <v>-1.266857659222993</v>
      </c>
      <c r="K29">
        <f t="shared" si="3"/>
        <v>400.41848387096769</v>
      </c>
      <c r="L29">
        <f t="shared" si="4"/>
        <v>578.118687165437</v>
      </c>
      <c r="M29">
        <f t="shared" si="5"/>
        <v>58.367590231644627</v>
      </c>
      <c r="N29">
        <f t="shared" si="6"/>
        <v>40.426754067316573</v>
      </c>
      <c r="O29">
        <f t="shared" si="7"/>
        <v>1.0663041700466119E-2</v>
      </c>
      <c r="P29">
        <f t="shared" si="8"/>
        <v>3.0265704298542833</v>
      </c>
      <c r="Q29">
        <f t="shared" si="9"/>
        <v>1.0642214929506868E-2</v>
      </c>
      <c r="R29">
        <f t="shared" si="10"/>
        <v>6.6532521060986768E-3</v>
      </c>
      <c r="S29">
        <f t="shared" si="11"/>
        <v>3.9902394035910026E-5</v>
      </c>
      <c r="T29">
        <f t="shared" si="12"/>
        <v>28.933555438006454</v>
      </c>
      <c r="U29">
        <f t="shared" si="13"/>
        <v>28.483622580645171</v>
      </c>
      <c r="V29">
        <f t="shared" si="14"/>
        <v>3.9031545994518093</v>
      </c>
      <c r="W29">
        <f t="shared" si="15"/>
        <v>57.607486673096545</v>
      </c>
      <c r="X29">
        <f t="shared" si="16"/>
        <v>2.3137747569690554</v>
      </c>
      <c r="Y29">
        <f t="shared" si="17"/>
        <v>4.016448018464966</v>
      </c>
      <c r="Z29">
        <f t="shared" si="18"/>
        <v>1.5893798424827539</v>
      </c>
      <c r="AA29">
        <f t="shared" si="19"/>
        <v>-7.6229853637249665</v>
      </c>
      <c r="AB29">
        <f t="shared" si="20"/>
        <v>80.521005735121321</v>
      </c>
      <c r="AC29">
        <f t="shared" si="21"/>
        <v>5.841534643393933</v>
      </c>
      <c r="AD29">
        <f t="shared" si="22"/>
        <v>78.73959491718432</v>
      </c>
      <c r="AE29">
        <f t="shared" si="23"/>
        <v>-1.3867424292782524</v>
      </c>
      <c r="AF29">
        <f t="shared" si="24"/>
        <v>0.17526185185863899</v>
      </c>
      <c r="AG29">
        <f t="shared" si="25"/>
        <v>-1.266857659222993</v>
      </c>
      <c r="AH29">
        <v>409.31810773561438</v>
      </c>
      <c r="AI29">
        <v>409.76058181818172</v>
      </c>
      <c r="AJ29">
        <v>-2.4153973994468459E-3</v>
      </c>
      <c r="AK29">
        <v>63.645453333212707</v>
      </c>
      <c r="AL29">
        <f t="shared" si="26"/>
        <v>0.17285681096882011</v>
      </c>
      <c r="AM29">
        <v>22.861176766269079</v>
      </c>
      <c r="AN29">
        <v>22.917550349650369</v>
      </c>
      <c r="AO29">
        <v>-1.131042430959999E-5</v>
      </c>
      <c r="AP29">
        <v>96.470053095408687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53022.5195861471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-1.266857659222993</v>
      </c>
      <c r="BJ29" t="e">
        <f t="shared" si="34"/>
        <v>#DIV/0!</v>
      </c>
      <c r="BK29">
        <f t="shared" si="35"/>
        <v>-6032.2935770657978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1750115069.099999</v>
      </c>
      <c r="DP29">
        <v>400.41848387096769</v>
      </c>
      <c r="DQ29">
        <v>399.97961290322581</v>
      </c>
      <c r="DR29">
        <v>22.917451612903221</v>
      </c>
      <c r="DS29">
        <v>22.860367741935491</v>
      </c>
      <c r="DT29">
        <v>403.16687096774177</v>
      </c>
      <c r="DU29">
        <v>22.9821064516129</v>
      </c>
      <c r="DV29">
        <v>599.97787096774186</v>
      </c>
      <c r="DW29">
        <v>100.904935483871</v>
      </c>
      <c r="DX29">
        <v>5.632303870967742E-2</v>
      </c>
      <c r="DY29">
        <v>28.977106451612901</v>
      </c>
      <c r="DZ29">
        <v>28.483622580645171</v>
      </c>
      <c r="EA29">
        <v>999.90000000000032</v>
      </c>
      <c r="EB29">
        <v>0</v>
      </c>
      <c r="EC29">
        <v>0</v>
      </c>
      <c r="ED29">
        <v>10003.18161290323</v>
      </c>
      <c r="EE29">
        <v>0</v>
      </c>
      <c r="EF29">
        <v>0.30293999999999988</v>
      </c>
      <c r="EG29">
        <v>0.43888122580645161</v>
      </c>
      <c r="EH29">
        <v>409.81029032258073</v>
      </c>
      <c r="EI29">
        <v>409.33722580645173</v>
      </c>
      <c r="EJ29">
        <v>5.708713225806452E-2</v>
      </c>
      <c r="EK29">
        <v>399.97961290322581</v>
      </c>
      <c r="EL29">
        <v>22.860367741935491</v>
      </c>
      <c r="EM29">
        <v>2.312483548387096</v>
      </c>
      <c r="EN29">
        <v>2.306723548387096</v>
      </c>
      <c r="EO29">
        <v>19.76361935483871</v>
      </c>
      <c r="EP29">
        <v>19.72342258064516</v>
      </c>
      <c r="EQ29">
        <v>5.0001500000000018E-3</v>
      </c>
      <c r="ER29">
        <v>0</v>
      </c>
      <c r="ES29">
        <v>0</v>
      </c>
      <c r="ET29">
        <v>0</v>
      </c>
      <c r="EU29">
        <v>239.55161290322579</v>
      </c>
      <c r="EV29">
        <v>5.0001500000000018E-3</v>
      </c>
      <c r="EW29">
        <v>-2.7870967741935488</v>
      </c>
      <c r="EX29">
        <v>0.19677419354838721</v>
      </c>
      <c r="EY29">
        <v>36.133000000000003</v>
      </c>
      <c r="EZ29">
        <v>39.594516129032243</v>
      </c>
      <c r="FA29">
        <v>38.062064516129027</v>
      </c>
      <c r="FB29">
        <v>39.070129032258052</v>
      </c>
      <c r="FC29">
        <v>38.508000000000003</v>
      </c>
      <c r="FD29">
        <v>0</v>
      </c>
      <c r="FE29">
        <v>0</v>
      </c>
      <c r="FF29">
        <v>0</v>
      </c>
      <c r="FG29">
        <v>1750115088.4000001</v>
      </c>
      <c r="FH29">
        <v>0</v>
      </c>
      <c r="FI29">
        <v>239.49615384615379</v>
      </c>
      <c r="FJ29">
        <v>24.64615351689303</v>
      </c>
      <c r="FK29">
        <v>-25.935042489967451</v>
      </c>
      <c r="FL29">
        <v>-3.7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0.43917334146341458</v>
      </c>
      <c r="GB29">
        <v>2.751643902439058E-2</v>
      </c>
      <c r="GC29">
        <v>3.0478397223247109E-2</v>
      </c>
      <c r="GD29">
        <v>1</v>
      </c>
      <c r="GE29">
        <v>5.7730980487804867E-2</v>
      </c>
      <c r="GF29">
        <v>-1.4263716376306671E-2</v>
      </c>
      <c r="GG29">
        <v>2.0129227821594031E-3</v>
      </c>
      <c r="GH29">
        <v>1</v>
      </c>
      <c r="GI29">
        <v>2</v>
      </c>
      <c r="GJ29">
        <v>2</v>
      </c>
      <c r="GK29" t="s">
        <v>435</v>
      </c>
      <c r="GL29">
        <v>3.2255500000000001</v>
      </c>
      <c r="GM29">
        <v>2.6456</v>
      </c>
      <c r="GN29">
        <v>9.4623899999999997E-2</v>
      </c>
      <c r="GO29">
        <v>9.4835900000000001E-2</v>
      </c>
      <c r="GP29">
        <v>0.104079</v>
      </c>
      <c r="GQ29">
        <v>0.105709</v>
      </c>
      <c r="GR29">
        <v>28601.200000000001</v>
      </c>
      <c r="GS29">
        <v>24700.6</v>
      </c>
      <c r="GT29">
        <v>30761.200000000001</v>
      </c>
      <c r="GU29">
        <v>26446.400000000001</v>
      </c>
      <c r="GV29">
        <v>37406.300000000003</v>
      </c>
      <c r="GW29">
        <v>32460.3</v>
      </c>
      <c r="GX29">
        <v>43686.8</v>
      </c>
      <c r="GY29">
        <v>38247</v>
      </c>
      <c r="GZ29">
        <v>2.1195200000000001</v>
      </c>
      <c r="HA29">
        <v>2.2821799999999999</v>
      </c>
      <c r="HB29">
        <v>3.0666599999999999E-2</v>
      </c>
      <c r="HC29">
        <v>0</v>
      </c>
      <c r="HD29">
        <v>27.976800000000001</v>
      </c>
      <c r="HE29">
        <v>999.9</v>
      </c>
      <c r="HF29">
        <v>63.3</v>
      </c>
      <c r="HG29">
        <v>34.700000000000003</v>
      </c>
      <c r="HH29">
        <v>34.845399999999998</v>
      </c>
      <c r="HI29">
        <v>62.511899999999997</v>
      </c>
      <c r="HJ29">
        <v>11.222</v>
      </c>
      <c r="HK29">
        <v>2</v>
      </c>
      <c r="HL29">
        <v>0.25506099999999998</v>
      </c>
      <c r="HM29">
        <v>0.60730099999999998</v>
      </c>
      <c r="HN29">
        <v>20.416799999999999</v>
      </c>
      <c r="HO29">
        <v>5.2243300000000001</v>
      </c>
      <c r="HP29">
        <v>11.944100000000001</v>
      </c>
      <c r="HQ29">
        <v>5.0092999999999996</v>
      </c>
      <c r="HR29">
        <v>3.2909999999999999</v>
      </c>
      <c r="HS29">
        <v>9999</v>
      </c>
      <c r="HT29">
        <v>9999</v>
      </c>
      <c r="HU29">
        <v>9999</v>
      </c>
      <c r="HV29">
        <v>999.9</v>
      </c>
      <c r="HW29">
        <v>4.9711600000000002</v>
      </c>
      <c r="HX29">
        <v>1.8547400000000001</v>
      </c>
      <c r="HY29">
        <v>1.86174</v>
      </c>
      <c r="HZ29">
        <v>1.8565499999999999</v>
      </c>
      <c r="IA29">
        <v>1.86202</v>
      </c>
      <c r="IB29">
        <v>1.85423</v>
      </c>
      <c r="IC29">
        <v>1.8596600000000001</v>
      </c>
      <c r="ID29">
        <v>1.85364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-2.7480000000000002</v>
      </c>
      <c r="IS29">
        <v>-6.4699999999999994E-2</v>
      </c>
      <c r="IT29">
        <v>-1.7759114732665831</v>
      </c>
      <c r="IU29">
        <v>-2.5165810426892921E-3</v>
      </c>
      <c r="IV29">
        <v>2.3547321637904491E-7</v>
      </c>
      <c r="IW29">
        <v>5.8352194873865779E-11</v>
      </c>
      <c r="IX29">
        <v>-9.4209018963014923E-2</v>
      </c>
      <c r="IY29">
        <v>-2.9575188584519338E-3</v>
      </c>
      <c r="IZ29">
        <v>2.5053608625701888E-4</v>
      </c>
      <c r="JA29">
        <v>-2.8676400137697878E-6</v>
      </c>
      <c r="JB29">
        <v>2</v>
      </c>
      <c r="JC29">
        <v>2179</v>
      </c>
      <c r="JD29">
        <v>4</v>
      </c>
      <c r="JE29">
        <v>32</v>
      </c>
      <c r="JF29">
        <v>29168584.600000001</v>
      </c>
      <c r="JG29">
        <v>29168584.600000001</v>
      </c>
      <c r="JH29">
        <v>1.25</v>
      </c>
      <c r="JI29">
        <v>2.52197</v>
      </c>
      <c r="JJ29">
        <v>2.3938000000000001</v>
      </c>
      <c r="JK29">
        <v>2.5866699999999998</v>
      </c>
      <c r="JL29">
        <v>2.3010299999999999</v>
      </c>
      <c r="JM29">
        <v>2.4438499999999999</v>
      </c>
      <c r="JN29">
        <v>38.697899999999997</v>
      </c>
      <c r="JO29">
        <v>24.061199999999999</v>
      </c>
      <c r="JP29">
        <v>18</v>
      </c>
      <c r="JQ29">
        <v>631.75900000000001</v>
      </c>
      <c r="JR29">
        <v>793.58699999999999</v>
      </c>
      <c r="JS29">
        <v>27.999400000000001</v>
      </c>
      <c r="JT29">
        <v>30.635100000000001</v>
      </c>
      <c r="JU29">
        <v>30.0001</v>
      </c>
      <c r="JV29">
        <v>30.5379</v>
      </c>
      <c r="JW29">
        <v>30.402100000000001</v>
      </c>
      <c r="JX29">
        <v>25.1052</v>
      </c>
      <c r="JY29">
        <v>32.155299999999997</v>
      </c>
      <c r="JZ29">
        <v>0</v>
      </c>
      <c r="KA29">
        <v>28</v>
      </c>
      <c r="KB29">
        <v>400</v>
      </c>
      <c r="KC29">
        <v>22.734300000000001</v>
      </c>
      <c r="KD29">
        <v>100.01900000000001</v>
      </c>
      <c r="KE29">
        <v>98.637799999999999</v>
      </c>
    </row>
    <row r="30" spans="1:291" x14ac:dyDescent="0.2">
      <c r="A30">
        <v>14</v>
      </c>
      <c r="B30">
        <v>1750115107.0999999</v>
      </c>
      <c r="C30">
        <v>360.59999990463263</v>
      </c>
      <c r="D30" t="s">
        <v>463</v>
      </c>
      <c r="E30" t="s">
        <v>464</v>
      </c>
      <c r="F30">
        <v>15</v>
      </c>
      <c r="G30">
        <v>1750115099.099999</v>
      </c>
      <c r="H30">
        <f t="shared" si="0"/>
        <v>1.9836303304909375E-4</v>
      </c>
      <c r="I30">
        <f t="shared" si="1"/>
        <v>0.19836303304909375</v>
      </c>
      <c r="J30">
        <f t="shared" si="2"/>
        <v>-0.92863906977720412</v>
      </c>
      <c r="K30">
        <f t="shared" si="3"/>
        <v>400.35838709677432</v>
      </c>
      <c r="L30">
        <f t="shared" si="4"/>
        <v>510.52830869620561</v>
      </c>
      <c r="M30">
        <f t="shared" si="5"/>
        <v>51.543397816235675</v>
      </c>
      <c r="N30">
        <f t="shared" si="6"/>
        <v>40.420543315013404</v>
      </c>
      <c r="O30">
        <f t="shared" si="7"/>
        <v>1.2197936184830081E-2</v>
      </c>
      <c r="P30">
        <f t="shared" si="8"/>
        <v>3.0252920992637291</v>
      </c>
      <c r="Q30">
        <f t="shared" si="9"/>
        <v>1.2170678833762829E-2</v>
      </c>
      <c r="R30">
        <f t="shared" si="10"/>
        <v>7.6091181126042512E-3</v>
      </c>
      <c r="S30">
        <f t="shared" si="11"/>
        <v>3.9902394035910026E-5</v>
      </c>
      <c r="T30">
        <f t="shared" si="12"/>
        <v>28.909750815278969</v>
      </c>
      <c r="U30">
        <f t="shared" si="13"/>
        <v>28.473580645161292</v>
      </c>
      <c r="V30">
        <f t="shared" si="14"/>
        <v>3.900878426245856</v>
      </c>
      <c r="W30">
        <f t="shared" si="15"/>
        <v>57.470489642034352</v>
      </c>
      <c r="X30">
        <f t="shared" si="16"/>
        <v>2.3059544598357191</v>
      </c>
      <c r="Y30">
        <f t="shared" si="17"/>
        <v>4.0124148483835551</v>
      </c>
      <c r="Z30">
        <f t="shared" si="18"/>
        <v>1.5949239664101369</v>
      </c>
      <c r="AA30">
        <f t="shared" si="19"/>
        <v>-8.7478097574650349</v>
      </c>
      <c r="AB30">
        <f t="shared" si="20"/>
        <v>79.293738794375386</v>
      </c>
      <c r="AC30">
        <f t="shared" si="21"/>
        <v>5.7541471806608246</v>
      </c>
      <c r="AD30">
        <f t="shared" si="22"/>
        <v>76.30011611996521</v>
      </c>
      <c r="AE30">
        <f t="shared" si="23"/>
        <v>-1.1357460543039362</v>
      </c>
      <c r="AF30">
        <f t="shared" si="24"/>
        <v>0.27737788528441837</v>
      </c>
      <c r="AG30">
        <f t="shared" si="25"/>
        <v>-0.92863906977720412</v>
      </c>
      <c r="AH30">
        <v>409.35559065107361</v>
      </c>
      <c r="AI30">
        <v>409.67400606060619</v>
      </c>
      <c r="AJ30">
        <v>-3.8686635380314328E-4</v>
      </c>
      <c r="AK30">
        <v>63.645453333212707</v>
      </c>
      <c r="AL30">
        <f t="shared" si="26"/>
        <v>0.19836303304909375</v>
      </c>
      <c r="AM30">
        <v>22.739944526310879</v>
      </c>
      <c r="AN30">
        <v>22.81408461538463</v>
      </c>
      <c r="AO30">
        <v>-1.4745223204539659E-3</v>
      </c>
      <c r="AP30">
        <v>96.470053095408687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52986.278019272533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-0.92863906977720412</v>
      </c>
      <c r="BJ30" t="e">
        <f t="shared" si="34"/>
        <v>#DIV/0!</v>
      </c>
      <c r="BK30">
        <f t="shared" si="35"/>
        <v>-4421.8254949535331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1750115099.099999</v>
      </c>
      <c r="DP30">
        <v>400.35838709677432</v>
      </c>
      <c r="DQ30">
        <v>400.01680645161292</v>
      </c>
      <c r="DR30">
        <v>22.840074193548379</v>
      </c>
      <c r="DS30">
        <v>22.749722580645159</v>
      </c>
      <c r="DT30">
        <v>403.10658064516122</v>
      </c>
      <c r="DU30">
        <v>22.90504838709678</v>
      </c>
      <c r="DV30">
        <v>599.97280645161288</v>
      </c>
      <c r="DW30">
        <v>100.9046129032258</v>
      </c>
      <c r="DX30">
        <v>5.6287674193548388E-2</v>
      </c>
      <c r="DY30">
        <v>28.95974838709677</v>
      </c>
      <c r="DZ30">
        <v>28.473580645161292</v>
      </c>
      <c r="EA30">
        <v>999.90000000000032</v>
      </c>
      <c r="EB30">
        <v>0</v>
      </c>
      <c r="EC30">
        <v>0</v>
      </c>
      <c r="ED30">
        <v>9995.4874193548403</v>
      </c>
      <c r="EE30">
        <v>0</v>
      </c>
      <c r="EF30">
        <v>0.30293999999999988</v>
      </c>
      <c r="EG30">
        <v>0.34149361290322588</v>
      </c>
      <c r="EH30">
        <v>409.71625806451618</v>
      </c>
      <c r="EI30">
        <v>409.32883870967743</v>
      </c>
      <c r="EJ30">
        <v>9.0345232258064512E-2</v>
      </c>
      <c r="EK30">
        <v>400.01680645161292</v>
      </c>
      <c r="EL30">
        <v>22.749722580645159</v>
      </c>
      <c r="EM30">
        <v>2.3046674193548391</v>
      </c>
      <c r="EN30">
        <v>2.2955516129032261</v>
      </c>
      <c r="EO30">
        <v>19.709058064516132</v>
      </c>
      <c r="EP30">
        <v>19.645212903225811</v>
      </c>
      <c r="EQ30">
        <v>5.0001500000000018E-3</v>
      </c>
      <c r="ER30">
        <v>0</v>
      </c>
      <c r="ES30">
        <v>0</v>
      </c>
      <c r="ET30">
        <v>0</v>
      </c>
      <c r="EU30">
        <v>240.25483870967739</v>
      </c>
      <c r="EV30">
        <v>5.0001500000000018E-3</v>
      </c>
      <c r="EW30">
        <v>-5.9096774193548391</v>
      </c>
      <c r="EX30">
        <v>-0.2193548387096774</v>
      </c>
      <c r="EY30">
        <v>36.020000000000003</v>
      </c>
      <c r="EZ30">
        <v>39.493903225806449</v>
      </c>
      <c r="FA30">
        <v>37.941064516129018</v>
      </c>
      <c r="FB30">
        <v>38.985774193548373</v>
      </c>
      <c r="FC30">
        <v>38.402999999999999</v>
      </c>
      <c r="FD30">
        <v>0</v>
      </c>
      <c r="FE30">
        <v>0</v>
      </c>
      <c r="FF30">
        <v>0</v>
      </c>
      <c r="FG30">
        <v>1750115118.4000001</v>
      </c>
      <c r="FH30">
        <v>0</v>
      </c>
      <c r="FI30">
        <v>240.36923076923071</v>
      </c>
      <c r="FJ30">
        <v>22.68717923646107</v>
      </c>
      <c r="FK30">
        <v>-24.66324762552944</v>
      </c>
      <c r="FL30">
        <v>-5.8230769230769237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0.35250775609756102</v>
      </c>
      <c r="GB30">
        <v>-0.21239479442508699</v>
      </c>
      <c r="GC30">
        <v>3.8211475458571342E-2</v>
      </c>
      <c r="GD30">
        <v>0</v>
      </c>
      <c r="GE30">
        <v>8.7202607317073175E-2</v>
      </c>
      <c r="GF30">
        <v>2.2160395818815369E-2</v>
      </c>
      <c r="GG30">
        <v>1.195866480428171E-2</v>
      </c>
      <c r="GH30">
        <v>1</v>
      </c>
      <c r="GI30">
        <v>1</v>
      </c>
      <c r="GJ30">
        <v>2</v>
      </c>
      <c r="GK30" t="s">
        <v>430</v>
      </c>
      <c r="GL30">
        <v>3.22553</v>
      </c>
      <c r="GM30">
        <v>2.6455700000000002</v>
      </c>
      <c r="GN30">
        <v>9.4611299999999995E-2</v>
      </c>
      <c r="GO30">
        <v>9.4832700000000006E-2</v>
      </c>
      <c r="GP30">
        <v>0.10374800000000001</v>
      </c>
      <c r="GQ30">
        <v>0.105347</v>
      </c>
      <c r="GR30">
        <v>28601.5</v>
      </c>
      <c r="GS30">
        <v>24700.5</v>
      </c>
      <c r="GT30">
        <v>30761</v>
      </c>
      <c r="GU30">
        <v>26446.2</v>
      </c>
      <c r="GV30">
        <v>37419.9</v>
      </c>
      <c r="GW30">
        <v>32473.4</v>
      </c>
      <c r="GX30">
        <v>43686.5</v>
      </c>
      <c r="GY30">
        <v>38247</v>
      </c>
      <c r="GZ30">
        <v>2.1193</v>
      </c>
      <c r="HA30">
        <v>2.2821799999999999</v>
      </c>
      <c r="HB30">
        <v>3.1031699999999999E-2</v>
      </c>
      <c r="HC30">
        <v>0</v>
      </c>
      <c r="HD30">
        <v>27.971399999999999</v>
      </c>
      <c r="HE30">
        <v>999.9</v>
      </c>
      <c r="HF30">
        <v>63.3</v>
      </c>
      <c r="HG30">
        <v>34.700000000000003</v>
      </c>
      <c r="HH30">
        <v>34.849800000000002</v>
      </c>
      <c r="HI30">
        <v>62.301900000000003</v>
      </c>
      <c r="HJ30">
        <v>11.226000000000001</v>
      </c>
      <c r="HK30">
        <v>2</v>
      </c>
      <c r="HL30">
        <v>0.25507099999999999</v>
      </c>
      <c r="HM30">
        <v>0.60495900000000002</v>
      </c>
      <c r="HN30">
        <v>20.416799999999999</v>
      </c>
      <c r="HO30">
        <v>5.2238800000000003</v>
      </c>
      <c r="HP30">
        <v>11.944100000000001</v>
      </c>
      <c r="HQ30">
        <v>5.0094000000000003</v>
      </c>
      <c r="HR30">
        <v>3.2909999999999999</v>
      </c>
      <c r="HS30">
        <v>9999</v>
      </c>
      <c r="HT30">
        <v>9999</v>
      </c>
      <c r="HU30">
        <v>9999</v>
      </c>
      <c r="HV30">
        <v>999.9</v>
      </c>
      <c r="HW30">
        <v>4.9711999999999996</v>
      </c>
      <c r="HX30">
        <v>1.8547199999999999</v>
      </c>
      <c r="HY30">
        <v>1.86172</v>
      </c>
      <c r="HZ30">
        <v>1.8565700000000001</v>
      </c>
      <c r="IA30">
        <v>1.8620099999999999</v>
      </c>
      <c r="IB30">
        <v>1.85423</v>
      </c>
      <c r="IC30">
        <v>1.85964</v>
      </c>
      <c r="ID30">
        <v>1.85364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-2.7490000000000001</v>
      </c>
      <c r="IS30">
        <v>-6.5100000000000005E-2</v>
      </c>
      <c r="IT30">
        <v>-1.7759114732665831</v>
      </c>
      <c r="IU30">
        <v>-2.5165810426892921E-3</v>
      </c>
      <c r="IV30">
        <v>2.3547321637904491E-7</v>
      </c>
      <c r="IW30">
        <v>5.8352194873865779E-11</v>
      </c>
      <c r="IX30">
        <v>-9.4209018963014923E-2</v>
      </c>
      <c r="IY30">
        <v>-2.9575188584519338E-3</v>
      </c>
      <c r="IZ30">
        <v>2.5053608625701888E-4</v>
      </c>
      <c r="JA30">
        <v>-2.8676400137697878E-6</v>
      </c>
      <c r="JB30">
        <v>2</v>
      </c>
      <c r="JC30">
        <v>2179</v>
      </c>
      <c r="JD30">
        <v>4</v>
      </c>
      <c r="JE30">
        <v>32</v>
      </c>
      <c r="JF30">
        <v>29168585.100000001</v>
      </c>
      <c r="JG30">
        <v>29168585.100000001</v>
      </c>
      <c r="JH30">
        <v>1.25</v>
      </c>
      <c r="JI30">
        <v>2.52075</v>
      </c>
      <c r="JJ30">
        <v>2.3938000000000001</v>
      </c>
      <c r="JK30">
        <v>2.5854499999999998</v>
      </c>
      <c r="JL30">
        <v>2.3010299999999999</v>
      </c>
      <c r="JM30">
        <v>2.4304199999999998</v>
      </c>
      <c r="JN30">
        <v>38.697899999999997</v>
      </c>
      <c r="JO30">
        <v>24.061199999999999</v>
      </c>
      <c r="JP30">
        <v>18</v>
      </c>
      <c r="JQ30">
        <v>631.57600000000002</v>
      </c>
      <c r="JR30">
        <v>793.58</v>
      </c>
      <c r="JS30">
        <v>28</v>
      </c>
      <c r="JT30">
        <v>30.631799999999998</v>
      </c>
      <c r="JU30">
        <v>30.0001</v>
      </c>
      <c r="JV30">
        <v>30.5379</v>
      </c>
      <c r="JW30">
        <v>30.401700000000002</v>
      </c>
      <c r="JX30">
        <v>25.102799999999998</v>
      </c>
      <c r="JY30">
        <v>32.427300000000002</v>
      </c>
      <c r="JZ30">
        <v>0</v>
      </c>
      <c r="KA30">
        <v>28</v>
      </c>
      <c r="KB30">
        <v>400</v>
      </c>
      <c r="KC30">
        <v>22.724299999999999</v>
      </c>
      <c r="KD30">
        <v>100.01900000000001</v>
      </c>
      <c r="KE30">
        <v>98.637500000000003</v>
      </c>
    </row>
    <row r="31" spans="1:291" x14ac:dyDescent="0.2">
      <c r="A31">
        <v>15</v>
      </c>
      <c r="B31">
        <v>1750115137.0999999</v>
      </c>
      <c r="C31">
        <v>390.59999990463263</v>
      </c>
      <c r="D31" t="s">
        <v>465</v>
      </c>
      <c r="E31" t="s">
        <v>466</v>
      </c>
      <c r="F31">
        <v>15</v>
      </c>
      <c r="G31">
        <v>1750115129.099999</v>
      </c>
      <c r="H31">
        <f t="shared" si="0"/>
        <v>1.645886494403785E-4</v>
      </c>
      <c r="I31">
        <f t="shared" si="1"/>
        <v>0.16458864944037849</v>
      </c>
      <c r="J31">
        <f t="shared" si="2"/>
        <v>-0.75889769907689952</v>
      </c>
      <c r="K31">
        <f t="shared" si="3"/>
        <v>400.2815161290323</v>
      </c>
      <c r="L31">
        <f t="shared" si="4"/>
        <v>508.99202458103969</v>
      </c>
      <c r="M31">
        <f t="shared" si="5"/>
        <v>51.388788838291667</v>
      </c>
      <c r="N31">
        <f t="shared" si="6"/>
        <v>40.413172141857423</v>
      </c>
      <c r="O31">
        <f t="shared" si="7"/>
        <v>1.0084089099263076E-2</v>
      </c>
      <c r="P31">
        <f t="shared" si="8"/>
        <v>3.0257013945051665</v>
      </c>
      <c r="Q31">
        <f t="shared" si="9"/>
        <v>1.0065455048340452E-2</v>
      </c>
      <c r="R31">
        <f t="shared" si="10"/>
        <v>6.292580697111045E-3</v>
      </c>
      <c r="S31">
        <f t="shared" si="11"/>
        <v>3.9902394035910026E-5</v>
      </c>
      <c r="T31">
        <f t="shared" si="12"/>
        <v>28.906758948589882</v>
      </c>
      <c r="U31">
        <f t="shared" si="13"/>
        <v>28.477761290322579</v>
      </c>
      <c r="V31">
        <f t="shared" si="14"/>
        <v>3.9018258989264067</v>
      </c>
      <c r="W31">
        <f t="shared" si="15"/>
        <v>57.401019067951289</v>
      </c>
      <c r="X31">
        <f t="shared" si="16"/>
        <v>2.3016330608233262</v>
      </c>
      <c r="Y31">
        <f t="shared" si="17"/>
        <v>4.0097425066594283</v>
      </c>
      <c r="Z31">
        <f t="shared" si="18"/>
        <v>1.6001928381030806</v>
      </c>
      <c r="AA31">
        <f t="shared" si="19"/>
        <v>-7.2583594403206915</v>
      </c>
      <c r="AB31">
        <f t="shared" si="20"/>
        <v>76.745035798380414</v>
      </c>
      <c r="AC31">
        <f t="shared" si="21"/>
        <v>5.5682377317255973</v>
      </c>
      <c r="AD31">
        <f t="shared" si="22"/>
        <v>75.05495399217935</v>
      </c>
      <c r="AE31">
        <f t="shared" si="23"/>
        <v>-0.88664631684697837</v>
      </c>
      <c r="AF31">
        <f t="shared" si="24"/>
        <v>0.1716522075870156</v>
      </c>
      <c r="AG31">
        <f t="shared" si="25"/>
        <v>-0.75889769907689952</v>
      </c>
      <c r="AH31">
        <v>409.32617354779831</v>
      </c>
      <c r="AI31">
        <v>409.58621818181808</v>
      </c>
      <c r="AJ31">
        <v>-2.7986107236706531E-4</v>
      </c>
      <c r="AK31">
        <v>63.645453333212707</v>
      </c>
      <c r="AL31">
        <f t="shared" si="26"/>
        <v>0.16458864944037849</v>
      </c>
      <c r="AM31">
        <v>22.741040773643189</v>
      </c>
      <c r="AN31">
        <v>22.79469020979024</v>
      </c>
      <c r="AO31">
        <v>-5.7655228656560553E-6</v>
      </c>
      <c r="AP31">
        <v>96.470053095408687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53000.883173542898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-0.75889769907689952</v>
      </c>
      <c r="BJ31" t="e">
        <f t="shared" si="34"/>
        <v>#DIV/0!</v>
      </c>
      <c r="BK31">
        <f t="shared" si="35"/>
        <v>-3613.5817488756961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1750115129.099999</v>
      </c>
      <c r="DP31">
        <v>400.2815161290323</v>
      </c>
      <c r="DQ31">
        <v>400.00887096774193</v>
      </c>
      <c r="DR31">
        <v>22.797051612903221</v>
      </c>
      <c r="DS31">
        <v>22.741138709677418</v>
      </c>
      <c r="DT31">
        <v>403.02961290322582</v>
      </c>
      <c r="DU31">
        <v>22.862183870967751</v>
      </c>
      <c r="DV31">
        <v>600.00119354838694</v>
      </c>
      <c r="DW31">
        <v>100.9050645161291</v>
      </c>
      <c r="DX31">
        <v>5.6809848387096767E-2</v>
      </c>
      <c r="DY31">
        <v>28.948238709677419</v>
      </c>
      <c r="DZ31">
        <v>28.477761290322579</v>
      </c>
      <c r="EA31">
        <v>999.90000000000032</v>
      </c>
      <c r="EB31">
        <v>0</v>
      </c>
      <c r="EC31">
        <v>0</v>
      </c>
      <c r="ED31">
        <v>9997.9158064516141</v>
      </c>
      <c r="EE31">
        <v>0</v>
      </c>
      <c r="EF31">
        <v>0.30293999999999988</v>
      </c>
      <c r="EG31">
        <v>0.27277983870967742</v>
      </c>
      <c r="EH31">
        <v>409.61977419354838</v>
      </c>
      <c r="EI31">
        <v>409.31716129032259</v>
      </c>
      <c r="EJ31">
        <v>5.5916200000000013E-2</v>
      </c>
      <c r="EK31">
        <v>400.00887096774193</v>
      </c>
      <c r="EL31">
        <v>22.741138709677418</v>
      </c>
      <c r="EM31">
        <v>2.3003390322580639</v>
      </c>
      <c r="EN31">
        <v>2.2946964516129031</v>
      </c>
      <c r="EO31">
        <v>19.678774193548389</v>
      </c>
      <c r="EP31">
        <v>19.63921612903226</v>
      </c>
      <c r="EQ31">
        <v>5.0001500000000018E-3</v>
      </c>
      <c r="ER31">
        <v>0</v>
      </c>
      <c r="ES31">
        <v>0</v>
      </c>
      <c r="ET31">
        <v>0</v>
      </c>
      <c r="EU31">
        <v>235.43870967741941</v>
      </c>
      <c r="EV31">
        <v>5.0001500000000018E-3</v>
      </c>
      <c r="EW31">
        <v>-3.2322580645161292</v>
      </c>
      <c r="EX31">
        <v>-0.18387096774193551</v>
      </c>
      <c r="EY31">
        <v>35.926999999999992</v>
      </c>
      <c r="EZ31">
        <v>39.411000000000001</v>
      </c>
      <c r="FA31">
        <v>37.852645161290319</v>
      </c>
      <c r="FB31">
        <v>38.918999999999997</v>
      </c>
      <c r="FC31">
        <v>38.301999999999992</v>
      </c>
      <c r="FD31">
        <v>0</v>
      </c>
      <c r="FE31">
        <v>0</v>
      </c>
      <c r="FF31">
        <v>0</v>
      </c>
      <c r="FG31">
        <v>1750115148.4000001</v>
      </c>
      <c r="FH31">
        <v>0</v>
      </c>
      <c r="FI31">
        <v>235.96538461538461</v>
      </c>
      <c r="FJ31">
        <v>36.003419114078838</v>
      </c>
      <c r="FK31">
        <v>-12.273504162315421</v>
      </c>
      <c r="FL31">
        <v>-3.3307692307692309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0.28481607317073171</v>
      </c>
      <c r="GB31">
        <v>-0.28380347038327453</v>
      </c>
      <c r="GC31">
        <v>3.7163452253321273E-2</v>
      </c>
      <c r="GD31">
        <v>0</v>
      </c>
      <c r="GE31">
        <v>5.7822434146341473E-2</v>
      </c>
      <c r="GF31">
        <v>-2.657932682926839E-2</v>
      </c>
      <c r="GG31">
        <v>2.964119714231773E-3</v>
      </c>
      <c r="GH31">
        <v>1</v>
      </c>
      <c r="GI31">
        <v>1</v>
      </c>
      <c r="GJ31">
        <v>2</v>
      </c>
      <c r="GK31" t="s">
        <v>430</v>
      </c>
      <c r="GL31">
        <v>3.22539</v>
      </c>
      <c r="GM31">
        <v>2.6459899999999998</v>
      </c>
      <c r="GN31">
        <v>9.4600100000000006E-2</v>
      </c>
      <c r="GO31">
        <v>9.48238E-2</v>
      </c>
      <c r="GP31">
        <v>0.103688</v>
      </c>
      <c r="GQ31">
        <v>0.10535700000000001</v>
      </c>
      <c r="GR31">
        <v>28600.799999999999</v>
      </c>
      <c r="GS31">
        <v>24700.400000000001</v>
      </c>
      <c r="GT31">
        <v>30759.9</v>
      </c>
      <c r="GU31">
        <v>26445.8</v>
      </c>
      <c r="GV31">
        <v>37420.9</v>
      </c>
      <c r="GW31">
        <v>32472.6</v>
      </c>
      <c r="GX31">
        <v>43684.7</v>
      </c>
      <c r="GY31">
        <v>38246.400000000001</v>
      </c>
      <c r="GZ31">
        <v>2.1192700000000002</v>
      </c>
      <c r="HA31">
        <v>2.2819199999999999</v>
      </c>
      <c r="HB31">
        <v>3.00407E-2</v>
      </c>
      <c r="HC31">
        <v>0</v>
      </c>
      <c r="HD31">
        <v>27.987500000000001</v>
      </c>
      <c r="HE31">
        <v>999.9</v>
      </c>
      <c r="HF31">
        <v>63.3</v>
      </c>
      <c r="HG31">
        <v>34.700000000000003</v>
      </c>
      <c r="HH31">
        <v>34.850999999999999</v>
      </c>
      <c r="HI31">
        <v>62.2119</v>
      </c>
      <c r="HJ31">
        <v>11.209899999999999</v>
      </c>
      <c r="HK31">
        <v>2</v>
      </c>
      <c r="HL31">
        <v>0.25559999999999999</v>
      </c>
      <c r="HM31">
        <v>0.60509299999999999</v>
      </c>
      <c r="HN31">
        <v>20.417300000000001</v>
      </c>
      <c r="HO31">
        <v>5.2241799999999996</v>
      </c>
      <c r="HP31">
        <v>11.944100000000001</v>
      </c>
      <c r="HQ31">
        <v>5.0090500000000002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4.9711600000000002</v>
      </c>
      <c r="HX31">
        <v>1.8547199999999999</v>
      </c>
      <c r="HY31">
        <v>1.8617300000000001</v>
      </c>
      <c r="HZ31">
        <v>1.8565700000000001</v>
      </c>
      <c r="IA31">
        <v>1.86202</v>
      </c>
      <c r="IB31">
        <v>1.85422</v>
      </c>
      <c r="IC31">
        <v>1.8596200000000001</v>
      </c>
      <c r="ID31">
        <v>1.85364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-2.7480000000000002</v>
      </c>
      <c r="IS31">
        <v>-6.5100000000000005E-2</v>
      </c>
      <c r="IT31">
        <v>-1.7759114732665831</v>
      </c>
      <c r="IU31">
        <v>-2.5165810426892921E-3</v>
      </c>
      <c r="IV31">
        <v>2.3547321637904491E-7</v>
      </c>
      <c r="IW31">
        <v>5.8352194873865779E-11</v>
      </c>
      <c r="IX31">
        <v>-9.4209018963014923E-2</v>
      </c>
      <c r="IY31">
        <v>-2.9575188584519338E-3</v>
      </c>
      <c r="IZ31">
        <v>2.5053608625701888E-4</v>
      </c>
      <c r="JA31">
        <v>-2.8676400137697878E-6</v>
      </c>
      <c r="JB31">
        <v>2</v>
      </c>
      <c r="JC31">
        <v>2179</v>
      </c>
      <c r="JD31">
        <v>4</v>
      </c>
      <c r="JE31">
        <v>32</v>
      </c>
      <c r="JF31">
        <v>29168585.600000001</v>
      </c>
      <c r="JG31">
        <v>29168585.600000001</v>
      </c>
      <c r="JH31">
        <v>1.25</v>
      </c>
      <c r="JI31">
        <v>2.52319</v>
      </c>
      <c r="JJ31">
        <v>2.3938000000000001</v>
      </c>
      <c r="JK31">
        <v>2.5854499999999998</v>
      </c>
      <c r="JL31">
        <v>2.3010299999999999</v>
      </c>
      <c r="JM31">
        <v>2.4133300000000002</v>
      </c>
      <c r="JN31">
        <v>38.697899999999997</v>
      </c>
      <c r="JO31">
        <v>24.061199999999999</v>
      </c>
      <c r="JP31">
        <v>18</v>
      </c>
      <c r="JQ31">
        <v>631.55600000000004</v>
      </c>
      <c r="JR31">
        <v>793.32899999999995</v>
      </c>
      <c r="JS31">
        <v>27.9998</v>
      </c>
      <c r="JT31">
        <v>30.634499999999999</v>
      </c>
      <c r="JU31">
        <v>30</v>
      </c>
      <c r="JV31">
        <v>30.5379</v>
      </c>
      <c r="JW31">
        <v>30.402200000000001</v>
      </c>
      <c r="JX31">
        <v>25.105499999999999</v>
      </c>
      <c r="JY31">
        <v>32.427300000000002</v>
      </c>
      <c r="JZ31">
        <v>0</v>
      </c>
      <c r="KA31">
        <v>28</v>
      </c>
      <c r="KB31">
        <v>400</v>
      </c>
      <c r="KC31">
        <v>22.724299999999999</v>
      </c>
      <c r="KD31">
        <v>100.015</v>
      </c>
      <c r="KE31">
        <v>98.635999999999996</v>
      </c>
    </row>
    <row r="32" spans="1:291" x14ac:dyDescent="0.2">
      <c r="A32">
        <v>16</v>
      </c>
      <c r="B32">
        <v>1750115167.0999999</v>
      </c>
      <c r="C32">
        <v>420.59999990463263</v>
      </c>
      <c r="D32" t="s">
        <v>467</v>
      </c>
      <c r="E32" t="s">
        <v>468</v>
      </c>
      <c r="F32">
        <v>15</v>
      </c>
      <c r="G32">
        <v>1750115159.099999</v>
      </c>
      <c r="H32">
        <f t="shared" si="0"/>
        <v>1.3179032746771951E-4</v>
      </c>
      <c r="I32">
        <f t="shared" si="1"/>
        <v>0.13179032746771951</v>
      </c>
      <c r="J32">
        <f t="shared" si="2"/>
        <v>-0.50013832979996475</v>
      </c>
      <c r="K32">
        <f t="shared" si="3"/>
        <v>400.21819354838709</v>
      </c>
      <c r="L32">
        <f t="shared" si="4"/>
        <v>487.75307801500747</v>
      </c>
      <c r="M32">
        <f t="shared" si="5"/>
        <v>49.24393564234903</v>
      </c>
      <c r="N32">
        <f t="shared" si="6"/>
        <v>40.4063446328217</v>
      </c>
      <c r="O32">
        <f t="shared" si="7"/>
        <v>8.0824692040367564E-3</v>
      </c>
      <c r="P32">
        <f t="shared" si="8"/>
        <v>3.0266870579473428</v>
      </c>
      <c r="Q32">
        <f t="shared" si="9"/>
        <v>8.0704975857861724E-3</v>
      </c>
      <c r="R32">
        <f t="shared" si="10"/>
        <v>5.0451350928296043E-3</v>
      </c>
      <c r="S32">
        <f t="shared" si="11"/>
        <v>3.9902394035910026E-5</v>
      </c>
      <c r="T32">
        <f t="shared" si="12"/>
        <v>28.895286107634782</v>
      </c>
      <c r="U32">
        <f t="shared" si="13"/>
        <v>28.465061290322591</v>
      </c>
      <c r="V32">
        <f t="shared" si="14"/>
        <v>3.898948279347688</v>
      </c>
      <c r="W32">
        <f t="shared" si="15"/>
        <v>57.448158275343232</v>
      </c>
      <c r="X32">
        <f t="shared" si="16"/>
        <v>2.3008911727095636</v>
      </c>
      <c r="Y32">
        <f t="shared" si="17"/>
        <v>4.0051608994697867</v>
      </c>
      <c r="Z32">
        <f t="shared" si="18"/>
        <v>1.5980571066381244</v>
      </c>
      <c r="AA32">
        <f t="shared" si="19"/>
        <v>-5.8119534413264304</v>
      </c>
      <c r="AB32">
        <f t="shared" si="20"/>
        <v>75.619917717905849</v>
      </c>
      <c r="AC32">
        <f t="shared" si="21"/>
        <v>5.4839331444888506</v>
      </c>
      <c r="AD32">
        <f t="shared" si="22"/>
        <v>75.291937323462307</v>
      </c>
      <c r="AE32">
        <f t="shared" si="23"/>
        <v>-0.69485861015677697</v>
      </c>
      <c r="AF32">
        <f t="shared" si="24"/>
        <v>0.13832941731326961</v>
      </c>
      <c r="AG32">
        <f t="shared" si="25"/>
        <v>-0.50013832979996475</v>
      </c>
      <c r="AH32">
        <v>409.37175043085699</v>
      </c>
      <c r="AI32">
        <v>409.54448484848467</v>
      </c>
      <c r="AJ32">
        <v>-5.0330085745958113E-4</v>
      </c>
      <c r="AK32">
        <v>63.645453333212707</v>
      </c>
      <c r="AL32">
        <f t="shared" si="26"/>
        <v>0.13179032746771951</v>
      </c>
      <c r="AM32">
        <v>22.74640473370383</v>
      </c>
      <c r="AN32">
        <v>22.789467132867141</v>
      </c>
      <c r="AO32">
        <v>-2.0789279216925829E-5</v>
      </c>
      <c r="AP32">
        <v>96.470053095408687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53034.625863434318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-0.50013832979996475</v>
      </c>
      <c r="BJ32" t="e">
        <f t="shared" si="34"/>
        <v>#DIV/0!</v>
      </c>
      <c r="BK32">
        <f t="shared" si="35"/>
        <v>-2381.4682040499802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1750115159.099999</v>
      </c>
      <c r="DP32">
        <v>400.21819354838709</v>
      </c>
      <c r="DQ32">
        <v>400.00503225806449</v>
      </c>
      <c r="DR32">
        <v>22.789948387096779</v>
      </c>
      <c r="DS32">
        <v>22.744890322580641</v>
      </c>
      <c r="DT32">
        <v>402.96616129032247</v>
      </c>
      <c r="DU32">
        <v>22.85511935483872</v>
      </c>
      <c r="DV32">
        <v>600.01199999999983</v>
      </c>
      <c r="DW32">
        <v>100.90416129032261</v>
      </c>
      <c r="DX32">
        <v>5.6627809677419351E-2</v>
      </c>
      <c r="DY32">
        <v>28.92849032258065</v>
      </c>
      <c r="DZ32">
        <v>28.465061290322591</v>
      </c>
      <c r="EA32">
        <v>999.90000000000032</v>
      </c>
      <c r="EB32">
        <v>0</v>
      </c>
      <c r="EC32">
        <v>0</v>
      </c>
      <c r="ED32">
        <v>10003.963548387101</v>
      </c>
      <c r="EE32">
        <v>0</v>
      </c>
      <c r="EF32">
        <v>0.30293999999999988</v>
      </c>
      <c r="EG32">
        <v>0.21320370967741939</v>
      </c>
      <c r="EH32">
        <v>409.55187096774188</v>
      </c>
      <c r="EI32">
        <v>409.31480645161292</v>
      </c>
      <c r="EJ32">
        <v>4.5045483870967747E-2</v>
      </c>
      <c r="EK32">
        <v>400.00503225806449</v>
      </c>
      <c r="EL32">
        <v>22.744890322580641</v>
      </c>
      <c r="EM32">
        <v>2.299599677419355</v>
      </c>
      <c r="EN32">
        <v>2.2950538709677408</v>
      </c>
      <c r="EO32">
        <v>19.67359032258064</v>
      </c>
      <c r="EP32">
        <v>19.641732258064511</v>
      </c>
      <c r="EQ32">
        <v>5.0001500000000018E-3</v>
      </c>
      <c r="ER32">
        <v>0</v>
      </c>
      <c r="ES32">
        <v>0</v>
      </c>
      <c r="ET32">
        <v>0</v>
      </c>
      <c r="EU32">
        <v>239.6258064516129</v>
      </c>
      <c r="EV32">
        <v>5.0001500000000018E-3</v>
      </c>
      <c r="EW32">
        <v>-4.4645161290322584</v>
      </c>
      <c r="EX32">
        <v>-7.7419354838709695E-2</v>
      </c>
      <c r="EY32">
        <v>35.814064516129029</v>
      </c>
      <c r="EZ32">
        <v>39.311999999999983</v>
      </c>
      <c r="FA32">
        <v>37.745935483870959</v>
      </c>
      <c r="FB32">
        <v>38.824193548387079</v>
      </c>
      <c r="FC32">
        <v>38.219516129032243</v>
      </c>
      <c r="FD32">
        <v>0</v>
      </c>
      <c r="FE32">
        <v>0</v>
      </c>
      <c r="FF32">
        <v>0</v>
      </c>
      <c r="FG32">
        <v>1750115178.4000001</v>
      </c>
      <c r="FH32">
        <v>0</v>
      </c>
      <c r="FI32">
        <v>240.08076923076919</v>
      </c>
      <c r="FJ32">
        <v>11.85299155807831</v>
      </c>
      <c r="FK32">
        <v>-23.264957389940221</v>
      </c>
      <c r="FL32">
        <v>-4.8499999999999996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0.2132134</v>
      </c>
      <c r="GB32">
        <v>-0.1205088855534716</v>
      </c>
      <c r="GC32">
        <v>4.0757809879702817E-2</v>
      </c>
      <c r="GD32">
        <v>0</v>
      </c>
      <c r="GE32">
        <v>4.5839835000000002E-2</v>
      </c>
      <c r="GF32">
        <v>-1.514622213883678E-2</v>
      </c>
      <c r="GG32">
        <v>1.8704059613557161E-3</v>
      </c>
      <c r="GH32">
        <v>1</v>
      </c>
      <c r="GI32">
        <v>1</v>
      </c>
      <c r="GJ32">
        <v>2</v>
      </c>
      <c r="GK32" t="s">
        <v>430</v>
      </c>
      <c r="GL32">
        <v>3.2255600000000002</v>
      </c>
      <c r="GM32">
        <v>2.6454200000000001</v>
      </c>
      <c r="GN32">
        <v>9.4595299999999993E-2</v>
      </c>
      <c r="GO32">
        <v>9.4836699999999996E-2</v>
      </c>
      <c r="GP32">
        <v>0.103671</v>
      </c>
      <c r="GQ32">
        <v>0.105364</v>
      </c>
      <c r="GR32">
        <v>28601.4</v>
      </c>
      <c r="GS32">
        <v>24700.3</v>
      </c>
      <c r="GT32">
        <v>30760.400000000001</v>
      </c>
      <c r="GU32">
        <v>26446</v>
      </c>
      <c r="GV32">
        <v>37421.9</v>
      </c>
      <c r="GW32">
        <v>32472.400000000001</v>
      </c>
      <c r="GX32">
        <v>43685.1</v>
      </c>
      <c r="GY32">
        <v>38246.5</v>
      </c>
      <c r="GZ32">
        <v>2.1194500000000001</v>
      </c>
      <c r="HA32">
        <v>2.2818999999999998</v>
      </c>
      <c r="HB32">
        <v>3.0063099999999999E-2</v>
      </c>
      <c r="HC32">
        <v>0</v>
      </c>
      <c r="HD32">
        <v>27.974399999999999</v>
      </c>
      <c r="HE32">
        <v>999.9</v>
      </c>
      <c r="HF32">
        <v>63.3</v>
      </c>
      <c r="HG32">
        <v>34.700000000000003</v>
      </c>
      <c r="HH32">
        <v>34.849600000000002</v>
      </c>
      <c r="HI32">
        <v>62.301900000000003</v>
      </c>
      <c r="HJ32">
        <v>11.129799999999999</v>
      </c>
      <c r="HK32">
        <v>2</v>
      </c>
      <c r="HL32">
        <v>0.25564999999999999</v>
      </c>
      <c r="HM32">
        <v>0.58724900000000002</v>
      </c>
      <c r="HN32">
        <v>20.416899999999998</v>
      </c>
      <c r="HO32">
        <v>5.2229799999999997</v>
      </c>
      <c r="HP32">
        <v>11.944100000000001</v>
      </c>
      <c r="HQ32">
        <v>5.0088499999999998</v>
      </c>
      <c r="HR32">
        <v>3.2909999999999999</v>
      </c>
      <c r="HS32">
        <v>9999</v>
      </c>
      <c r="HT32">
        <v>9999</v>
      </c>
      <c r="HU32">
        <v>9999</v>
      </c>
      <c r="HV32">
        <v>999.9</v>
      </c>
      <c r="HW32">
        <v>4.9711499999999997</v>
      </c>
      <c r="HX32">
        <v>1.8547199999999999</v>
      </c>
      <c r="HY32">
        <v>1.86172</v>
      </c>
      <c r="HZ32">
        <v>1.8565499999999999</v>
      </c>
      <c r="IA32">
        <v>1.86202</v>
      </c>
      <c r="IB32">
        <v>1.85419</v>
      </c>
      <c r="IC32">
        <v>1.85968</v>
      </c>
      <c r="ID32">
        <v>1.8536300000000001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-2.7480000000000002</v>
      </c>
      <c r="IS32">
        <v>-6.5199999999999994E-2</v>
      </c>
      <c r="IT32">
        <v>-1.7759114732665831</v>
      </c>
      <c r="IU32">
        <v>-2.5165810426892921E-3</v>
      </c>
      <c r="IV32">
        <v>2.3547321637904491E-7</v>
      </c>
      <c r="IW32">
        <v>5.8352194873865779E-11</v>
      </c>
      <c r="IX32">
        <v>-9.4209018963014923E-2</v>
      </c>
      <c r="IY32">
        <v>-2.9575188584519338E-3</v>
      </c>
      <c r="IZ32">
        <v>2.5053608625701888E-4</v>
      </c>
      <c r="JA32">
        <v>-2.8676400137697878E-6</v>
      </c>
      <c r="JB32">
        <v>2</v>
      </c>
      <c r="JC32">
        <v>2179</v>
      </c>
      <c r="JD32">
        <v>4</v>
      </c>
      <c r="JE32">
        <v>32</v>
      </c>
      <c r="JF32">
        <v>29168586.100000001</v>
      </c>
      <c r="JG32">
        <v>29168586.100000001</v>
      </c>
      <c r="JH32">
        <v>1.25</v>
      </c>
      <c r="JI32">
        <v>2.5280800000000001</v>
      </c>
      <c r="JJ32">
        <v>2.3938000000000001</v>
      </c>
      <c r="JK32">
        <v>2.5854499999999998</v>
      </c>
      <c r="JL32">
        <v>2.3010299999999999</v>
      </c>
      <c r="JM32">
        <v>2.4291999999999998</v>
      </c>
      <c r="JN32">
        <v>38.648699999999998</v>
      </c>
      <c r="JO32">
        <v>24.061199999999999</v>
      </c>
      <c r="JP32">
        <v>18</v>
      </c>
      <c r="JQ32">
        <v>631.68100000000004</v>
      </c>
      <c r="JR32">
        <v>793.26499999999999</v>
      </c>
      <c r="JS32">
        <v>27.999099999999999</v>
      </c>
      <c r="JT32">
        <v>30.631799999999998</v>
      </c>
      <c r="JU32">
        <v>30.0001</v>
      </c>
      <c r="JV32">
        <v>30.536300000000001</v>
      </c>
      <c r="JW32">
        <v>30.3996</v>
      </c>
      <c r="JX32">
        <v>25.103999999999999</v>
      </c>
      <c r="JY32">
        <v>32.427300000000002</v>
      </c>
      <c r="JZ32">
        <v>0</v>
      </c>
      <c r="KA32">
        <v>28</v>
      </c>
      <c r="KB32">
        <v>400</v>
      </c>
      <c r="KC32">
        <v>22.724299999999999</v>
      </c>
      <c r="KD32">
        <v>100.01600000000001</v>
      </c>
      <c r="KE32">
        <v>98.636600000000001</v>
      </c>
    </row>
    <row r="33" spans="1:291" x14ac:dyDescent="0.2">
      <c r="A33">
        <v>17</v>
      </c>
      <c r="B33">
        <v>1750115197.0999999</v>
      </c>
      <c r="C33">
        <v>450.59999990463263</v>
      </c>
      <c r="D33" t="s">
        <v>469</v>
      </c>
      <c r="E33" t="s">
        <v>470</v>
      </c>
      <c r="F33">
        <v>15</v>
      </c>
      <c r="G33">
        <v>1750115189.099999</v>
      </c>
      <c r="H33">
        <f t="shared" si="0"/>
        <v>1.3194807331197368E-4</v>
      </c>
      <c r="I33">
        <f t="shared" si="1"/>
        <v>0.1319480733119737</v>
      </c>
      <c r="J33">
        <f t="shared" si="2"/>
        <v>-0.48770601131061475</v>
      </c>
      <c r="K33">
        <f t="shared" si="3"/>
        <v>400.20641935483877</v>
      </c>
      <c r="L33">
        <f t="shared" si="4"/>
        <v>485.07875743762355</v>
      </c>
      <c r="M33">
        <f t="shared" si="5"/>
        <v>48.973834336460946</v>
      </c>
      <c r="N33">
        <f t="shared" si="6"/>
        <v>40.405073570743646</v>
      </c>
      <c r="O33">
        <f t="shared" si="7"/>
        <v>8.1034109662230062E-3</v>
      </c>
      <c r="P33">
        <f t="shared" si="8"/>
        <v>3.0251533748090291</v>
      </c>
      <c r="Q33">
        <f t="shared" si="9"/>
        <v>8.0913711892821732E-3</v>
      </c>
      <c r="R33">
        <f t="shared" si="10"/>
        <v>5.0581872056731352E-3</v>
      </c>
      <c r="S33">
        <f t="shared" si="11"/>
        <v>3.9902394035910026E-5</v>
      </c>
      <c r="T33">
        <f t="shared" si="12"/>
        <v>28.883943302748293</v>
      </c>
      <c r="U33">
        <f t="shared" si="13"/>
        <v>28.456338709677421</v>
      </c>
      <c r="V33">
        <f t="shared" si="14"/>
        <v>3.8969729526689769</v>
      </c>
      <c r="W33">
        <f t="shared" si="15"/>
        <v>57.49142213119837</v>
      </c>
      <c r="X33">
        <f t="shared" si="16"/>
        <v>2.3011196707557633</v>
      </c>
      <c r="Y33">
        <f t="shared" si="17"/>
        <v>4.0025443543638399</v>
      </c>
      <c r="Z33">
        <f t="shared" si="18"/>
        <v>1.5958532819132136</v>
      </c>
      <c r="AA33">
        <f t="shared" si="19"/>
        <v>-5.8189100330580397</v>
      </c>
      <c r="AB33">
        <f t="shared" si="20"/>
        <v>75.16334734558869</v>
      </c>
      <c r="AC33">
        <f t="shared" si="21"/>
        <v>5.4530436722429432</v>
      </c>
      <c r="AD33">
        <f t="shared" si="22"/>
        <v>74.797520887167636</v>
      </c>
      <c r="AE33">
        <f t="shared" si="23"/>
        <v>-0.63051332513267244</v>
      </c>
      <c r="AF33">
        <f t="shared" si="24"/>
        <v>0.13844085063492786</v>
      </c>
      <c r="AG33">
        <f t="shared" si="25"/>
        <v>-0.48770601131061475</v>
      </c>
      <c r="AH33">
        <v>409.32685730196562</v>
      </c>
      <c r="AI33">
        <v>409.49616363636341</v>
      </c>
      <c r="AJ33">
        <v>-6.9159044009992586E-4</v>
      </c>
      <c r="AK33">
        <v>63.645453333212707</v>
      </c>
      <c r="AL33">
        <f t="shared" si="26"/>
        <v>0.1319480733119737</v>
      </c>
      <c r="AM33">
        <v>22.748094611401111</v>
      </c>
      <c r="AN33">
        <v>22.79111468531471</v>
      </c>
      <c r="AO33">
        <v>-5.9217272888790333E-6</v>
      </c>
      <c r="AP33">
        <v>96.470053095408687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52989.468544847936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-0.48770601131061475</v>
      </c>
      <c r="BJ33" t="e">
        <f t="shared" si="34"/>
        <v>#DIV/0!</v>
      </c>
      <c r="BK33">
        <f t="shared" si="35"/>
        <v>-2322.2702393651871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1750115189.099999</v>
      </c>
      <c r="DP33">
        <v>400.20641935483877</v>
      </c>
      <c r="DQ33">
        <v>400.01470967741932</v>
      </c>
      <c r="DR33">
        <v>22.79225806451613</v>
      </c>
      <c r="DS33">
        <v>22.74716129032258</v>
      </c>
      <c r="DT33">
        <v>402.95438709677421</v>
      </c>
      <c r="DU33">
        <v>22.857406451612899</v>
      </c>
      <c r="DV33">
        <v>599.97848387096781</v>
      </c>
      <c r="DW33">
        <v>100.9039677419355</v>
      </c>
      <c r="DX33">
        <v>5.661563870967741E-2</v>
      </c>
      <c r="DY33">
        <v>28.91720322580645</v>
      </c>
      <c r="DZ33">
        <v>28.456338709677421</v>
      </c>
      <c r="EA33">
        <v>999.90000000000032</v>
      </c>
      <c r="EB33">
        <v>0</v>
      </c>
      <c r="EC33">
        <v>0</v>
      </c>
      <c r="ED33">
        <v>9994.7132258064485</v>
      </c>
      <c r="EE33">
        <v>0</v>
      </c>
      <c r="EF33">
        <v>0.30293999999999988</v>
      </c>
      <c r="EG33">
        <v>0.19173409677419359</v>
      </c>
      <c r="EH33">
        <v>409.54077419354837</v>
      </c>
      <c r="EI33">
        <v>409.32564516129042</v>
      </c>
      <c r="EJ33">
        <v>4.509009354838709E-2</v>
      </c>
      <c r="EK33">
        <v>400.01470967741932</v>
      </c>
      <c r="EL33">
        <v>22.74716129032258</v>
      </c>
      <c r="EM33">
        <v>2.299830967741936</v>
      </c>
      <c r="EN33">
        <v>2.295280967741935</v>
      </c>
      <c r="EO33">
        <v>19.675222580645151</v>
      </c>
      <c r="EP33">
        <v>19.643329032258059</v>
      </c>
      <c r="EQ33">
        <v>5.0001500000000018E-3</v>
      </c>
      <c r="ER33">
        <v>0</v>
      </c>
      <c r="ES33">
        <v>0</v>
      </c>
      <c r="ET33">
        <v>0</v>
      </c>
      <c r="EU33">
        <v>236.32258064516131</v>
      </c>
      <c r="EV33">
        <v>5.0001500000000018E-3</v>
      </c>
      <c r="EW33">
        <v>-3.596774193548387</v>
      </c>
      <c r="EX33">
        <v>-0.16129032258064521</v>
      </c>
      <c r="EY33">
        <v>35.723580645161277</v>
      </c>
      <c r="EZ33">
        <v>39.211387096774168</v>
      </c>
      <c r="FA33">
        <v>37.633000000000003</v>
      </c>
      <c r="FB33">
        <v>38.75</v>
      </c>
      <c r="FC33">
        <v>38.125</v>
      </c>
      <c r="FD33">
        <v>0</v>
      </c>
      <c r="FE33">
        <v>0</v>
      </c>
      <c r="FF33">
        <v>0</v>
      </c>
      <c r="FG33">
        <v>1750115208.4000001</v>
      </c>
      <c r="FH33">
        <v>0</v>
      </c>
      <c r="FI33">
        <v>236.776923076923</v>
      </c>
      <c r="FJ33">
        <v>-12.205128078264259</v>
      </c>
      <c r="FK33">
        <v>-4.2735044599337009</v>
      </c>
      <c r="FL33">
        <v>-4.2461538461538462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0.20284739024390239</v>
      </c>
      <c r="GB33">
        <v>-0.1269234146341463</v>
      </c>
      <c r="GC33">
        <v>3.9349153521671842E-2</v>
      </c>
      <c r="GD33">
        <v>0</v>
      </c>
      <c r="GE33">
        <v>4.5337258536585372E-2</v>
      </c>
      <c r="GF33">
        <v>-6.8297017421603459E-3</v>
      </c>
      <c r="GG33">
        <v>1.459573212591588E-3</v>
      </c>
      <c r="GH33">
        <v>1</v>
      </c>
      <c r="GI33">
        <v>1</v>
      </c>
      <c r="GJ33">
        <v>2</v>
      </c>
      <c r="GK33" t="s">
        <v>430</v>
      </c>
      <c r="GL33">
        <v>3.2254100000000001</v>
      </c>
      <c r="GM33">
        <v>2.6453500000000001</v>
      </c>
      <c r="GN33">
        <v>9.4582899999999998E-2</v>
      </c>
      <c r="GO33">
        <v>9.4829800000000006E-2</v>
      </c>
      <c r="GP33">
        <v>0.103676</v>
      </c>
      <c r="GQ33">
        <v>0.10537299999999999</v>
      </c>
      <c r="GR33">
        <v>28601.5</v>
      </c>
      <c r="GS33">
        <v>24700.9</v>
      </c>
      <c r="GT33">
        <v>30760.1</v>
      </c>
      <c r="GU33">
        <v>26446.5</v>
      </c>
      <c r="GV33">
        <v>37421.9</v>
      </c>
      <c r="GW33">
        <v>32472.799999999999</v>
      </c>
      <c r="GX33">
        <v>43685.3</v>
      </c>
      <c r="GY33">
        <v>38247.5</v>
      </c>
      <c r="GZ33">
        <v>2.1192700000000002</v>
      </c>
      <c r="HA33">
        <v>2.2822499999999999</v>
      </c>
      <c r="HB33">
        <v>2.9668199999999999E-2</v>
      </c>
      <c r="HC33">
        <v>0</v>
      </c>
      <c r="HD33">
        <v>27.963699999999999</v>
      </c>
      <c r="HE33">
        <v>999.9</v>
      </c>
      <c r="HF33">
        <v>63.4</v>
      </c>
      <c r="HG33">
        <v>34.700000000000003</v>
      </c>
      <c r="HH33">
        <v>34.904600000000002</v>
      </c>
      <c r="HI33">
        <v>62.2119</v>
      </c>
      <c r="HJ33">
        <v>11.1859</v>
      </c>
      <c r="HK33">
        <v>2</v>
      </c>
      <c r="HL33">
        <v>0.25558199999999998</v>
      </c>
      <c r="HM33">
        <v>0.58401099999999995</v>
      </c>
      <c r="HN33">
        <v>20.416699999999999</v>
      </c>
      <c r="HO33">
        <v>5.2241799999999996</v>
      </c>
      <c r="HP33">
        <v>11.944100000000001</v>
      </c>
      <c r="HQ33">
        <v>5.0090000000000003</v>
      </c>
      <c r="HR33">
        <v>3.2909999999999999</v>
      </c>
      <c r="HS33">
        <v>9999</v>
      </c>
      <c r="HT33">
        <v>9999</v>
      </c>
      <c r="HU33">
        <v>9999</v>
      </c>
      <c r="HV33">
        <v>999.9</v>
      </c>
      <c r="HW33">
        <v>4.9711299999999996</v>
      </c>
      <c r="HX33">
        <v>1.8547199999999999</v>
      </c>
      <c r="HY33">
        <v>1.86174</v>
      </c>
      <c r="HZ33">
        <v>1.8565700000000001</v>
      </c>
      <c r="IA33">
        <v>1.8620099999999999</v>
      </c>
      <c r="IB33">
        <v>1.8542099999999999</v>
      </c>
      <c r="IC33">
        <v>1.8596600000000001</v>
      </c>
      <c r="ID33">
        <v>1.8536300000000001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-2.7480000000000002</v>
      </c>
      <c r="IS33">
        <v>-6.5100000000000005E-2</v>
      </c>
      <c r="IT33">
        <v>-1.7759114732665831</v>
      </c>
      <c r="IU33">
        <v>-2.5165810426892921E-3</v>
      </c>
      <c r="IV33">
        <v>2.3547321637904491E-7</v>
      </c>
      <c r="IW33">
        <v>5.8352194873865779E-11</v>
      </c>
      <c r="IX33">
        <v>-9.4209018963014923E-2</v>
      </c>
      <c r="IY33">
        <v>-2.9575188584519338E-3</v>
      </c>
      <c r="IZ33">
        <v>2.5053608625701888E-4</v>
      </c>
      <c r="JA33">
        <v>-2.8676400137697878E-6</v>
      </c>
      <c r="JB33">
        <v>2</v>
      </c>
      <c r="JC33">
        <v>2179</v>
      </c>
      <c r="JD33">
        <v>4</v>
      </c>
      <c r="JE33">
        <v>32</v>
      </c>
      <c r="JF33">
        <v>29168586.600000001</v>
      </c>
      <c r="JG33">
        <v>29168586.600000001</v>
      </c>
      <c r="JH33">
        <v>1.25</v>
      </c>
      <c r="JI33">
        <v>2.52319</v>
      </c>
      <c r="JJ33">
        <v>2.3938000000000001</v>
      </c>
      <c r="JK33">
        <v>2.5866699999999998</v>
      </c>
      <c r="JL33">
        <v>2.3010299999999999</v>
      </c>
      <c r="JM33">
        <v>2.4279799999999998</v>
      </c>
      <c r="JN33">
        <v>38.648699999999998</v>
      </c>
      <c r="JO33">
        <v>24.052499999999998</v>
      </c>
      <c r="JP33">
        <v>18</v>
      </c>
      <c r="JQ33">
        <v>631.52700000000004</v>
      </c>
      <c r="JR33">
        <v>793.59</v>
      </c>
      <c r="JS33">
        <v>28.0001</v>
      </c>
      <c r="JT33">
        <v>30.629200000000001</v>
      </c>
      <c r="JU33">
        <v>30.0001</v>
      </c>
      <c r="JV33">
        <v>30.5352</v>
      </c>
      <c r="JW33">
        <v>30.396999999999998</v>
      </c>
      <c r="JX33">
        <v>25.1037</v>
      </c>
      <c r="JY33">
        <v>32.427300000000002</v>
      </c>
      <c r="JZ33">
        <v>0</v>
      </c>
      <c r="KA33">
        <v>28</v>
      </c>
      <c r="KB33">
        <v>400</v>
      </c>
      <c r="KC33">
        <v>22.724299999999999</v>
      </c>
      <c r="KD33">
        <v>100.01600000000001</v>
      </c>
      <c r="KE33">
        <v>98.638599999999997</v>
      </c>
    </row>
    <row r="34" spans="1:291" x14ac:dyDescent="0.2">
      <c r="A34">
        <v>18</v>
      </c>
      <c r="B34">
        <v>1750115227.0999999</v>
      </c>
      <c r="C34">
        <v>480.59999990463263</v>
      </c>
      <c r="D34" t="s">
        <v>471</v>
      </c>
      <c r="E34" t="s">
        <v>472</v>
      </c>
      <c r="F34">
        <v>15</v>
      </c>
      <c r="G34">
        <v>1750115219.099999</v>
      </c>
      <c r="H34">
        <f t="shared" si="0"/>
        <v>1.3799691070993283E-4</v>
      </c>
      <c r="I34">
        <f t="shared" si="1"/>
        <v>0.13799691070993284</v>
      </c>
      <c r="J34">
        <f t="shared" si="2"/>
        <v>-0.59088695882552589</v>
      </c>
      <c r="K34">
        <f t="shared" si="3"/>
        <v>400.14077419354828</v>
      </c>
      <c r="L34">
        <f t="shared" si="4"/>
        <v>500.0969219699893</v>
      </c>
      <c r="M34">
        <f t="shared" si="5"/>
        <v>50.490160071185997</v>
      </c>
      <c r="N34">
        <f t="shared" si="6"/>
        <v>40.398512473254002</v>
      </c>
      <c r="O34">
        <f t="shared" si="7"/>
        <v>8.4753392804304568E-3</v>
      </c>
      <c r="P34">
        <f t="shared" si="8"/>
        <v>3.0258422531279514</v>
      </c>
      <c r="Q34">
        <f t="shared" si="9"/>
        <v>8.4621729060862221E-3</v>
      </c>
      <c r="R34">
        <f t="shared" si="10"/>
        <v>5.2900392832321268E-3</v>
      </c>
      <c r="S34">
        <f t="shared" si="11"/>
        <v>3.9902394035910026E-5</v>
      </c>
      <c r="T34">
        <f t="shared" si="12"/>
        <v>28.875390306199542</v>
      </c>
      <c r="U34">
        <f t="shared" si="13"/>
        <v>28.457832258064521</v>
      </c>
      <c r="V34">
        <f t="shared" si="14"/>
        <v>3.8973111215825993</v>
      </c>
      <c r="W34">
        <f t="shared" si="15"/>
        <v>57.522764619982944</v>
      </c>
      <c r="X34">
        <f t="shared" si="16"/>
        <v>2.3014364356085513</v>
      </c>
      <c r="Y34">
        <f t="shared" si="17"/>
        <v>4.0009141612241823</v>
      </c>
      <c r="Z34">
        <f t="shared" si="18"/>
        <v>1.595874685974048</v>
      </c>
      <c r="AA34">
        <f t="shared" si="19"/>
        <v>-6.0856637623080374</v>
      </c>
      <c r="AB34">
        <f t="shared" si="20"/>
        <v>73.789129030902487</v>
      </c>
      <c r="AC34">
        <f t="shared" si="21"/>
        <v>5.351978820078763</v>
      </c>
      <c r="AD34">
        <f t="shared" si="22"/>
        <v>73.055483991067248</v>
      </c>
      <c r="AE34">
        <f t="shared" si="23"/>
        <v>-0.49358008227287903</v>
      </c>
      <c r="AF34">
        <f t="shared" si="24"/>
        <v>0.13334532848671568</v>
      </c>
      <c r="AG34">
        <f t="shared" si="25"/>
        <v>-0.59088695882552589</v>
      </c>
      <c r="AH34">
        <v>409.29263957995789</v>
      </c>
      <c r="AI34">
        <v>409.49366060606047</v>
      </c>
      <c r="AJ34">
        <v>1.2390578895454441E-4</v>
      </c>
      <c r="AK34">
        <v>63.645453333212707</v>
      </c>
      <c r="AL34">
        <f t="shared" si="26"/>
        <v>0.13799691070993284</v>
      </c>
      <c r="AM34">
        <v>22.753234587413171</v>
      </c>
      <c r="AN34">
        <v>22.79823706293708</v>
      </c>
      <c r="AO34">
        <v>-8.038777568616933E-6</v>
      </c>
      <c r="AP34">
        <v>96.470053095408687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53011.87341759546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-0.59088695882552589</v>
      </c>
      <c r="BJ34" t="e">
        <f t="shared" si="34"/>
        <v>#DIV/0!</v>
      </c>
      <c r="BK34">
        <f t="shared" si="35"/>
        <v>-2813.5786057301279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1750115219.099999</v>
      </c>
      <c r="DP34">
        <v>400.14077419354828</v>
      </c>
      <c r="DQ34">
        <v>399.99403225806458</v>
      </c>
      <c r="DR34">
        <v>22.79535806451613</v>
      </c>
      <c r="DS34">
        <v>22.751922580645161</v>
      </c>
      <c r="DT34">
        <v>402.88858064516143</v>
      </c>
      <c r="DU34">
        <v>22.86049677419355</v>
      </c>
      <c r="DV34">
        <v>599.99641935483874</v>
      </c>
      <c r="DW34">
        <v>100.9040322580645</v>
      </c>
      <c r="DX34">
        <v>5.6717254838709673E-2</v>
      </c>
      <c r="DY34">
        <v>28.910167741935481</v>
      </c>
      <c r="DZ34">
        <v>28.457832258064521</v>
      </c>
      <c r="EA34">
        <v>999.90000000000032</v>
      </c>
      <c r="EB34">
        <v>0</v>
      </c>
      <c r="EC34">
        <v>0</v>
      </c>
      <c r="ED34">
        <v>9998.8693548387109</v>
      </c>
      <c r="EE34">
        <v>0</v>
      </c>
      <c r="EF34">
        <v>0.30293999999999988</v>
      </c>
      <c r="EG34">
        <v>0.14673446774193549</v>
      </c>
      <c r="EH34">
        <v>409.47496774193547</v>
      </c>
      <c r="EI34">
        <v>409.30661290322581</v>
      </c>
      <c r="EJ34">
        <v>4.3429964516129037E-2</v>
      </c>
      <c r="EK34">
        <v>399.99403225806458</v>
      </c>
      <c r="EL34">
        <v>22.751922580645161</v>
      </c>
      <c r="EM34">
        <v>2.3001435483870969</v>
      </c>
      <c r="EN34">
        <v>2.2957606451612902</v>
      </c>
      <c r="EO34">
        <v>19.677399999999999</v>
      </c>
      <c r="EP34">
        <v>19.6466806451613</v>
      </c>
      <c r="EQ34">
        <v>5.0001500000000018E-3</v>
      </c>
      <c r="ER34">
        <v>0</v>
      </c>
      <c r="ES34">
        <v>0</v>
      </c>
      <c r="ET34">
        <v>0</v>
      </c>
      <c r="EU34">
        <v>238.71290322580651</v>
      </c>
      <c r="EV34">
        <v>5.0001500000000018E-3</v>
      </c>
      <c r="EW34">
        <v>-5.1903225806451596</v>
      </c>
      <c r="EX34">
        <v>2.903225806451613E-2</v>
      </c>
      <c r="EY34">
        <v>35.645000000000003</v>
      </c>
      <c r="EZ34">
        <v>39.133000000000003</v>
      </c>
      <c r="FA34">
        <v>37.561999999999983</v>
      </c>
      <c r="FB34">
        <v>38.686999999999983</v>
      </c>
      <c r="FC34">
        <v>38.061999999999983</v>
      </c>
      <c r="FD34">
        <v>0</v>
      </c>
      <c r="FE34">
        <v>0</v>
      </c>
      <c r="FF34">
        <v>0</v>
      </c>
      <c r="FG34">
        <v>1750115238.4000001</v>
      </c>
      <c r="FH34">
        <v>0</v>
      </c>
      <c r="FI34">
        <v>238.19615384615389</v>
      </c>
      <c r="FJ34">
        <v>-8.4615386908136081</v>
      </c>
      <c r="FK34">
        <v>-0.56752104386148328</v>
      </c>
      <c r="FL34">
        <v>-4.6307692307692303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0.15216215853658541</v>
      </c>
      <c r="GB34">
        <v>-0.2208831470383272</v>
      </c>
      <c r="GC34">
        <v>4.6103342494607812E-2</v>
      </c>
      <c r="GD34">
        <v>0</v>
      </c>
      <c r="GE34">
        <v>4.342228780487805E-2</v>
      </c>
      <c r="GF34">
        <v>-2.372351916376244E-3</v>
      </c>
      <c r="GG34">
        <v>1.4686446257282759E-3</v>
      </c>
      <c r="GH34">
        <v>1</v>
      </c>
      <c r="GI34">
        <v>1</v>
      </c>
      <c r="GJ34">
        <v>2</v>
      </c>
      <c r="GK34" t="s">
        <v>430</v>
      </c>
      <c r="GL34">
        <v>3.2254700000000001</v>
      </c>
      <c r="GM34">
        <v>2.64574</v>
      </c>
      <c r="GN34">
        <v>9.4587099999999993E-2</v>
      </c>
      <c r="GO34">
        <v>9.48354E-2</v>
      </c>
      <c r="GP34">
        <v>0.103697</v>
      </c>
      <c r="GQ34">
        <v>0.10539999999999999</v>
      </c>
      <c r="GR34">
        <v>28601.4</v>
      </c>
      <c r="GS34">
        <v>24700.7</v>
      </c>
      <c r="GT34">
        <v>30760.1</v>
      </c>
      <c r="GU34">
        <v>26446.400000000001</v>
      </c>
      <c r="GV34">
        <v>37420.9</v>
      </c>
      <c r="GW34">
        <v>32471.5</v>
      </c>
      <c r="GX34">
        <v>43685.2</v>
      </c>
      <c r="GY34">
        <v>38247</v>
      </c>
      <c r="GZ34">
        <v>2.1193499999999998</v>
      </c>
      <c r="HA34">
        <v>2.2822</v>
      </c>
      <c r="HB34">
        <v>3.0078000000000001E-2</v>
      </c>
      <c r="HC34">
        <v>0</v>
      </c>
      <c r="HD34">
        <v>27.979800000000001</v>
      </c>
      <c r="HE34">
        <v>999.9</v>
      </c>
      <c r="HF34">
        <v>63.4</v>
      </c>
      <c r="HG34">
        <v>34.700000000000003</v>
      </c>
      <c r="HH34">
        <v>34.905999999999999</v>
      </c>
      <c r="HI34">
        <v>62.121899999999997</v>
      </c>
      <c r="HJ34">
        <v>11.246</v>
      </c>
      <c r="HK34">
        <v>2</v>
      </c>
      <c r="HL34">
        <v>0.255747</v>
      </c>
      <c r="HM34">
        <v>0.59071600000000002</v>
      </c>
      <c r="HN34">
        <v>20.416</v>
      </c>
      <c r="HO34">
        <v>5.2241799999999996</v>
      </c>
      <c r="HP34">
        <v>11.944100000000001</v>
      </c>
      <c r="HQ34">
        <v>5.0091000000000001</v>
      </c>
      <c r="HR34">
        <v>3.2909999999999999</v>
      </c>
      <c r="HS34">
        <v>9999</v>
      </c>
      <c r="HT34">
        <v>9999</v>
      </c>
      <c r="HU34">
        <v>9999</v>
      </c>
      <c r="HV34">
        <v>999.9</v>
      </c>
      <c r="HW34">
        <v>4.9711600000000002</v>
      </c>
      <c r="HX34">
        <v>1.8547100000000001</v>
      </c>
      <c r="HY34">
        <v>1.86172</v>
      </c>
      <c r="HZ34">
        <v>1.85656</v>
      </c>
      <c r="IA34">
        <v>1.8620000000000001</v>
      </c>
      <c r="IB34">
        <v>1.85422</v>
      </c>
      <c r="IC34">
        <v>1.8596699999999999</v>
      </c>
      <c r="ID34">
        <v>1.8536300000000001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-2.7480000000000002</v>
      </c>
      <c r="IS34">
        <v>-6.5199999999999994E-2</v>
      </c>
      <c r="IT34">
        <v>-1.7759114732665831</v>
      </c>
      <c r="IU34">
        <v>-2.5165810426892921E-3</v>
      </c>
      <c r="IV34">
        <v>2.3547321637904491E-7</v>
      </c>
      <c r="IW34">
        <v>5.8352194873865779E-11</v>
      </c>
      <c r="IX34">
        <v>-9.4209018963014923E-2</v>
      </c>
      <c r="IY34">
        <v>-2.9575188584519338E-3</v>
      </c>
      <c r="IZ34">
        <v>2.5053608625701888E-4</v>
      </c>
      <c r="JA34">
        <v>-2.8676400137697878E-6</v>
      </c>
      <c r="JB34">
        <v>2</v>
      </c>
      <c r="JC34">
        <v>2179</v>
      </c>
      <c r="JD34">
        <v>4</v>
      </c>
      <c r="JE34">
        <v>32</v>
      </c>
      <c r="JF34">
        <v>29168587.100000001</v>
      </c>
      <c r="JG34">
        <v>29168587.100000001</v>
      </c>
      <c r="JH34">
        <v>1.25</v>
      </c>
      <c r="JI34">
        <v>2.52441</v>
      </c>
      <c r="JJ34">
        <v>2.3938000000000001</v>
      </c>
      <c r="JK34">
        <v>2.5854499999999998</v>
      </c>
      <c r="JL34">
        <v>2.3010299999999999</v>
      </c>
      <c r="JM34">
        <v>2.4206500000000002</v>
      </c>
      <c r="JN34">
        <v>38.624099999999999</v>
      </c>
      <c r="JO34">
        <v>24.061199999999999</v>
      </c>
      <c r="JP34">
        <v>18</v>
      </c>
      <c r="JQ34">
        <v>631.59</v>
      </c>
      <c r="JR34">
        <v>793.60599999999999</v>
      </c>
      <c r="JS34">
        <v>28.0002</v>
      </c>
      <c r="JT34">
        <v>30.629200000000001</v>
      </c>
      <c r="JU34">
        <v>30.0002</v>
      </c>
      <c r="JV34">
        <v>30.535499999999999</v>
      </c>
      <c r="JW34">
        <v>30.401700000000002</v>
      </c>
      <c r="JX34">
        <v>25.103100000000001</v>
      </c>
      <c r="JY34">
        <v>32.427300000000002</v>
      </c>
      <c r="JZ34">
        <v>0</v>
      </c>
      <c r="KA34">
        <v>28</v>
      </c>
      <c r="KB34">
        <v>400</v>
      </c>
      <c r="KC34">
        <v>22.724299999999999</v>
      </c>
      <c r="KD34">
        <v>100.01600000000001</v>
      </c>
      <c r="KE34">
        <v>98.637900000000002</v>
      </c>
    </row>
    <row r="35" spans="1:291" x14ac:dyDescent="0.2">
      <c r="A35">
        <v>19</v>
      </c>
      <c r="B35">
        <v>1750115257.0999999</v>
      </c>
      <c r="C35">
        <v>510.59999990463263</v>
      </c>
      <c r="D35" t="s">
        <v>473</v>
      </c>
      <c r="E35" t="s">
        <v>474</v>
      </c>
      <c r="F35">
        <v>15</v>
      </c>
      <c r="G35">
        <v>1750115249.099999</v>
      </c>
      <c r="H35">
        <f t="shared" si="0"/>
        <v>1.144785586941653E-4</v>
      </c>
      <c r="I35">
        <f t="shared" si="1"/>
        <v>0.1144785586941653</v>
      </c>
      <c r="J35">
        <f t="shared" si="2"/>
        <v>-0.58799845666292994</v>
      </c>
      <c r="K35">
        <f t="shared" si="3"/>
        <v>400.13664516129029</v>
      </c>
      <c r="L35">
        <f t="shared" si="4"/>
        <v>522.15683772265095</v>
      </c>
      <c r="M35">
        <f t="shared" si="5"/>
        <v>52.716675021311296</v>
      </c>
      <c r="N35">
        <f t="shared" si="6"/>
        <v>40.397581652066243</v>
      </c>
      <c r="O35">
        <f t="shared" si="7"/>
        <v>7.0256996716899292E-3</v>
      </c>
      <c r="P35">
        <f t="shared" si="8"/>
        <v>3.0251629696354554</v>
      </c>
      <c r="Q35">
        <f t="shared" si="9"/>
        <v>7.0166474918083839E-3</v>
      </c>
      <c r="R35">
        <f t="shared" si="10"/>
        <v>4.3862169950846554E-3</v>
      </c>
      <c r="S35">
        <f t="shared" si="11"/>
        <v>3.9902394035910026E-5</v>
      </c>
      <c r="T35">
        <f t="shared" si="12"/>
        <v>28.871088528720861</v>
      </c>
      <c r="U35">
        <f t="shared" si="13"/>
        <v>28.461116129032259</v>
      </c>
      <c r="V35">
        <f t="shared" si="14"/>
        <v>3.8980547449703806</v>
      </c>
      <c r="W35">
        <f t="shared" si="15"/>
        <v>57.557070489534404</v>
      </c>
      <c r="X35">
        <f t="shared" si="16"/>
        <v>2.3014462374515063</v>
      </c>
      <c r="Y35">
        <f t="shared" si="17"/>
        <v>3.998546517182417</v>
      </c>
      <c r="Z35">
        <f t="shared" si="18"/>
        <v>1.5966085075188743</v>
      </c>
      <c r="AA35">
        <f t="shared" si="19"/>
        <v>-5.0485044384126896</v>
      </c>
      <c r="AB35">
        <f t="shared" si="20"/>
        <v>71.569761691177987</v>
      </c>
      <c r="AC35">
        <f t="shared" si="21"/>
        <v>5.1919928167671374</v>
      </c>
      <c r="AD35">
        <f t="shared" si="22"/>
        <v>71.713289971926471</v>
      </c>
      <c r="AE35">
        <f t="shared" si="23"/>
        <v>-0.43447104893863175</v>
      </c>
      <c r="AF35">
        <f t="shared" si="24"/>
        <v>0.1181722214807903</v>
      </c>
      <c r="AG35">
        <f t="shared" si="25"/>
        <v>-0.58799845666292994</v>
      </c>
      <c r="AH35">
        <v>409.28460221874951</v>
      </c>
      <c r="AI35">
        <v>409.48430909090911</v>
      </c>
      <c r="AJ35">
        <v>2.019584868719117E-4</v>
      </c>
      <c r="AK35">
        <v>63.645453333212707</v>
      </c>
      <c r="AL35">
        <f t="shared" si="26"/>
        <v>0.1144785586941653</v>
      </c>
      <c r="AM35">
        <v>22.756561550193059</v>
      </c>
      <c r="AN35">
        <v>22.793862237762252</v>
      </c>
      <c r="AO35">
        <v>-1.585811008169622E-6</v>
      </c>
      <c r="AP35">
        <v>96.470053095408687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52992.765567057708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-0.58799845666292994</v>
      </c>
      <c r="BJ35" t="e">
        <f t="shared" si="34"/>
        <v>#DIV/0!</v>
      </c>
      <c r="BK35">
        <f t="shared" si="35"/>
        <v>-2799.8246587764861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1750115249.099999</v>
      </c>
      <c r="DP35">
        <v>400.13664516129029</v>
      </c>
      <c r="DQ35">
        <v>400.00758064516151</v>
      </c>
      <c r="DR35">
        <v>22.795745161290331</v>
      </c>
      <c r="DS35">
        <v>22.757251612903229</v>
      </c>
      <c r="DT35">
        <v>402.88441935483871</v>
      </c>
      <c r="DU35">
        <v>22.860900000000012</v>
      </c>
      <c r="DV35">
        <v>599.9883225806451</v>
      </c>
      <c r="DW35">
        <v>100.9027096774193</v>
      </c>
      <c r="DX35">
        <v>5.6755396774193549E-2</v>
      </c>
      <c r="DY35">
        <v>28.899945161290329</v>
      </c>
      <c r="DZ35">
        <v>28.461116129032259</v>
      </c>
      <c r="EA35">
        <v>999.90000000000032</v>
      </c>
      <c r="EB35">
        <v>0</v>
      </c>
      <c r="EC35">
        <v>0</v>
      </c>
      <c r="ED35">
        <v>9994.8958064516119</v>
      </c>
      <c r="EE35">
        <v>0</v>
      </c>
      <c r="EF35">
        <v>0.30293999999999988</v>
      </c>
      <c r="EG35">
        <v>0.12909225161290319</v>
      </c>
      <c r="EH35">
        <v>409.47090322580652</v>
      </c>
      <c r="EI35">
        <v>409.32267741935482</v>
      </c>
      <c r="EJ35">
        <v>3.8491345161290318E-2</v>
      </c>
      <c r="EK35">
        <v>400.00758064516151</v>
      </c>
      <c r="EL35">
        <v>22.757251612903229</v>
      </c>
      <c r="EM35">
        <v>2.3001538709677418</v>
      </c>
      <c r="EN35">
        <v>2.2962696774193549</v>
      </c>
      <c r="EO35">
        <v>19.67747741935484</v>
      </c>
      <c r="EP35">
        <v>19.65025806451613</v>
      </c>
      <c r="EQ35">
        <v>5.0001500000000018E-3</v>
      </c>
      <c r="ER35">
        <v>0</v>
      </c>
      <c r="ES35">
        <v>0</v>
      </c>
      <c r="ET35">
        <v>0</v>
      </c>
      <c r="EU35">
        <v>236.48387096774201</v>
      </c>
      <c r="EV35">
        <v>5.0001500000000018E-3</v>
      </c>
      <c r="EW35">
        <v>-4.8935483870967742</v>
      </c>
      <c r="EX35">
        <v>-7.09677419354839E-2</v>
      </c>
      <c r="EY35">
        <v>35.574193548387093</v>
      </c>
      <c r="EZ35">
        <v>39.066064516129018</v>
      </c>
      <c r="FA35">
        <v>37.48577419354838</v>
      </c>
      <c r="FB35">
        <v>38.620935483870959</v>
      </c>
      <c r="FC35">
        <v>37.997967741935483</v>
      </c>
      <c r="FD35">
        <v>0</v>
      </c>
      <c r="FE35">
        <v>0</v>
      </c>
      <c r="FF35">
        <v>0</v>
      </c>
      <c r="FG35">
        <v>1750115268.4000001</v>
      </c>
      <c r="FH35">
        <v>0</v>
      </c>
      <c r="FI35">
        <v>236.4769230769231</v>
      </c>
      <c r="FJ35">
        <v>21.107692429665679</v>
      </c>
      <c r="FK35">
        <v>-18.806837958461909</v>
      </c>
      <c r="FL35">
        <v>-4.8961538461538456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0.131640595</v>
      </c>
      <c r="GB35">
        <v>1.0118481050656219E-2</v>
      </c>
      <c r="GC35">
        <v>1.9291425048178139E-2</v>
      </c>
      <c r="GD35">
        <v>1</v>
      </c>
      <c r="GE35">
        <v>3.98724575E-2</v>
      </c>
      <c r="GF35">
        <v>-2.109152757973743E-2</v>
      </c>
      <c r="GG35">
        <v>2.4633875727225201E-3</v>
      </c>
      <c r="GH35">
        <v>1</v>
      </c>
      <c r="GI35">
        <v>2</v>
      </c>
      <c r="GJ35">
        <v>2</v>
      </c>
      <c r="GK35" t="s">
        <v>435</v>
      </c>
      <c r="GL35">
        <v>3.22539</v>
      </c>
      <c r="GM35">
        <v>2.6461399999999999</v>
      </c>
      <c r="GN35">
        <v>9.4577099999999997E-2</v>
      </c>
      <c r="GO35">
        <v>9.4836900000000002E-2</v>
      </c>
      <c r="GP35">
        <v>0.103684</v>
      </c>
      <c r="GQ35">
        <v>0.105402</v>
      </c>
      <c r="GR35">
        <v>28601.200000000001</v>
      </c>
      <c r="GS35">
        <v>24699.8</v>
      </c>
      <c r="GT35">
        <v>30759.5</v>
      </c>
      <c r="GU35">
        <v>26445.5</v>
      </c>
      <c r="GV35">
        <v>37420.699999999997</v>
      </c>
      <c r="GW35">
        <v>32470.5</v>
      </c>
      <c r="GX35">
        <v>43684.3</v>
      </c>
      <c r="GY35">
        <v>38246</v>
      </c>
      <c r="GZ35">
        <v>2.11877</v>
      </c>
      <c r="HA35">
        <v>2.2822300000000002</v>
      </c>
      <c r="HB35">
        <v>2.8170600000000001E-2</v>
      </c>
      <c r="HC35">
        <v>0</v>
      </c>
      <c r="HD35">
        <v>27.990500000000001</v>
      </c>
      <c r="HE35">
        <v>999.9</v>
      </c>
      <c r="HF35">
        <v>63.4</v>
      </c>
      <c r="HG35">
        <v>34.700000000000003</v>
      </c>
      <c r="HH35">
        <v>34.905900000000003</v>
      </c>
      <c r="HI35">
        <v>61.851799999999997</v>
      </c>
      <c r="HJ35">
        <v>11.113799999999999</v>
      </c>
      <c r="HK35">
        <v>2</v>
      </c>
      <c r="HL35">
        <v>0.25642500000000001</v>
      </c>
      <c r="HM35">
        <v>0.58733100000000005</v>
      </c>
      <c r="HN35">
        <v>20.415900000000001</v>
      </c>
      <c r="HO35">
        <v>5.2238800000000003</v>
      </c>
      <c r="HP35">
        <v>11.944100000000001</v>
      </c>
      <c r="HQ35">
        <v>5.0091000000000001</v>
      </c>
      <c r="HR35">
        <v>3.2909999999999999</v>
      </c>
      <c r="HS35">
        <v>9999</v>
      </c>
      <c r="HT35">
        <v>9999</v>
      </c>
      <c r="HU35">
        <v>9999</v>
      </c>
      <c r="HV35">
        <v>999.9</v>
      </c>
      <c r="HW35">
        <v>4.97119</v>
      </c>
      <c r="HX35">
        <v>1.8547100000000001</v>
      </c>
      <c r="HY35">
        <v>1.86172</v>
      </c>
      <c r="HZ35">
        <v>1.8565799999999999</v>
      </c>
      <c r="IA35">
        <v>1.86202</v>
      </c>
      <c r="IB35">
        <v>1.85422</v>
      </c>
      <c r="IC35">
        <v>1.85965</v>
      </c>
      <c r="ID35">
        <v>1.85362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-2.7480000000000002</v>
      </c>
      <c r="IS35">
        <v>-6.5199999999999994E-2</v>
      </c>
      <c r="IT35">
        <v>-1.7759114732665831</v>
      </c>
      <c r="IU35">
        <v>-2.5165810426892921E-3</v>
      </c>
      <c r="IV35">
        <v>2.3547321637904491E-7</v>
      </c>
      <c r="IW35">
        <v>5.8352194873865779E-11</v>
      </c>
      <c r="IX35">
        <v>-9.4209018963014923E-2</v>
      </c>
      <c r="IY35">
        <v>-2.9575188584519338E-3</v>
      </c>
      <c r="IZ35">
        <v>2.5053608625701888E-4</v>
      </c>
      <c r="JA35">
        <v>-2.8676400137697878E-6</v>
      </c>
      <c r="JB35">
        <v>2</v>
      </c>
      <c r="JC35">
        <v>2179</v>
      </c>
      <c r="JD35">
        <v>4</v>
      </c>
      <c r="JE35">
        <v>32</v>
      </c>
      <c r="JF35">
        <v>29168587.600000001</v>
      </c>
      <c r="JG35">
        <v>29168587.600000001</v>
      </c>
      <c r="JH35">
        <v>1.25</v>
      </c>
      <c r="JI35">
        <v>2.5293000000000001</v>
      </c>
      <c r="JJ35">
        <v>2.3938000000000001</v>
      </c>
      <c r="JK35">
        <v>2.5854499999999998</v>
      </c>
      <c r="JL35">
        <v>2.3010299999999999</v>
      </c>
      <c r="JM35">
        <v>2.4011200000000001</v>
      </c>
      <c r="JN35">
        <v>38.599499999999999</v>
      </c>
      <c r="JO35">
        <v>24.052499999999998</v>
      </c>
      <c r="JP35">
        <v>18</v>
      </c>
      <c r="JQ35">
        <v>631.15700000000004</v>
      </c>
      <c r="JR35">
        <v>793.64</v>
      </c>
      <c r="JS35">
        <v>27.999600000000001</v>
      </c>
      <c r="JT35">
        <v>30.634499999999999</v>
      </c>
      <c r="JU35">
        <v>30.0002</v>
      </c>
      <c r="JV35">
        <v>30.538499999999999</v>
      </c>
      <c r="JW35">
        <v>30.402200000000001</v>
      </c>
      <c r="JX35">
        <v>25.102</v>
      </c>
      <c r="JY35">
        <v>32.427300000000002</v>
      </c>
      <c r="JZ35">
        <v>0</v>
      </c>
      <c r="KA35">
        <v>28</v>
      </c>
      <c r="KB35">
        <v>400</v>
      </c>
      <c r="KC35">
        <v>22.724299999999999</v>
      </c>
      <c r="KD35">
        <v>100.014</v>
      </c>
      <c r="KE35">
        <v>98.634799999999998</v>
      </c>
    </row>
    <row r="36" spans="1:291" x14ac:dyDescent="0.2">
      <c r="A36">
        <v>20</v>
      </c>
      <c r="B36">
        <v>1750115287.0999999</v>
      </c>
      <c r="C36">
        <v>540.59999990463257</v>
      </c>
      <c r="D36" t="s">
        <v>475</v>
      </c>
      <c r="E36" t="s">
        <v>476</v>
      </c>
      <c r="F36">
        <v>15</v>
      </c>
      <c r="G36">
        <v>1750115279.099999</v>
      </c>
      <c r="H36">
        <f t="shared" si="0"/>
        <v>1.2228521355164544E-4</v>
      </c>
      <c r="I36">
        <f t="shared" si="1"/>
        <v>0.12228521355164544</v>
      </c>
      <c r="J36">
        <f t="shared" si="2"/>
        <v>-0.73753854670859809</v>
      </c>
      <c r="K36">
        <f t="shared" si="3"/>
        <v>400.09074193548389</v>
      </c>
      <c r="L36">
        <f t="shared" si="4"/>
        <v>544.72569672479494</v>
      </c>
      <c r="M36">
        <f t="shared" si="5"/>
        <v>54.995885637352274</v>
      </c>
      <c r="N36">
        <f t="shared" si="6"/>
        <v>40.393439891571283</v>
      </c>
      <c r="O36">
        <f t="shared" si="7"/>
        <v>7.5287403606873514E-3</v>
      </c>
      <c r="P36">
        <f t="shared" si="8"/>
        <v>3.0262797097264311</v>
      </c>
      <c r="Q36">
        <f t="shared" si="9"/>
        <v>7.5183503656352383E-3</v>
      </c>
      <c r="R36">
        <f t="shared" si="10"/>
        <v>4.6999012632491042E-3</v>
      </c>
      <c r="S36">
        <f t="shared" si="11"/>
        <v>3.9902394035910026E-5</v>
      </c>
      <c r="T36">
        <f t="shared" si="12"/>
        <v>28.851240598458535</v>
      </c>
      <c r="U36">
        <f t="shared" si="13"/>
        <v>28.439493548387102</v>
      </c>
      <c r="V36">
        <f t="shared" si="14"/>
        <v>3.8931606465920954</v>
      </c>
      <c r="W36">
        <f t="shared" si="15"/>
        <v>57.616132585771929</v>
      </c>
      <c r="X36">
        <f t="shared" si="16"/>
        <v>2.3014221955618139</v>
      </c>
      <c r="Y36">
        <f t="shared" si="17"/>
        <v>3.9944058934114239</v>
      </c>
      <c r="Z36">
        <f t="shared" si="18"/>
        <v>1.5917384510302814</v>
      </c>
      <c r="AA36">
        <f t="shared" si="19"/>
        <v>-5.3927779176275639</v>
      </c>
      <c r="AB36">
        <f t="shared" si="20"/>
        <v>72.205110019248323</v>
      </c>
      <c r="AC36">
        <f t="shared" si="21"/>
        <v>5.2351223185688394</v>
      </c>
      <c r="AD36">
        <f t="shared" si="22"/>
        <v>72.047494322583631</v>
      </c>
      <c r="AE36">
        <f t="shared" si="23"/>
        <v>-0.38786055740083847</v>
      </c>
      <c r="AF36">
        <f t="shared" si="24"/>
        <v>0.1141261325730054</v>
      </c>
      <c r="AG36">
        <f t="shared" si="25"/>
        <v>-0.73753854670859809</v>
      </c>
      <c r="AH36">
        <v>409.25811109798201</v>
      </c>
      <c r="AI36">
        <v>409.45726666666661</v>
      </c>
      <c r="AJ36">
        <v>1.2296258951357671E-2</v>
      </c>
      <c r="AK36">
        <v>63.645453333212707</v>
      </c>
      <c r="AL36">
        <f t="shared" si="26"/>
        <v>0.12228521355164544</v>
      </c>
      <c r="AM36">
        <v>22.75609280569903</v>
      </c>
      <c r="AN36">
        <v>22.7959055944056</v>
      </c>
      <c r="AO36">
        <v>2.9450106388377321E-6</v>
      </c>
      <c r="AP36">
        <v>96.470053095408687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53030.249564513819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-0.73753854670859809</v>
      </c>
      <c r="BJ36" t="e">
        <f t="shared" si="34"/>
        <v>#DIV/0!</v>
      </c>
      <c r="BK36">
        <f t="shared" si="35"/>
        <v>-3511.8776018431881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1750115279.099999</v>
      </c>
      <c r="DP36">
        <v>400.09074193548389</v>
      </c>
      <c r="DQ36">
        <v>399.97667741935481</v>
      </c>
      <c r="DR36">
        <v>22.79522903225806</v>
      </c>
      <c r="DS36">
        <v>22.758054838709679</v>
      </c>
      <c r="DT36">
        <v>402.83838709677423</v>
      </c>
      <c r="DU36">
        <v>22.86037741935484</v>
      </c>
      <c r="DV36">
        <v>600.01087096774188</v>
      </c>
      <c r="DW36">
        <v>100.90367741935481</v>
      </c>
      <c r="DX36">
        <v>5.701888709677419E-2</v>
      </c>
      <c r="DY36">
        <v>28.882054838709671</v>
      </c>
      <c r="DZ36">
        <v>28.439493548387102</v>
      </c>
      <c r="EA36">
        <v>999.90000000000032</v>
      </c>
      <c r="EB36">
        <v>0</v>
      </c>
      <c r="EC36">
        <v>0</v>
      </c>
      <c r="ED36">
        <v>10001.54870967742</v>
      </c>
      <c r="EE36">
        <v>0</v>
      </c>
      <c r="EF36">
        <v>0.30293999999999988</v>
      </c>
      <c r="EG36">
        <v>0.1140885935483871</v>
      </c>
      <c r="EH36">
        <v>409.42367741935482</v>
      </c>
      <c r="EI36">
        <v>409.29138709677432</v>
      </c>
      <c r="EJ36">
        <v>3.7164758064516121E-2</v>
      </c>
      <c r="EK36">
        <v>399.97667741935481</v>
      </c>
      <c r="EL36">
        <v>22.758054838709679</v>
      </c>
      <c r="EM36">
        <v>2.3001238709677421</v>
      </c>
      <c r="EN36">
        <v>2.296371935483871</v>
      </c>
      <c r="EO36">
        <v>19.677258064516131</v>
      </c>
      <c r="EP36">
        <v>19.65098064516129</v>
      </c>
      <c r="EQ36">
        <v>5.0001500000000018E-3</v>
      </c>
      <c r="ER36">
        <v>0</v>
      </c>
      <c r="ES36">
        <v>0</v>
      </c>
      <c r="ET36">
        <v>0</v>
      </c>
      <c r="EU36">
        <v>236.07096774193539</v>
      </c>
      <c r="EV36">
        <v>5.0001500000000018E-3</v>
      </c>
      <c r="EW36">
        <v>-5.0967741935483888</v>
      </c>
      <c r="EX36">
        <v>-0.2193548387096774</v>
      </c>
      <c r="EY36">
        <v>35.495935483870973</v>
      </c>
      <c r="EZ36">
        <v>38.993903225806442</v>
      </c>
      <c r="FA36">
        <v>37.383000000000003</v>
      </c>
      <c r="FB36">
        <v>38.547999999999988</v>
      </c>
      <c r="FC36">
        <v>37.914999999999999</v>
      </c>
      <c r="FD36">
        <v>0</v>
      </c>
      <c r="FE36">
        <v>0</v>
      </c>
      <c r="FF36">
        <v>0</v>
      </c>
      <c r="FG36">
        <v>1750115298.4000001</v>
      </c>
      <c r="FH36">
        <v>0</v>
      </c>
      <c r="FI36">
        <v>236.01538461538459</v>
      </c>
      <c r="FJ36">
        <v>-24.437606940476709</v>
      </c>
      <c r="FK36">
        <v>-0.96068384624903336</v>
      </c>
      <c r="FL36">
        <v>-4.4269230769230763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0.1073519487804878</v>
      </c>
      <c r="GB36">
        <v>9.3107816027874366E-2</v>
      </c>
      <c r="GC36">
        <v>4.1171706112347627E-2</v>
      </c>
      <c r="GD36">
        <v>1</v>
      </c>
      <c r="GE36">
        <v>3.6564443902439028E-2</v>
      </c>
      <c r="GF36">
        <v>1.134209895470383E-2</v>
      </c>
      <c r="GG36">
        <v>1.2918251924423339E-3</v>
      </c>
      <c r="GH36">
        <v>1</v>
      </c>
      <c r="GI36">
        <v>2</v>
      </c>
      <c r="GJ36">
        <v>2</v>
      </c>
      <c r="GK36" t="s">
        <v>435</v>
      </c>
      <c r="GL36">
        <v>3.22546</v>
      </c>
      <c r="GM36">
        <v>2.64602</v>
      </c>
      <c r="GN36">
        <v>9.4574400000000003E-2</v>
      </c>
      <c r="GO36">
        <v>9.4830499999999998E-2</v>
      </c>
      <c r="GP36">
        <v>0.103689</v>
      </c>
      <c r="GQ36">
        <v>0.10541300000000001</v>
      </c>
      <c r="GR36">
        <v>28601.3</v>
      </c>
      <c r="GS36">
        <v>24699.9</v>
      </c>
      <c r="GT36">
        <v>30759.599999999999</v>
      </c>
      <c r="GU36">
        <v>26445.4</v>
      </c>
      <c r="GV36">
        <v>37420.6</v>
      </c>
      <c r="GW36">
        <v>32470.2</v>
      </c>
      <c r="GX36">
        <v>43684.5</v>
      </c>
      <c r="GY36">
        <v>38246</v>
      </c>
      <c r="GZ36">
        <v>2.1191200000000001</v>
      </c>
      <c r="HA36">
        <v>2.28207</v>
      </c>
      <c r="HB36">
        <v>2.8729399999999999E-2</v>
      </c>
      <c r="HC36">
        <v>0</v>
      </c>
      <c r="HD36">
        <v>27.9649</v>
      </c>
      <c r="HE36">
        <v>999.9</v>
      </c>
      <c r="HF36">
        <v>63.4</v>
      </c>
      <c r="HG36">
        <v>34.6</v>
      </c>
      <c r="HH36">
        <v>34.7117</v>
      </c>
      <c r="HI36">
        <v>62.391800000000003</v>
      </c>
      <c r="HJ36">
        <v>11.1899</v>
      </c>
      <c r="HK36">
        <v>2</v>
      </c>
      <c r="HL36">
        <v>0.256631</v>
      </c>
      <c r="HM36">
        <v>0.57251099999999999</v>
      </c>
      <c r="HN36">
        <v>20.416499999999999</v>
      </c>
      <c r="HO36">
        <v>5.22403</v>
      </c>
      <c r="HP36">
        <v>11.944100000000001</v>
      </c>
      <c r="HQ36">
        <v>5.0088999999999997</v>
      </c>
      <c r="HR36">
        <v>3.2909999999999999</v>
      </c>
      <c r="HS36">
        <v>9999</v>
      </c>
      <c r="HT36">
        <v>9999</v>
      </c>
      <c r="HU36">
        <v>9999</v>
      </c>
      <c r="HV36">
        <v>999.9</v>
      </c>
      <c r="HW36">
        <v>4.97112</v>
      </c>
      <c r="HX36">
        <v>1.8547100000000001</v>
      </c>
      <c r="HY36">
        <v>1.86172</v>
      </c>
      <c r="HZ36">
        <v>1.8565700000000001</v>
      </c>
      <c r="IA36">
        <v>1.8620099999999999</v>
      </c>
      <c r="IB36">
        <v>1.8541799999999999</v>
      </c>
      <c r="IC36">
        <v>1.8596299999999999</v>
      </c>
      <c r="ID36">
        <v>1.8536300000000001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-2.7480000000000002</v>
      </c>
      <c r="IS36">
        <v>-6.5100000000000005E-2</v>
      </c>
      <c r="IT36">
        <v>-1.7759114732665831</v>
      </c>
      <c r="IU36">
        <v>-2.5165810426892921E-3</v>
      </c>
      <c r="IV36">
        <v>2.3547321637904491E-7</v>
      </c>
      <c r="IW36">
        <v>5.8352194873865779E-11</v>
      </c>
      <c r="IX36">
        <v>-9.4209018963014923E-2</v>
      </c>
      <c r="IY36">
        <v>-2.9575188584519338E-3</v>
      </c>
      <c r="IZ36">
        <v>2.5053608625701888E-4</v>
      </c>
      <c r="JA36">
        <v>-2.8676400137697878E-6</v>
      </c>
      <c r="JB36">
        <v>2</v>
      </c>
      <c r="JC36">
        <v>2179</v>
      </c>
      <c r="JD36">
        <v>4</v>
      </c>
      <c r="JE36">
        <v>32</v>
      </c>
      <c r="JF36">
        <v>29168588.100000001</v>
      </c>
      <c r="JG36">
        <v>29168588.100000001</v>
      </c>
      <c r="JH36">
        <v>1.25</v>
      </c>
      <c r="JI36">
        <v>2.5329600000000001</v>
      </c>
      <c r="JJ36">
        <v>2.3938000000000001</v>
      </c>
      <c r="JK36">
        <v>2.5854499999999998</v>
      </c>
      <c r="JL36">
        <v>2.3010299999999999</v>
      </c>
      <c r="JM36">
        <v>2.34009</v>
      </c>
      <c r="JN36">
        <v>38.599499999999999</v>
      </c>
      <c r="JO36">
        <v>24.052499999999998</v>
      </c>
      <c r="JP36">
        <v>18</v>
      </c>
      <c r="JQ36">
        <v>631.43399999999997</v>
      </c>
      <c r="JR36">
        <v>793.48500000000001</v>
      </c>
      <c r="JS36">
        <v>27.999600000000001</v>
      </c>
      <c r="JT36">
        <v>30.634499999999999</v>
      </c>
      <c r="JU36">
        <v>30.0001</v>
      </c>
      <c r="JV36">
        <v>30.5379</v>
      </c>
      <c r="JW36">
        <v>30.402200000000001</v>
      </c>
      <c r="JX36">
        <v>25.104099999999999</v>
      </c>
      <c r="JY36">
        <v>32.427300000000002</v>
      </c>
      <c r="JZ36">
        <v>0</v>
      </c>
      <c r="KA36">
        <v>28</v>
      </c>
      <c r="KB36">
        <v>400</v>
      </c>
      <c r="KC36">
        <v>22.724299999999999</v>
      </c>
      <c r="KD36">
        <v>100.014</v>
      </c>
      <c r="KE36">
        <v>98.634799999999998</v>
      </c>
    </row>
    <row r="37" spans="1:291" x14ac:dyDescent="0.2">
      <c r="A37">
        <v>21</v>
      </c>
      <c r="B37">
        <v>1750115317.0999999</v>
      </c>
      <c r="C37">
        <v>570.59999990463257</v>
      </c>
      <c r="D37" t="s">
        <v>477</v>
      </c>
      <c r="E37" t="s">
        <v>478</v>
      </c>
      <c r="F37">
        <v>15</v>
      </c>
      <c r="G37">
        <v>1750115309.099999</v>
      </c>
      <c r="H37">
        <f t="shared" si="0"/>
        <v>1.1338997039039667E-4</v>
      </c>
      <c r="I37">
        <f t="shared" si="1"/>
        <v>0.11338997039039667</v>
      </c>
      <c r="J37">
        <f t="shared" si="2"/>
        <v>-0.33865167692373072</v>
      </c>
      <c r="K37">
        <f t="shared" si="3"/>
        <v>400.0863870967741</v>
      </c>
      <c r="L37">
        <f t="shared" si="4"/>
        <v>466.42940488845852</v>
      </c>
      <c r="M37">
        <f t="shared" si="5"/>
        <v>47.090396225627615</v>
      </c>
      <c r="N37">
        <f t="shared" si="6"/>
        <v>40.39245016589885</v>
      </c>
      <c r="O37">
        <f t="shared" si="7"/>
        <v>6.9901577123156677E-3</v>
      </c>
      <c r="P37">
        <f t="shared" si="8"/>
        <v>3.0269543995851573</v>
      </c>
      <c r="Q37">
        <f t="shared" si="9"/>
        <v>6.9812021208847958E-3</v>
      </c>
      <c r="R37">
        <f t="shared" si="10"/>
        <v>4.3640549761366472E-3</v>
      </c>
      <c r="S37">
        <f t="shared" si="11"/>
        <v>3.9902394035910026E-5</v>
      </c>
      <c r="T37">
        <f t="shared" si="12"/>
        <v>28.844449151394382</v>
      </c>
      <c r="U37">
        <f t="shared" si="13"/>
        <v>28.430474193548381</v>
      </c>
      <c r="V37">
        <f t="shared" si="14"/>
        <v>3.8911207723139896</v>
      </c>
      <c r="W37">
        <f t="shared" si="15"/>
        <v>57.651073056120715</v>
      </c>
      <c r="X37">
        <f t="shared" si="16"/>
        <v>2.3016126404099251</v>
      </c>
      <c r="Y37">
        <f t="shared" si="17"/>
        <v>3.9923153523428945</v>
      </c>
      <c r="Z37">
        <f t="shared" si="18"/>
        <v>1.5895081319040645</v>
      </c>
      <c r="AA37">
        <f t="shared" si="19"/>
        <v>-5.0004976942164934</v>
      </c>
      <c r="AB37">
        <f t="shared" si="20"/>
        <v>72.218049190390062</v>
      </c>
      <c r="AC37">
        <f t="shared" si="21"/>
        <v>5.2344233233282154</v>
      </c>
      <c r="AD37">
        <f t="shared" si="22"/>
        <v>72.452014721895821</v>
      </c>
      <c r="AE37">
        <f t="shared" si="23"/>
        <v>-0.31200136848796706</v>
      </c>
      <c r="AF37">
        <f t="shared" si="24"/>
        <v>0.11584172039439025</v>
      </c>
      <c r="AG37">
        <f t="shared" si="25"/>
        <v>-0.33865167692373072</v>
      </c>
      <c r="AH37">
        <v>409.28643263995502</v>
      </c>
      <c r="AI37">
        <v>409.40596363636359</v>
      </c>
      <c r="AJ37">
        <v>-9.4364828608029493E-4</v>
      </c>
      <c r="AK37">
        <v>63.645453333212707</v>
      </c>
      <c r="AL37">
        <f t="shared" si="26"/>
        <v>0.11338997039039667</v>
      </c>
      <c r="AM37">
        <v>22.761577738908411</v>
      </c>
      <c r="AN37">
        <v>22.798467132867149</v>
      </c>
      <c r="AO37">
        <v>6.8467226262416286E-6</v>
      </c>
      <c r="AP37">
        <v>96.470053095408687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53052.562589377754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-0.33865167692373072</v>
      </c>
      <c r="BJ37" t="e">
        <f t="shared" si="34"/>
        <v>#DIV/0!</v>
      </c>
      <c r="BK37">
        <f t="shared" si="35"/>
        <v>-1612.5302797020856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1750115309.099999</v>
      </c>
      <c r="DP37">
        <v>400.0863870967741</v>
      </c>
      <c r="DQ37">
        <v>399.99783870967752</v>
      </c>
      <c r="DR37">
        <v>22.797425806451621</v>
      </c>
      <c r="DS37">
        <v>22.759693548387091</v>
      </c>
      <c r="DT37">
        <v>402.8339677419354</v>
      </c>
      <c r="DU37">
        <v>22.862561290322581</v>
      </c>
      <c r="DV37">
        <v>600.02148387096781</v>
      </c>
      <c r="DW37">
        <v>100.9027741935484</v>
      </c>
      <c r="DX37">
        <v>5.6547264516129028E-2</v>
      </c>
      <c r="DY37">
        <v>28.873016129032258</v>
      </c>
      <c r="DZ37">
        <v>28.430474193548381</v>
      </c>
      <c r="EA37">
        <v>999.90000000000032</v>
      </c>
      <c r="EB37">
        <v>0</v>
      </c>
      <c r="EC37">
        <v>0</v>
      </c>
      <c r="ED37">
        <v>10005.717741935479</v>
      </c>
      <c r="EE37">
        <v>0</v>
      </c>
      <c r="EF37">
        <v>0.30293999999999988</v>
      </c>
      <c r="EG37">
        <v>8.8481319354838717E-2</v>
      </c>
      <c r="EH37">
        <v>409.42003225806451</v>
      </c>
      <c r="EI37">
        <v>409.31364516129042</v>
      </c>
      <c r="EJ37">
        <v>3.7732645161290317E-2</v>
      </c>
      <c r="EK37">
        <v>399.99783870967752</v>
      </c>
      <c r="EL37">
        <v>22.759693548387091</v>
      </c>
      <c r="EM37">
        <v>2.3003254838709681</v>
      </c>
      <c r="EN37">
        <v>2.296517419354839</v>
      </c>
      <c r="EO37">
        <v>19.678674193548389</v>
      </c>
      <c r="EP37">
        <v>19.651990322580641</v>
      </c>
      <c r="EQ37">
        <v>5.0001500000000018E-3</v>
      </c>
      <c r="ER37">
        <v>0</v>
      </c>
      <c r="ES37">
        <v>0</v>
      </c>
      <c r="ET37">
        <v>0</v>
      </c>
      <c r="EU37">
        <v>234.3612903225806</v>
      </c>
      <c r="EV37">
        <v>5.0001500000000018E-3</v>
      </c>
      <c r="EW37">
        <v>-4.5129032258064514</v>
      </c>
      <c r="EX37">
        <v>-0.1</v>
      </c>
      <c r="EY37">
        <v>35.430999999999997</v>
      </c>
      <c r="EZ37">
        <v>38.926999999999992</v>
      </c>
      <c r="FA37">
        <v>37.311999999999983</v>
      </c>
      <c r="FB37">
        <v>38.491870967741939</v>
      </c>
      <c r="FC37">
        <v>37.856709677419353</v>
      </c>
      <c r="FD37">
        <v>0</v>
      </c>
      <c r="FE37">
        <v>0</v>
      </c>
      <c r="FF37">
        <v>0</v>
      </c>
      <c r="FG37">
        <v>1750115328.4000001</v>
      </c>
      <c r="FH37">
        <v>0</v>
      </c>
      <c r="FI37">
        <v>234.7307692307692</v>
      </c>
      <c r="FJ37">
        <v>-14.18803386449934</v>
      </c>
      <c r="FK37">
        <v>25.494016830006249</v>
      </c>
      <c r="FL37">
        <v>-5.1576923076923062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9.3467720000000004E-2</v>
      </c>
      <c r="GB37">
        <v>0.14654673996247641</v>
      </c>
      <c r="GC37">
        <v>3.9051146511569927E-2</v>
      </c>
      <c r="GD37">
        <v>0</v>
      </c>
      <c r="GE37">
        <v>3.7286090000000001E-2</v>
      </c>
      <c r="GF37">
        <v>2.382225140712894E-3</v>
      </c>
      <c r="GG37">
        <v>1.602795820090631E-3</v>
      </c>
      <c r="GH37">
        <v>1</v>
      </c>
      <c r="GI37">
        <v>1</v>
      </c>
      <c r="GJ37">
        <v>2</v>
      </c>
      <c r="GK37" t="s">
        <v>430</v>
      </c>
      <c r="GL37">
        <v>3.2256499999999999</v>
      </c>
      <c r="GM37">
        <v>2.6451199999999999</v>
      </c>
      <c r="GN37">
        <v>9.4564700000000002E-2</v>
      </c>
      <c r="GO37">
        <v>9.4834100000000005E-2</v>
      </c>
      <c r="GP37">
        <v>0.1037</v>
      </c>
      <c r="GQ37">
        <v>0.105416</v>
      </c>
      <c r="GR37">
        <v>28601.3</v>
      </c>
      <c r="GS37">
        <v>24700.2</v>
      </c>
      <c r="GT37">
        <v>30759.3</v>
      </c>
      <c r="GU37">
        <v>26445.9</v>
      </c>
      <c r="GV37">
        <v>37419.599999999999</v>
      </c>
      <c r="GW37">
        <v>32470.5</v>
      </c>
      <c r="GX37">
        <v>43683.9</v>
      </c>
      <c r="GY37">
        <v>38246.5</v>
      </c>
      <c r="GZ37">
        <v>2.1194700000000002</v>
      </c>
      <c r="HA37">
        <v>2.2819799999999999</v>
      </c>
      <c r="HB37">
        <v>2.88337E-2</v>
      </c>
      <c r="HC37">
        <v>0</v>
      </c>
      <c r="HD37">
        <v>27.959499999999998</v>
      </c>
      <c r="HE37">
        <v>999.9</v>
      </c>
      <c r="HF37">
        <v>63.5</v>
      </c>
      <c r="HG37">
        <v>34.6</v>
      </c>
      <c r="HH37">
        <v>34.7669</v>
      </c>
      <c r="HI37">
        <v>62.421799999999998</v>
      </c>
      <c r="HJ37">
        <v>11.0296</v>
      </c>
      <c r="HK37">
        <v>2</v>
      </c>
      <c r="HL37">
        <v>0.25649100000000002</v>
      </c>
      <c r="HM37">
        <v>0.57124200000000003</v>
      </c>
      <c r="HN37">
        <v>20.416399999999999</v>
      </c>
      <c r="HO37">
        <v>5.22403</v>
      </c>
      <c r="HP37">
        <v>11.944100000000001</v>
      </c>
      <c r="HQ37">
        <v>5.0090500000000002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4.9711100000000004</v>
      </c>
      <c r="HX37">
        <v>1.8547100000000001</v>
      </c>
      <c r="HY37">
        <v>1.86172</v>
      </c>
      <c r="HZ37">
        <v>1.8565700000000001</v>
      </c>
      <c r="IA37">
        <v>1.8620099999999999</v>
      </c>
      <c r="IB37">
        <v>1.85423</v>
      </c>
      <c r="IC37">
        <v>1.85965</v>
      </c>
      <c r="ID37">
        <v>1.8536300000000001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-2.7480000000000002</v>
      </c>
      <c r="IS37">
        <v>-6.5100000000000005E-2</v>
      </c>
      <c r="IT37">
        <v>-1.7759114732665831</v>
      </c>
      <c r="IU37">
        <v>-2.5165810426892921E-3</v>
      </c>
      <c r="IV37">
        <v>2.3547321637904491E-7</v>
      </c>
      <c r="IW37">
        <v>5.8352194873865779E-11</v>
      </c>
      <c r="IX37">
        <v>-9.4209018963014923E-2</v>
      </c>
      <c r="IY37">
        <v>-2.9575188584519338E-3</v>
      </c>
      <c r="IZ37">
        <v>2.5053608625701888E-4</v>
      </c>
      <c r="JA37">
        <v>-2.8676400137697878E-6</v>
      </c>
      <c r="JB37">
        <v>2</v>
      </c>
      <c r="JC37">
        <v>2179</v>
      </c>
      <c r="JD37">
        <v>4</v>
      </c>
      <c r="JE37">
        <v>32</v>
      </c>
      <c r="JF37">
        <v>29168588.600000001</v>
      </c>
      <c r="JG37">
        <v>29168588.600000001</v>
      </c>
      <c r="JH37">
        <v>1.25</v>
      </c>
      <c r="JI37">
        <v>2.5329600000000001</v>
      </c>
      <c r="JJ37">
        <v>2.3938000000000001</v>
      </c>
      <c r="JK37">
        <v>2.5866699999999998</v>
      </c>
      <c r="JL37">
        <v>2.3010299999999999</v>
      </c>
      <c r="JM37">
        <v>2.3767100000000001</v>
      </c>
      <c r="JN37">
        <v>38.599499999999999</v>
      </c>
      <c r="JO37">
        <v>24.052499999999998</v>
      </c>
      <c r="JP37">
        <v>18</v>
      </c>
      <c r="JQ37">
        <v>631.71900000000005</v>
      </c>
      <c r="JR37">
        <v>793.38099999999997</v>
      </c>
      <c r="JS37">
        <v>27.9999</v>
      </c>
      <c r="JT37">
        <v>30.634499999999999</v>
      </c>
      <c r="JU37">
        <v>30.0001</v>
      </c>
      <c r="JV37">
        <v>30.5379</v>
      </c>
      <c r="JW37">
        <v>30.402200000000001</v>
      </c>
      <c r="JX37">
        <v>25.105699999999999</v>
      </c>
      <c r="JY37">
        <v>32.427300000000002</v>
      </c>
      <c r="JZ37">
        <v>0</v>
      </c>
      <c r="KA37">
        <v>28</v>
      </c>
      <c r="KB37">
        <v>400</v>
      </c>
      <c r="KC37">
        <v>22.724299999999999</v>
      </c>
      <c r="KD37">
        <v>100.01300000000001</v>
      </c>
      <c r="KE37">
        <v>98.636300000000006</v>
      </c>
    </row>
    <row r="38" spans="1:291" x14ac:dyDescent="0.2">
      <c r="A38">
        <v>22</v>
      </c>
      <c r="B38">
        <v>1750115347.0999999</v>
      </c>
      <c r="C38">
        <v>600.59999990463257</v>
      </c>
      <c r="D38" t="s">
        <v>479</v>
      </c>
      <c r="E38" t="s">
        <v>480</v>
      </c>
      <c r="F38">
        <v>15</v>
      </c>
      <c r="G38">
        <v>1750115339.099999</v>
      </c>
      <c r="H38">
        <f t="shared" si="0"/>
        <v>1.2097678297096332E-4</v>
      </c>
      <c r="I38">
        <f t="shared" si="1"/>
        <v>0.12097678297096331</v>
      </c>
      <c r="J38">
        <f t="shared" si="2"/>
        <v>-0.1671496813338148</v>
      </c>
      <c r="K38">
        <f t="shared" si="3"/>
        <v>400.03535483870968</v>
      </c>
      <c r="L38">
        <f t="shared" si="4"/>
        <v>425.23532250280493</v>
      </c>
      <c r="M38">
        <f t="shared" si="5"/>
        <v>42.931665811116659</v>
      </c>
      <c r="N38">
        <f t="shared" si="6"/>
        <v>40.387482548450969</v>
      </c>
      <c r="O38">
        <f t="shared" si="7"/>
        <v>7.4519303591827329E-3</v>
      </c>
      <c r="P38">
        <f t="shared" si="8"/>
        <v>3.024919794904871</v>
      </c>
      <c r="Q38">
        <f t="shared" si="9"/>
        <v>7.441746560797353E-3</v>
      </c>
      <c r="R38">
        <f t="shared" si="10"/>
        <v>4.6520053947656913E-3</v>
      </c>
      <c r="S38">
        <f t="shared" si="11"/>
        <v>3.9902394035910026E-5</v>
      </c>
      <c r="T38">
        <f t="shared" si="12"/>
        <v>28.842325084071913</v>
      </c>
      <c r="U38">
        <f t="shared" si="13"/>
        <v>28.438209677419358</v>
      </c>
      <c r="V38">
        <f t="shared" si="14"/>
        <v>3.8928702212969628</v>
      </c>
      <c r="W38">
        <f t="shared" si="15"/>
        <v>57.660678896251596</v>
      </c>
      <c r="X38">
        <f t="shared" si="16"/>
        <v>2.301970329862574</v>
      </c>
      <c r="Y38">
        <f t="shared" si="17"/>
        <v>3.9922705974456028</v>
      </c>
      <c r="Z38">
        <f t="shared" si="18"/>
        <v>1.5908998914343888</v>
      </c>
      <c r="AA38">
        <f t="shared" si="19"/>
        <v>-5.3350761290194821</v>
      </c>
      <c r="AB38">
        <f t="shared" si="20"/>
        <v>70.876444513477196</v>
      </c>
      <c r="AC38">
        <f t="shared" si="21"/>
        <v>5.1408307557331909</v>
      </c>
      <c r="AD38">
        <f t="shared" si="22"/>
        <v>70.682239042584939</v>
      </c>
      <c r="AE38">
        <f t="shared" si="23"/>
        <v>-0.17228487915441101</v>
      </c>
      <c r="AF38">
        <f t="shared" si="24"/>
        <v>0.11668423062875677</v>
      </c>
      <c r="AG38">
        <f t="shared" si="25"/>
        <v>-0.1671496813338148</v>
      </c>
      <c r="AH38">
        <v>409.28957356788158</v>
      </c>
      <c r="AI38">
        <v>409.34782424242411</v>
      </c>
      <c r="AJ38">
        <v>-2.8940342196733351E-4</v>
      </c>
      <c r="AK38">
        <v>63.645453333212707</v>
      </c>
      <c r="AL38">
        <f t="shared" si="26"/>
        <v>0.12097678297096331</v>
      </c>
      <c r="AM38">
        <v>22.763113190328461</v>
      </c>
      <c r="AN38">
        <v>22.802465734265741</v>
      </c>
      <c r="AO38">
        <v>8.5680572526441132E-6</v>
      </c>
      <c r="AP38">
        <v>96.470053095408687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52990.054089209523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-0.1671496813338148</v>
      </c>
      <c r="BJ38" t="e">
        <f t="shared" si="34"/>
        <v>#DIV/0!</v>
      </c>
      <c r="BK38">
        <f t="shared" si="35"/>
        <v>-795.90310859152737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1750115339.099999</v>
      </c>
      <c r="DP38">
        <v>400.03535483870968</v>
      </c>
      <c r="DQ38">
        <v>399.99348387096768</v>
      </c>
      <c r="DR38">
        <v>22.800864516129032</v>
      </c>
      <c r="DS38">
        <v>22.762854838709671</v>
      </c>
      <c r="DT38">
        <v>402.78290322580648</v>
      </c>
      <c r="DU38">
        <v>22.86599032258064</v>
      </c>
      <c r="DV38">
        <v>599.97209677419357</v>
      </c>
      <c r="DW38">
        <v>100.9026774193548</v>
      </c>
      <c r="DX38">
        <v>5.710540967741936E-2</v>
      </c>
      <c r="DY38">
        <v>28.87282258064517</v>
      </c>
      <c r="DZ38">
        <v>28.438209677419358</v>
      </c>
      <c r="EA38">
        <v>999.90000000000032</v>
      </c>
      <c r="EB38">
        <v>0</v>
      </c>
      <c r="EC38">
        <v>0</v>
      </c>
      <c r="ED38">
        <v>9993.43</v>
      </c>
      <c r="EE38">
        <v>0</v>
      </c>
      <c r="EF38">
        <v>0.30293999999999988</v>
      </c>
      <c r="EG38">
        <v>4.1907516129032263E-2</v>
      </c>
      <c r="EH38">
        <v>409.36941935483873</v>
      </c>
      <c r="EI38">
        <v>409.31035483870971</v>
      </c>
      <c r="EJ38">
        <v>3.8010564516129039E-2</v>
      </c>
      <c r="EK38">
        <v>399.99348387096768</v>
      </c>
      <c r="EL38">
        <v>22.762854838709671</v>
      </c>
      <c r="EM38">
        <v>2.300667741935484</v>
      </c>
      <c r="EN38">
        <v>2.296833548387097</v>
      </c>
      <c r="EO38">
        <v>19.681077419354839</v>
      </c>
      <c r="EP38">
        <v>19.654206451612911</v>
      </c>
      <c r="EQ38">
        <v>5.0001500000000018E-3</v>
      </c>
      <c r="ER38">
        <v>0</v>
      </c>
      <c r="ES38">
        <v>0</v>
      </c>
      <c r="ET38">
        <v>0</v>
      </c>
      <c r="EU38">
        <v>236.31612903225809</v>
      </c>
      <c r="EV38">
        <v>5.0001500000000018E-3</v>
      </c>
      <c r="EW38">
        <v>-5.2354838709677427</v>
      </c>
      <c r="EX38">
        <v>-0.47741935483870962</v>
      </c>
      <c r="EY38">
        <v>35.375</v>
      </c>
      <c r="EZ38">
        <v>38.868903225806442</v>
      </c>
      <c r="FA38">
        <v>37.25</v>
      </c>
      <c r="FB38">
        <v>38.436999999999983</v>
      </c>
      <c r="FC38">
        <v>37.773999999999987</v>
      </c>
      <c r="FD38">
        <v>0</v>
      </c>
      <c r="FE38">
        <v>0</v>
      </c>
      <c r="FF38">
        <v>0</v>
      </c>
      <c r="FG38">
        <v>1750115358.4000001</v>
      </c>
      <c r="FH38">
        <v>0</v>
      </c>
      <c r="FI38">
        <v>236.61153846153849</v>
      </c>
      <c r="FJ38">
        <v>-27.422221960427219</v>
      </c>
      <c r="FK38">
        <v>23.6581193916426</v>
      </c>
      <c r="FL38">
        <v>-6.2307692307692308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3.7972047073170728E-2</v>
      </c>
      <c r="GB38">
        <v>-6.3780142160278618E-3</v>
      </c>
      <c r="GC38">
        <v>3.8521529204237313E-2</v>
      </c>
      <c r="GD38">
        <v>1</v>
      </c>
      <c r="GE38">
        <v>3.7916368292682932E-2</v>
      </c>
      <c r="GF38">
        <v>-1.8709839721254809E-3</v>
      </c>
      <c r="GG38">
        <v>1.1811220573507641E-3</v>
      </c>
      <c r="GH38">
        <v>1</v>
      </c>
      <c r="GI38">
        <v>2</v>
      </c>
      <c r="GJ38">
        <v>2</v>
      </c>
      <c r="GK38" t="s">
        <v>435</v>
      </c>
      <c r="GL38">
        <v>3.22533</v>
      </c>
      <c r="GM38">
        <v>2.6460400000000002</v>
      </c>
      <c r="GN38">
        <v>9.4550499999999996E-2</v>
      </c>
      <c r="GO38">
        <v>9.4835299999999997E-2</v>
      </c>
      <c r="GP38">
        <v>0.10370699999999999</v>
      </c>
      <c r="GQ38">
        <v>0.10541200000000001</v>
      </c>
      <c r="GR38">
        <v>28600.7</v>
      </c>
      <c r="GS38">
        <v>24699.7</v>
      </c>
      <c r="GT38">
        <v>30758.2</v>
      </c>
      <c r="GU38">
        <v>26445.4</v>
      </c>
      <c r="GV38">
        <v>37418</v>
      </c>
      <c r="GW38">
        <v>32470.3</v>
      </c>
      <c r="GX38">
        <v>43682.2</v>
      </c>
      <c r="GY38">
        <v>38246.1</v>
      </c>
      <c r="GZ38">
        <v>2.1189</v>
      </c>
      <c r="HA38">
        <v>2.2822</v>
      </c>
      <c r="HB38">
        <v>2.8036499999999999E-2</v>
      </c>
      <c r="HC38">
        <v>0</v>
      </c>
      <c r="HD38">
        <v>27.976800000000001</v>
      </c>
      <c r="HE38">
        <v>999.9</v>
      </c>
      <c r="HF38">
        <v>63.5</v>
      </c>
      <c r="HG38">
        <v>34.6</v>
      </c>
      <c r="HH38">
        <v>34.763500000000001</v>
      </c>
      <c r="HI38">
        <v>61.7318</v>
      </c>
      <c r="HJ38">
        <v>11.2059</v>
      </c>
      <c r="HK38">
        <v>2</v>
      </c>
      <c r="HL38">
        <v>0.25709599999999999</v>
      </c>
      <c r="HM38">
        <v>0.57679999999999998</v>
      </c>
      <c r="HN38">
        <v>20.416499999999999</v>
      </c>
      <c r="HO38">
        <v>5.2238800000000003</v>
      </c>
      <c r="HP38">
        <v>11.944100000000001</v>
      </c>
      <c r="HQ38">
        <v>5.0088999999999997</v>
      </c>
      <c r="HR38">
        <v>3.2909999999999999</v>
      </c>
      <c r="HS38">
        <v>9999</v>
      </c>
      <c r="HT38">
        <v>9999</v>
      </c>
      <c r="HU38">
        <v>9999</v>
      </c>
      <c r="HV38">
        <v>999.9</v>
      </c>
      <c r="HW38">
        <v>4.97119</v>
      </c>
      <c r="HX38">
        <v>1.8547100000000001</v>
      </c>
      <c r="HY38">
        <v>1.86172</v>
      </c>
      <c r="HZ38">
        <v>1.8565499999999999</v>
      </c>
      <c r="IA38">
        <v>1.86199</v>
      </c>
      <c r="IB38">
        <v>1.85419</v>
      </c>
      <c r="IC38">
        <v>1.8596200000000001</v>
      </c>
      <c r="ID38">
        <v>1.8535999999999999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-2.7469999999999999</v>
      </c>
      <c r="IS38">
        <v>-6.5100000000000005E-2</v>
      </c>
      <c r="IT38">
        <v>-1.7759114732665831</v>
      </c>
      <c r="IU38">
        <v>-2.5165810426892921E-3</v>
      </c>
      <c r="IV38">
        <v>2.3547321637904491E-7</v>
      </c>
      <c r="IW38">
        <v>5.8352194873865779E-11</v>
      </c>
      <c r="IX38">
        <v>-9.4209018963014923E-2</v>
      </c>
      <c r="IY38">
        <v>-2.9575188584519338E-3</v>
      </c>
      <c r="IZ38">
        <v>2.5053608625701888E-4</v>
      </c>
      <c r="JA38">
        <v>-2.8676400137697878E-6</v>
      </c>
      <c r="JB38">
        <v>2</v>
      </c>
      <c r="JC38">
        <v>2179</v>
      </c>
      <c r="JD38">
        <v>4</v>
      </c>
      <c r="JE38">
        <v>32</v>
      </c>
      <c r="JF38">
        <v>29168589.100000001</v>
      </c>
      <c r="JG38">
        <v>29168589.100000001</v>
      </c>
      <c r="JH38">
        <v>1.25</v>
      </c>
      <c r="JI38">
        <v>2.5268600000000001</v>
      </c>
      <c r="JJ38">
        <v>2.3938000000000001</v>
      </c>
      <c r="JK38">
        <v>2.5866699999999998</v>
      </c>
      <c r="JL38">
        <v>2.3010299999999999</v>
      </c>
      <c r="JM38">
        <v>2.4304199999999998</v>
      </c>
      <c r="JN38">
        <v>38.575000000000003</v>
      </c>
      <c r="JO38">
        <v>24.052499999999998</v>
      </c>
      <c r="JP38">
        <v>18</v>
      </c>
      <c r="JQ38">
        <v>631.298</v>
      </c>
      <c r="JR38">
        <v>793.673</v>
      </c>
      <c r="JS38">
        <v>28.0001</v>
      </c>
      <c r="JT38">
        <v>30.6372</v>
      </c>
      <c r="JU38">
        <v>30.000299999999999</v>
      </c>
      <c r="JV38">
        <v>30.542200000000001</v>
      </c>
      <c r="JW38">
        <v>30.406300000000002</v>
      </c>
      <c r="JX38">
        <v>25.102</v>
      </c>
      <c r="JY38">
        <v>32.427300000000002</v>
      </c>
      <c r="JZ38">
        <v>0</v>
      </c>
      <c r="KA38">
        <v>28</v>
      </c>
      <c r="KB38">
        <v>400</v>
      </c>
      <c r="KC38">
        <v>22.724299999999999</v>
      </c>
      <c r="KD38">
        <v>100.009</v>
      </c>
      <c r="KE38">
        <v>98.634900000000002</v>
      </c>
    </row>
    <row r="39" spans="1:291" x14ac:dyDescent="0.2">
      <c r="A39">
        <v>23</v>
      </c>
      <c r="B39">
        <v>1750115377.0999999</v>
      </c>
      <c r="C39">
        <v>630.59999990463257</v>
      </c>
      <c r="D39" t="s">
        <v>481</v>
      </c>
      <c r="E39" t="s">
        <v>482</v>
      </c>
      <c r="F39">
        <v>15</v>
      </c>
      <c r="G39">
        <v>1750115369.099999</v>
      </c>
      <c r="H39">
        <f t="shared" si="0"/>
        <v>9.861059241695957E-5</v>
      </c>
      <c r="I39">
        <f t="shared" si="1"/>
        <v>9.8610592416959575E-2</v>
      </c>
      <c r="J39">
        <f t="shared" si="2"/>
        <v>-0.38385424216854569</v>
      </c>
      <c r="K39">
        <f t="shared" si="3"/>
        <v>400.06316129032251</v>
      </c>
      <c r="L39">
        <f t="shared" si="4"/>
        <v>489.65076491839017</v>
      </c>
      <c r="M39">
        <f t="shared" si="5"/>
        <v>49.4347195957846</v>
      </c>
      <c r="N39">
        <f t="shared" si="6"/>
        <v>40.390032275935411</v>
      </c>
      <c r="O39">
        <f t="shared" si="7"/>
        <v>6.0778317323566533E-3</v>
      </c>
      <c r="P39">
        <f t="shared" si="8"/>
        <v>3.0256386862592239</v>
      </c>
      <c r="Q39">
        <f t="shared" si="9"/>
        <v>6.071057116397033E-3</v>
      </c>
      <c r="R39">
        <f t="shared" si="10"/>
        <v>3.795018727228221E-3</v>
      </c>
      <c r="S39">
        <f t="shared" si="11"/>
        <v>3.9902394035910026E-5</v>
      </c>
      <c r="T39">
        <f t="shared" si="12"/>
        <v>28.835839775289426</v>
      </c>
      <c r="U39">
        <f t="shared" si="13"/>
        <v>28.431232258064519</v>
      </c>
      <c r="V39">
        <f t="shared" si="14"/>
        <v>3.8912921850820466</v>
      </c>
      <c r="W39">
        <f t="shared" si="15"/>
        <v>57.695307782308234</v>
      </c>
      <c r="X39">
        <f t="shared" si="16"/>
        <v>2.3017351663593013</v>
      </c>
      <c r="Y39">
        <f t="shared" si="17"/>
        <v>3.9894668298573635</v>
      </c>
      <c r="Z39">
        <f t="shared" si="18"/>
        <v>1.5895570187227452</v>
      </c>
      <c r="AA39">
        <f t="shared" si="19"/>
        <v>-4.3487271255879172</v>
      </c>
      <c r="AB39">
        <f t="shared" si="20"/>
        <v>70.052966756447816</v>
      </c>
      <c r="AC39">
        <f t="shared" si="21"/>
        <v>5.0794120827650229</v>
      </c>
      <c r="AD39">
        <f t="shared" si="22"/>
        <v>70.783691616018956</v>
      </c>
      <c r="AE39">
        <f t="shared" si="23"/>
        <v>-0.23150725143697401</v>
      </c>
      <c r="AF39">
        <f t="shared" si="24"/>
        <v>0.10141774183747018</v>
      </c>
      <c r="AG39">
        <f t="shared" si="25"/>
        <v>-0.38385424216854569</v>
      </c>
      <c r="AH39">
        <v>409.28231303891567</v>
      </c>
      <c r="AI39">
        <v>409.4108242424241</v>
      </c>
      <c r="AJ39">
        <v>5.6821646842502953E-4</v>
      </c>
      <c r="AK39">
        <v>63.645453333212707</v>
      </c>
      <c r="AL39">
        <f t="shared" si="26"/>
        <v>9.8610592416959575E-2</v>
      </c>
      <c r="AM39">
        <v>22.765717010959641</v>
      </c>
      <c r="AN39">
        <v>22.797828671328681</v>
      </c>
      <c r="AO39">
        <v>1.464096868694705E-6</v>
      </c>
      <c r="AP39">
        <v>96.470053095408687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53014.264716423546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-0.38385424216854569</v>
      </c>
      <c r="BJ39" t="e">
        <f t="shared" si="34"/>
        <v>#DIV/0!</v>
      </c>
      <c r="BK39">
        <f t="shared" si="35"/>
        <v>-1827.7676759541919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1750115369.099999</v>
      </c>
      <c r="DP39">
        <v>400.06316129032251</v>
      </c>
      <c r="DQ39">
        <v>399.99951612903232</v>
      </c>
      <c r="DR39">
        <v>22.798680645161291</v>
      </c>
      <c r="DS39">
        <v>22.765645161290319</v>
      </c>
      <c r="DT39">
        <v>402.81070967741942</v>
      </c>
      <c r="DU39">
        <v>22.863816129032259</v>
      </c>
      <c r="DV39">
        <v>599.99454838709664</v>
      </c>
      <c r="DW39">
        <v>100.9021612903226</v>
      </c>
      <c r="DX39">
        <v>5.6977625806451597E-2</v>
      </c>
      <c r="DY39">
        <v>28.86069354838709</v>
      </c>
      <c r="DZ39">
        <v>28.431232258064519</v>
      </c>
      <c r="EA39">
        <v>999.90000000000032</v>
      </c>
      <c r="EB39">
        <v>0</v>
      </c>
      <c r="EC39">
        <v>0</v>
      </c>
      <c r="ED39">
        <v>9997.8245161290324</v>
      </c>
      <c r="EE39">
        <v>0</v>
      </c>
      <c r="EF39">
        <v>0.30293999999999988</v>
      </c>
      <c r="EG39">
        <v>6.3645911290322585E-2</v>
      </c>
      <c r="EH39">
        <v>409.3968709677419</v>
      </c>
      <c r="EI39">
        <v>409.3178709677419</v>
      </c>
      <c r="EJ39">
        <v>3.3033190322580647E-2</v>
      </c>
      <c r="EK39">
        <v>399.99951612903232</v>
      </c>
      <c r="EL39">
        <v>22.765645161290319</v>
      </c>
      <c r="EM39">
        <v>2.3004361290322581</v>
      </c>
      <c r="EN39">
        <v>2.2971038709677432</v>
      </c>
      <c r="EO39">
        <v>19.679454838709681</v>
      </c>
      <c r="EP39">
        <v>19.656103225806451</v>
      </c>
      <c r="EQ39">
        <v>5.0001500000000018E-3</v>
      </c>
      <c r="ER39">
        <v>0</v>
      </c>
      <c r="ES39">
        <v>0</v>
      </c>
      <c r="ET39">
        <v>0</v>
      </c>
      <c r="EU39">
        <v>237.5709677419355</v>
      </c>
      <c r="EV39">
        <v>5.0001500000000018E-3</v>
      </c>
      <c r="EW39">
        <v>-6.4161290322580653</v>
      </c>
      <c r="EX39">
        <v>-0.3</v>
      </c>
      <c r="EY39">
        <v>35.286000000000001</v>
      </c>
      <c r="EZ39">
        <v>38.805999999999997</v>
      </c>
      <c r="FA39">
        <v>37.191064516129018</v>
      </c>
      <c r="FB39">
        <v>38.375</v>
      </c>
      <c r="FC39">
        <v>37.739838709677407</v>
      </c>
      <c r="FD39">
        <v>0</v>
      </c>
      <c r="FE39">
        <v>0</v>
      </c>
      <c r="FF39">
        <v>0</v>
      </c>
      <c r="FG39">
        <v>1750115388.4000001</v>
      </c>
      <c r="FH39">
        <v>0</v>
      </c>
      <c r="FI39">
        <v>236.71538461538461</v>
      </c>
      <c r="FJ39">
        <v>4.8615383043281586</v>
      </c>
      <c r="FK39">
        <v>0.84102575020810888</v>
      </c>
      <c r="FL39">
        <v>-5.8461538461538458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5.3605659250000007E-2</v>
      </c>
      <c r="GB39">
        <v>0.1498844808630394</v>
      </c>
      <c r="GC39">
        <v>3.3969315880783148E-2</v>
      </c>
      <c r="GD39">
        <v>0</v>
      </c>
      <c r="GE39">
        <v>3.3195832500000001E-2</v>
      </c>
      <c r="GF39">
        <v>-2.911478048780545E-3</v>
      </c>
      <c r="GG39">
        <v>9.0757968861899369E-4</v>
      </c>
      <c r="GH39">
        <v>1</v>
      </c>
      <c r="GI39">
        <v>1</v>
      </c>
      <c r="GJ39">
        <v>2</v>
      </c>
      <c r="GK39" t="s">
        <v>430</v>
      </c>
      <c r="GL39">
        <v>3.22539</v>
      </c>
      <c r="GM39">
        <v>2.64595</v>
      </c>
      <c r="GN39">
        <v>9.4565899999999994E-2</v>
      </c>
      <c r="GO39">
        <v>9.4826199999999999E-2</v>
      </c>
      <c r="GP39">
        <v>0.103695</v>
      </c>
      <c r="GQ39">
        <v>0.10542799999999999</v>
      </c>
      <c r="GR39">
        <v>28600.7</v>
      </c>
      <c r="GS39">
        <v>24699.8</v>
      </c>
      <c r="GT39">
        <v>30758.6</v>
      </c>
      <c r="GU39">
        <v>26445.3</v>
      </c>
      <c r="GV39">
        <v>37419.1</v>
      </c>
      <c r="GW39">
        <v>32469.4</v>
      </c>
      <c r="GX39">
        <v>43683</v>
      </c>
      <c r="GY39">
        <v>38245.699999999997</v>
      </c>
      <c r="GZ39">
        <v>2.1188500000000001</v>
      </c>
      <c r="HA39">
        <v>2.2820999999999998</v>
      </c>
      <c r="HB39">
        <v>2.7366000000000001E-2</v>
      </c>
      <c r="HC39">
        <v>0</v>
      </c>
      <c r="HD39">
        <v>27.976800000000001</v>
      </c>
      <c r="HE39">
        <v>999.9</v>
      </c>
      <c r="HF39">
        <v>63.5</v>
      </c>
      <c r="HG39">
        <v>34.6</v>
      </c>
      <c r="HH39">
        <v>34.767200000000003</v>
      </c>
      <c r="HI39">
        <v>61.851900000000001</v>
      </c>
      <c r="HJ39">
        <v>11.2179</v>
      </c>
      <c r="HK39">
        <v>2</v>
      </c>
      <c r="HL39">
        <v>0.25723600000000002</v>
      </c>
      <c r="HM39">
        <v>0.56603199999999998</v>
      </c>
      <c r="HN39">
        <v>20.416399999999999</v>
      </c>
      <c r="HO39">
        <v>5.2238800000000003</v>
      </c>
      <c r="HP39">
        <v>11.944100000000001</v>
      </c>
      <c r="HQ39">
        <v>5.0090500000000002</v>
      </c>
      <c r="HR39">
        <v>3.2909999999999999</v>
      </c>
      <c r="HS39">
        <v>9999</v>
      </c>
      <c r="HT39">
        <v>9999</v>
      </c>
      <c r="HU39">
        <v>9999</v>
      </c>
      <c r="HV39">
        <v>999.9</v>
      </c>
      <c r="HW39">
        <v>4.9711400000000001</v>
      </c>
      <c r="HX39">
        <v>1.8547100000000001</v>
      </c>
      <c r="HY39">
        <v>1.86172</v>
      </c>
      <c r="HZ39">
        <v>1.8565499999999999</v>
      </c>
      <c r="IA39">
        <v>1.86199</v>
      </c>
      <c r="IB39">
        <v>1.8542000000000001</v>
      </c>
      <c r="IC39">
        <v>1.8596600000000001</v>
      </c>
      <c r="ID39">
        <v>1.85361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-2.7480000000000002</v>
      </c>
      <c r="IS39">
        <v>-6.5199999999999994E-2</v>
      </c>
      <c r="IT39">
        <v>-1.7759114732665831</v>
      </c>
      <c r="IU39">
        <v>-2.5165810426892921E-3</v>
      </c>
      <c r="IV39">
        <v>2.3547321637904491E-7</v>
      </c>
      <c r="IW39">
        <v>5.8352194873865779E-11</v>
      </c>
      <c r="IX39">
        <v>-9.4209018963014923E-2</v>
      </c>
      <c r="IY39">
        <v>-2.9575188584519338E-3</v>
      </c>
      <c r="IZ39">
        <v>2.5053608625701888E-4</v>
      </c>
      <c r="JA39">
        <v>-2.8676400137697878E-6</v>
      </c>
      <c r="JB39">
        <v>2</v>
      </c>
      <c r="JC39">
        <v>2179</v>
      </c>
      <c r="JD39">
        <v>4</v>
      </c>
      <c r="JE39">
        <v>32</v>
      </c>
      <c r="JF39">
        <v>29168589.600000001</v>
      </c>
      <c r="JG39">
        <v>29168589.600000001</v>
      </c>
      <c r="JH39">
        <v>1.25</v>
      </c>
      <c r="JI39">
        <v>2.52563</v>
      </c>
      <c r="JJ39">
        <v>2.3938000000000001</v>
      </c>
      <c r="JK39">
        <v>2.5854499999999998</v>
      </c>
      <c r="JL39">
        <v>2.3010299999999999</v>
      </c>
      <c r="JM39">
        <v>2.3986800000000001</v>
      </c>
      <c r="JN39">
        <v>38.575000000000003</v>
      </c>
      <c r="JO39">
        <v>24.061199999999999</v>
      </c>
      <c r="JP39">
        <v>18</v>
      </c>
      <c r="JQ39">
        <v>631.27</v>
      </c>
      <c r="JR39">
        <v>793.58799999999997</v>
      </c>
      <c r="JS39">
        <v>27.999400000000001</v>
      </c>
      <c r="JT39">
        <v>30.639900000000001</v>
      </c>
      <c r="JU39">
        <v>30</v>
      </c>
      <c r="JV39">
        <v>30.543199999999999</v>
      </c>
      <c r="JW39">
        <v>30.407499999999999</v>
      </c>
      <c r="JX39">
        <v>25.105</v>
      </c>
      <c r="JY39">
        <v>32.427300000000002</v>
      </c>
      <c r="JZ39">
        <v>0</v>
      </c>
      <c r="KA39">
        <v>28</v>
      </c>
      <c r="KB39">
        <v>400</v>
      </c>
      <c r="KC39">
        <v>22.724299999999999</v>
      </c>
      <c r="KD39">
        <v>100.011</v>
      </c>
      <c r="KE39">
        <v>98.634200000000007</v>
      </c>
    </row>
    <row r="40" spans="1:291" x14ac:dyDescent="0.2">
      <c r="A40">
        <v>24</v>
      </c>
      <c r="B40">
        <v>1750115407.0999999</v>
      </c>
      <c r="C40">
        <v>660.59999990463257</v>
      </c>
      <c r="D40" t="s">
        <v>483</v>
      </c>
      <c r="E40" t="s">
        <v>484</v>
      </c>
      <c r="F40">
        <v>15</v>
      </c>
      <c r="G40">
        <v>1750115399.099999</v>
      </c>
      <c r="H40">
        <f t="shared" si="0"/>
        <v>7.6620172871311499E-5</v>
      </c>
      <c r="I40">
        <f t="shared" si="1"/>
        <v>7.6620172871311495E-2</v>
      </c>
      <c r="J40">
        <f t="shared" si="2"/>
        <v>-0.80104449927108101</v>
      </c>
      <c r="K40">
        <f t="shared" si="3"/>
        <v>400.07877419354833</v>
      </c>
      <c r="L40">
        <f t="shared" si="4"/>
        <v>658.22746535547901</v>
      </c>
      <c r="M40">
        <f t="shared" si="5"/>
        <v>66.453421310513917</v>
      </c>
      <c r="N40">
        <f t="shared" si="6"/>
        <v>40.391209328403825</v>
      </c>
      <c r="O40">
        <f t="shared" si="7"/>
        <v>4.7170613251590653E-3</v>
      </c>
      <c r="P40">
        <f t="shared" si="8"/>
        <v>3.02650682790201</v>
      </c>
      <c r="Q40">
        <f t="shared" si="9"/>
        <v>4.7129807351690379E-3</v>
      </c>
      <c r="R40">
        <f t="shared" si="10"/>
        <v>2.9459792816904874E-3</v>
      </c>
      <c r="S40">
        <f t="shared" si="11"/>
        <v>3.9902394035910026E-5</v>
      </c>
      <c r="T40">
        <f t="shared" si="12"/>
        <v>28.826906613335137</v>
      </c>
      <c r="U40">
        <f t="shared" si="13"/>
        <v>28.41301612903225</v>
      </c>
      <c r="V40">
        <f t="shared" si="14"/>
        <v>3.8871749947015708</v>
      </c>
      <c r="W40">
        <f t="shared" si="15"/>
        <v>57.603200141569488</v>
      </c>
      <c r="X40">
        <f t="shared" si="16"/>
        <v>2.2961336655535045</v>
      </c>
      <c r="Y40">
        <f t="shared" si="17"/>
        <v>3.9861217083605984</v>
      </c>
      <c r="Z40">
        <f t="shared" si="18"/>
        <v>1.5910413291480663</v>
      </c>
      <c r="AA40">
        <f t="shared" si="19"/>
        <v>-3.3789496236248371</v>
      </c>
      <c r="AB40">
        <f t="shared" si="20"/>
        <v>70.682567302230993</v>
      </c>
      <c r="AC40">
        <f t="shared" si="21"/>
        <v>5.1227601953071709</v>
      </c>
      <c r="AD40">
        <f t="shared" si="22"/>
        <v>72.42641777630736</v>
      </c>
      <c r="AE40">
        <f t="shared" si="23"/>
        <v>-0.32049482461064932</v>
      </c>
      <c r="AF40">
        <f t="shared" si="24"/>
        <v>0.27664273569854309</v>
      </c>
      <c r="AG40">
        <f t="shared" si="25"/>
        <v>-0.80104449927108101</v>
      </c>
      <c r="AH40">
        <v>409.24902818679448</v>
      </c>
      <c r="AI40">
        <v>409.41107272727248</v>
      </c>
      <c r="AJ40">
        <v>2.6074398982472349E-2</v>
      </c>
      <c r="AK40">
        <v>63.645453333212707</v>
      </c>
      <c r="AL40">
        <f t="shared" si="26"/>
        <v>7.6620172871311495E-2</v>
      </c>
      <c r="AM40">
        <v>22.641683075048562</v>
      </c>
      <c r="AN40">
        <v>22.704720979020991</v>
      </c>
      <c r="AO40">
        <v>-5.8935321341836988E-3</v>
      </c>
      <c r="AP40">
        <v>96.470053095408687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53043.485240306887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-0.80104449927108101</v>
      </c>
      <c r="BJ40" t="e">
        <f t="shared" si="34"/>
        <v>#DIV/0!</v>
      </c>
      <c r="BK40">
        <f t="shared" si="35"/>
        <v>-3814.2687560183704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1750115399.099999</v>
      </c>
      <c r="DP40">
        <v>400.07877419354833</v>
      </c>
      <c r="DQ40">
        <v>400.00883870967738</v>
      </c>
      <c r="DR40">
        <v>22.743422580645159</v>
      </c>
      <c r="DS40">
        <v>22.653309677419362</v>
      </c>
      <c r="DT40">
        <v>402.82641935483872</v>
      </c>
      <c r="DU40">
        <v>22.808780645161288</v>
      </c>
      <c r="DV40">
        <v>600.0271290322579</v>
      </c>
      <c r="DW40">
        <v>100.9016129032258</v>
      </c>
      <c r="DX40">
        <v>5.6528177419354848E-2</v>
      </c>
      <c r="DY40">
        <v>28.846212903225808</v>
      </c>
      <c r="DZ40">
        <v>28.41301612903225</v>
      </c>
      <c r="EA40">
        <v>999.90000000000032</v>
      </c>
      <c r="EB40">
        <v>0</v>
      </c>
      <c r="EC40">
        <v>0</v>
      </c>
      <c r="ED40">
        <v>10003.126451612899</v>
      </c>
      <c r="EE40">
        <v>0</v>
      </c>
      <c r="EF40">
        <v>0.30293999999999988</v>
      </c>
      <c r="EG40">
        <v>6.9821287096774182E-2</v>
      </c>
      <c r="EH40">
        <v>409.38961290322578</v>
      </c>
      <c r="EI40">
        <v>409.28048387096783</v>
      </c>
      <c r="EJ40">
        <v>9.0119493548387081E-2</v>
      </c>
      <c r="EK40">
        <v>400.00883870967738</v>
      </c>
      <c r="EL40">
        <v>22.653309677419362</v>
      </c>
      <c r="EM40">
        <v>2.294849677419355</v>
      </c>
      <c r="EN40">
        <v>2.285755806451613</v>
      </c>
      <c r="EO40">
        <v>19.64028064516129</v>
      </c>
      <c r="EP40">
        <v>19.57636451612904</v>
      </c>
      <c r="EQ40">
        <v>5.0001500000000018E-3</v>
      </c>
      <c r="ER40">
        <v>0</v>
      </c>
      <c r="ES40">
        <v>0</v>
      </c>
      <c r="ET40">
        <v>0</v>
      </c>
      <c r="EU40">
        <v>234.13548387096779</v>
      </c>
      <c r="EV40">
        <v>5.0001500000000018E-3</v>
      </c>
      <c r="EW40">
        <v>-7.1322580645161278</v>
      </c>
      <c r="EX40">
        <v>-0.71935483870967731</v>
      </c>
      <c r="EY40">
        <v>35.235774193548387</v>
      </c>
      <c r="EZ40">
        <v>38.75</v>
      </c>
      <c r="FA40">
        <v>37.125</v>
      </c>
      <c r="FB40">
        <v>38.311999999999983</v>
      </c>
      <c r="FC40">
        <v>37.684999999999988</v>
      </c>
      <c r="FD40">
        <v>0</v>
      </c>
      <c r="FE40">
        <v>0</v>
      </c>
      <c r="FF40">
        <v>0</v>
      </c>
      <c r="FG40">
        <v>1750115418.4000001</v>
      </c>
      <c r="FH40">
        <v>0</v>
      </c>
      <c r="FI40">
        <v>234.30769230769229</v>
      </c>
      <c r="FJ40">
        <v>-1.3059830196378861</v>
      </c>
      <c r="FK40">
        <v>3.7504276268946861</v>
      </c>
      <c r="FL40">
        <v>-7.2884615384615383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5.6760472926829272E-2</v>
      </c>
      <c r="GB40">
        <v>0.15901238445993029</v>
      </c>
      <c r="GC40">
        <v>3.2170420647049343E-2</v>
      </c>
      <c r="GD40">
        <v>0</v>
      </c>
      <c r="GE40">
        <v>7.5301363414634143E-2</v>
      </c>
      <c r="GF40">
        <v>0.13950085923344949</v>
      </c>
      <c r="GG40">
        <v>3.11772711655404E-2</v>
      </c>
      <c r="GH40">
        <v>1</v>
      </c>
      <c r="GI40">
        <v>1</v>
      </c>
      <c r="GJ40">
        <v>2</v>
      </c>
      <c r="GK40" t="s">
        <v>430</v>
      </c>
      <c r="GL40">
        <v>3.22553</v>
      </c>
      <c r="GM40">
        <v>2.64561</v>
      </c>
      <c r="GN40">
        <v>9.45685E-2</v>
      </c>
      <c r="GO40">
        <v>9.4833200000000006E-2</v>
      </c>
      <c r="GP40">
        <v>0.103392</v>
      </c>
      <c r="GQ40">
        <v>0.105029</v>
      </c>
      <c r="GR40">
        <v>28600.9</v>
      </c>
      <c r="GS40">
        <v>24700.2</v>
      </c>
      <c r="GT40">
        <v>30759</v>
      </c>
      <c r="GU40">
        <v>26445.9</v>
      </c>
      <c r="GV40">
        <v>37432.199999999997</v>
      </c>
      <c r="GW40">
        <v>32484.7</v>
      </c>
      <c r="GX40">
        <v>43683.5</v>
      </c>
      <c r="GY40">
        <v>38246.699999999997</v>
      </c>
      <c r="GZ40">
        <v>2.1190799999999999</v>
      </c>
      <c r="HA40">
        <v>2.2819199999999999</v>
      </c>
      <c r="HB40">
        <v>2.8207900000000001E-2</v>
      </c>
      <c r="HC40">
        <v>0</v>
      </c>
      <c r="HD40">
        <v>27.949400000000001</v>
      </c>
      <c r="HE40">
        <v>999.9</v>
      </c>
      <c r="HF40">
        <v>63.5</v>
      </c>
      <c r="HG40">
        <v>34.6</v>
      </c>
      <c r="HH40">
        <v>34.765000000000001</v>
      </c>
      <c r="HI40">
        <v>62.271900000000002</v>
      </c>
      <c r="HJ40">
        <v>11.097799999999999</v>
      </c>
      <c r="HK40">
        <v>2</v>
      </c>
      <c r="HL40">
        <v>0.25701000000000002</v>
      </c>
      <c r="HM40">
        <v>0.55460200000000004</v>
      </c>
      <c r="HN40">
        <v>20.416499999999999</v>
      </c>
      <c r="HO40">
        <v>5.2238800000000003</v>
      </c>
      <c r="HP40">
        <v>11.944100000000001</v>
      </c>
      <c r="HQ40">
        <v>5.0088999999999997</v>
      </c>
      <c r="HR40">
        <v>3.2909999999999999</v>
      </c>
      <c r="HS40">
        <v>9999</v>
      </c>
      <c r="HT40">
        <v>9999</v>
      </c>
      <c r="HU40">
        <v>9999</v>
      </c>
      <c r="HV40">
        <v>999.9</v>
      </c>
      <c r="HW40">
        <v>4.9711499999999997</v>
      </c>
      <c r="HX40">
        <v>1.8547100000000001</v>
      </c>
      <c r="HY40">
        <v>1.86172</v>
      </c>
      <c r="HZ40">
        <v>1.8565499999999999</v>
      </c>
      <c r="IA40">
        <v>1.8620000000000001</v>
      </c>
      <c r="IB40">
        <v>1.8541799999999999</v>
      </c>
      <c r="IC40">
        <v>1.8596600000000001</v>
      </c>
      <c r="ID40">
        <v>1.8535900000000001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-2.7469999999999999</v>
      </c>
      <c r="IS40">
        <v>-6.5500000000000003E-2</v>
      </c>
      <c r="IT40">
        <v>-1.7759114732665831</v>
      </c>
      <c r="IU40">
        <v>-2.5165810426892921E-3</v>
      </c>
      <c r="IV40">
        <v>2.3547321637904491E-7</v>
      </c>
      <c r="IW40">
        <v>5.8352194873865779E-11</v>
      </c>
      <c r="IX40">
        <v>-9.4209018963014923E-2</v>
      </c>
      <c r="IY40">
        <v>-2.9575188584519338E-3</v>
      </c>
      <c r="IZ40">
        <v>2.5053608625701888E-4</v>
      </c>
      <c r="JA40">
        <v>-2.8676400137697878E-6</v>
      </c>
      <c r="JB40">
        <v>2</v>
      </c>
      <c r="JC40">
        <v>2179</v>
      </c>
      <c r="JD40">
        <v>4</v>
      </c>
      <c r="JE40">
        <v>32</v>
      </c>
      <c r="JF40">
        <v>29168590.100000001</v>
      </c>
      <c r="JG40">
        <v>29168590.100000001</v>
      </c>
      <c r="JH40">
        <v>1.25</v>
      </c>
      <c r="JI40">
        <v>2.5280800000000001</v>
      </c>
      <c r="JJ40">
        <v>2.3938000000000001</v>
      </c>
      <c r="JK40">
        <v>2.5866699999999998</v>
      </c>
      <c r="JL40">
        <v>2.3010299999999999</v>
      </c>
      <c r="JM40">
        <v>2.4096700000000002</v>
      </c>
      <c r="JN40">
        <v>38.550400000000003</v>
      </c>
      <c r="JO40">
        <v>24.061199999999999</v>
      </c>
      <c r="JP40">
        <v>18</v>
      </c>
      <c r="JQ40">
        <v>631.452</v>
      </c>
      <c r="JR40">
        <v>793.36800000000005</v>
      </c>
      <c r="JS40">
        <v>27.9999</v>
      </c>
      <c r="JT40">
        <v>30.639900000000001</v>
      </c>
      <c r="JU40">
        <v>30.0001</v>
      </c>
      <c r="JV40">
        <v>30.543199999999999</v>
      </c>
      <c r="JW40">
        <v>30.404900000000001</v>
      </c>
      <c r="JX40">
        <v>25.102499999999999</v>
      </c>
      <c r="JY40">
        <v>32.730600000000003</v>
      </c>
      <c r="JZ40">
        <v>0</v>
      </c>
      <c r="KA40">
        <v>28</v>
      </c>
      <c r="KB40">
        <v>400</v>
      </c>
      <c r="KC40">
        <v>22.618600000000001</v>
      </c>
      <c r="KD40">
        <v>100.012</v>
      </c>
      <c r="KE40">
        <v>98.636700000000005</v>
      </c>
    </row>
    <row r="41" spans="1:291" x14ac:dyDescent="0.2">
      <c r="A41">
        <v>25</v>
      </c>
      <c r="B41">
        <v>1750115437.0999999</v>
      </c>
      <c r="C41">
        <v>690.59999990463257</v>
      </c>
      <c r="D41" t="s">
        <v>485</v>
      </c>
      <c r="E41" t="s">
        <v>486</v>
      </c>
      <c r="F41">
        <v>15</v>
      </c>
      <c r="G41">
        <v>1750115429.099999</v>
      </c>
      <c r="H41">
        <f t="shared" si="0"/>
        <v>1.3218032249541991E-4</v>
      </c>
      <c r="I41">
        <f t="shared" si="1"/>
        <v>0.13218032249541992</v>
      </c>
      <c r="J41">
        <f t="shared" si="2"/>
        <v>-0.24654086232078531</v>
      </c>
      <c r="K41">
        <f t="shared" si="3"/>
        <v>400.05745161290332</v>
      </c>
      <c r="L41">
        <f t="shared" si="4"/>
        <v>437.81922423751297</v>
      </c>
      <c r="M41">
        <f t="shared" si="5"/>
        <v>44.202042811498281</v>
      </c>
      <c r="N41">
        <f t="shared" si="6"/>
        <v>40.389630295583807</v>
      </c>
      <c r="O41">
        <f t="shared" si="7"/>
        <v>8.1101758771251614E-3</v>
      </c>
      <c r="P41">
        <f t="shared" si="8"/>
        <v>3.0262645124686558</v>
      </c>
      <c r="Q41">
        <f t="shared" si="9"/>
        <v>8.0981204266416702E-3</v>
      </c>
      <c r="R41">
        <f t="shared" si="10"/>
        <v>5.0624068845632466E-3</v>
      </c>
      <c r="S41">
        <f t="shared" si="11"/>
        <v>3.9902394035910026E-5</v>
      </c>
      <c r="T41">
        <f t="shared" si="12"/>
        <v>28.810226770357133</v>
      </c>
      <c r="U41">
        <f t="shared" si="13"/>
        <v>28.414751612903231</v>
      </c>
      <c r="V41">
        <f t="shared" si="14"/>
        <v>3.8875670831191003</v>
      </c>
      <c r="W41">
        <f t="shared" si="15"/>
        <v>57.46041616622378</v>
      </c>
      <c r="X41">
        <f t="shared" si="16"/>
        <v>2.2900868832847836</v>
      </c>
      <c r="Y41">
        <f t="shared" si="17"/>
        <v>3.9855034754010989</v>
      </c>
      <c r="Z41">
        <f t="shared" si="18"/>
        <v>1.5974801998343167</v>
      </c>
      <c r="AA41">
        <f t="shared" si="19"/>
        <v>-5.8291522220480179</v>
      </c>
      <c r="AB41">
        <f t="shared" si="20"/>
        <v>69.956934280068538</v>
      </c>
      <c r="AC41">
        <f t="shared" si="21"/>
        <v>5.0705516876243975</v>
      </c>
      <c r="AD41">
        <f t="shared" si="22"/>
        <v>69.198373648038952</v>
      </c>
      <c r="AE41">
        <f t="shared" si="23"/>
        <v>-0.25616326844346859</v>
      </c>
      <c r="AF41">
        <f t="shared" si="24"/>
        <v>0.13811711844412833</v>
      </c>
      <c r="AG41">
        <f t="shared" si="25"/>
        <v>-0.24654086232078531</v>
      </c>
      <c r="AH41">
        <v>409.25849023146912</v>
      </c>
      <c r="AI41">
        <v>409.34295151515158</v>
      </c>
      <c r="AJ41">
        <v>-8.9069613002033463E-5</v>
      </c>
      <c r="AK41">
        <v>63.645453333212707</v>
      </c>
      <c r="AL41">
        <f t="shared" si="26"/>
        <v>0.13218032249541992</v>
      </c>
      <c r="AM41">
        <v>22.63760145978711</v>
      </c>
      <c r="AN41">
        <v>22.680600699300701</v>
      </c>
      <c r="AO41">
        <v>9.3526138396030078E-6</v>
      </c>
      <c r="AP41">
        <v>96.470053095408687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53036.532358161654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-0.24654086232078531</v>
      </c>
      <c r="BJ41" t="e">
        <f t="shared" si="34"/>
        <v>#DIV/0!</v>
      </c>
      <c r="BK41">
        <f t="shared" si="35"/>
        <v>-1173.9336692127599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1750115429.099999</v>
      </c>
      <c r="DP41">
        <v>400.05745161290332</v>
      </c>
      <c r="DQ41">
        <v>399.99048387096781</v>
      </c>
      <c r="DR41">
        <v>22.683206451612911</v>
      </c>
      <c r="DS41">
        <v>22.63821290322581</v>
      </c>
      <c r="DT41">
        <v>402.80500000000001</v>
      </c>
      <c r="DU41">
        <v>22.748803225806451</v>
      </c>
      <c r="DV41">
        <v>600.01570967741941</v>
      </c>
      <c r="DW41">
        <v>100.9028709677419</v>
      </c>
      <c r="DX41">
        <v>5.670404516129033E-2</v>
      </c>
      <c r="DY41">
        <v>28.843535483870969</v>
      </c>
      <c r="DZ41">
        <v>28.414751612903231</v>
      </c>
      <c r="EA41">
        <v>999.90000000000032</v>
      </c>
      <c r="EB41">
        <v>0</v>
      </c>
      <c r="EC41">
        <v>0</v>
      </c>
      <c r="ED41">
        <v>10001.53677419355</v>
      </c>
      <c r="EE41">
        <v>0</v>
      </c>
      <c r="EF41">
        <v>0.30293999999999988</v>
      </c>
      <c r="EG41">
        <v>6.6999898709677402E-2</v>
      </c>
      <c r="EH41">
        <v>409.3426774193548</v>
      </c>
      <c r="EI41">
        <v>409.25532258064521</v>
      </c>
      <c r="EJ41">
        <v>4.4987145161290328E-2</v>
      </c>
      <c r="EK41">
        <v>399.99048387096781</v>
      </c>
      <c r="EL41">
        <v>22.63821290322581</v>
      </c>
      <c r="EM41">
        <v>2.2887987096774198</v>
      </c>
      <c r="EN41">
        <v>2.28425935483871</v>
      </c>
      <c r="EO41">
        <v>19.59778064516129</v>
      </c>
      <c r="EP41">
        <v>19.565829032258069</v>
      </c>
      <c r="EQ41">
        <v>5.0001500000000018E-3</v>
      </c>
      <c r="ER41">
        <v>0</v>
      </c>
      <c r="ES41">
        <v>0</v>
      </c>
      <c r="ET41">
        <v>0</v>
      </c>
      <c r="EU41">
        <v>235.45806451612901</v>
      </c>
      <c r="EV41">
        <v>5.0001500000000018E-3</v>
      </c>
      <c r="EW41">
        <v>-8.8645161290322569</v>
      </c>
      <c r="EX41">
        <v>-0.88709677419354849</v>
      </c>
      <c r="EY41">
        <v>35.186999999999991</v>
      </c>
      <c r="EZ41">
        <v>38.686999999999983</v>
      </c>
      <c r="FA41">
        <v>37.061999999999983</v>
      </c>
      <c r="FB41">
        <v>38.253999999999998</v>
      </c>
      <c r="FC41">
        <v>37.625</v>
      </c>
      <c r="FD41">
        <v>0</v>
      </c>
      <c r="FE41">
        <v>0</v>
      </c>
      <c r="FF41">
        <v>0</v>
      </c>
      <c r="FG41">
        <v>1750115448.4000001</v>
      </c>
      <c r="FH41">
        <v>0</v>
      </c>
      <c r="FI41">
        <v>236.17307692307691</v>
      </c>
      <c r="FJ41">
        <v>16.1059830231078</v>
      </c>
      <c r="FK41">
        <v>-15.767521084073399</v>
      </c>
      <c r="FL41">
        <v>-9.8307692307692314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7.1357568292682916E-2</v>
      </c>
      <c r="GB41">
        <v>-7.9919541742160524E-2</v>
      </c>
      <c r="GC41">
        <v>3.2251231159549129E-2</v>
      </c>
      <c r="GD41">
        <v>1</v>
      </c>
      <c r="GE41">
        <v>4.6412580487804882E-2</v>
      </c>
      <c r="GF41">
        <v>-2.131805644599314E-2</v>
      </c>
      <c r="GG41">
        <v>2.300173324881697E-3</v>
      </c>
      <c r="GH41">
        <v>1</v>
      </c>
      <c r="GI41">
        <v>2</v>
      </c>
      <c r="GJ41">
        <v>2</v>
      </c>
      <c r="GK41" t="s">
        <v>435</v>
      </c>
      <c r="GL41">
        <v>3.2254200000000002</v>
      </c>
      <c r="GM41">
        <v>2.6457600000000001</v>
      </c>
      <c r="GN41">
        <v>9.4560400000000003E-2</v>
      </c>
      <c r="GO41">
        <v>9.4842599999999999E-2</v>
      </c>
      <c r="GP41">
        <v>0.10331899999999999</v>
      </c>
      <c r="GQ41">
        <v>0.10501099999999999</v>
      </c>
      <c r="GR41">
        <v>28600.7</v>
      </c>
      <c r="GS41">
        <v>24699.7</v>
      </c>
      <c r="GT41">
        <v>30758.400000000001</v>
      </c>
      <c r="GU41">
        <v>26445.599999999999</v>
      </c>
      <c r="GV41">
        <v>37434.300000000003</v>
      </c>
      <c r="GW41">
        <v>32484.9</v>
      </c>
      <c r="GX41">
        <v>43682.400000000001</v>
      </c>
      <c r="GY41">
        <v>38246.1</v>
      </c>
      <c r="GZ41">
        <v>2.1192500000000001</v>
      </c>
      <c r="HA41">
        <v>2.2818800000000001</v>
      </c>
      <c r="HB41">
        <v>2.8006699999999999E-2</v>
      </c>
      <c r="HC41">
        <v>0</v>
      </c>
      <c r="HD41">
        <v>27.9529</v>
      </c>
      <c r="HE41">
        <v>999.9</v>
      </c>
      <c r="HF41">
        <v>63.6</v>
      </c>
      <c r="HG41">
        <v>34.6</v>
      </c>
      <c r="HH41">
        <v>34.825499999999998</v>
      </c>
      <c r="HI41">
        <v>62.451799999999999</v>
      </c>
      <c r="HJ41">
        <v>11.2019</v>
      </c>
      <c r="HK41">
        <v>2</v>
      </c>
      <c r="HL41">
        <v>0.257546</v>
      </c>
      <c r="HM41">
        <v>0.56122300000000003</v>
      </c>
      <c r="HN41">
        <v>20.416399999999999</v>
      </c>
      <c r="HO41">
        <v>5.2229799999999997</v>
      </c>
      <c r="HP41">
        <v>11.944100000000001</v>
      </c>
      <c r="HQ41">
        <v>5.0088499999999998</v>
      </c>
      <c r="HR41">
        <v>3.2909999999999999</v>
      </c>
      <c r="HS41">
        <v>9999</v>
      </c>
      <c r="HT41">
        <v>9999</v>
      </c>
      <c r="HU41">
        <v>9999</v>
      </c>
      <c r="HV41">
        <v>999.9</v>
      </c>
      <c r="HW41">
        <v>4.9710999999999999</v>
      </c>
      <c r="HX41">
        <v>1.8547100000000001</v>
      </c>
      <c r="HY41">
        <v>1.86172</v>
      </c>
      <c r="HZ41">
        <v>1.8565499999999999</v>
      </c>
      <c r="IA41">
        <v>1.8619699999999999</v>
      </c>
      <c r="IB41">
        <v>1.85419</v>
      </c>
      <c r="IC41">
        <v>1.8596299999999999</v>
      </c>
      <c r="ID41">
        <v>1.8535999999999999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-2.7480000000000002</v>
      </c>
      <c r="IS41">
        <v>-6.5699999999999995E-2</v>
      </c>
      <c r="IT41">
        <v>-1.7759114732665831</v>
      </c>
      <c r="IU41">
        <v>-2.5165810426892921E-3</v>
      </c>
      <c r="IV41">
        <v>2.3547321637904491E-7</v>
      </c>
      <c r="IW41">
        <v>5.8352194873865779E-11</v>
      </c>
      <c r="IX41">
        <v>-9.4209018963014923E-2</v>
      </c>
      <c r="IY41">
        <v>-2.9575188584519338E-3</v>
      </c>
      <c r="IZ41">
        <v>2.5053608625701888E-4</v>
      </c>
      <c r="JA41">
        <v>-2.8676400137697878E-6</v>
      </c>
      <c r="JB41">
        <v>2</v>
      </c>
      <c r="JC41">
        <v>2179</v>
      </c>
      <c r="JD41">
        <v>4</v>
      </c>
      <c r="JE41">
        <v>32</v>
      </c>
      <c r="JF41">
        <v>29168590.600000001</v>
      </c>
      <c r="JG41">
        <v>29168590.600000001</v>
      </c>
      <c r="JH41">
        <v>1.25</v>
      </c>
      <c r="JI41">
        <v>2.52319</v>
      </c>
      <c r="JJ41">
        <v>2.3938000000000001</v>
      </c>
      <c r="JK41">
        <v>2.5866699999999998</v>
      </c>
      <c r="JL41">
        <v>2.3010299999999999</v>
      </c>
      <c r="JM41">
        <v>2.4511699999999998</v>
      </c>
      <c r="JN41">
        <v>38.550400000000003</v>
      </c>
      <c r="JO41">
        <v>24.061199999999999</v>
      </c>
      <c r="JP41">
        <v>18</v>
      </c>
      <c r="JQ41">
        <v>631.61199999999997</v>
      </c>
      <c r="JR41">
        <v>793.35500000000002</v>
      </c>
      <c r="JS41">
        <v>28.000299999999999</v>
      </c>
      <c r="JT41">
        <v>30.639900000000001</v>
      </c>
      <c r="JU41">
        <v>30.0002</v>
      </c>
      <c r="JV41">
        <v>30.544799999999999</v>
      </c>
      <c r="JW41">
        <v>30.407599999999999</v>
      </c>
      <c r="JX41">
        <v>25.103400000000001</v>
      </c>
      <c r="JY41">
        <v>32.730600000000003</v>
      </c>
      <c r="JZ41">
        <v>0</v>
      </c>
      <c r="KA41">
        <v>28</v>
      </c>
      <c r="KB41">
        <v>400</v>
      </c>
      <c r="KC41">
        <v>22.621200000000002</v>
      </c>
      <c r="KD41">
        <v>100.01</v>
      </c>
      <c r="KE41">
        <v>98.635300000000001</v>
      </c>
    </row>
    <row r="42" spans="1:291" x14ac:dyDescent="0.2">
      <c r="A42">
        <v>26</v>
      </c>
      <c r="B42">
        <v>1750115467.0999999</v>
      </c>
      <c r="C42">
        <v>720.59999990463257</v>
      </c>
      <c r="D42" t="s">
        <v>487</v>
      </c>
      <c r="E42" t="s">
        <v>488</v>
      </c>
      <c r="F42">
        <v>15</v>
      </c>
      <c r="G42">
        <v>1750115459.099999</v>
      </c>
      <c r="H42">
        <f t="shared" si="0"/>
        <v>1.216903511943258E-4</v>
      </c>
      <c r="I42">
        <f t="shared" si="1"/>
        <v>0.12169035119432579</v>
      </c>
      <c r="J42">
        <f t="shared" si="2"/>
        <v>7.1665079708428045E-2</v>
      </c>
      <c r="K42">
        <f t="shared" si="3"/>
        <v>400.03335483870961</v>
      </c>
      <c r="L42">
        <f t="shared" si="4"/>
        <v>374.51360999441647</v>
      </c>
      <c r="M42">
        <f t="shared" si="5"/>
        <v>37.811238449630409</v>
      </c>
      <c r="N42">
        <f t="shared" si="6"/>
        <v>40.387735355832774</v>
      </c>
      <c r="O42">
        <f t="shared" si="7"/>
        <v>7.4566119117424785E-3</v>
      </c>
      <c r="P42">
        <f t="shared" si="8"/>
        <v>3.0257858882900388</v>
      </c>
      <c r="Q42">
        <f t="shared" si="9"/>
        <v>7.4464182375210703E-3</v>
      </c>
      <c r="R42">
        <f t="shared" si="10"/>
        <v>4.6549260784836633E-3</v>
      </c>
      <c r="S42">
        <f t="shared" si="11"/>
        <v>3.9902394035910026E-5</v>
      </c>
      <c r="T42">
        <f t="shared" si="12"/>
        <v>28.813449564320507</v>
      </c>
      <c r="U42">
        <f t="shared" si="13"/>
        <v>28.42104516129033</v>
      </c>
      <c r="V42">
        <f t="shared" si="14"/>
        <v>3.8889892396162105</v>
      </c>
      <c r="W42">
        <f t="shared" si="15"/>
        <v>57.445199426887037</v>
      </c>
      <c r="X42">
        <f t="shared" si="16"/>
        <v>2.2895578628313684</v>
      </c>
      <c r="Y42">
        <f t="shared" si="17"/>
        <v>3.9856382877482854</v>
      </c>
      <c r="Z42">
        <f t="shared" si="18"/>
        <v>1.599431376784842</v>
      </c>
      <c r="AA42">
        <f t="shared" si="19"/>
        <v>-5.3665444876697679</v>
      </c>
      <c r="AB42">
        <f t="shared" si="20"/>
        <v>69.014472315713078</v>
      </c>
      <c r="AC42">
        <f t="shared" si="21"/>
        <v>5.0032033686970792</v>
      </c>
      <c r="AD42">
        <f t="shared" si="22"/>
        <v>68.65117109913443</v>
      </c>
      <c r="AE42">
        <f t="shared" si="23"/>
        <v>-0.14702685250566305</v>
      </c>
      <c r="AF42">
        <f t="shared" si="24"/>
        <v>0.12925667895344814</v>
      </c>
      <c r="AG42">
        <f t="shared" si="25"/>
        <v>7.1665079708428045E-2</v>
      </c>
      <c r="AH42">
        <v>409.30710199456018</v>
      </c>
      <c r="AI42">
        <v>409.2839818181817</v>
      </c>
      <c r="AJ42">
        <v>-3.1013088999518452E-4</v>
      </c>
      <c r="AK42">
        <v>63.645453333212707</v>
      </c>
      <c r="AL42">
        <f t="shared" si="26"/>
        <v>0.12169035119432579</v>
      </c>
      <c r="AM42">
        <v>22.634097646179391</v>
      </c>
      <c r="AN42">
        <v>22.673872027972049</v>
      </c>
      <c r="AO42">
        <v>-2.004616482131496E-5</v>
      </c>
      <c r="AP42">
        <v>96.470053095408687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53021.740627406667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7.1665079708428045E-2</v>
      </c>
      <c r="BJ42" t="e">
        <f t="shared" si="34"/>
        <v>#DIV/0!</v>
      </c>
      <c r="BK42">
        <f t="shared" si="35"/>
        <v>341.24180951015933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1750115459.099999</v>
      </c>
      <c r="DP42">
        <v>400.03335483870961</v>
      </c>
      <c r="DQ42">
        <v>400.00158064516131</v>
      </c>
      <c r="DR42">
        <v>22.67766451612902</v>
      </c>
      <c r="DS42">
        <v>22.63555483870968</v>
      </c>
      <c r="DT42">
        <v>402.78090322580658</v>
      </c>
      <c r="DU42">
        <v>22.743299999999991</v>
      </c>
      <c r="DV42">
        <v>599.98293548387107</v>
      </c>
      <c r="DW42">
        <v>100.9040322580645</v>
      </c>
      <c r="DX42">
        <v>5.6887293548387091E-2</v>
      </c>
      <c r="DY42">
        <v>28.84411935483871</v>
      </c>
      <c r="DZ42">
        <v>28.42104516129033</v>
      </c>
      <c r="EA42">
        <v>999.90000000000032</v>
      </c>
      <c r="EB42">
        <v>0</v>
      </c>
      <c r="EC42">
        <v>0</v>
      </c>
      <c r="ED42">
        <v>9998.5287096774191</v>
      </c>
      <c r="EE42">
        <v>0</v>
      </c>
      <c r="EF42">
        <v>0.30293999999999988</v>
      </c>
      <c r="EG42">
        <v>3.1739263548387103E-2</v>
      </c>
      <c r="EH42">
        <v>409.31567741935493</v>
      </c>
      <c r="EI42">
        <v>409.26561290322587</v>
      </c>
      <c r="EJ42">
        <v>4.2113090322580642E-2</v>
      </c>
      <c r="EK42">
        <v>400.00158064516131</v>
      </c>
      <c r="EL42">
        <v>22.63555483870968</v>
      </c>
      <c r="EM42">
        <v>2.288265806451613</v>
      </c>
      <c r="EN42">
        <v>2.2840164516129029</v>
      </c>
      <c r="EO42">
        <v>19.594032258064519</v>
      </c>
      <c r="EP42">
        <v>19.564112903225801</v>
      </c>
      <c r="EQ42">
        <v>5.0001500000000018E-3</v>
      </c>
      <c r="ER42">
        <v>0</v>
      </c>
      <c r="ES42">
        <v>0</v>
      </c>
      <c r="ET42">
        <v>0</v>
      </c>
      <c r="EU42">
        <v>234.69032258064519</v>
      </c>
      <c r="EV42">
        <v>5.0001500000000018E-3</v>
      </c>
      <c r="EW42">
        <v>-6.4741935483870954</v>
      </c>
      <c r="EX42">
        <v>-0.24516129032258069</v>
      </c>
      <c r="EY42">
        <v>35.125</v>
      </c>
      <c r="EZ42">
        <v>38.625</v>
      </c>
      <c r="FA42">
        <v>37.008000000000003</v>
      </c>
      <c r="FB42">
        <v>38.243903225806442</v>
      </c>
      <c r="FC42">
        <v>37.57825806451612</v>
      </c>
      <c r="FD42">
        <v>0</v>
      </c>
      <c r="FE42">
        <v>0</v>
      </c>
      <c r="FF42">
        <v>0</v>
      </c>
      <c r="FG42">
        <v>1750115478.4000001</v>
      </c>
      <c r="FH42">
        <v>0</v>
      </c>
      <c r="FI42">
        <v>234.11538461538461</v>
      </c>
      <c r="FJ42">
        <v>2.1333334467380189</v>
      </c>
      <c r="FK42">
        <v>-5.5623928862602448</v>
      </c>
      <c r="FL42">
        <v>-6.2576923076923077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3.879700975E-2</v>
      </c>
      <c r="GB42">
        <v>-0.25040265512195131</v>
      </c>
      <c r="GC42">
        <v>5.111614635716686E-2</v>
      </c>
      <c r="GD42">
        <v>0</v>
      </c>
      <c r="GE42">
        <v>4.1840460000000003E-2</v>
      </c>
      <c r="GF42">
        <v>6.8408555347091032E-3</v>
      </c>
      <c r="GG42">
        <v>1.273006736392231E-3</v>
      </c>
      <c r="GH42">
        <v>1</v>
      </c>
      <c r="GI42">
        <v>1</v>
      </c>
      <c r="GJ42">
        <v>2</v>
      </c>
      <c r="GK42" t="s">
        <v>430</v>
      </c>
      <c r="GL42">
        <v>3.2254299999999998</v>
      </c>
      <c r="GM42">
        <v>2.6460699999999999</v>
      </c>
      <c r="GN42">
        <v>9.4555200000000006E-2</v>
      </c>
      <c r="GO42">
        <v>9.4839599999999996E-2</v>
      </c>
      <c r="GP42">
        <v>0.103298</v>
      </c>
      <c r="GQ42">
        <v>0.10499799999999999</v>
      </c>
      <c r="GR42">
        <v>28600.5</v>
      </c>
      <c r="GS42">
        <v>24699.4</v>
      </c>
      <c r="GT42">
        <v>30758.1</v>
      </c>
      <c r="GU42">
        <v>26445.3</v>
      </c>
      <c r="GV42">
        <v>37434.9</v>
      </c>
      <c r="GW42">
        <v>32485.1</v>
      </c>
      <c r="GX42">
        <v>43682.1</v>
      </c>
      <c r="GY42">
        <v>38245.800000000003</v>
      </c>
      <c r="GZ42">
        <v>2.1193499999999998</v>
      </c>
      <c r="HA42">
        <v>2.28172</v>
      </c>
      <c r="HB42">
        <v>2.7850300000000001E-2</v>
      </c>
      <c r="HC42">
        <v>0</v>
      </c>
      <c r="HD42">
        <v>27.973800000000001</v>
      </c>
      <c r="HE42">
        <v>999.9</v>
      </c>
      <c r="HF42">
        <v>63.6</v>
      </c>
      <c r="HG42">
        <v>34.6</v>
      </c>
      <c r="HH42">
        <v>34.822200000000002</v>
      </c>
      <c r="HI42">
        <v>61.791800000000002</v>
      </c>
      <c r="HJ42">
        <v>11.222</v>
      </c>
      <c r="HK42">
        <v>2</v>
      </c>
      <c r="HL42">
        <v>0.25773600000000002</v>
      </c>
      <c r="HM42">
        <v>0.56344499999999997</v>
      </c>
      <c r="HN42">
        <v>20.416799999999999</v>
      </c>
      <c r="HO42">
        <v>5.2225299999999999</v>
      </c>
      <c r="HP42">
        <v>11.944100000000001</v>
      </c>
      <c r="HQ42">
        <v>5.0075500000000002</v>
      </c>
      <c r="HR42">
        <v>3.2909999999999999</v>
      </c>
      <c r="HS42">
        <v>9999</v>
      </c>
      <c r="HT42">
        <v>9999</v>
      </c>
      <c r="HU42">
        <v>9999</v>
      </c>
      <c r="HV42">
        <v>999.9</v>
      </c>
      <c r="HW42">
        <v>4.9711600000000002</v>
      </c>
      <c r="HX42">
        <v>1.8547100000000001</v>
      </c>
      <c r="HY42">
        <v>1.86172</v>
      </c>
      <c r="HZ42">
        <v>1.8565400000000001</v>
      </c>
      <c r="IA42">
        <v>1.8620000000000001</v>
      </c>
      <c r="IB42">
        <v>1.85419</v>
      </c>
      <c r="IC42">
        <v>1.8596200000000001</v>
      </c>
      <c r="ID42">
        <v>1.8535999999999999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-2.7469999999999999</v>
      </c>
      <c r="IS42">
        <v>-6.5699999999999995E-2</v>
      </c>
      <c r="IT42">
        <v>-1.7759114732665831</v>
      </c>
      <c r="IU42">
        <v>-2.5165810426892921E-3</v>
      </c>
      <c r="IV42">
        <v>2.3547321637904491E-7</v>
      </c>
      <c r="IW42">
        <v>5.8352194873865779E-11</v>
      </c>
      <c r="IX42">
        <v>-9.4209018963014923E-2</v>
      </c>
      <c r="IY42">
        <v>-2.9575188584519338E-3</v>
      </c>
      <c r="IZ42">
        <v>2.5053608625701888E-4</v>
      </c>
      <c r="JA42">
        <v>-2.8676400137697878E-6</v>
      </c>
      <c r="JB42">
        <v>2</v>
      </c>
      <c r="JC42">
        <v>2179</v>
      </c>
      <c r="JD42">
        <v>4</v>
      </c>
      <c r="JE42">
        <v>32</v>
      </c>
      <c r="JF42">
        <v>29168591.100000001</v>
      </c>
      <c r="JG42">
        <v>29168591.100000001</v>
      </c>
      <c r="JH42">
        <v>1.25</v>
      </c>
      <c r="JI42">
        <v>2.52319</v>
      </c>
      <c r="JJ42">
        <v>2.3938000000000001</v>
      </c>
      <c r="JK42">
        <v>2.5866699999999998</v>
      </c>
      <c r="JL42">
        <v>2.3010299999999999</v>
      </c>
      <c r="JM42">
        <v>2.4414099999999999</v>
      </c>
      <c r="JN42">
        <v>38.5259</v>
      </c>
      <c r="JO42">
        <v>24.061199999999999</v>
      </c>
      <c r="JP42">
        <v>18</v>
      </c>
      <c r="JQ42">
        <v>631.73500000000001</v>
      </c>
      <c r="JR42">
        <v>793.27499999999998</v>
      </c>
      <c r="JS42">
        <v>27.999700000000001</v>
      </c>
      <c r="JT42">
        <v>30.642499999999998</v>
      </c>
      <c r="JU42">
        <v>30.0002</v>
      </c>
      <c r="JV42">
        <v>30.548500000000001</v>
      </c>
      <c r="JW42">
        <v>30.412800000000001</v>
      </c>
      <c r="JX42">
        <v>25.1005</v>
      </c>
      <c r="JY42">
        <v>32.730600000000003</v>
      </c>
      <c r="JZ42">
        <v>0</v>
      </c>
      <c r="KA42">
        <v>28</v>
      </c>
      <c r="KB42">
        <v>400</v>
      </c>
      <c r="KC42">
        <v>22.621200000000002</v>
      </c>
      <c r="KD42">
        <v>100.009</v>
      </c>
      <c r="KE42">
        <v>98.634299999999996</v>
      </c>
    </row>
    <row r="43" spans="1:291" x14ac:dyDescent="0.2">
      <c r="A43">
        <v>27</v>
      </c>
      <c r="B43">
        <v>1750115497.0999999</v>
      </c>
      <c r="C43">
        <v>750.59999990463257</v>
      </c>
      <c r="D43" t="s">
        <v>489</v>
      </c>
      <c r="E43" t="s">
        <v>490</v>
      </c>
      <c r="F43">
        <v>15</v>
      </c>
      <c r="G43">
        <v>1750115489.099999</v>
      </c>
      <c r="H43">
        <f t="shared" si="0"/>
        <v>1.1790581466699545E-4</v>
      </c>
      <c r="I43">
        <f t="shared" si="1"/>
        <v>0.11790581466699544</v>
      </c>
      <c r="J43">
        <f t="shared" si="2"/>
        <v>-0.14931188648397781</v>
      </c>
      <c r="K43">
        <f t="shared" si="3"/>
        <v>400.00258064516129</v>
      </c>
      <c r="L43">
        <f t="shared" si="4"/>
        <v>422.35102841617373</v>
      </c>
      <c r="M43">
        <f t="shared" si="5"/>
        <v>42.640522832309223</v>
      </c>
      <c r="N43">
        <f t="shared" si="6"/>
        <v>40.38422550299974</v>
      </c>
      <c r="O43">
        <f t="shared" si="7"/>
        <v>7.2270815479056781E-3</v>
      </c>
      <c r="P43">
        <f t="shared" si="8"/>
        <v>3.0263254751093371</v>
      </c>
      <c r="Q43">
        <f t="shared" si="9"/>
        <v>7.2175070505151916E-3</v>
      </c>
      <c r="R43">
        <f t="shared" si="10"/>
        <v>4.5118010613875272E-3</v>
      </c>
      <c r="S43">
        <f t="shared" si="11"/>
        <v>3.9902394035910026E-5</v>
      </c>
      <c r="T43">
        <f t="shared" si="12"/>
        <v>28.804759752965712</v>
      </c>
      <c r="U43">
        <f t="shared" si="13"/>
        <v>28.41587419354839</v>
      </c>
      <c r="V43">
        <f t="shared" si="14"/>
        <v>3.8878207200226154</v>
      </c>
      <c r="W43">
        <f t="shared" si="15"/>
        <v>57.462895534799294</v>
      </c>
      <c r="X43">
        <f t="shared" si="16"/>
        <v>2.2889833259884158</v>
      </c>
      <c r="Y43">
        <f t="shared" si="17"/>
        <v>3.9834110423520461</v>
      </c>
      <c r="Z43">
        <f t="shared" si="18"/>
        <v>1.5988373940341996</v>
      </c>
      <c r="AA43">
        <f t="shared" si="19"/>
        <v>-5.1996464268144988</v>
      </c>
      <c r="AB43">
        <f t="shared" si="20"/>
        <v>68.296265116011256</v>
      </c>
      <c r="AC43">
        <f t="shared" si="21"/>
        <v>4.9498893151005143</v>
      </c>
      <c r="AD43">
        <f t="shared" si="22"/>
        <v>68.046547906691302</v>
      </c>
      <c r="AE43">
        <f t="shared" si="23"/>
        <v>-6.2664556890980327E-2</v>
      </c>
      <c r="AF43">
        <f t="shared" si="24"/>
        <v>0.11891710883870205</v>
      </c>
      <c r="AG43">
        <f t="shared" si="25"/>
        <v>-0.14931188648397781</v>
      </c>
      <c r="AH43">
        <v>409.23590494388588</v>
      </c>
      <c r="AI43">
        <v>409.28445454545448</v>
      </c>
      <c r="AJ43">
        <v>5.5629947099506685E-4</v>
      </c>
      <c r="AK43">
        <v>63.645453333212707</v>
      </c>
      <c r="AL43">
        <f t="shared" si="26"/>
        <v>0.11790581466699544</v>
      </c>
      <c r="AM43">
        <v>22.6327409486207</v>
      </c>
      <c r="AN43">
        <v>22.671245454545449</v>
      </c>
      <c r="AO43">
        <v>-1.4733476419021449E-5</v>
      </c>
      <c r="AP43">
        <v>96.470053095408687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53040.003687867997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-0.14931188648397781</v>
      </c>
      <c r="BJ43" t="e">
        <f t="shared" si="34"/>
        <v>#DIV/0!</v>
      </c>
      <c r="BK43">
        <f t="shared" si="35"/>
        <v>-710.96632463768867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1750115489.099999</v>
      </c>
      <c r="DP43">
        <v>400.00258064516129</v>
      </c>
      <c r="DQ43">
        <v>399.99754838709669</v>
      </c>
      <c r="DR43">
        <v>22.6722</v>
      </c>
      <c r="DS43">
        <v>22.633461290322579</v>
      </c>
      <c r="DT43">
        <v>402.75</v>
      </c>
      <c r="DU43">
        <v>22.73784516129032</v>
      </c>
      <c r="DV43">
        <v>600.02512903225806</v>
      </c>
      <c r="DW43">
        <v>100.90306451612901</v>
      </c>
      <c r="DX43">
        <v>5.6847887096774193E-2</v>
      </c>
      <c r="DY43">
        <v>28.834470967741929</v>
      </c>
      <c r="DZ43">
        <v>28.41587419354839</v>
      </c>
      <c r="EA43">
        <v>999.90000000000032</v>
      </c>
      <c r="EB43">
        <v>0</v>
      </c>
      <c r="EC43">
        <v>0</v>
      </c>
      <c r="ED43">
        <v>10001.88612903226</v>
      </c>
      <c r="EE43">
        <v>0</v>
      </c>
      <c r="EF43">
        <v>0.30293999999999988</v>
      </c>
      <c r="EG43">
        <v>5.0491846451612907E-3</v>
      </c>
      <c r="EH43">
        <v>409.28196774193549</v>
      </c>
      <c r="EI43">
        <v>409.26048387096768</v>
      </c>
      <c r="EJ43">
        <v>3.8745329032258073E-2</v>
      </c>
      <c r="EK43">
        <v>399.99754838709669</v>
      </c>
      <c r="EL43">
        <v>22.633461290322579</v>
      </c>
      <c r="EM43">
        <v>2.287693548387097</v>
      </c>
      <c r="EN43">
        <v>2.2837848387096771</v>
      </c>
      <c r="EO43">
        <v>19.590016129032261</v>
      </c>
      <c r="EP43">
        <v>19.562477419354849</v>
      </c>
      <c r="EQ43">
        <v>5.0001500000000018E-3</v>
      </c>
      <c r="ER43">
        <v>0</v>
      </c>
      <c r="ES43">
        <v>0</v>
      </c>
      <c r="ET43">
        <v>0</v>
      </c>
      <c r="EU43">
        <v>233.19354838709671</v>
      </c>
      <c r="EV43">
        <v>5.0001500000000018E-3</v>
      </c>
      <c r="EW43">
        <v>-5.4193548387096779</v>
      </c>
      <c r="EX43">
        <v>-2.9032258064516109E-2</v>
      </c>
      <c r="EY43">
        <v>35.070129032258073</v>
      </c>
      <c r="EZ43">
        <v>38.578258064516113</v>
      </c>
      <c r="FA43">
        <v>36.961387096774182</v>
      </c>
      <c r="FB43">
        <v>38.186999999999983</v>
      </c>
      <c r="FC43">
        <v>37.54</v>
      </c>
      <c r="FD43">
        <v>0</v>
      </c>
      <c r="FE43">
        <v>0</v>
      </c>
      <c r="FF43">
        <v>0</v>
      </c>
      <c r="FG43">
        <v>1750115508.4000001</v>
      </c>
      <c r="FH43">
        <v>0</v>
      </c>
      <c r="FI43">
        <v>233.4769230769231</v>
      </c>
      <c r="FJ43">
        <v>9.3470084869413252</v>
      </c>
      <c r="FK43">
        <v>-28.762393042259038</v>
      </c>
      <c r="FL43">
        <v>-5.9038461538461542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8.3206193499999991E-3</v>
      </c>
      <c r="GB43">
        <v>-0.15095379991744839</v>
      </c>
      <c r="GC43">
        <v>3.2545839959338817E-2</v>
      </c>
      <c r="GD43">
        <v>0</v>
      </c>
      <c r="GE43">
        <v>3.8903380000000001E-2</v>
      </c>
      <c r="GF43">
        <v>-4.9539737335835016E-3</v>
      </c>
      <c r="GG43">
        <v>1.0096220028307621E-3</v>
      </c>
      <c r="GH43">
        <v>1</v>
      </c>
      <c r="GI43">
        <v>1</v>
      </c>
      <c r="GJ43">
        <v>2</v>
      </c>
      <c r="GK43" t="s">
        <v>430</v>
      </c>
      <c r="GL43">
        <v>3.2254499999999999</v>
      </c>
      <c r="GM43">
        <v>2.6455899999999999</v>
      </c>
      <c r="GN43">
        <v>9.4551700000000002E-2</v>
      </c>
      <c r="GO43">
        <v>9.4842999999999997E-2</v>
      </c>
      <c r="GP43">
        <v>0.103286</v>
      </c>
      <c r="GQ43">
        <v>0.104994</v>
      </c>
      <c r="GR43">
        <v>28600.7</v>
      </c>
      <c r="GS43">
        <v>24699.599999999999</v>
      </c>
      <c r="GT43">
        <v>30758.2</v>
      </c>
      <c r="GU43">
        <v>26445.5</v>
      </c>
      <c r="GV43">
        <v>37435.599999999999</v>
      </c>
      <c r="GW43">
        <v>32485.599999999999</v>
      </c>
      <c r="GX43">
        <v>43682.3</v>
      </c>
      <c r="GY43">
        <v>38246.300000000003</v>
      </c>
      <c r="GZ43">
        <v>2.1192700000000002</v>
      </c>
      <c r="HA43">
        <v>2.2816700000000001</v>
      </c>
      <c r="HB43">
        <v>2.7447900000000001E-2</v>
      </c>
      <c r="HC43">
        <v>0</v>
      </c>
      <c r="HD43">
        <v>27.962499999999999</v>
      </c>
      <c r="HE43">
        <v>999.9</v>
      </c>
      <c r="HF43">
        <v>63.6</v>
      </c>
      <c r="HG43">
        <v>34.6</v>
      </c>
      <c r="HH43">
        <v>34.818899999999999</v>
      </c>
      <c r="HI43">
        <v>62.3919</v>
      </c>
      <c r="HJ43">
        <v>11.1699</v>
      </c>
      <c r="HK43">
        <v>2</v>
      </c>
      <c r="HL43">
        <v>0.257909</v>
      </c>
      <c r="HM43">
        <v>0.54977399999999998</v>
      </c>
      <c r="HN43">
        <v>20.416899999999998</v>
      </c>
      <c r="HO43">
        <v>5.2231300000000003</v>
      </c>
      <c r="HP43">
        <v>11.944100000000001</v>
      </c>
      <c r="HQ43">
        <v>5.0075000000000003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4.9711600000000002</v>
      </c>
      <c r="HX43">
        <v>1.8547100000000001</v>
      </c>
      <c r="HY43">
        <v>1.86172</v>
      </c>
      <c r="HZ43">
        <v>1.8565400000000001</v>
      </c>
      <c r="IA43">
        <v>1.8620000000000001</v>
      </c>
      <c r="IB43">
        <v>1.8542099999999999</v>
      </c>
      <c r="IC43">
        <v>1.8596299999999999</v>
      </c>
      <c r="ID43">
        <v>1.85361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-2.7469999999999999</v>
      </c>
      <c r="IS43">
        <v>-6.5600000000000006E-2</v>
      </c>
      <c r="IT43">
        <v>-1.7759114732665831</v>
      </c>
      <c r="IU43">
        <v>-2.5165810426892921E-3</v>
      </c>
      <c r="IV43">
        <v>2.3547321637904491E-7</v>
      </c>
      <c r="IW43">
        <v>5.8352194873865779E-11</v>
      </c>
      <c r="IX43">
        <v>-9.4209018963014923E-2</v>
      </c>
      <c r="IY43">
        <v>-2.9575188584519338E-3</v>
      </c>
      <c r="IZ43">
        <v>2.5053608625701888E-4</v>
      </c>
      <c r="JA43">
        <v>-2.8676400137697878E-6</v>
      </c>
      <c r="JB43">
        <v>2</v>
      </c>
      <c r="JC43">
        <v>2179</v>
      </c>
      <c r="JD43">
        <v>4</v>
      </c>
      <c r="JE43">
        <v>32</v>
      </c>
      <c r="JF43">
        <v>29168591.600000001</v>
      </c>
      <c r="JG43">
        <v>29168591.600000001</v>
      </c>
      <c r="JH43">
        <v>1.25</v>
      </c>
      <c r="JI43">
        <v>2.52075</v>
      </c>
      <c r="JJ43">
        <v>2.3938000000000001</v>
      </c>
      <c r="JK43">
        <v>2.5866699999999998</v>
      </c>
      <c r="JL43">
        <v>2.3010299999999999</v>
      </c>
      <c r="JM43">
        <v>2.4279799999999998</v>
      </c>
      <c r="JN43">
        <v>38.501399999999997</v>
      </c>
      <c r="JO43">
        <v>24.061199999999999</v>
      </c>
      <c r="JP43">
        <v>18</v>
      </c>
      <c r="JQ43">
        <v>631.67399999999998</v>
      </c>
      <c r="JR43">
        <v>793.19299999999998</v>
      </c>
      <c r="JS43">
        <v>27.999400000000001</v>
      </c>
      <c r="JT43">
        <v>30.645199999999999</v>
      </c>
      <c r="JU43">
        <v>30.0001</v>
      </c>
      <c r="JV43">
        <v>30.548500000000001</v>
      </c>
      <c r="JW43">
        <v>30.410699999999999</v>
      </c>
      <c r="JX43">
        <v>25.100100000000001</v>
      </c>
      <c r="JY43">
        <v>32.730600000000003</v>
      </c>
      <c r="JZ43">
        <v>0</v>
      </c>
      <c r="KA43">
        <v>28</v>
      </c>
      <c r="KB43">
        <v>400</v>
      </c>
      <c r="KC43">
        <v>22.621200000000002</v>
      </c>
      <c r="KD43">
        <v>100.009</v>
      </c>
      <c r="KE43">
        <v>98.635400000000004</v>
      </c>
    </row>
    <row r="44" spans="1:291" x14ac:dyDescent="0.2">
      <c r="A44">
        <v>28</v>
      </c>
      <c r="B44">
        <v>1750115527.0999999</v>
      </c>
      <c r="C44">
        <v>780.59999990463257</v>
      </c>
      <c r="D44" t="s">
        <v>491</v>
      </c>
      <c r="E44" t="s">
        <v>492</v>
      </c>
      <c r="F44">
        <v>15</v>
      </c>
      <c r="G44">
        <v>1750115519.099999</v>
      </c>
      <c r="H44">
        <f t="shared" si="0"/>
        <v>1.1635046828602811E-4</v>
      </c>
      <c r="I44">
        <f t="shared" si="1"/>
        <v>0.11635046828602812</v>
      </c>
      <c r="J44">
        <f t="shared" si="2"/>
        <v>-0.12951366169792794</v>
      </c>
      <c r="K44">
        <f t="shared" si="3"/>
        <v>400.0451290322581</v>
      </c>
      <c r="L44">
        <f t="shared" si="4"/>
        <v>418.41558870464019</v>
      </c>
      <c r="M44">
        <f t="shared" si="5"/>
        <v>42.242922710643874</v>
      </c>
      <c r="N44">
        <f t="shared" si="6"/>
        <v>40.388254937624481</v>
      </c>
      <c r="O44">
        <f t="shared" si="7"/>
        <v>7.1411557921850196E-3</v>
      </c>
      <c r="P44">
        <f t="shared" si="8"/>
        <v>3.0261301154305356</v>
      </c>
      <c r="Q44">
        <f t="shared" si="9"/>
        <v>7.1318068500066251E-3</v>
      </c>
      <c r="R44">
        <f t="shared" si="10"/>
        <v>4.4582182083255919E-3</v>
      </c>
      <c r="S44">
        <f t="shared" si="11"/>
        <v>3.9902394035910026E-5</v>
      </c>
      <c r="T44">
        <f t="shared" si="12"/>
        <v>28.796111036748226</v>
      </c>
      <c r="U44">
        <f t="shared" si="13"/>
        <v>28.404183870967739</v>
      </c>
      <c r="V44">
        <f t="shared" si="14"/>
        <v>3.8851801051609871</v>
      </c>
      <c r="W44">
        <f t="shared" si="15"/>
        <v>57.479839833246281</v>
      </c>
      <c r="X44">
        <f t="shared" si="16"/>
        <v>2.2884595323543619</v>
      </c>
      <c r="Y44">
        <f t="shared" si="17"/>
        <v>3.981325520379615</v>
      </c>
      <c r="Z44">
        <f t="shared" si="18"/>
        <v>1.5967205728066252</v>
      </c>
      <c r="AA44">
        <f t="shared" si="19"/>
        <v>-5.1310556514138401</v>
      </c>
      <c r="AB44">
        <f t="shared" si="20"/>
        <v>68.724453020722208</v>
      </c>
      <c r="AC44">
        <f t="shared" si="21"/>
        <v>4.980731074727986</v>
      </c>
      <c r="AD44">
        <f t="shared" si="22"/>
        <v>68.574168346430383</v>
      </c>
      <c r="AE44">
        <f t="shared" si="23"/>
        <v>-0.10571689911517881</v>
      </c>
      <c r="AF44">
        <f t="shared" si="24"/>
        <v>0.10822329452055715</v>
      </c>
      <c r="AG44">
        <f t="shared" si="25"/>
        <v>-0.12951366169792794</v>
      </c>
      <c r="AH44">
        <v>409.2853531885587</v>
      </c>
      <c r="AI44">
        <v>409.32828484848511</v>
      </c>
      <c r="AJ44">
        <v>2.9013985750034977E-4</v>
      </c>
      <c r="AK44">
        <v>63.645453333212707</v>
      </c>
      <c r="AL44">
        <f t="shared" si="26"/>
        <v>0.11635046828602812</v>
      </c>
      <c r="AM44">
        <v>22.63021845614885</v>
      </c>
      <c r="AN44">
        <v>22.668109090909109</v>
      </c>
      <c r="AO44">
        <v>1.807087029509609E-6</v>
      </c>
      <c r="AP44">
        <v>96.470053095408687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53035.585368212254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-0.12951366169792794</v>
      </c>
      <c r="BJ44" t="e">
        <f t="shared" si="34"/>
        <v>#DIV/0!</v>
      </c>
      <c r="BK44">
        <f t="shared" si="35"/>
        <v>-616.69472013285178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1750115519.099999</v>
      </c>
      <c r="DP44">
        <v>400.0451290322581</v>
      </c>
      <c r="DQ44">
        <v>400.02432258064522</v>
      </c>
      <c r="DR44">
        <v>22.667161290322589</v>
      </c>
      <c r="DS44">
        <v>22.63190645161291</v>
      </c>
      <c r="DT44">
        <v>402.79280645161288</v>
      </c>
      <c r="DU44">
        <v>22.732822580645159</v>
      </c>
      <c r="DV44">
        <v>600.03212903225801</v>
      </c>
      <c r="DW44">
        <v>100.90306451612901</v>
      </c>
      <c r="DX44">
        <v>5.618234516129033E-2</v>
      </c>
      <c r="DY44">
        <v>28.82543225806452</v>
      </c>
      <c r="DZ44">
        <v>28.404183870967739</v>
      </c>
      <c r="EA44">
        <v>999.90000000000032</v>
      </c>
      <c r="EB44">
        <v>0</v>
      </c>
      <c r="EC44">
        <v>0</v>
      </c>
      <c r="ED44">
        <v>10000.70516129032</v>
      </c>
      <c r="EE44">
        <v>0</v>
      </c>
      <c r="EF44">
        <v>0.30293999999999988</v>
      </c>
      <c r="EG44">
        <v>2.0934068709677421E-2</v>
      </c>
      <c r="EH44">
        <v>409.32361290322592</v>
      </c>
      <c r="EI44">
        <v>409.2872580645161</v>
      </c>
      <c r="EJ44">
        <v>3.5249283870967742E-2</v>
      </c>
      <c r="EK44">
        <v>400.02432258064522</v>
      </c>
      <c r="EL44">
        <v>22.63190645161291</v>
      </c>
      <c r="EM44">
        <v>2.287185161290322</v>
      </c>
      <c r="EN44">
        <v>2.283628387096774</v>
      </c>
      <c r="EO44">
        <v>19.586422580645159</v>
      </c>
      <c r="EP44">
        <v>19.56137096774194</v>
      </c>
      <c r="EQ44">
        <v>5.0001500000000018E-3</v>
      </c>
      <c r="ER44">
        <v>0</v>
      </c>
      <c r="ES44">
        <v>0</v>
      </c>
      <c r="ET44">
        <v>0</v>
      </c>
      <c r="EU44">
        <v>231.88064516129029</v>
      </c>
      <c r="EV44">
        <v>5.0001500000000018E-3</v>
      </c>
      <c r="EW44">
        <v>-4.9645161290322566</v>
      </c>
      <c r="EX44">
        <v>-0.1967741935483871</v>
      </c>
      <c r="EY44">
        <v>35.036000000000001</v>
      </c>
      <c r="EZ44">
        <v>38.545999999999999</v>
      </c>
      <c r="FA44">
        <v>36.929000000000002</v>
      </c>
      <c r="FB44">
        <v>38.128999999999998</v>
      </c>
      <c r="FC44">
        <v>37.495935483870973</v>
      </c>
      <c r="FD44">
        <v>0</v>
      </c>
      <c r="FE44">
        <v>0</v>
      </c>
      <c r="FF44">
        <v>0</v>
      </c>
      <c r="FG44">
        <v>1750115538.4000001</v>
      </c>
      <c r="FH44">
        <v>0</v>
      </c>
      <c r="FI44">
        <v>232.65</v>
      </c>
      <c r="FJ44">
        <v>-9.8290598263429061</v>
      </c>
      <c r="FK44">
        <v>-4.5264956881648279</v>
      </c>
      <c r="FL44">
        <v>-6.3769230769230756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3.4927000731707319E-2</v>
      </c>
      <c r="GB44">
        <v>-0.29616266843205558</v>
      </c>
      <c r="GC44">
        <v>3.9880170715554518E-2</v>
      </c>
      <c r="GD44">
        <v>0</v>
      </c>
      <c r="GE44">
        <v>3.4953146341463417E-2</v>
      </c>
      <c r="GF44">
        <v>1.2369206968641111E-2</v>
      </c>
      <c r="GG44">
        <v>2.0427456770296202E-3</v>
      </c>
      <c r="GH44">
        <v>1</v>
      </c>
      <c r="GI44">
        <v>1</v>
      </c>
      <c r="GJ44">
        <v>2</v>
      </c>
      <c r="GK44" t="s">
        <v>430</v>
      </c>
      <c r="GL44">
        <v>3.22525</v>
      </c>
      <c r="GM44">
        <v>2.64547</v>
      </c>
      <c r="GN44">
        <v>9.4555299999999995E-2</v>
      </c>
      <c r="GO44">
        <v>9.4830399999999995E-2</v>
      </c>
      <c r="GP44">
        <v>0.10327699999999999</v>
      </c>
      <c r="GQ44">
        <v>0.104991</v>
      </c>
      <c r="GR44">
        <v>28600.9</v>
      </c>
      <c r="GS44">
        <v>24700.400000000001</v>
      </c>
      <c r="GT44">
        <v>30758.5</v>
      </c>
      <c r="GU44">
        <v>26446</v>
      </c>
      <c r="GV44">
        <v>37436.199999999997</v>
      </c>
      <c r="GW44">
        <v>32486</v>
      </c>
      <c r="GX44">
        <v>43682.6</v>
      </c>
      <c r="GY44">
        <v>38246.6</v>
      </c>
      <c r="GZ44">
        <v>2.1188500000000001</v>
      </c>
      <c r="HA44">
        <v>2.28207</v>
      </c>
      <c r="HB44">
        <v>2.7649099999999999E-2</v>
      </c>
      <c r="HC44">
        <v>0</v>
      </c>
      <c r="HD44">
        <v>27.95</v>
      </c>
      <c r="HE44">
        <v>999.9</v>
      </c>
      <c r="HF44">
        <v>63.6</v>
      </c>
      <c r="HG44">
        <v>34.6</v>
      </c>
      <c r="HH44">
        <v>34.823900000000002</v>
      </c>
      <c r="HI44">
        <v>62.001899999999999</v>
      </c>
      <c r="HJ44">
        <v>11.1098</v>
      </c>
      <c r="HK44">
        <v>2</v>
      </c>
      <c r="HL44">
        <v>0.25768000000000002</v>
      </c>
      <c r="HM44">
        <v>0.54652500000000004</v>
      </c>
      <c r="HN44">
        <v>20.416</v>
      </c>
      <c r="HO44">
        <v>5.2234299999999996</v>
      </c>
      <c r="HP44">
        <v>11.944100000000001</v>
      </c>
      <c r="HQ44">
        <v>5.0089499999999996</v>
      </c>
      <c r="HR44">
        <v>3.2909999999999999</v>
      </c>
      <c r="HS44">
        <v>9999</v>
      </c>
      <c r="HT44">
        <v>9999</v>
      </c>
      <c r="HU44">
        <v>9999</v>
      </c>
      <c r="HV44">
        <v>999.9</v>
      </c>
      <c r="HW44">
        <v>4.9711699999999999</v>
      </c>
      <c r="HX44">
        <v>1.8547100000000001</v>
      </c>
      <c r="HY44">
        <v>1.86172</v>
      </c>
      <c r="HZ44">
        <v>1.8565499999999999</v>
      </c>
      <c r="IA44">
        <v>1.8620099999999999</v>
      </c>
      <c r="IB44">
        <v>1.8542000000000001</v>
      </c>
      <c r="IC44">
        <v>1.8596299999999999</v>
      </c>
      <c r="ID44">
        <v>1.85364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-2.7480000000000002</v>
      </c>
      <c r="IS44">
        <v>-6.5699999999999995E-2</v>
      </c>
      <c r="IT44">
        <v>-1.7759114732665831</v>
      </c>
      <c r="IU44">
        <v>-2.5165810426892921E-3</v>
      </c>
      <c r="IV44">
        <v>2.3547321637904491E-7</v>
      </c>
      <c r="IW44">
        <v>5.8352194873865779E-11</v>
      </c>
      <c r="IX44">
        <v>-9.4209018963014923E-2</v>
      </c>
      <c r="IY44">
        <v>-2.9575188584519338E-3</v>
      </c>
      <c r="IZ44">
        <v>2.5053608625701888E-4</v>
      </c>
      <c r="JA44">
        <v>-2.8676400137697878E-6</v>
      </c>
      <c r="JB44">
        <v>2</v>
      </c>
      <c r="JC44">
        <v>2179</v>
      </c>
      <c r="JD44">
        <v>4</v>
      </c>
      <c r="JE44">
        <v>32</v>
      </c>
      <c r="JF44">
        <v>29168592.100000001</v>
      </c>
      <c r="JG44">
        <v>29168592.100000001</v>
      </c>
      <c r="JH44">
        <v>1.25</v>
      </c>
      <c r="JI44">
        <v>2.5305200000000001</v>
      </c>
      <c r="JJ44">
        <v>2.3938000000000001</v>
      </c>
      <c r="JK44">
        <v>2.5866699999999998</v>
      </c>
      <c r="JL44">
        <v>2.3010299999999999</v>
      </c>
      <c r="JM44">
        <v>2.4023400000000001</v>
      </c>
      <c r="JN44">
        <v>38.501399999999997</v>
      </c>
      <c r="JO44">
        <v>24.061199999999999</v>
      </c>
      <c r="JP44">
        <v>18</v>
      </c>
      <c r="JQ44">
        <v>631.32799999999997</v>
      </c>
      <c r="JR44">
        <v>793.61</v>
      </c>
      <c r="JS44">
        <v>28</v>
      </c>
      <c r="JT44">
        <v>30.642499999999998</v>
      </c>
      <c r="JU44">
        <v>30.0001</v>
      </c>
      <c r="JV44">
        <v>30.548500000000001</v>
      </c>
      <c r="JW44">
        <v>30.410900000000002</v>
      </c>
      <c r="JX44">
        <v>25.0989</v>
      </c>
      <c r="JY44">
        <v>32.730600000000003</v>
      </c>
      <c r="JZ44">
        <v>0</v>
      </c>
      <c r="KA44">
        <v>28</v>
      </c>
      <c r="KB44">
        <v>400</v>
      </c>
      <c r="KC44">
        <v>22.621200000000002</v>
      </c>
      <c r="KD44">
        <v>100.01</v>
      </c>
      <c r="KE44">
        <v>98.636600000000001</v>
      </c>
    </row>
    <row r="45" spans="1:291" x14ac:dyDescent="0.2">
      <c r="A45">
        <v>29</v>
      </c>
      <c r="B45">
        <v>1750115557.0999999</v>
      </c>
      <c r="C45">
        <v>810.59999990463257</v>
      </c>
      <c r="D45" t="s">
        <v>493</v>
      </c>
      <c r="E45" t="s">
        <v>494</v>
      </c>
      <c r="F45">
        <v>15</v>
      </c>
      <c r="G45">
        <v>1750115549.099999</v>
      </c>
      <c r="H45">
        <f t="shared" si="0"/>
        <v>1.2053166246202926E-4</v>
      </c>
      <c r="I45">
        <f t="shared" si="1"/>
        <v>0.12053166246202926</v>
      </c>
      <c r="J45">
        <f t="shared" si="2"/>
        <v>-9.6914428084531962E-2</v>
      </c>
      <c r="K45">
        <f t="shared" si="3"/>
        <v>399.99661290322581</v>
      </c>
      <c r="L45">
        <f t="shared" si="4"/>
        <v>410.40859717678683</v>
      </c>
      <c r="M45">
        <f t="shared" si="5"/>
        <v>41.434434430528917</v>
      </c>
      <c r="N45">
        <f t="shared" si="6"/>
        <v>40.383251091187887</v>
      </c>
      <c r="O45">
        <f t="shared" si="7"/>
        <v>7.3961822101993435E-3</v>
      </c>
      <c r="P45">
        <f t="shared" si="8"/>
        <v>3.0255968258118644</v>
      </c>
      <c r="Q45">
        <f t="shared" si="9"/>
        <v>7.3861523433869768E-3</v>
      </c>
      <c r="R45">
        <f t="shared" si="10"/>
        <v>4.617245205334187E-3</v>
      </c>
      <c r="S45">
        <f t="shared" si="11"/>
        <v>3.9902394035910026E-5</v>
      </c>
      <c r="T45">
        <f t="shared" si="12"/>
        <v>28.794120066730454</v>
      </c>
      <c r="U45">
        <f t="shared" si="13"/>
        <v>28.40499354838709</v>
      </c>
      <c r="V45">
        <f t="shared" si="14"/>
        <v>3.8853629449919467</v>
      </c>
      <c r="W45">
        <f t="shared" si="15"/>
        <v>57.477076116648149</v>
      </c>
      <c r="X45">
        <f t="shared" si="16"/>
        <v>2.2882258965908027</v>
      </c>
      <c r="Y45">
        <f t="shared" si="17"/>
        <v>3.9811104725419764</v>
      </c>
      <c r="Z45">
        <f t="shared" si="18"/>
        <v>1.597137048401144</v>
      </c>
      <c r="AA45">
        <f t="shared" si="19"/>
        <v>-5.3154463145754907</v>
      </c>
      <c r="AB45">
        <f t="shared" si="20"/>
        <v>68.428204323831679</v>
      </c>
      <c r="AC45">
        <f t="shared" si="21"/>
        <v>4.9601318400660412</v>
      </c>
      <c r="AD45">
        <f t="shared" si="22"/>
        <v>68.072929751716259</v>
      </c>
      <c r="AE45">
        <f t="shared" si="23"/>
        <v>-1.2221299912768117E-3</v>
      </c>
      <c r="AF45">
        <f t="shared" si="24"/>
        <v>0.1199055059036804</v>
      </c>
      <c r="AG45">
        <f t="shared" si="25"/>
        <v>-9.6914428084531962E-2</v>
      </c>
      <c r="AH45">
        <v>409.26241930660751</v>
      </c>
      <c r="AI45">
        <v>409.29013333333342</v>
      </c>
      <c r="AJ45">
        <v>1.252571161223259E-3</v>
      </c>
      <c r="AK45">
        <v>63.645453333212707</v>
      </c>
      <c r="AL45">
        <f t="shared" si="26"/>
        <v>0.12053166246202926</v>
      </c>
      <c r="AM45">
        <v>22.624894252888701</v>
      </c>
      <c r="AN45">
        <v>22.664220979020989</v>
      </c>
      <c r="AO45">
        <v>-9.0037409918501306E-6</v>
      </c>
      <c r="AP45">
        <v>96.470053095408687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53019.336593605563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-9.6914428084531962E-2</v>
      </c>
      <c r="BJ45" t="e">
        <f t="shared" si="34"/>
        <v>#DIV/0!</v>
      </c>
      <c r="BK45">
        <f t="shared" si="35"/>
        <v>-461.46958800240623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1750115549.099999</v>
      </c>
      <c r="DP45">
        <v>399.99661290322581</v>
      </c>
      <c r="DQ45">
        <v>400.01219354838719</v>
      </c>
      <c r="DR45">
        <v>22.6649064516129</v>
      </c>
      <c r="DS45">
        <v>22.625841935483869</v>
      </c>
      <c r="DT45">
        <v>402.74412903225812</v>
      </c>
      <c r="DU45">
        <v>22.73057096774194</v>
      </c>
      <c r="DV45">
        <v>599.97087096774192</v>
      </c>
      <c r="DW45">
        <v>100.9022258064516</v>
      </c>
      <c r="DX45">
        <v>5.6756816129032273E-2</v>
      </c>
      <c r="DY45">
        <v>28.8245</v>
      </c>
      <c r="DZ45">
        <v>28.40499354838709</v>
      </c>
      <c r="EA45">
        <v>999.90000000000032</v>
      </c>
      <c r="EB45">
        <v>0</v>
      </c>
      <c r="EC45">
        <v>0</v>
      </c>
      <c r="ED45">
        <v>9997.5651612903239</v>
      </c>
      <c r="EE45">
        <v>0</v>
      </c>
      <c r="EF45">
        <v>0.30293999999999988</v>
      </c>
      <c r="EG45">
        <v>-1.5586610000000001E-2</v>
      </c>
      <c r="EH45">
        <v>409.27280645161289</v>
      </c>
      <c r="EI45">
        <v>409.27229032258072</v>
      </c>
      <c r="EJ45">
        <v>3.9060780645161289E-2</v>
      </c>
      <c r="EK45">
        <v>400.01219354838719</v>
      </c>
      <c r="EL45">
        <v>22.625841935483869</v>
      </c>
      <c r="EM45">
        <v>2.2869422580645158</v>
      </c>
      <c r="EN45">
        <v>2.2830003225806448</v>
      </c>
      <c r="EO45">
        <v>19.584719354838711</v>
      </c>
      <c r="EP45">
        <v>19.556958064516131</v>
      </c>
      <c r="EQ45">
        <v>5.0001500000000018E-3</v>
      </c>
      <c r="ER45">
        <v>0</v>
      </c>
      <c r="ES45">
        <v>0</v>
      </c>
      <c r="ET45">
        <v>0</v>
      </c>
      <c r="EU45">
        <v>231.2483870967742</v>
      </c>
      <c r="EV45">
        <v>5.0001500000000018E-3</v>
      </c>
      <c r="EW45">
        <v>-3.9322580645161298</v>
      </c>
      <c r="EX45">
        <v>-2.903225806451613E-2</v>
      </c>
      <c r="EY45">
        <v>35</v>
      </c>
      <c r="EZ45">
        <v>38.5</v>
      </c>
      <c r="FA45">
        <v>36.875</v>
      </c>
      <c r="FB45">
        <v>38.125</v>
      </c>
      <c r="FC45">
        <v>37.436999999999983</v>
      </c>
      <c r="FD45">
        <v>0</v>
      </c>
      <c r="FE45">
        <v>0</v>
      </c>
      <c r="FF45">
        <v>0</v>
      </c>
      <c r="FG45">
        <v>1750115568.4000001</v>
      </c>
      <c r="FH45">
        <v>0</v>
      </c>
      <c r="FI45">
        <v>231.62307692307689</v>
      </c>
      <c r="FJ45">
        <v>42.468375682308533</v>
      </c>
      <c r="FK45">
        <v>-29.832478440907749</v>
      </c>
      <c r="FL45">
        <v>-5.2769230769230768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-6.8917680487804878E-3</v>
      </c>
      <c r="GB45">
        <v>-0.1160275745644599</v>
      </c>
      <c r="GC45">
        <v>3.4774179168811883E-2</v>
      </c>
      <c r="GD45">
        <v>0</v>
      </c>
      <c r="GE45">
        <v>3.8531192682926832E-2</v>
      </c>
      <c r="GF45">
        <v>1.040315958188162E-2</v>
      </c>
      <c r="GG45">
        <v>1.5538321454674319E-3</v>
      </c>
      <c r="GH45">
        <v>1</v>
      </c>
      <c r="GI45">
        <v>1</v>
      </c>
      <c r="GJ45">
        <v>2</v>
      </c>
      <c r="GK45" t="s">
        <v>430</v>
      </c>
      <c r="GL45">
        <v>3.2255799999999999</v>
      </c>
      <c r="GM45">
        <v>2.64574</v>
      </c>
      <c r="GN45">
        <v>9.4549400000000006E-2</v>
      </c>
      <c r="GO45">
        <v>9.4827900000000007E-2</v>
      </c>
      <c r="GP45">
        <v>0.10326200000000001</v>
      </c>
      <c r="GQ45">
        <v>0.104965</v>
      </c>
      <c r="GR45">
        <v>28601.200000000001</v>
      </c>
      <c r="GS45">
        <v>24700.400000000001</v>
      </c>
      <c r="GT45">
        <v>30758.7</v>
      </c>
      <c r="GU45">
        <v>26445.9</v>
      </c>
      <c r="GV45">
        <v>37436.800000000003</v>
      </c>
      <c r="GW45">
        <v>32486.5</v>
      </c>
      <c r="GX45">
        <v>43682.6</v>
      </c>
      <c r="GY45">
        <v>38246.1</v>
      </c>
      <c r="GZ45">
        <v>2.1194500000000001</v>
      </c>
      <c r="HA45">
        <v>2.28165</v>
      </c>
      <c r="HB45">
        <v>2.7768299999999999E-2</v>
      </c>
      <c r="HC45">
        <v>0</v>
      </c>
      <c r="HD45">
        <v>27.960699999999999</v>
      </c>
      <c r="HE45">
        <v>999.9</v>
      </c>
      <c r="HF45">
        <v>63.7</v>
      </c>
      <c r="HG45">
        <v>34.6</v>
      </c>
      <c r="HH45">
        <v>34.872199999999999</v>
      </c>
      <c r="HI45">
        <v>62.421900000000001</v>
      </c>
      <c r="HJ45">
        <v>11.0617</v>
      </c>
      <c r="HK45">
        <v>2</v>
      </c>
      <c r="HL45">
        <v>0.257716</v>
      </c>
      <c r="HM45">
        <v>0.55268799999999996</v>
      </c>
      <c r="HN45">
        <v>20.4163</v>
      </c>
      <c r="HO45">
        <v>5.2235800000000001</v>
      </c>
      <c r="HP45">
        <v>11.944100000000001</v>
      </c>
      <c r="HQ45">
        <v>5.0092499999999998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4.9711499999999997</v>
      </c>
      <c r="HX45">
        <v>1.8547100000000001</v>
      </c>
      <c r="HY45">
        <v>1.86172</v>
      </c>
      <c r="HZ45">
        <v>1.8565400000000001</v>
      </c>
      <c r="IA45">
        <v>1.8620000000000001</v>
      </c>
      <c r="IB45">
        <v>1.8542000000000001</v>
      </c>
      <c r="IC45">
        <v>1.85964</v>
      </c>
      <c r="ID45">
        <v>1.85361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-2.7469999999999999</v>
      </c>
      <c r="IS45">
        <v>-6.5699999999999995E-2</v>
      </c>
      <c r="IT45">
        <v>-1.7759114732665831</v>
      </c>
      <c r="IU45">
        <v>-2.5165810426892921E-3</v>
      </c>
      <c r="IV45">
        <v>2.3547321637904491E-7</v>
      </c>
      <c r="IW45">
        <v>5.8352194873865779E-11</v>
      </c>
      <c r="IX45">
        <v>-9.4209018963014923E-2</v>
      </c>
      <c r="IY45">
        <v>-2.9575188584519338E-3</v>
      </c>
      <c r="IZ45">
        <v>2.5053608625701888E-4</v>
      </c>
      <c r="JA45">
        <v>-2.8676400137697878E-6</v>
      </c>
      <c r="JB45">
        <v>2</v>
      </c>
      <c r="JC45">
        <v>2179</v>
      </c>
      <c r="JD45">
        <v>4</v>
      </c>
      <c r="JE45">
        <v>32</v>
      </c>
      <c r="JF45">
        <v>29168592.600000001</v>
      </c>
      <c r="JG45">
        <v>29168592.600000001</v>
      </c>
      <c r="JH45">
        <v>1.25</v>
      </c>
      <c r="JI45">
        <v>2.5354000000000001</v>
      </c>
      <c r="JJ45">
        <v>2.3938000000000001</v>
      </c>
      <c r="JK45">
        <v>2.5854499999999998</v>
      </c>
      <c r="JL45">
        <v>2.3010299999999999</v>
      </c>
      <c r="JM45">
        <v>2.36084</v>
      </c>
      <c r="JN45">
        <v>38.476900000000001</v>
      </c>
      <c r="JO45">
        <v>24.052499999999998</v>
      </c>
      <c r="JP45">
        <v>18</v>
      </c>
      <c r="JQ45">
        <v>631.846</v>
      </c>
      <c r="JR45">
        <v>793.23500000000001</v>
      </c>
      <c r="JS45">
        <v>28.0002</v>
      </c>
      <c r="JT45">
        <v>30.642700000000001</v>
      </c>
      <c r="JU45">
        <v>30.0001</v>
      </c>
      <c r="JV45">
        <v>30.551100000000002</v>
      </c>
      <c r="JW45">
        <v>30.415400000000002</v>
      </c>
      <c r="JX45">
        <v>25.100100000000001</v>
      </c>
      <c r="JY45">
        <v>32.730600000000003</v>
      </c>
      <c r="JZ45">
        <v>0</v>
      </c>
      <c r="KA45">
        <v>28</v>
      </c>
      <c r="KB45">
        <v>400</v>
      </c>
      <c r="KC45">
        <v>22.621200000000002</v>
      </c>
      <c r="KD45">
        <v>100.01</v>
      </c>
      <c r="KE45">
        <v>98.6357</v>
      </c>
    </row>
    <row r="46" spans="1:291" x14ac:dyDescent="0.2">
      <c r="A46">
        <v>30</v>
      </c>
      <c r="B46">
        <v>1750115587.0999999</v>
      </c>
      <c r="C46">
        <v>840.59999990463257</v>
      </c>
      <c r="D46" t="s">
        <v>495</v>
      </c>
      <c r="E46" t="s">
        <v>496</v>
      </c>
      <c r="F46">
        <v>15</v>
      </c>
      <c r="G46">
        <v>1750115579.099999</v>
      </c>
      <c r="H46">
        <f t="shared" si="0"/>
        <v>9.8613305284354178E-5</v>
      </c>
      <c r="I46">
        <f t="shared" si="1"/>
        <v>9.8613305284354177E-2</v>
      </c>
      <c r="J46">
        <f t="shared" si="2"/>
        <v>9.7366047314509443E-2</v>
      </c>
      <c r="K46">
        <f t="shared" si="3"/>
        <v>399.99232258064518</v>
      </c>
      <c r="L46">
        <f t="shared" si="4"/>
        <v>364.16359382157032</v>
      </c>
      <c r="M46">
        <f t="shared" si="5"/>
        <v>36.76514114629606</v>
      </c>
      <c r="N46">
        <f t="shared" si="6"/>
        <v>40.382329388801047</v>
      </c>
      <c r="O46">
        <f t="shared" si="7"/>
        <v>6.0363697000617288E-3</v>
      </c>
      <c r="P46">
        <f t="shared" si="8"/>
        <v>3.0259425166861247</v>
      </c>
      <c r="Q46">
        <f t="shared" si="9"/>
        <v>6.0296878149130916E-3</v>
      </c>
      <c r="R46">
        <f t="shared" si="10"/>
        <v>3.7691545953835569E-3</v>
      </c>
      <c r="S46">
        <f t="shared" si="11"/>
        <v>3.9902394035910026E-5</v>
      </c>
      <c r="T46">
        <f t="shared" si="12"/>
        <v>28.798466599348654</v>
      </c>
      <c r="U46">
        <f t="shared" si="13"/>
        <v>28.419061290322581</v>
      </c>
      <c r="V46">
        <f t="shared" si="14"/>
        <v>3.8885408942627135</v>
      </c>
      <c r="W46">
        <f t="shared" si="15"/>
        <v>57.473350736583271</v>
      </c>
      <c r="X46">
        <f t="shared" si="16"/>
        <v>2.2879210680435835</v>
      </c>
      <c r="Y46">
        <f t="shared" si="17"/>
        <v>3.9808381427590276</v>
      </c>
      <c r="Z46">
        <f t="shared" si="18"/>
        <v>1.60061982621913</v>
      </c>
      <c r="AA46">
        <f t="shared" si="19"/>
        <v>-4.3488467630400196</v>
      </c>
      <c r="AB46">
        <f t="shared" si="20"/>
        <v>65.94848289063016</v>
      </c>
      <c r="AC46">
        <f t="shared" si="21"/>
        <v>4.7801451819854304</v>
      </c>
      <c r="AD46">
        <f t="shared" si="22"/>
        <v>66.379821211969613</v>
      </c>
      <c r="AE46">
        <f t="shared" si="23"/>
        <v>-3.2055516002082972E-2</v>
      </c>
      <c r="AF46">
        <f t="shared" si="24"/>
        <v>0.11619008165488585</v>
      </c>
      <c r="AG46">
        <f t="shared" si="25"/>
        <v>9.7366047314509443E-2</v>
      </c>
      <c r="AH46">
        <v>409.26836835595822</v>
      </c>
      <c r="AI46">
        <v>409.2652848484849</v>
      </c>
      <c r="AJ46">
        <v>-7.0658795178575144E-3</v>
      </c>
      <c r="AK46">
        <v>63.645453333212707</v>
      </c>
      <c r="AL46">
        <f t="shared" si="26"/>
        <v>9.8613305284354177E-2</v>
      </c>
      <c r="AM46">
        <v>22.626875881214129</v>
      </c>
      <c r="AN46">
        <v>22.658944055944069</v>
      </c>
      <c r="AO46">
        <v>8.8987581555781484E-6</v>
      </c>
      <c r="AP46">
        <v>96.470053095408687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53030.143945305237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9.7366047314509443E-2</v>
      </c>
      <c r="BJ46" t="e">
        <f t="shared" si="34"/>
        <v>#DIV/0!</v>
      </c>
      <c r="BK46">
        <f t="shared" si="35"/>
        <v>463.62002673594435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1750115579.099999</v>
      </c>
      <c r="DP46">
        <v>399.99232258064518</v>
      </c>
      <c r="DQ46">
        <v>399.99712903225799</v>
      </c>
      <c r="DR46">
        <v>22.66216129032259</v>
      </c>
      <c r="DS46">
        <v>22.624309677419362</v>
      </c>
      <c r="DT46">
        <v>402.73967741935479</v>
      </c>
      <c r="DU46">
        <v>22.727838709677421</v>
      </c>
      <c r="DV46">
        <v>600.01122580645165</v>
      </c>
      <c r="DW46">
        <v>100.9009677419355</v>
      </c>
      <c r="DX46">
        <v>5.6793467741935492E-2</v>
      </c>
      <c r="DY46">
        <v>28.82331935483872</v>
      </c>
      <c r="DZ46">
        <v>28.419061290322581</v>
      </c>
      <c r="EA46">
        <v>999.90000000000032</v>
      </c>
      <c r="EB46">
        <v>0</v>
      </c>
      <c r="EC46">
        <v>0</v>
      </c>
      <c r="ED46">
        <v>9999.7790322580659</v>
      </c>
      <c r="EE46">
        <v>0</v>
      </c>
      <c r="EF46">
        <v>0.30293999999999988</v>
      </c>
      <c r="EG46">
        <v>-4.8729703225806444E-3</v>
      </c>
      <c r="EH46">
        <v>409.26716129032258</v>
      </c>
      <c r="EI46">
        <v>409.25632258064508</v>
      </c>
      <c r="EJ46">
        <v>3.7850654838709683E-2</v>
      </c>
      <c r="EK46">
        <v>399.99712903225799</v>
      </c>
      <c r="EL46">
        <v>22.624309677419362</v>
      </c>
      <c r="EM46">
        <v>2.2866374193548382</v>
      </c>
      <c r="EN46">
        <v>2.2828167741935488</v>
      </c>
      <c r="EO46">
        <v>19.582567741935481</v>
      </c>
      <c r="EP46">
        <v>19.555654838709678</v>
      </c>
      <c r="EQ46">
        <v>5.0001500000000018E-3</v>
      </c>
      <c r="ER46">
        <v>0</v>
      </c>
      <c r="ES46">
        <v>0</v>
      </c>
      <c r="ET46">
        <v>0</v>
      </c>
      <c r="EU46">
        <v>233.16451612903231</v>
      </c>
      <c r="EV46">
        <v>5.0001500000000018E-3</v>
      </c>
      <c r="EW46">
        <v>-5.2774193548387087</v>
      </c>
      <c r="EX46">
        <v>-0.51935483870967747</v>
      </c>
      <c r="EY46">
        <v>34.96951612903225</v>
      </c>
      <c r="EZ46">
        <v>38.491870967741932</v>
      </c>
      <c r="FA46">
        <v>36.844516129032243</v>
      </c>
      <c r="FB46">
        <v>38.061999999999983</v>
      </c>
      <c r="FC46">
        <v>37.436999999999983</v>
      </c>
      <c r="FD46">
        <v>0</v>
      </c>
      <c r="FE46">
        <v>0</v>
      </c>
      <c r="FF46">
        <v>0</v>
      </c>
      <c r="FG46">
        <v>1750115598.4000001</v>
      </c>
      <c r="FH46">
        <v>0</v>
      </c>
      <c r="FI46">
        <v>234.70384615384609</v>
      </c>
      <c r="FJ46">
        <v>24.13333333220422</v>
      </c>
      <c r="FK46">
        <v>-11.07008541097983</v>
      </c>
      <c r="FL46">
        <v>-6.338461538461539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9.2163100000000055E-4</v>
      </c>
      <c r="GB46">
        <v>-5.4493288930581599E-2</v>
      </c>
      <c r="GC46">
        <v>3.947960127694964E-2</v>
      </c>
      <c r="GD46">
        <v>1</v>
      </c>
      <c r="GE46">
        <v>3.8077782499999997E-2</v>
      </c>
      <c r="GF46">
        <v>-1.2011798499061969E-2</v>
      </c>
      <c r="GG46">
        <v>2.5501807937759538E-3</v>
      </c>
      <c r="GH46">
        <v>1</v>
      </c>
      <c r="GI46">
        <v>2</v>
      </c>
      <c r="GJ46">
        <v>2</v>
      </c>
      <c r="GK46" t="s">
        <v>435</v>
      </c>
      <c r="GL46">
        <v>3.2253799999999999</v>
      </c>
      <c r="GM46">
        <v>2.64574</v>
      </c>
      <c r="GN46">
        <v>9.4543299999999997E-2</v>
      </c>
      <c r="GO46">
        <v>9.4840900000000006E-2</v>
      </c>
      <c r="GP46">
        <v>0.103243</v>
      </c>
      <c r="GQ46">
        <v>0.10495599999999999</v>
      </c>
      <c r="GR46">
        <v>28600.2</v>
      </c>
      <c r="GS46">
        <v>24699.599999999999</v>
      </c>
      <c r="GT46">
        <v>30757.4</v>
      </c>
      <c r="GU46">
        <v>26445.5</v>
      </c>
      <c r="GV46">
        <v>37436.400000000001</v>
      </c>
      <c r="GW46">
        <v>32486.7</v>
      </c>
      <c r="GX46">
        <v>43681.1</v>
      </c>
      <c r="GY46">
        <v>38245.9</v>
      </c>
      <c r="GZ46">
        <v>2.1192000000000002</v>
      </c>
      <c r="HA46">
        <v>2.2816999999999998</v>
      </c>
      <c r="HB46">
        <v>2.67178E-2</v>
      </c>
      <c r="HC46">
        <v>0</v>
      </c>
      <c r="HD46">
        <v>27.976199999999999</v>
      </c>
      <c r="HE46">
        <v>999.9</v>
      </c>
      <c r="HF46">
        <v>63.7</v>
      </c>
      <c r="HG46">
        <v>34.6</v>
      </c>
      <c r="HH46">
        <v>34.877099999999999</v>
      </c>
      <c r="HI46">
        <v>62.361899999999999</v>
      </c>
      <c r="HJ46">
        <v>11.1058</v>
      </c>
      <c r="HK46">
        <v>2</v>
      </c>
      <c r="HL46">
        <v>0.25866099999999997</v>
      </c>
      <c r="HM46">
        <v>0.55432199999999998</v>
      </c>
      <c r="HN46">
        <v>20.416599999999999</v>
      </c>
      <c r="HO46">
        <v>5.2232799999999999</v>
      </c>
      <c r="HP46">
        <v>11.944100000000001</v>
      </c>
      <c r="HQ46">
        <v>5.00915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4.9710999999999999</v>
      </c>
      <c r="HX46">
        <v>1.8547100000000001</v>
      </c>
      <c r="HY46">
        <v>1.86172</v>
      </c>
      <c r="HZ46">
        <v>1.8565400000000001</v>
      </c>
      <c r="IA46">
        <v>1.8619699999999999</v>
      </c>
      <c r="IB46">
        <v>1.8542000000000001</v>
      </c>
      <c r="IC46">
        <v>1.8596600000000001</v>
      </c>
      <c r="ID46">
        <v>1.85361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-2.7469999999999999</v>
      </c>
      <c r="IS46">
        <v>-6.5699999999999995E-2</v>
      </c>
      <c r="IT46">
        <v>-1.7759114732665831</v>
      </c>
      <c r="IU46">
        <v>-2.5165810426892921E-3</v>
      </c>
      <c r="IV46">
        <v>2.3547321637904491E-7</v>
      </c>
      <c r="IW46">
        <v>5.8352194873865779E-11</v>
      </c>
      <c r="IX46">
        <v>-9.4209018963014923E-2</v>
      </c>
      <c r="IY46">
        <v>-2.9575188584519338E-3</v>
      </c>
      <c r="IZ46">
        <v>2.5053608625701888E-4</v>
      </c>
      <c r="JA46">
        <v>-2.8676400137697878E-6</v>
      </c>
      <c r="JB46">
        <v>2</v>
      </c>
      <c r="JC46">
        <v>2179</v>
      </c>
      <c r="JD46">
        <v>4</v>
      </c>
      <c r="JE46">
        <v>32</v>
      </c>
      <c r="JF46">
        <v>29168593.100000001</v>
      </c>
      <c r="JG46">
        <v>29168593.100000001</v>
      </c>
      <c r="JH46">
        <v>1.25</v>
      </c>
      <c r="JI46">
        <v>2.5329600000000001</v>
      </c>
      <c r="JJ46">
        <v>2.3938000000000001</v>
      </c>
      <c r="JK46">
        <v>2.5854499999999998</v>
      </c>
      <c r="JL46">
        <v>2.3010299999999999</v>
      </c>
      <c r="JM46">
        <v>2.3742700000000001</v>
      </c>
      <c r="JN46">
        <v>38.476900000000001</v>
      </c>
      <c r="JO46">
        <v>24.052499999999998</v>
      </c>
      <c r="JP46">
        <v>18</v>
      </c>
      <c r="JQ46">
        <v>631.67200000000003</v>
      </c>
      <c r="JR46">
        <v>793.32500000000005</v>
      </c>
      <c r="JS46">
        <v>27.999700000000001</v>
      </c>
      <c r="JT46">
        <v>30.6479</v>
      </c>
      <c r="JU46">
        <v>30.0001</v>
      </c>
      <c r="JV46">
        <v>30.553799999999999</v>
      </c>
      <c r="JW46">
        <v>30.418099999999999</v>
      </c>
      <c r="JX46">
        <v>25.0992</v>
      </c>
      <c r="JY46">
        <v>32.730600000000003</v>
      </c>
      <c r="JZ46">
        <v>0</v>
      </c>
      <c r="KA46">
        <v>28</v>
      </c>
      <c r="KB46">
        <v>400</v>
      </c>
      <c r="KC46">
        <v>22.621200000000002</v>
      </c>
      <c r="KD46">
        <v>100.00700000000001</v>
      </c>
      <c r="KE46">
        <v>98.634799999999998</v>
      </c>
    </row>
    <row r="47" spans="1:291" x14ac:dyDescent="0.2">
      <c r="A47">
        <v>31</v>
      </c>
      <c r="B47">
        <v>1750115617.0999999</v>
      </c>
      <c r="C47">
        <v>870.59999990463257</v>
      </c>
      <c r="D47" t="s">
        <v>497</v>
      </c>
      <c r="E47" t="s">
        <v>498</v>
      </c>
      <c r="F47">
        <v>15</v>
      </c>
      <c r="G47">
        <v>1750115609.099999</v>
      </c>
      <c r="H47">
        <f t="shared" si="0"/>
        <v>9.8689554980292113E-5</v>
      </c>
      <c r="I47">
        <f t="shared" si="1"/>
        <v>9.868955498029211E-2</v>
      </c>
      <c r="J47">
        <f t="shared" si="2"/>
        <v>-5.3256265701034942E-2</v>
      </c>
      <c r="K47">
        <f t="shared" si="3"/>
        <v>400.0247419354838</v>
      </c>
      <c r="L47">
        <f t="shared" si="4"/>
        <v>403.61924548336509</v>
      </c>
      <c r="M47">
        <f t="shared" si="5"/>
        <v>40.748707548717178</v>
      </c>
      <c r="N47">
        <f t="shared" si="6"/>
        <v>40.385812628580176</v>
      </c>
      <c r="O47">
        <f t="shared" si="7"/>
        <v>6.059732755144394E-3</v>
      </c>
      <c r="P47">
        <f t="shared" si="8"/>
        <v>3.0272133989698835</v>
      </c>
      <c r="Q47">
        <f t="shared" si="9"/>
        <v>6.0530019016986538E-3</v>
      </c>
      <c r="R47">
        <f t="shared" si="10"/>
        <v>3.783730292483523E-3</v>
      </c>
      <c r="S47">
        <f t="shared" si="11"/>
        <v>3.9902394035910026E-5</v>
      </c>
      <c r="T47">
        <f t="shared" si="12"/>
        <v>28.783098796145246</v>
      </c>
      <c r="U47">
        <f t="shared" si="13"/>
        <v>28.394280645161292</v>
      </c>
      <c r="V47">
        <f t="shared" si="14"/>
        <v>3.8829443845469029</v>
      </c>
      <c r="W47">
        <f t="shared" si="15"/>
        <v>57.506305811241774</v>
      </c>
      <c r="X47">
        <f t="shared" si="16"/>
        <v>2.2871966351987116</v>
      </c>
      <c r="Y47">
        <f t="shared" si="17"/>
        <v>3.9772971032188833</v>
      </c>
      <c r="Z47">
        <f t="shared" si="18"/>
        <v>1.5957477493481913</v>
      </c>
      <c r="AA47">
        <f t="shared" si="19"/>
        <v>-4.3522093746308821</v>
      </c>
      <c r="AB47">
        <f t="shared" si="20"/>
        <v>67.513975599955501</v>
      </c>
      <c r="AC47">
        <f t="shared" si="21"/>
        <v>4.8905861269821074</v>
      </c>
      <c r="AD47">
        <f t="shared" si="22"/>
        <v>68.052392254700763</v>
      </c>
      <c r="AE47">
        <f t="shared" si="23"/>
        <v>-0.10971507699266882</v>
      </c>
      <c r="AF47">
        <f t="shared" si="24"/>
        <v>0.10056564937781103</v>
      </c>
      <c r="AG47">
        <f t="shared" si="25"/>
        <v>-5.3256265701034942E-2</v>
      </c>
      <c r="AH47">
        <v>409.22562123752999</v>
      </c>
      <c r="AI47">
        <v>409.24745454545439</v>
      </c>
      <c r="AJ47">
        <v>-8.6107195995800332E-4</v>
      </c>
      <c r="AK47">
        <v>63.645453333212707</v>
      </c>
      <c r="AL47">
        <f t="shared" si="26"/>
        <v>9.868955498029211E-2</v>
      </c>
      <c r="AM47">
        <v>22.620810514062601</v>
      </c>
      <c r="AN47">
        <v>22.652975524475529</v>
      </c>
      <c r="AO47">
        <v>-2.2954893548173411E-6</v>
      </c>
      <c r="AP47">
        <v>96.470053095408687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53071.938980874453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-5.3256265701034942E-2</v>
      </c>
      <c r="BJ47" t="e">
        <f t="shared" si="34"/>
        <v>#DIV/0!</v>
      </c>
      <c r="BK47">
        <f t="shared" si="35"/>
        <v>-253.5860498518048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1750115609.099999</v>
      </c>
      <c r="DP47">
        <v>400.0247419354838</v>
      </c>
      <c r="DQ47">
        <v>400.00158064516131</v>
      </c>
      <c r="DR47">
        <v>22.65486774193548</v>
      </c>
      <c r="DS47">
        <v>22.6221064516129</v>
      </c>
      <c r="DT47">
        <v>402.77222580645167</v>
      </c>
      <c r="DU47">
        <v>22.720567741935479</v>
      </c>
      <c r="DV47">
        <v>600.02122580645175</v>
      </c>
      <c r="DW47">
        <v>100.9015806451613</v>
      </c>
      <c r="DX47">
        <v>5.6706167741935487E-2</v>
      </c>
      <c r="DY47">
        <v>28.807961290322581</v>
      </c>
      <c r="DZ47">
        <v>28.394280645161292</v>
      </c>
      <c r="EA47">
        <v>999.90000000000032</v>
      </c>
      <c r="EB47">
        <v>0</v>
      </c>
      <c r="EC47">
        <v>0</v>
      </c>
      <c r="ED47">
        <v>10007.402580645159</v>
      </c>
      <c r="EE47">
        <v>0</v>
      </c>
      <c r="EF47">
        <v>0.30293999999999988</v>
      </c>
      <c r="EG47">
        <v>2.3151029354838711E-2</v>
      </c>
      <c r="EH47">
        <v>409.29741935483872</v>
      </c>
      <c r="EI47">
        <v>409.25987096774202</v>
      </c>
      <c r="EJ47">
        <v>3.2747329032258063E-2</v>
      </c>
      <c r="EK47">
        <v>400.00158064516131</v>
      </c>
      <c r="EL47">
        <v>22.6221064516129</v>
      </c>
      <c r="EM47">
        <v>2.2859087096774191</v>
      </c>
      <c r="EN47">
        <v>2.2826038709677419</v>
      </c>
      <c r="EO47">
        <v>19.577441935483868</v>
      </c>
      <c r="EP47">
        <v>19.55415806451613</v>
      </c>
      <c r="EQ47">
        <v>5.0001500000000018E-3</v>
      </c>
      <c r="ER47">
        <v>0</v>
      </c>
      <c r="ES47">
        <v>0</v>
      </c>
      <c r="ET47">
        <v>0</v>
      </c>
      <c r="EU47">
        <v>234.2</v>
      </c>
      <c r="EV47">
        <v>5.0001500000000018E-3</v>
      </c>
      <c r="EW47">
        <v>-6.4870967741935477</v>
      </c>
      <c r="EX47">
        <v>-0.71290322580645149</v>
      </c>
      <c r="EY47">
        <v>34.935000000000002</v>
      </c>
      <c r="EZ47">
        <v>38.436999999999983</v>
      </c>
      <c r="FA47">
        <v>36.805999999999997</v>
      </c>
      <c r="FB47">
        <v>38.020000000000003</v>
      </c>
      <c r="FC47">
        <v>37.375</v>
      </c>
      <c r="FD47">
        <v>0</v>
      </c>
      <c r="FE47">
        <v>0</v>
      </c>
      <c r="FF47">
        <v>0</v>
      </c>
      <c r="FG47">
        <v>1750115628.4000001</v>
      </c>
      <c r="FH47">
        <v>0</v>
      </c>
      <c r="FI47">
        <v>234.36538461538461</v>
      </c>
      <c r="FJ47">
        <v>10.423931661260269</v>
      </c>
      <c r="FK47">
        <v>-22.041025566788271</v>
      </c>
      <c r="FL47">
        <v>-7.4807692307692308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2.398309921951219E-2</v>
      </c>
      <c r="GB47">
        <v>5.261053559581879E-2</v>
      </c>
      <c r="GC47">
        <v>2.1447163051688291E-2</v>
      </c>
      <c r="GD47">
        <v>1</v>
      </c>
      <c r="GE47">
        <v>3.2882965853658533E-2</v>
      </c>
      <c r="GF47">
        <v>-7.7605505226472217E-4</v>
      </c>
      <c r="GG47">
        <v>1.437601110863503E-3</v>
      </c>
      <c r="GH47">
        <v>1</v>
      </c>
      <c r="GI47">
        <v>2</v>
      </c>
      <c r="GJ47">
        <v>2</v>
      </c>
      <c r="GK47" t="s">
        <v>435</v>
      </c>
      <c r="GL47">
        <v>3.2252900000000002</v>
      </c>
      <c r="GM47">
        <v>2.6454599999999999</v>
      </c>
      <c r="GN47">
        <v>9.4544000000000003E-2</v>
      </c>
      <c r="GO47">
        <v>9.4829700000000003E-2</v>
      </c>
      <c r="GP47">
        <v>0.103226</v>
      </c>
      <c r="GQ47">
        <v>0.104949</v>
      </c>
      <c r="GR47">
        <v>28600.7</v>
      </c>
      <c r="GS47">
        <v>24699.7</v>
      </c>
      <c r="GT47">
        <v>30758</v>
      </c>
      <c r="GU47">
        <v>26445.3</v>
      </c>
      <c r="GV47">
        <v>37437.699999999997</v>
      </c>
      <c r="GW47">
        <v>32486.9</v>
      </c>
      <c r="GX47">
        <v>43681.9</v>
      </c>
      <c r="GY47">
        <v>38245.9</v>
      </c>
      <c r="GZ47">
        <v>2.1190799999999999</v>
      </c>
      <c r="HA47">
        <v>2.2819799999999999</v>
      </c>
      <c r="HB47">
        <v>2.6904000000000001E-2</v>
      </c>
      <c r="HC47">
        <v>0</v>
      </c>
      <c r="HD47">
        <v>27.9512</v>
      </c>
      <c r="HE47">
        <v>999.9</v>
      </c>
      <c r="HF47">
        <v>63.7</v>
      </c>
      <c r="HG47">
        <v>34.6</v>
      </c>
      <c r="HH47">
        <v>34.879199999999997</v>
      </c>
      <c r="HI47">
        <v>62.001899999999999</v>
      </c>
      <c r="HJ47">
        <v>11.1579</v>
      </c>
      <c r="HK47">
        <v>2</v>
      </c>
      <c r="HL47">
        <v>0.25839200000000001</v>
      </c>
      <c r="HM47">
        <v>0.53944700000000001</v>
      </c>
      <c r="HN47">
        <v>20.416399999999999</v>
      </c>
      <c r="HO47">
        <v>5.2235800000000001</v>
      </c>
      <c r="HP47">
        <v>11.944100000000001</v>
      </c>
      <c r="HQ47">
        <v>5.00915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4.9711400000000001</v>
      </c>
      <c r="HX47">
        <v>1.8547100000000001</v>
      </c>
      <c r="HY47">
        <v>1.86172</v>
      </c>
      <c r="HZ47">
        <v>1.8565499999999999</v>
      </c>
      <c r="IA47">
        <v>1.8620099999999999</v>
      </c>
      <c r="IB47">
        <v>1.85422</v>
      </c>
      <c r="IC47">
        <v>1.8596200000000001</v>
      </c>
      <c r="ID47">
        <v>1.85362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-2.7469999999999999</v>
      </c>
      <c r="IS47">
        <v>-6.5799999999999997E-2</v>
      </c>
      <c r="IT47">
        <v>-1.7759114732665831</v>
      </c>
      <c r="IU47">
        <v>-2.5165810426892921E-3</v>
      </c>
      <c r="IV47">
        <v>2.3547321637904491E-7</v>
      </c>
      <c r="IW47">
        <v>5.8352194873865779E-11</v>
      </c>
      <c r="IX47">
        <v>-9.4209018963014923E-2</v>
      </c>
      <c r="IY47">
        <v>-2.9575188584519338E-3</v>
      </c>
      <c r="IZ47">
        <v>2.5053608625701888E-4</v>
      </c>
      <c r="JA47">
        <v>-2.8676400137697878E-6</v>
      </c>
      <c r="JB47">
        <v>2</v>
      </c>
      <c r="JC47">
        <v>2179</v>
      </c>
      <c r="JD47">
        <v>4</v>
      </c>
      <c r="JE47">
        <v>32</v>
      </c>
      <c r="JF47">
        <v>29168593.600000001</v>
      </c>
      <c r="JG47">
        <v>29168593.600000001</v>
      </c>
      <c r="JH47">
        <v>1.25</v>
      </c>
      <c r="JI47">
        <v>2.52441</v>
      </c>
      <c r="JJ47">
        <v>2.3938000000000001</v>
      </c>
      <c r="JK47">
        <v>2.5854499999999998</v>
      </c>
      <c r="JL47">
        <v>2.3010299999999999</v>
      </c>
      <c r="JM47">
        <v>2.4218799999999998</v>
      </c>
      <c r="JN47">
        <v>38.452399999999997</v>
      </c>
      <c r="JO47">
        <v>24.061199999999999</v>
      </c>
      <c r="JP47">
        <v>18</v>
      </c>
      <c r="JQ47">
        <v>631.57000000000005</v>
      </c>
      <c r="JR47">
        <v>793.61099999999999</v>
      </c>
      <c r="JS47">
        <v>27.999500000000001</v>
      </c>
      <c r="JT47">
        <v>30.648399999999999</v>
      </c>
      <c r="JU47">
        <v>30.0001</v>
      </c>
      <c r="JV47">
        <v>30.553799999999999</v>
      </c>
      <c r="JW47">
        <v>30.418099999999999</v>
      </c>
      <c r="JX47">
        <v>25.101299999999998</v>
      </c>
      <c r="JY47">
        <v>32.730600000000003</v>
      </c>
      <c r="JZ47">
        <v>0</v>
      </c>
      <c r="KA47">
        <v>28</v>
      </c>
      <c r="KB47">
        <v>400</v>
      </c>
      <c r="KC47">
        <v>22.621200000000002</v>
      </c>
      <c r="KD47">
        <v>100.008</v>
      </c>
      <c r="KE47">
        <v>98.634500000000003</v>
      </c>
    </row>
    <row r="48" spans="1:291" x14ac:dyDescent="0.2">
      <c r="A48">
        <v>32</v>
      </c>
      <c r="B48">
        <v>1750115647.0999999</v>
      </c>
      <c r="C48">
        <v>900.59999990463257</v>
      </c>
      <c r="D48" t="s">
        <v>499</v>
      </c>
      <c r="E48" t="s">
        <v>500</v>
      </c>
      <c r="F48">
        <v>15</v>
      </c>
      <c r="G48">
        <v>1750115639.099999</v>
      </c>
      <c r="H48">
        <f t="shared" si="0"/>
        <v>1.0303229306499581E-4</v>
      </c>
      <c r="I48">
        <f t="shared" si="1"/>
        <v>0.10303229306499581</v>
      </c>
      <c r="J48">
        <f t="shared" si="2"/>
        <v>8.1381027828061961E-2</v>
      </c>
      <c r="K48">
        <f t="shared" si="3"/>
        <v>400.00100000000009</v>
      </c>
      <c r="L48">
        <f t="shared" si="4"/>
        <v>369.39301676509126</v>
      </c>
      <c r="M48">
        <f t="shared" si="5"/>
        <v>37.2930745651907</v>
      </c>
      <c r="N48">
        <f t="shared" si="6"/>
        <v>40.383186584810865</v>
      </c>
      <c r="O48">
        <f t="shared" si="7"/>
        <v>6.3323465981505074E-3</v>
      </c>
      <c r="P48">
        <f t="shared" si="8"/>
        <v>3.0254200200936956</v>
      </c>
      <c r="Q48">
        <f t="shared" si="9"/>
        <v>6.3249925553924237E-3</v>
      </c>
      <c r="R48">
        <f t="shared" si="10"/>
        <v>3.953780352275474E-3</v>
      </c>
      <c r="S48">
        <f t="shared" si="11"/>
        <v>3.9902394035910026E-5</v>
      </c>
      <c r="T48">
        <f t="shared" si="12"/>
        <v>28.777077402653077</v>
      </c>
      <c r="U48">
        <f t="shared" si="13"/>
        <v>28.386790322580641</v>
      </c>
      <c r="V48">
        <f t="shared" si="14"/>
        <v>3.8812541387130666</v>
      </c>
      <c r="W48">
        <f t="shared" si="15"/>
        <v>57.515752130557807</v>
      </c>
      <c r="X48">
        <f t="shared" si="16"/>
        <v>2.2869211696762566</v>
      </c>
      <c r="Y48">
        <f t="shared" si="17"/>
        <v>3.9761649373637029</v>
      </c>
      <c r="Z48">
        <f t="shared" si="18"/>
        <v>1.59433296903681</v>
      </c>
      <c r="AA48">
        <f t="shared" si="19"/>
        <v>-4.5437241241663155</v>
      </c>
      <c r="AB48">
        <f t="shared" si="20"/>
        <v>67.894372740871049</v>
      </c>
      <c r="AC48">
        <f t="shared" si="21"/>
        <v>4.9207531826994764</v>
      </c>
      <c r="AD48">
        <f t="shared" si="22"/>
        <v>68.271441701798238</v>
      </c>
      <c r="AE48">
        <f t="shared" si="23"/>
        <v>-8.9942365939098712E-2</v>
      </c>
      <c r="AF48">
        <f t="shared" si="24"/>
        <v>0.10631119446459886</v>
      </c>
      <c r="AG48">
        <f t="shared" si="25"/>
        <v>8.1381027828061961E-2</v>
      </c>
      <c r="AH48">
        <v>409.28097465384599</v>
      </c>
      <c r="AI48">
        <v>409.25550303030292</v>
      </c>
      <c r="AJ48">
        <v>-5.3570903401288625E-4</v>
      </c>
      <c r="AK48">
        <v>63.645453333212707</v>
      </c>
      <c r="AL48">
        <f t="shared" si="26"/>
        <v>0.10303229306499581</v>
      </c>
      <c r="AM48">
        <v>22.61727603051866</v>
      </c>
      <c r="AN48">
        <v>22.650862237762251</v>
      </c>
      <c r="AO48">
        <v>-2.927567480353493E-6</v>
      </c>
      <c r="AP48">
        <v>96.470053095408687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53017.64727842078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8.1381027828061961E-2</v>
      </c>
      <c r="BJ48" t="e">
        <f t="shared" si="34"/>
        <v>#DIV/0!</v>
      </c>
      <c r="BK48">
        <f t="shared" si="35"/>
        <v>387.50545326720095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1750115639.099999</v>
      </c>
      <c r="DP48">
        <v>400.00100000000009</v>
      </c>
      <c r="DQ48">
        <v>399.98519354838709</v>
      </c>
      <c r="DR48">
        <v>22.652267741935479</v>
      </c>
      <c r="DS48">
        <v>22.617632258064511</v>
      </c>
      <c r="DT48">
        <v>402.74848387096768</v>
      </c>
      <c r="DU48">
        <v>22.717996774193551</v>
      </c>
      <c r="DV48">
        <v>599.98009677419361</v>
      </c>
      <c r="DW48">
        <v>100.90116129032261</v>
      </c>
      <c r="DX48">
        <v>5.6552777419354841E-2</v>
      </c>
      <c r="DY48">
        <v>28.80304838709678</v>
      </c>
      <c r="DZ48">
        <v>28.386790322580641</v>
      </c>
      <c r="EA48">
        <v>999.90000000000032</v>
      </c>
      <c r="EB48">
        <v>0</v>
      </c>
      <c r="EC48">
        <v>0</v>
      </c>
      <c r="ED48">
        <v>9996.6022580645167</v>
      </c>
      <c r="EE48">
        <v>0</v>
      </c>
      <c r="EF48">
        <v>0.30293999999999988</v>
      </c>
      <c r="EG48">
        <v>1.5730337838709679E-2</v>
      </c>
      <c r="EH48">
        <v>409.27193548387089</v>
      </c>
      <c r="EI48">
        <v>409.24129032258082</v>
      </c>
      <c r="EJ48">
        <v>3.4634374193548402E-2</v>
      </c>
      <c r="EK48">
        <v>399.98519354838709</v>
      </c>
      <c r="EL48">
        <v>22.617632258064511</v>
      </c>
      <c r="EM48">
        <v>2.2856380645161289</v>
      </c>
      <c r="EN48">
        <v>2.282143870967742</v>
      </c>
      <c r="EO48">
        <v>19.57554838709677</v>
      </c>
      <c r="EP48">
        <v>19.550919354838712</v>
      </c>
      <c r="EQ48">
        <v>5.0001500000000018E-3</v>
      </c>
      <c r="ER48">
        <v>0</v>
      </c>
      <c r="ES48">
        <v>0</v>
      </c>
      <c r="ET48">
        <v>0</v>
      </c>
      <c r="EU48">
        <v>230.47096774193551</v>
      </c>
      <c r="EV48">
        <v>5.0001500000000018E-3</v>
      </c>
      <c r="EW48">
        <v>-3.129032258064516</v>
      </c>
      <c r="EX48">
        <v>-0.2290322580645161</v>
      </c>
      <c r="EY48">
        <v>34.875</v>
      </c>
      <c r="EZ48">
        <v>38.375</v>
      </c>
      <c r="FA48">
        <v>36.75</v>
      </c>
      <c r="FB48">
        <v>38</v>
      </c>
      <c r="FC48">
        <v>37.370935483870959</v>
      </c>
      <c r="FD48">
        <v>0</v>
      </c>
      <c r="FE48">
        <v>0</v>
      </c>
      <c r="FF48">
        <v>0</v>
      </c>
      <c r="FG48">
        <v>1750115658.4000001</v>
      </c>
      <c r="FH48">
        <v>0</v>
      </c>
      <c r="FI48">
        <v>231.32692307692309</v>
      </c>
      <c r="FJ48">
        <v>26.225641453551269</v>
      </c>
      <c r="FK48">
        <v>-12.95726536231007</v>
      </c>
      <c r="FL48">
        <v>-4.1307692307692312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4.5043963250000008E-3</v>
      </c>
      <c r="GB48">
        <v>9.4233051523452085E-2</v>
      </c>
      <c r="GC48">
        <v>4.2927988867422912E-2</v>
      </c>
      <c r="GD48">
        <v>1</v>
      </c>
      <c r="GE48">
        <v>3.4745117499999999E-2</v>
      </c>
      <c r="GF48">
        <v>-1.7593452157599501E-3</v>
      </c>
      <c r="GG48">
        <v>1.0255856780122031E-3</v>
      </c>
      <c r="GH48">
        <v>1</v>
      </c>
      <c r="GI48">
        <v>2</v>
      </c>
      <c r="GJ48">
        <v>2</v>
      </c>
      <c r="GK48" t="s">
        <v>435</v>
      </c>
      <c r="GL48">
        <v>3.2254299999999998</v>
      </c>
      <c r="GM48">
        <v>2.6452800000000001</v>
      </c>
      <c r="GN48">
        <v>9.4541399999999998E-2</v>
      </c>
      <c r="GO48">
        <v>9.4829300000000005E-2</v>
      </c>
      <c r="GP48">
        <v>0.10322000000000001</v>
      </c>
      <c r="GQ48">
        <v>0.104925</v>
      </c>
      <c r="GR48">
        <v>28600.6</v>
      </c>
      <c r="GS48">
        <v>24700.2</v>
      </c>
      <c r="GT48">
        <v>30757.8</v>
      </c>
      <c r="GU48">
        <v>26445.8</v>
      </c>
      <c r="GV48">
        <v>37437.5</v>
      </c>
      <c r="GW48">
        <v>32488.1</v>
      </c>
      <c r="GX48">
        <v>43681.3</v>
      </c>
      <c r="GY48">
        <v>38246.300000000003</v>
      </c>
      <c r="GZ48">
        <v>2.1193200000000001</v>
      </c>
      <c r="HA48">
        <v>2.2818000000000001</v>
      </c>
      <c r="HB48">
        <v>2.7619299999999999E-2</v>
      </c>
      <c r="HC48">
        <v>0</v>
      </c>
      <c r="HD48">
        <v>27.937999999999999</v>
      </c>
      <c r="HE48">
        <v>999.9</v>
      </c>
      <c r="HF48">
        <v>63.7</v>
      </c>
      <c r="HG48">
        <v>34.6</v>
      </c>
      <c r="HH48">
        <v>34.8765</v>
      </c>
      <c r="HI48">
        <v>62.511899999999997</v>
      </c>
      <c r="HJ48">
        <v>11.117800000000001</v>
      </c>
      <c r="HK48">
        <v>2</v>
      </c>
      <c r="HL48">
        <v>0.25817600000000002</v>
      </c>
      <c r="HM48">
        <v>0.54103999999999997</v>
      </c>
      <c r="HN48">
        <v>20.4163</v>
      </c>
      <c r="HO48">
        <v>5.2229799999999997</v>
      </c>
      <c r="HP48">
        <v>11.944100000000001</v>
      </c>
      <c r="HQ48">
        <v>5.0091999999999999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4.9711100000000004</v>
      </c>
      <c r="HX48">
        <v>1.8547100000000001</v>
      </c>
      <c r="HY48">
        <v>1.86172</v>
      </c>
      <c r="HZ48">
        <v>1.8565499999999999</v>
      </c>
      <c r="IA48">
        <v>1.8620000000000001</v>
      </c>
      <c r="IB48">
        <v>1.8542000000000001</v>
      </c>
      <c r="IC48">
        <v>1.85964</v>
      </c>
      <c r="ID48">
        <v>1.8535999999999999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-2.7469999999999999</v>
      </c>
      <c r="IS48">
        <v>-6.5799999999999997E-2</v>
      </c>
      <c r="IT48">
        <v>-1.7759114732665831</v>
      </c>
      <c r="IU48">
        <v>-2.5165810426892921E-3</v>
      </c>
      <c r="IV48">
        <v>2.3547321637904491E-7</v>
      </c>
      <c r="IW48">
        <v>5.8352194873865779E-11</v>
      </c>
      <c r="IX48">
        <v>-9.4209018963014923E-2</v>
      </c>
      <c r="IY48">
        <v>-2.9575188584519338E-3</v>
      </c>
      <c r="IZ48">
        <v>2.5053608625701888E-4</v>
      </c>
      <c r="JA48">
        <v>-2.8676400137697878E-6</v>
      </c>
      <c r="JB48">
        <v>2</v>
      </c>
      <c r="JC48">
        <v>2179</v>
      </c>
      <c r="JD48">
        <v>4</v>
      </c>
      <c r="JE48">
        <v>32</v>
      </c>
      <c r="JF48">
        <v>29168594.100000001</v>
      </c>
      <c r="JG48">
        <v>29168594.100000001</v>
      </c>
      <c r="JH48">
        <v>1.25</v>
      </c>
      <c r="JI48">
        <v>2.5268600000000001</v>
      </c>
      <c r="JJ48">
        <v>2.3938000000000001</v>
      </c>
      <c r="JK48">
        <v>2.5854499999999998</v>
      </c>
      <c r="JL48">
        <v>2.3010299999999999</v>
      </c>
      <c r="JM48">
        <v>2.4108900000000002</v>
      </c>
      <c r="JN48">
        <v>38.452399999999997</v>
      </c>
      <c r="JO48">
        <v>24.061199999999999</v>
      </c>
      <c r="JP48">
        <v>18</v>
      </c>
      <c r="JQ48">
        <v>631.803</v>
      </c>
      <c r="JR48">
        <v>793.43</v>
      </c>
      <c r="JS48">
        <v>28</v>
      </c>
      <c r="JT48">
        <v>30.6479</v>
      </c>
      <c r="JU48">
        <v>30.0001</v>
      </c>
      <c r="JV48">
        <v>30.5564</v>
      </c>
      <c r="JW48">
        <v>30.418199999999999</v>
      </c>
      <c r="JX48">
        <v>25.101700000000001</v>
      </c>
      <c r="JY48">
        <v>32.730600000000003</v>
      </c>
      <c r="JZ48">
        <v>0</v>
      </c>
      <c r="KA48">
        <v>28</v>
      </c>
      <c r="KB48">
        <v>400</v>
      </c>
      <c r="KC48">
        <v>22.621200000000002</v>
      </c>
      <c r="KD48">
        <v>100.00700000000001</v>
      </c>
      <c r="KE48">
        <v>98.635900000000007</v>
      </c>
    </row>
    <row r="49" spans="1:291" x14ac:dyDescent="0.2">
      <c r="A49">
        <v>33</v>
      </c>
      <c r="B49">
        <v>1750115677.0999999</v>
      </c>
      <c r="C49">
        <v>930.59999990463257</v>
      </c>
      <c r="D49" t="s">
        <v>501</v>
      </c>
      <c r="E49" t="s">
        <v>502</v>
      </c>
      <c r="F49">
        <v>15</v>
      </c>
      <c r="G49">
        <v>1750115669.099999</v>
      </c>
      <c r="H49">
        <f t="shared" si="0"/>
        <v>1.073803665319766E-4</v>
      </c>
      <c r="I49">
        <f t="shared" si="1"/>
        <v>0.10738036653197659</v>
      </c>
      <c r="J49">
        <f t="shared" si="2"/>
        <v>9.5971899005117614E-3</v>
      </c>
      <c r="K49">
        <f t="shared" si="3"/>
        <v>399.98335483870977</v>
      </c>
      <c r="L49">
        <f t="shared" si="4"/>
        <v>387.37791164920088</v>
      </c>
      <c r="M49">
        <f t="shared" si="5"/>
        <v>39.108902875622924</v>
      </c>
      <c r="N49">
        <f t="shared" si="6"/>
        <v>40.381523328616431</v>
      </c>
      <c r="O49">
        <f t="shared" si="7"/>
        <v>6.5907400451129874E-3</v>
      </c>
      <c r="P49">
        <f t="shared" si="8"/>
        <v>3.0259379324118312</v>
      </c>
      <c r="Q49">
        <f t="shared" si="9"/>
        <v>6.5827753584727115E-3</v>
      </c>
      <c r="R49">
        <f t="shared" si="10"/>
        <v>4.1149493766279464E-3</v>
      </c>
      <c r="S49">
        <f t="shared" si="11"/>
        <v>3.9902394035910026E-5</v>
      </c>
      <c r="T49">
        <f t="shared" si="12"/>
        <v>28.778579304295555</v>
      </c>
      <c r="U49">
        <f t="shared" si="13"/>
        <v>28.395077419354831</v>
      </c>
      <c r="V49">
        <f t="shared" si="14"/>
        <v>3.8831242202216609</v>
      </c>
      <c r="W49">
        <f t="shared" si="15"/>
        <v>57.498669729750297</v>
      </c>
      <c r="X49">
        <f t="shared" si="16"/>
        <v>2.2865855811561331</v>
      </c>
      <c r="Y49">
        <f t="shared" si="17"/>
        <v>3.9767625788619494</v>
      </c>
      <c r="Z49">
        <f t="shared" si="18"/>
        <v>1.5965386390655278</v>
      </c>
      <c r="AA49">
        <f t="shared" si="19"/>
        <v>-4.7354741640601681</v>
      </c>
      <c r="AB49">
        <f t="shared" si="20"/>
        <v>66.977181963699792</v>
      </c>
      <c r="AC49">
        <f t="shared" si="21"/>
        <v>4.8537100571640286</v>
      </c>
      <c r="AD49">
        <f t="shared" si="22"/>
        <v>67.095457759197686</v>
      </c>
      <c r="AE49">
        <f t="shared" si="23"/>
        <v>-4.2990575122822755E-2</v>
      </c>
      <c r="AF49">
        <f t="shared" si="24"/>
        <v>0.11232004881440391</v>
      </c>
      <c r="AG49">
        <f t="shared" si="25"/>
        <v>9.5971899005117614E-3</v>
      </c>
      <c r="AH49">
        <v>409.2431826435938</v>
      </c>
      <c r="AI49">
        <v>409.24013333333318</v>
      </c>
      <c r="AJ49">
        <v>-5.2451004084661703E-5</v>
      </c>
      <c r="AK49">
        <v>63.645453333212707</v>
      </c>
      <c r="AL49">
        <f t="shared" si="26"/>
        <v>0.10738036653197659</v>
      </c>
      <c r="AM49">
        <v>22.612141440932898</v>
      </c>
      <c r="AN49">
        <v>22.64713706293707</v>
      </c>
      <c r="AO49">
        <v>-2.232994550027786E-6</v>
      </c>
      <c r="AP49">
        <v>96.470053095408687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53033.116022126444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9.5971899005117614E-3</v>
      </c>
      <c r="BJ49" t="e">
        <f t="shared" si="34"/>
        <v>#DIV/0!</v>
      </c>
      <c r="BK49">
        <f t="shared" si="35"/>
        <v>45.698162357281426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1750115669.099999</v>
      </c>
      <c r="DP49">
        <v>399.98335483870977</v>
      </c>
      <c r="DQ49">
        <v>399.98399999999998</v>
      </c>
      <c r="DR49">
        <v>22.648877419354829</v>
      </c>
      <c r="DS49">
        <v>22.612287096774189</v>
      </c>
      <c r="DT49">
        <v>402.73077419354843</v>
      </c>
      <c r="DU49">
        <v>22.714596774193549</v>
      </c>
      <c r="DV49">
        <v>600.02819354838709</v>
      </c>
      <c r="DW49">
        <v>100.90129032258061</v>
      </c>
      <c r="DX49">
        <v>5.6719154838709672E-2</v>
      </c>
      <c r="DY49">
        <v>28.80564193548388</v>
      </c>
      <c r="DZ49">
        <v>28.395077419354831</v>
      </c>
      <c r="EA49">
        <v>999.90000000000032</v>
      </c>
      <c r="EB49">
        <v>0</v>
      </c>
      <c r="EC49">
        <v>0</v>
      </c>
      <c r="ED49">
        <v>9999.7193548387095</v>
      </c>
      <c r="EE49">
        <v>0</v>
      </c>
      <c r="EF49">
        <v>0.30293999999999988</v>
      </c>
      <c r="EG49">
        <v>-6.0740525806451647E-4</v>
      </c>
      <c r="EH49">
        <v>409.25245161290331</v>
      </c>
      <c r="EI49">
        <v>409.23774193548383</v>
      </c>
      <c r="EJ49">
        <v>3.6585158064516107E-2</v>
      </c>
      <c r="EK49">
        <v>399.98399999999998</v>
      </c>
      <c r="EL49">
        <v>22.612287096774189</v>
      </c>
      <c r="EM49">
        <v>2.2853009677419349</v>
      </c>
      <c r="EN49">
        <v>2.2816106451612899</v>
      </c>
      <c r="EO49">
        <v>19.573161290322581</v>
      </c>
      <c r="EP49">
        <v>19.547151612903221</v>
      </c>
      <c r="EQ49">
        <v>5.0001500000000018E-3</v>
      </c>
      <c r="ER49">
        <v>0</v>
      </c>
      <c r="ES49">
        <v>0</v>
      </c>
      <c r="ET49">
        <v>0</v>
      </c>
      <c r="EU49">
        <v>233.99677419354839</v>
      </c>
      <c r="EV49">
        <v>5.0001500000000018E-3</v>
      </c>
      <c r="EW49">
        <v>-7.4193548387096762</v>
      </c>
      <c r="EX49">
        <v>-0.84193548387096773</v>
      </c>
      <c r="EY49">
        <v>34.875</v>
      </c>
      <c r="EZ49">
        <v>38.352645161290319</v>
      </c>
      <c r="FA49">
        <v>36.745935483870973</v>
      </c>
      <c r="FB49">
        <v>37.949193548387079</v>
      </c>
      <c r="FC49">
        <v>37.311999999999983</v>
      </c>
      <c r="FD49">
        <v>0</v>
      </c>
      <c r="FE49">
        <v>0</v>
      </c>
      <c r="FF49">
        <v>0</v>
      </c>
      <c r="FG49">
        <v>1750115688.4000001</v>
      </c>
      <c r="FH49">
        <v>0</v>
      </c>
      <c r="FI49">
        <v>233.85384615384609</v>
      </c>
      <c r="FJ49">
        <v>-9.736752259059454</v>
      </c>
      <c r="FK49">
        <v>13.46666646510551</v>
      </c>
      <c r="FL49">
        <v>-7.7038461538461531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-1.0924533574999999E-2</v>
      </c>
      <c r="GB49">
        <v>0.12839465701688549</v>
      </c>
      <c r="GC49">
        <v>3.2142388317773669E-2</v>
      </c>
      <c r="GD49">
        <v>0</v>
      </c>
      <c r="GE49">
        <v>3.6781069999999999E-2</v>
      </c>
      <c r="GF49">
        <v>-4.5715564727955666E-3</v>
      </c>
      <c r="GG49">
        <v>7.4947220869088895E-4</v>
      </c>
      <c r="GH49">
        <v>1</v>
      </c>
      <c r="GI49">
        <v>1</v>
      </c>
      <c r="GJ49">
        <v>2</v>
      </c>
      <c r="GK49" t="s">
        <v>430</v>
      </c>
      <c r="GL49">
        <v>3.2252200000000002</v>
      </c>
      <c r="GM49">
        <v>2.6453899999999999</v>
      </c>
      <c r="GN49">
        <v>9.4539799999999993E-2</v>
      </c>
      <c r="GO49">
        <v>9.4818E-2</v>
      </c>
      <c r="GP49">
        <v>0.10320500000000001</v>
      </c>
      <c r="GQ49">
        <v>0.10491399999999999</v>
      </c>
      <c r="GR49">
        <v>28600.5</v>
      </c>
      <c r="GS49">
        <v>24699.9</v>
      </c>
      <c r="GT49">
        <v>30757.599999999999</v>
      </c>
      <c r="GU49">
        <v>26445.1</v>
      </c>
      <c r="GV49">
        <v>37438.300000000003</v>
      </c>
      <c r="GW49">
        <v>32488</v>
      </c>
      <c r="GX49">
        <v>43681.5</v>
      </c>
      <c r="GY49">
        <v>38245.699999999997</v>
      </c>
      <c r="GZ49">
        <v>2.1188500000000001</v>
      </c>
      <c r="HA49">
        <v>2.282</v>
      </c>
      <c r="HB49">
        <v>2.7164799999999999E-2</v>
      </c>
      <c r="HC49">
        <v>0</v>
      </c>
      <c r="HD49">
        <v>27.952300000000001</v>
      </c>
      <c r="HE49">
        <v>999.9</v>
      </c>
      <c r="HF49">
        <v>63.7</v>
      </c>
      <c r="HG49">
        <v>34.6</v>
      </c>
      <c r="HH49">
        <v>34.874400000000001</v>
      </c>
      <c r="HI49">
        <v>62.151899999999998</v>
      </c>
      <c r="HJ49">
        <v>11.1899</v>
      </c>
      <c r="HK49">
        <v>2</v>
      </c>
      <c r="HL49">
        <v>0.25867400000000002</v>
      </c>
      <c r="HM49">
        <v>0.54774</v>
      </c>
      <c r="HN49">
        <v>20.4163</v>
      </c>
      <c r="HO49">
        <v>5.2234299999999996</v>
      </c>
      <c r="HP49">
        <v>11.944100000000001</v>
      </c>
      <c r="HQ49">
        <v>5.0074500000000004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4.9711299999999996</v>
      </c>
      <c r="HX49">
        <v>1.8547100000000001</v>
      </c>
      <c r="HY49">
        <v>1.86172</v>
      </c>
      <c r="HZ49">
        <v>1.8565499999999999</v>
      </c>
      <c r="IA49">
        <v>1.8620099999999999</v>
      </c>
      <c r="IB49">
        <v>1.85423</v>
      </c>
      <c r="IC49">
        <v>1.8596299999999999</v>
      </c>
      <c r="ID49">
        <v>1.85362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-2.7469999999999999</v>
      </c>
      <c r="IS49">
        <v>-6.5699999999999995E-2</v>
      </c>
      <c r="IT49">
        <v>-1.7759114732665831</v>
      </c>
      <c r="IU49">
        <v>-2.5165810426892921E-3</v>
      </c>
      <c r="IV49">
        <v>2.3547321637904491E-7</v>
      </c>
      <c r="IW49">
        <v>5.8352194873865779E-11</v>
      </c>
      <c r="IX49">
        <v>-9.4209018963014923E-2</v>
      </c>
      <c r="IY49">
        <v>-2.9575188584519338E-3</v>
      </c>
      <c r="IZ49">
        <v>2.5053608625701888E-4</v>
      </c>
      <c r="JA49">
        <v>-2.8676400137697878E-6</v>
      </c>
      <c r="JB49">
        <v>2</v>
      </c>
      <c r="JC49">
        <v>2179</v>
      </c>
      <c r="JD49">
        <v>4</v>
      </c>
      <c r="JE49">
        <v>32</v>
      </c>
      <c r="JF49">
        <v>29168594.600000001</v>
      </c>
      <c r="JG49">
        <v>29168594.600000001</v>
      </c>
      <c r="JH49">
        <v>1.25</v>
      </c>
      <c r="JI49">
        <v>2.5293000000000001</v>
      </c>
      <c r="JJ49">
        <v>2.3938000000000001</v>
      </c>
      <c r="JK49">
        <v>2.5854499999999998</v>
      </c>
      <c r="JL49">
        <v>2.3010299999999999</v>
      </c>
      <c r="JM49">
        <v>2.4108900000000002</v>
      </c>
      <c r="JN49">
        <v>38.452399999999997</v>
      </c>
      <c r="JO49">
        <v>24.061199999999999</v>
      </c>
      <c r="JP49">
        <v>18</v>
      </c>
      <c r="JQ49">
        <v>631.447</v>
      </c>
      <c r="JR49">
        <v>793.71299999999997</v>
      </c>
      <c r="JS49">
        <v>28.0001</v>
      </c>
      <c r="JT49">
        <v>30.650500000000001</v>
      </c>
      <c r="JU49">
        <v>30.0001</v>
      </c>
      <c r="JV49">
        <v>30.559100000000001</v>
      </c>
      <c r="JW49">
        <v>30.423300000000001</v>
      </c>
      <c r="JX49">
        <v>25.102900000000002</v>
      </c>
      <c r="JY49">
        <v>32.730600000000003</v>
      </c>
      <c r="JZ49">
        <v>0</v>
      </c>
      <c r="KA49">
        <v>28</v>
      </c>
      <c r="KB49">
        <v>400</v>
      </c>
      <c r="KC49">
        <v>22.621200000000002</v>
      </c>
      <c r="KD49">
        <v>100.00700000000001</v>
      </c>
      <c r="KE49">
        <v>98.633899999999997</v>
      </c>
    </row>
    <row r="50" spans="1:291" x14ac:dyDescent="0.2">
      <c r="A50">
        <v>34</v>
      </c>
      <c r="B50">
        <v>1750115707.0999999</v>
      </c>
      <c r="C50">
        <v>960.59999990463257</v>
      </c>
      <c r="D50" t="s">
        <v>503</v>
      </c>
      <c r="E50" t="s">
        <v>504</v>
      </c>
      <c r="F50">
        <v>15</v>
      </c>
      <c r="G50">
        <v>1750115699.099999</v>
      </c>
      <c r="H50">
        <f t="shared" si="0"/>
        <v>9.1033860820961395E-5</v>
      </c>
      <c r="I50">
        <f t="shared" si="1"/>
        <v>9.103386082096139E-2</v>
      </c>
      <c r="J50">
        <f t="shared" si="2"/>
        <v>-9.1440126411619638E-2</v>
      </c>
      <c r="K50">
        <f t="shared" si="3"/>
        <v>400.00270967741938</v>
      </c>
      <c r="L50">
        <f t="shared" si="4"/>
        <v>415.58491569447403</v>
      </c>
      <c r="M50">
        <f t="shared" si="5"/>
        <v>41.956551751861781</v>
      </c>
      <c r="N50">
        <f t="shared" si="6"/>
        <v>40.383406027671533</v>
      </c>
      <c r="O50">
        <f t="shared" si="7"/>
        <v>5.5822378639667205E-3</v>
      </c>
      <c r="P50">
        <f t="shared" si="8"/>
        <v>3.0263545822224454</v>
      </c>
      <c r="Q50">
        <f t="shared" si="9"/>
        <v>5.5765238143391247E-3</v>
      </c>
      <c r="R50">
        <f t="shared" si="10"/>
        <v>3.485840269629871E-3</v>
      </c>
      <c r="S50">
        <f t="shared" si="11"/>
        <v>3.9902394035910026E-5</v>
      </c>
      <c r="T50">
        <f t="shared" si="12"/>
        <v>28.775218039805267</v>
      </c>
      <c r="U50">
        <f t="shared" si="13"/>
        <v>28.396654838709679</v>
      </c>
      <c r="V50">
        <f t="shared" si="14"/>
        <v>3.8834802726019357</v>
      </c>
      <c r="W50">
        <f t="shared" si="15"/>
        <v>57.502610315329164</v>
      </c>
      <c r="X50">
        <f t="shared" si="16"/>
        <v>2.2857507572466558</v>
      </c>
      <c r="Y50">
        <f t="shared" si="17"/>
        <v>3.9750382542848075</v>
      </c>
      <c r="Z50">
        <f t="shared" si="18"/>
        <v>1.59772951535528</v>
      </c>
      <c r="AA50">
        <f t="shared" si="19"/>
        <v>-4.0145932622043974</v>
      </c>
      <c r="AB50">
        <f t="shared" si="20"/>
        <v>65.507992849413043</v>
      </c>
      <c r="AC50">
        <f t="shared" si="21"/>
        <v>4.7464475939698261</v>
      </c>
      <c r="AD50">
        <f t="shared" si="22"/>
        <v>66.239887083572512</v>
      </c>
      <c r="AE50">
        <f t="shared" si="23"/>
        <v>-8.6264282950079596E-2</v>
      </c>
      <c r="AF50">
        <f t="shared" si="24"/>
        <v>9.8561767170265699E-2</v>
      </c>
      <c r="AG50">
        <f t="shared" si="25"/>
        <v>-9.1440126411619638E-2</v>
      </c>
      <c r="AH50">
        <v>409.23008244562197</v>
      </c>
      <c r="AI50">
        <v>409.28379393939372</v>
      </c>
      <c r="AJ50">
        <v>-5.2836707569402664E-3</v>
      </c>
      <c r="AK50">
        <v>63.645453333212707</v>
      </c>
      <c r="AL50">
        <f t="shared" si="26"/>
        <v>9.103386082096139E-2</v>
      </c>
      <c r="AM50">
        <v>22.60804178824036</v>
      </c>
      <c r="AN50">
        <v>22.6377188811189</v>
      </c>
      <c r="AO50">
        <v>-3.06160224953533E-6</v>
      </c>
      <c r="AP50">
        <v>96.470053095408687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53047.236907217739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-9.1440126411619638E-2</v>
      </c>
      <c r="BJ50" t="e">
        <f t="shared" si="34"/>
        <v>#DIV/0!</v>
      </c>
      <c r="BK50">
        <f t="shared" si="35"/>
        <v>-435.40304881387306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1750115699.099999</v>
      </c>
      <c r="DP50">
        <v>400.00270967741938</v>
      </c>
      <c r="DQ50">
        <v>399.98709677419362</v>
      </c>
      <c r="DR50">
        <v>22.640648387096771</v>
      </c>
      <c r="DS50">
        <v>22.608538709677418</v>
      </c>
      <c r="DT50">
        <v>402.75038709677432</v>
      </c>
      <c r="DU50">
        <v>22.706412903225811</v>
      </c>
      <c r="DV50">
        <v>600.00767741935476</v>
      </c>
      <c r="DW50">
        <v>100.9010322580645</v>
      </c>
      <c r="DX50">
        <v>5.6798903225806448E-2</v>
      </c>
      <c r="DY50">
        <v>28.798158064516119</v>
      </c>
      <c r="DZ50">
        <v>28.396654838709679</v>
      </c>
      <c r="EA50">
        <v>999.90000000000032</v>
      </c>
      <c r="EB50">
        <v>0</v>
      </c>
      <c r="EC50">
        <v>0</v>
      </c>
      <c r="ED50">
        <v>10002.2635483871</v>
      </c>
      <c r="EE50">
        <v>0</v>
      </c>
      <c r="EF50">
        <v>0.30293999999999988</v>
      </c>
      <c r="EG50">
        <v>1.57185264516129E-2</v>
      </c>
      <c r="EH50">
        <v>409.26890322580653</v>
      </c>
      <c r="EI50">
        <v>409.23948387096772</v>
      </c>
      <c r="EJ50">
        <v>3.2117470967741937E-2</v>
      </c>
      <c r="EK50">
        <v>399.98709677419362</v>
      </c>
      <c r="EL50">
        <v>22.608538709677418</v>
      </c>
      <c r="EM50">
        <v>2.2844674193548391</v>
      </c>
      <c r="EN50">
        <v>2.281227096774193</v>
      </c>
      <c r="EO50">
        <v>19.567277419354831</v>
      </c>
      <c r="EP50">
        <v>19.544432258064511</v>
      </c>
      <c r="EQ50">
        <v>5.0001500000000018E-3</v>
      </c>
      <c r="ER50">
        <v>0</v>
      </c>
      <c r="ES50">
        <v>0</v>
      </c>
      <c r="ET50">
        <v>0</v>
      </c>
      <c r="EU50">
        <v>233.9870967741935</v>
      </c>
      <c r="EV50">
        <v>5.0001500000000018E-3</v>
      </c>
      <c r="EW50">
        <v>-8.3419354838709658</v>
      </c>
      <c r="EX50">
        <v>-0.76129032258064522</v>
      </c>
      <c r="EY50">
        <v>34.816064516129032</v>
      </c>
      <c r="EZ50">
        <v>38.311999999999983</v>
      </c>
      <c r="FA50">
        <v>36.691064516129018</v>
      </c>
      <c r="FB50">
        <v>37.936999999999983</v>
      </c>
      <c r="FC50">
        <v>37.301999999999992</v>
      </c>
      <c r="FD50">
        <v>0</v>
      </c>
      <c r="FE50">
        <v>0</v>
      </c>
      <c r="FF50">
        <v>0</v>
      </c>
      <c r="FG50">
        <v>1750115718.4000001</v>
      </c>
      <c r="FH50">
        <v>0</v>
      </c>
      <c r="FI50">
        <v>233.34615384615381</v>
      </c>
      <c r="FJ50">
        <v>21.61367544792456</v>
      </c>
      <c r="FK50">
        <v>17.155555494777879</v>
      </c>
      <c r="FL50">
        <v>-7.707692307692307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3.3569380000000012E-3</v>
      </c>
      <c r="GB50">
        <v>0.40052141988742967</v>
      </c>
      <c r="GC50">
        <v>4.6483042108087513E-2</v>
      </c>
      <c r="GD50">
        <v>0</v>
      </c>
      <c r="GE50">
        <v>3.2908002499999998E-2</v>
      </c>
      <c r="GF50">
        <v>-1.427550956848034E-2</v>
      </c>
      <c r="GG50">
        <v>1.8500453799147061E-3</v>
      </c>
      <c r="GH50">
        <v>1</v>
      </c>
      <c r="GI50">
        <v>1</v>
      </c>
      <c r="GJ50">
        <v>2</v>
      </c>
      <c r="GK50" t="s">
        <v>430</v>
      </c>
      <c r="GL50">
        <v>3.2253400000000001</v>
      </c>
      <c r="GM50">
        <v>2.6456200000000001</v>
      </c>
      <c r="GN50">
        <v>9.4546500000000006E-2</v>
      </c>
      <c r="GO50">
        <v>9.4821000000000003E-2</v>
      </c>
      <c r="GP50">
        <v>0.103173</v>
      </c>
      <c r="GQ50">
        <v>0.10489999999999999</v>
      </c>
      <c r="GR50">
        <v>28600</v>
      </c>
      <c r="GS50">
        <v>24700.400000000001</v>
      </c>
      <c r="GT50">
        <v>30757.3</v>
      </c>
      <c r="GU50">
        <v>26445.8</v>
      </c>
      <c r="GV50">
        <v>37439.4</v>
      </c>
      <c r="GW50">
        <v>32489.3</v>
      </c>
      <c r="GX50">
        <v>43681.3</v>
      </c>
      <c r="GY50">
        <v>38246.6</v>
      </c>
      <c r="GZ50">
        <v>2.1187299999999998</v>
      </c>
      <c r="HA50">
        <v>2.2820200000000002</v>
      </c>
      <c r="HB50">
        <v>2.76566E-2</v>
      </c>
      <c r="HC50">
        <v>0</v>
      </c>
      <c r="HD50">
        <v>27.9482</v>
      </c>
      <c r="HE50">
        <v>999.9</v>
      </c>
      <c r="HF50">
        <v>63.7</v>
      </c>
      <c r="HG50">
        <v>34.5</v>
      </c>
      <c r="HH50">
        <v>34.685499999999998</v>
      </c>
      <c r="HI50">
        <v>62.301900000000003</v>
      </c>
      <c r="HJ50">
        <v>11.1218</v>
      </c>
      <c r="HK50">
        <v>2</v>
      </c>
      <c r="HL50">
        <v>0.25867899999999999</v>
      </c>
      <c r="HM50">
        <v>0.53564000000000001</v>
      </c>
      <c r="HN50">
        <v>20.4162</v>
      </c>
      <c r="HO50">
        <v>5.2234299999999996</v>
      </c>
      <c r="HP50">
        <v>11.944100000000001</v>
      </c>
      <c r="HQ50">
        <v>5.0084499999999998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4.9711499999999997</v>
      </c>
      <c r="HX50">
        <v>1.8547100000000001</v>
      </c>
      <c r="HY50">
        <v>1.86172</v>
      </c>
      <c r="HZ50">
        <v>1.8565400000000001</v>
      </c>
      <c r="IA50">
        <v>1.86198</v>
      </c>
      <c r="IB50">
        <v>1.8541799999999999</v>
      </c>
      <c r="IC50">
        <v>1.8596200000000001</v>
      </c>
      <c r="ID50">
        <v>1.8535999999999999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-2.7469999999999999</v>
      </c>
      <c r="IS50">
        <v>-6.5699999999999995E-2</v>
      </c>
      <c r="IT50">
        <v>-1.7759114732665831</v>
      </c>
      <c r="IU50">
        <v>-2.5165810426892921E-3</v>
      </c>
      <c r="IV50">
        <v>2.3547321637904491E-7</v>
      </c>
      <c r="IW50">
        <v>5.8352194873865779E-11</v>
      </c>
      <c r="IX50">
        <v>-9.4209018963014923E-2</v>
      </c>
      <c r="IY50">
        <v>-2.9575188584519338E-3</v>
      </c>
      <c r="IZ50">
        <v>2.5053608625701888E-4</v>
      </c>
      <c r="JA50">
        <v>-2.8676400137697878E-6</v>
      </c>
      <c r="JB50">
        <v>2</v>
      </c>
      <c r="JC50">
        <v>2179</v>
      </c>
      <c r="JD50">
        <v>4</v>
      </c>
      <c r="JE50">
        <v>32</v>
      </c>
      <c r="JF50">
        <v>29168595.100000001</v>
      </c>
      <c r="JG50">
        <v>29168595.100000001</v>
      </c>
      <c r="JH50">
        <v>1.25</v>
      </c>
      <c r="JI50">
        <v>2.5354000000000001</v>
      </c>
      <c r="JJ50">
        <v>2.3938000000000001</v>
      </c>
      <c r="JK50">
        <v>2.5854499999999998</v>
      </c>
      <c r="JL50">
        <v>2.3010299999999999</v>
      </c>
      <c r="JM50">
        <v>2.3742700000000001</v>
      </c>
      <c r="JN50">
        <v>38.427900000000001</v>
      </c>
      <c r="JO50">
        <v>24.052499999999998</v>
      </c>
      <c r="JP50">
        <v>18</v>
      </c>
      <c r="JQ50">
        <v>631.34500000000003</v>
      </c>
      <c r="JR50">
        <v>793.73900000000003</v>
      </c>
      <c r="JS50">
        <v>27.999300000000002</v>
      </c>
      <c r="JT50">
        <v>30.653199999999998</v>
      </c>
      <c r="JU50">
        <v>30.0001</v>
      </c>
      <c r="JV50">
        <v>30.559100000000001</v>
      </c>
      <c r="JW50">
        <v>30.423300000000001</v>
      </c>
      <c r="JX50">
        <v>25.102</v>
      </c>
      <c r="JY50">
        <v>32.730600000000003</v>
      </c>
      <c r="JZ50">
        <v>0</v>
      </c>
      <c r="KA50">
        <v>28</v>
      </c>
      <c r="KB50">
        <v>400</v>
      </c>
      <c r="KC50">
        <v>22.621300000000002</v>
      </c>
      <c r="KD50">
        <v>100.00700000000001</v>
      </c>
      <c r="KE50">
        <v>98.636200000000002</v>
      </c>
    </row>
    <row r="51" spans="1:291" x14ac:dyDescent="0.2">
      <c r="A51">
        <v>35</v>
      </c>
      <c r="B51">
        <v>1750115737.0999999</v>
      </c>
      <c r="C51">
        <v>990.59999990463257</v>
      </c>
      <c r="D51" t="s">
        <v>505</v>
      </c>
      <c r="E51" t="s">
        <v>506</v>
      </c>
      <c r="F51">
        <v>15</v>
      </c>
      <c r="G51">
        <v>1750115729.099999</v>
      </c>
      <c r="H51">
        <f t="shared" si="0"/>
        <v>1.0406038113241183E-4</v>
      </c>
      <c r="I51">
        <f t="shared" si="1"/>
        <v>0.10406038113241184</v>
      </c>
      <c r="J51">
        <f t="shared" si="2"/>
        <v>1.8900884315954214E-2</v>
      </c>
      <c r="K51">
        <f t="shared" si="3"/>
        <v>400.02874193548388</v>
      </c>
      <c r="L51">
        <f t="shared" si="4"/>
        <v>385.05800533242592</v>
      </c>
      <c r="M51">
        <f t="shared" si="5"/>
        <v>38.874164664252966</v>
      </c>
      <c r="N51">
        <f t="shared" si="6"/>
        <v>40.385560017142744</v>
      </c>
      <c r="O51">
        <f t="shared" si="7"/>
        <v>6.3921101888117886E-3</v>
      </c>
      <c r="P51">
        <f t="shared" si="8"/>
        <v>3.0264038993020344</v>
      </c>
      <c r="Q51">
        <f t="shared" si="9"/>
        <v>6.3846192003545405E-3</v>
      </c>
      <c r="R51">
        <f t="shared" si="10"/>
        <v>3.9910592893005531E-3</v>
      </c>
      <c r="S51">
        <f t="shared" si="11"/>
        <v>3.9902394035910026E-5</v>
      </c>
      <c r="T51">
        <f t="shared" si="12"/>
        <v>28.764122754108339</v>
      </c>
      <c r="U51">
        <f t="shared" si="13"/>
        <v>28.38262580645161</v>
      </c>
      <c r="V51">
        <f t="shared" si="14"/>
        <v>3.8803146629566392</v>
      </c>
      <c r="W51">
        <f t="shared" si="15"/>
        <v>57.512428460587707</v>
      </c>
      <c r="X51">
        <f t="shared" si="16"/>
        <v>2.285106130797582</v>
      </c>
      <c r="Y51">
        <f t="shared" si="17"/>
        <v>3.9732388145694921</v>
      </c>
      <c r="Z51">
        <f t="shared" si="18"/>
        <v>1.5952085321590572</v>
      </c>
      <c r="AA51">
        <f t="shared" si="19"/>
        <v>-4.5890628079393618</v>
      </c>
      <c r="AB51">
        <f t="shared" si="20"/>
        <v>66.523280783272796</v>
      </c>
      <c r="AC51">
        <f t="shared" si="21"/>
        <v>4.819409249130528</v>
      </c>
      <c r="AD51">
        <f t="shared" si="22"/>
        <v>66.753667126858005</v>
      </c>
      <c r="AE51">
        <f t="shared" si="23"/>
        <v>-0.13312418868844345</v>
      </c>
      <c r="AF51">
        <f t="shared" si="24"/>
        <v>0.10004999786334835</v>
      </c>
      <c r="AG51">
        <f t="shared" si="25"/>
        <v>1.8900884315954214E-2</v>
      </c>
      <c r="AH51">
        <v>409.29301871731241</v>
      </c>
      <c r="AI51">
        <v>409.28819393939381</v>
      </c>
      <c r="AJ51">
        <v>-3.8018990041002368E-4</v>
      </c>
      <c r="AK51">
        <v>63.645453333212707</v>
      </c>
      <c r="AL51">
        <f t="shared" si="26"/>
        <v>0.10406038113241184</v>
      </c>
      <c r="AM51">
        <v>22.60185566923974</v>
      </c>
      <c r="AN51">
        <v>22.635760839160859</v>
      </c>
      <c r="AO51">
        <v>-8.033286268172001E-7</v>
      </c>
      <c r="AP51">
        <v>96.470053095408687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53050.100445526616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1.8900884315954214E-2</v>
      </c>
      <c r="BJ51" t="e">
        <f t="shared" si="34"/>
        <v>#DIV/0!</v>
      </c>
      <c r="BK51">
        <f t="shared" si="35"/>
        <v>89.998811018693289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1750115729.099999</v>
      </c>
      <c r="DP51">
        <v>400.02874193548388</v>
      </c>
      <c r="DQ51">
        <v>399.99770967741938</v>
      </c>
      <c r="DR51">
        <v>22.634529032258069</v>
      </c>
      <c r="DS51">
        <v>22.60193548387096</v>
      </c>
      <c r="DT51">
        <v>402.77625806451613</v>
      </c>
      <c r="DU51">
        <v>22.700312903225811</v>
      </c>
      <c r="DV51">
        <v>600.02925806451606</v>
      </c>
      <c r="DW51">
        <v>100.8998064516129</v>
      </c>
      <c r="DX51">
        <v>5.6839367741935487E-2</v>
      </c>
      <c r="DY51">
        <v>28.790345161290329</v>
      </c>
      <c r="DZ51">
        <v>28.38262580645161</v>
      </c>
      <c r="EA51">
        <v>999.90000000000032</v>
      </c>
      <c r="EB51">
        <v>0</v>
      </c>
      <c r="EC51">
        <v>0</v>
      </c>
      <c r="ED51">
        <v>10002.68322580645</v>
      </c>
      <c r="EE51">
        <v>0</v>
      </c>
      <c r="EF51">
        <v>0.30293999999999988</v>
      </c>
      <c r="EG51">
        <v>3.110136458064516E-2</v>
      </c>
      <c r="EH51">
        <v>409.29280645161288</v>
      </c>
      <c r="EI51">
        <v>409.24735483870973</v>
      </c>
      <c r="EJ51">
        <v>3.2592645161290332E-2</v>
      </c>
      <c r="EK51">
        <v>399.99770967741938</v>
      </c>
      <c r="EL51">
        <v>22.60193548387096</v>
      </c>
      <c r="EM51">
        <v>2.283820967741935</v>
      </c>
      <c r="EN51">
        <v>2.2805319354838698</v>
      </c>
      <c r="EO51">
        <v>19.562729032258069</v>
      </c>
      <c r="EP51">
        <v>19.539548387096779</v>
      </c>
      <c r="EQ51">
        <v>5.0001500000000018E-3</v>
      </c>
      <c r="ER51">
        <v>0</v>
      </c>
      <c r="ES51">
        <v>0</v>
      </c>
      <c r="ET51">
        <v>0</v>
      </c>
      <c r="EU51">
        <v>233.66451612903231</v>
      </c>
      <c r="EV51">
        <v>5.0001500000000018E-3</v>
      </c>
      <c r="EW51">
        <v>-7.8580645161290326</v>
      </c>
      <c r="EX51">
        <v>-1.2161290322580649</v>
      </c>
      <c r="EY51">
        <v>34.766000000000012</v>
      </c>
      <c r="EZ51">
        <v>38.262</v>
      </c>
      <c r="FA51">
        <v>36.648999999999987</v>
      </c>
      <c r="FB51">
        <v>37.883000000000003</v>
      </c>
      <c r="FC51">
        <v>37.25</v>
      </c>
      <c r="FD51">
        <v>0</v>
      </c>
      <c r="FE51">
        <v>0</v>
      </c>
      <c r="FF51">
        <v>0</v>
      </c>
      <c r="FG51">
        <v>1750115748.4000001</v>
      </c>
      <c r="FH51">
        <v>0</v>
      </c>
      <c r="FI51">
        <v>233.75769230769231</v>
      </c>
      <c r="FJ51">
        <v>35.278632655155171</v>
      </c>
      <c r="FK51">
        <v>-35.176068736721533</v>
      </c>
      <c r="FL51">
        <v>-7.3653846153846168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2.8703655414634141E-2</v>
      </c>
      <c r="GB51">
        <v>0.1229716796236934</v>
      </c>
      <c r="GC51">
        <v>4.8854801695451998E-2</v>
      </c>
      <c r="GD51">
        <v>0</v>
      </c>
      <c r="GE51">
        <v>3.2731075609756098E-2</v>
      </c>
      <c r="GF51">
        <v>-3.5012006968640611E-3</v>
      </c>
      <c r="GG51">
        <v>1.9396184126580639E-3</v>
      </c>
      <c r="GH51">
        <v>1</v>
      </c>
      <c r="GI51">
        <v>1</v>
      </c>
      <c r="GJ51">
        <v>2</v>
      </c>
      <c r="GK51" t="s">
        <v>430</v>
      </c>
      <c r="GL51">
        <v>3.2253500000000002</v>
      </c>
      <c r="GM51">
        <v>2.64574</v>
      </c>
      <c r="GN51">
        <v>9.4544500000000004E-2</v>
      </c>
      <c r="GO51">
        <v>9.4836900000000002E-2</v>
      </c>
      <c r="GP51">
        <v>0.10316599999999999</v>
      </c>
      <c r="GQ51">
        <v>0.104879</v>
      </c>
      <c r="GR51">
        <v>28600.7</v>
      </c>
      <c r="GS51">
        <v>24700</v>
      </c>
      <c r="GT51">
        <v>30758</v>
      </c>
      <c r="GU51">
        <v>26445.9</v>
      </c>
      <c r="GV51">
        <v>37440.6</v>
      </c>
      <c r="GW51">
        <v>32490.1</v>
      </c>
      <c r="GX51">
        <v>43682.400000000001</v>
      </c>
      <c r="GY51">
        <v>38246.699999999997</v>
      </c>
      <c r="GZ51">
        <v>2.1189800000000001</v>
      </c>
      <c r="HA51">
        <v>2.282</v>
      </c>
      <c r="HB51">
        <v>2.7708699999999999E-2</v>
      </c>
      <c r="HC51">
        <v>0</v>
      </c>
      <c r="HD51">
        <v>27.926200000000001</v>
      </c>
      <c r="HE51">
        <v>999.9</v>
      </c>
      <c r="HF51">
        <v>63.8</v>
      </c>
      <c r="HG51">
        <v>34.5</v>
      </c>
      <c r="HH51">
        <v>34.739699999999999</v>
      </c>
      <c r="HI51">
        <v>61.941899999999997</v>
      </c>
      <c r="HJ51">
        <v>11.113799999999999</v>
      </c>
      <c r="HK51">
        <v>2</v>
      </c>
      <c r="HL51">
        <v>0.25830799999999998</v>
      </c>
      <c r="HM51">
        <v>0.528698</v>
      </c>
      <c r="HN51">
        <v>20.416599999999999</v>
      </c>
      <c r="HO51">
        <v>5.2238800000000003</v>
      </c>
      <c r="HP51">
        <v>11.944100000000001</v>
      </c>
      <c r="HQ51">
        <v>5.0094500000000002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4.9711699999999999</v>
      </c>
      <c r="HX51">
        <v>1.8547100000000001</v>
      </c>
      <c r="HY51">
        <v>1.86172</v>
      </c>
      <c r="HZ51">
        <v>1.8565400000000001</v>
      </c>
      <c r="IA51">
        <v>1.8620000000000001</v>
      </c>
      <c r="IB51">
        <v>1.8541799999999999</v>
      </c>
      <c r="IC51">
        <v>1.85961</v>
      </c>
      <c r="ID51">
        <v>1.8536300000000001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-2.7469999999999999</v>
      </c>
      <c r="IS51">
        <v>-6.5799999999999997E-2</v>
      </c>
      <c r="IT51">
        <v>-1.7759114732665831</v>
      </c>
      <c r="IU51">
        <v>-2.5165810426892921E-3</v>
      </c>
      <c r="IV51">
        <v>2.3547321637904491E-7</v>
      </c>
      <c r="IW51">
        <v>5.8352194873865779E-11</v>
      </c>
      <c r="IX51">
        <v>-9.4209018963014923E-2</v>
      </c>
      <c r="IY51">
        <v>-2.9575188584519338E-3</v>
      </c>
      <c r="IZ51">
        <v>2.5053608625701888E-4</v>
      </c>
      <c r="JA51">
        <v>-2.8676400137697878E-6</v>
      </c>
      <c r="JB51">
        <v>2</v>
      </c>
      <c r="JC51">
        <v>2179</v>
      </c>
      <c r="JD51">
        <v>4</v>
      </c>
      <c r="JE51">
        <v>32</v>
      </c>
      <c r="JF51">
        <v>29168595.600000001</v>
      </c>
      <c r="JG51">
        <v>29168595.600000001</v>
      </c>
      <c r="JH51">
        <v>1.25</v>
      </c>
      <c r="JI51">
        <v>2.5268600000000001</v>
      </c>
      <c r="JJ51">
        <v>2.3938000000000001</v>
      </c>
      <c r="JK51">
        <v>2.5854499999999998</v>
      </c>
      <c r="JL51">
        <v>2.3010299999999999</v>
      </c>
      <c r="JM51">
        <v>2.4060100000000002</v>
      </c>
      <c r="JN51">
        <v>38.452399999999997</v>
      </c>
      <c r="JO51">
        <v>24.061199999999999</v>
      </c>
      <c r="JP51">
        <v>18</v>
      </c>
      <c r="JQ51">
        <v>631.548</v>
      </c>
      <c r="JR51">
        <v>793.67499999999995</v>
      </c>
      <c r="JS51">
        <v>28</v>
      </c>
      <c r="JT51">
        <v>30.650500000000001</v>
      </c>
      <c r="JU51">
        <v>30.0002</v>
      </c>
      <c r="JV51">
        <v>30.559100000000001</v>
      </c>
      <c r="JW51">
        <v>30.4207</v>
      </c>
      <c r="JX51">
        <v>25.099599999999999</v>
      </c>
      <c r="JY51">
        <v>32.730600000000003</v>
      </c>
      <c r="JZ51">
        <v>0</v>
      </c>
      <c r="KA51">
        <v>28</v>
      </c>
      <c r="KB51">
        <v>400</v>
      </c>
      <c r="KC51">
        <v>22.623999999999999</v>
      </c>
      <c r="KD51">
        <v>100.009</v>
      </c>
      <c r="KE51">
        <v>98.636499999999998</v>
      </c>
    </row>
    <row r="52" spans="1:291" x14ac:dyDescent="0.2">
      <c r="A52">
        <v>36</v>
      </c>
      <c r="B52">
        <v>1750115767.0999999</v>
      </c>
      <c r="C52">
        <v>1020.599999904633</v>
      </c>
      <c r="D52" t="s">
        <v>507</v>
      </c>
      <c r="E52" t="s">
        <v>508</v>
      </c>
      <c r="F52">
        <v>15</v>
      </c>
      <c r="G52">
        <v>1750115759.099999</v>
      </c>
      <c r="H52">
        <f t="shared" si="0"/>
        <v>1.1013776238573671E-4</v>
      </c>
      <c r="I52">
        <f t="shared" si="1"/>
        <v>0.11013776238573672</v>
      </c>
      <c r="J52">
        <f t="shared" si="2"/>
        <v>-9.4137787663504072E-2</v>
      </c>
      <c r="K52">
        <f t="shared" si="3"/>
        <v>399.99987096774191</v>
      </c>
      <c r="L52">
        <f t="shared" si="4"/>
        <v>411.70956033806277</v>
      </c>
      <c r="M52">
        <f t="shared" si="5"/>
        <v>41.564377031811709</v>
      </c>
      <c r="N52">
        <f t="shared" si="6"/>
        <v>40.382218561860775</v>
      </c>
      <c r="O52">
        <f t="shared" si="7"/>
        <v>6.7623190836867252E-3</v>
      </c>
      <c r="P52">
        <f t="shared" si="8"/>
        <v>3.0258893927995478</v>
      </c>
      <c r="Q52">
        <f t="shared" si="9"/>
        <v>6.7539344546822177E-3</v>
      </c>
      <c r="R52">
        <f t="shared" si="10"/>
        <v>4.2219614768858587E-3</v>
      </c>
      <c r="S52">
        <f t="shared" si="11"/>
        <v>3.9902394035910026E-5</v>
      </c>
      <c r="T52">
        <f t="shared" si="12"/>
        <v>28.762312689605977</v>
      </c>
      <c r="U52">
        <f t="shared" si="13"/>
        <v>28.38376451612903</v>
      </c>
      <c r="V52">
        <f t="shared" si="14"/>
        <v>3.8805715254679152</v>
      </c>
      <c r="W52">
        <f t="shared" si="15"/>
        <v>57.499005419755719</v>
      </c>
      <c r="X52">
        <f t="shared" si="16"/>
        <v>2.2845364973971907</v>
      </c>
      <c r="Y52">
        <f t="shared" si="17"/>
        <v>3.9731756762044119</v>
      </c>
      <c r="Z52">
        <f t="shared" si="18"/>
        <v>1.5960350280707245</v>
      </c>
      <c r="AA52">
        <f t="shared" si="19"/>
        <v>-4.8570753212109894</v>
      </c>
      <c r="AB52">
        <f t="shared" si="20"/>
        <v>66.281482059092184</v>
      </c>
      <c r="AC52">
        <f t="shared" si="21"/>
        <v>4.8027287918282067</v>
      </c>
      <c r="AD52">
        <f t="shared" si="22"/>
        <v>66.227175432103436</v>
      </c>
      <c r="AE52">
        <f t="shared" si="23"/>
        <v>-3.9023875629853613E-2</v>
      </c>
      <c r="AF52">
        <f t="shared" si="24"/>
        <v>0.11038238322817175</v>
      </c>
      <c r="AG52">
        <f t="shared" si="25"/>
        <v>-9.4137787663504072E-2</v>
      </c>
      <c r="AH52">
        <v>409.25411564083009</v>
      </c>
      <c r="AI52">
        <v>409.28430909090912</v>
      </c>
      <c r="AJ52">
        <v>4.4821284199741452E-4</v>
      </c>
      <c r="AK52">
        <v>63.645453333212707</v>
      </c>
      <c r="AL52">
        <f t="shared" si="26"/>
        <v>0.11013776238573672</v>
      </c>
      <c r="AM52">
        <v>22.591574602605629</v>
      </c>
      <c r="AN52">
        <v>22.627473426573442</v>
      </c>
      <c r="AO52">
        <v>-2.6565409619332111E-6</v>
      </c>
      <c r="AP52">
        <v>96.470053095408687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53034.301670178174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-9.4137787663504072E-2</v>
      </c>
      <c r="BJ52" t="e">
        <f t="shared" si="34"/>
        <v>#DIV/0!</v>
      </c>
      <c r="BK52">
        <f t="shared" si="35"/>
        <v>-448.24828404955264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1750115759.099999</v>
      </c>
      <c r="DP52">
        <v>399.99987096774191</v>
      </c>
      <c r="DQ52">
        <v>400.00158064516131</v>
      </c>
      <c r="DR52">
        <v>22.629125806451619</v>
      </c>
      <c r="DS52">
        <v>22.593164516129029</v>
      </c>
      <c r="DT52">
        <v>402.74722580645158</v>
      </c>
      <c r="DU52">
        <v>22.694941935483861</v>
      </c>
      <c r="DV52">
        <v>600.00364516129036</v>
      </c>
      <c r="DW52">
        <v>100.8985806451613</v>
      </c>
      <c r="DX52">
        <v>5.6998325806451602E-2</v>
      </c>
      <c r="DY52">
        <v>28.79007096774194</v>
      </c>
      <c r="DZ52">
        <v>28.38376451612903</v>
      </c>
      <c r="EA52">
        <v>999.90000000000032</v>
      </c>
      <c r="EB52">
        <v>0</v>
      </c>
      <c r="EC52">
        <v>0</v>
      </c>
      <c r="ED52">
        <v>9999.6945161290332</v>
      </c>
      <c r="EE52">
        <v>0</v>
      </c>
      <c r="EF52">
        <v>0.30293999999999988</v>
      </c>
      <c r="EG52">
        <v>-1.75919051612903E-3</v>
      </c>
      <c r="EH52">
        <v>409.26103225806452</v>
      </c>
      <c r="EI52">
        <v>409.24777419354842</v>
      </c>
      <c r="EJ52">
        <v>3.5974809677419353E-2</v>
      </c>
      <c r="EK52">
        <v>400.00158064516131</v>
      </c>
      <c r="EL52">
        <v>22.593164516129029</v>
      </c>
      <c r="EM52">
        <v>2.2832512903225801</v>
      </c>
      <c r="EN52">
        <v>2.2796212903225812</v>
      </c>
      <c r="EO52">
        <v>19.558709677419351</v>
      </c>
      <c r="EP52">
        <v>19.533116129032258</v>
      </c>
      <c r="EQ52">
        <v>5.0001500000000018E-3</v>
      </c>
      <c r="ER52">
        <v>0</v>
      </c>
      <c r="ES52">
        <v>0</v>
      </c>
      <c r="ET52">
        <v>0</v>
      </c>
      <c r="EU52">
        <v>234.6</v>
      </c>
      <c r="EV52">
        <v>5.0001500000000018E-3</v>
      </c>
      <c r="EW52">
        <v>-8.8709677419354822</v>
      </c>
      <c r="EX52">
        <v>-0.92903225806451617</v>
      </c>
      <c r="EY52">
        <v>34.75</v>
      </c>
      <c r="EZ52">
        <v>38.25</v>
      </c>
      <c r="FA52">
        <v>36.620935483870959</v>
      </c>
      <c r="FB52">
        <v>37.875</v>
      </c>
      <c r="FC52">
        <v>37.245935483870959</v>
      </c>
      <c r="FD52">
        <v>0</v>
      </c>
      <c r="FE52">
        <v>0</v>
      </c>
      <c r="FF52">
        <v>0</v>
      </c>
      <c r="FG52">
        <v>1750115778.4000001</v>
      </c>
      <c r="FH52">
        <v>0</v>
      </c>
      <c r="FI52">
        <v>233.9153846153846</v>
      </c>
      <c r="FJ52">
        <v>-17.634188025660499</v>
      </c>
      <c r="FK52">
        <v>37.206837701139101</v>
      </c>
      <c r="FL52">
        <v>-8.3269230769230766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-6.3766869756097556E-3</v>
      </c>
      <c r="GB52">
        <v>1.4139974341463401E-2</v>
      </c>
      <c r="GC52">
        <v>2.75642551026654E-2</v>
      </c>
      <c r="GD52">
        <v>1</v>
      </c>
      <c r="GE52">
        <v>3.588899512195122E-2</v>
      </c>
      <c r="GF52">
        <v>6.2072613240417461E-3</v>
      </c>
      <c r="GG52">
        <v>1.349541037601794E-3</v>
      </c>
      <c r="GH52">
        <v>1</v>
      </c>
      <c r="GI52">
        <v>2</v>
      </c>
      <c r="GJ52">
        <v>2</v>
      </c>
      <c r="GK52" t="s">
        <v>435</v>
      </c>
      <c r="GL52">
        <v>3.2254800000000001</v>
      </c>
      <c r="GM52">
        <v>2.6456</v>
      </c>
      <c r="GN52">
        <v>9.4542799999999996E-2</v>
      </c>
      <c r="GO52">
        <v>9.4814899999999994E-2</v>
      </c>
      <c r="GP52">
        <v>0.10313899999999999</v>
      </c>
      <c r="GQ52">
        <v>0.104851</v>
      </c>
      <c r="GR52">
        <v>28600.799999999999</v>
      </c>
      <c r="GS52">
        <v>24700.799999999999</v>
      </c>
      <c r="GT52">
        <v>30758.1</v>
      </c>
      <c r="GU52">
        <v>26446.1</v>
      </c>
      <c r="GV52">
        <v>37441.4</v>
      </c>
      <c r="GW52">
        <v>32491.5</v>
      </c>
      <c r="GX52">
        <v>43682</v>
      </c>
      <c r="GY52">
        <v>38247.1</v>
      </c>
      <c r="GZ52">
        <v>2.1191200000000001</v>
      </c>
      <c r="HA52">
        <v>2.2818800000000001</v>
      </c>
      <c r="HB52">
        <v>2.8066299999999999E-2</v>
      </c>
      <c r="HC52">
        <v>0</v>
      </c>
      <c r="HD52">
        <v>27.9297</v>
      </c>
      <c r="HE52">
        <v>999.9</v>
      </c>
      <c r="HF52">
        <v>63.8</v>
      </c>
      <c r="HG52">
        <v>34.5</v>
      </c>
      <c r="HH52">
        <v>34.74</v>
      </c>
      <c r="HI52">
        <v>62.271900000000002</v>
      </c>
      <c r="HJ52">
        <v>11.133800000000001</v>
      </c>
      <c r="HK52">
        <v>2</v>
      </c>
      <c r="HL52">
        <v>0.25814799999999999</v>
      </c>
      <c r="HM52">
        <v>0.53132400000000002</v>
      </c>
      <c r="HN52">
        <v>20.4175</v>
      </c>
      <c r="HO52">
        <v>5.2243300000000001</v>
      </c>
      <c r="HP52">
        <v>11.944100000000001</v>
      </c>
      <c r="HQ52">
        <v>5.0095999999999998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4.9710999999999999</v>
      </c>
      <c r="HX52">
        <v>1.8547100000000001</v>
      </c>
      <c r="HY52">
        <v>1.8617300000000001</v>
      </c>
      <c r="HZ52">
        <v>1.8565400000000001</v>
      </c>
      <c r="IA52">
        <v>1.86202</v>
      </c>
      <c r="IB52">
        <v>1.85415</v>
      </c>
      <c r="IC52">
        <v>1.8596200000000001</v>
      </c>
      <c r="ID52">
        <v>1.85361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-2.7480000000000002</v>
      </c>
      <c r="IS52">
        <v>-6.5799999999999997E-2</v>
      </c>
      <c r="IT52">
        <v>-1.7759114732665831</v>
      </c>
      <c r="IU52">
        <v>-2.5165810426892921E-3</v>
      </c>
      <c r="IV52">
        <v>2.3547321637904491E-7</v>
      </c>
      <c r="IW52">
        <v>5.8352194873865779E-11</v>
      </c>
      <c r="IX52">
        <v>-9.4209018963014923E-2</v>
      </c>
      <c r="IY52">
        <v>-2.9575188584519338E-3</v>
      </c>
      <c r="IZ52">
        <v>2.5053608625701888E-4</v>
      </c>
      <c r="JA52">
        <v>-2.8676400137697878E-6</v>
      </c>
      <c r="JB52">
        <v>2</v>
      </c>
      <c r="JC52">
        <v>2179</v>
      </c>
      <c r="JD52">
        <v>4</v>
      </c>
      <c r="JE52">
        <v>32</v>
      </c>
      <c r="JF52">
        <v>29168596.100000001</v>
      </c>
      <c r="JG52">
        <v>29168596.100000001</v>
      </c>
      <c r="JH52">
        <v>1.25</v>
      </c>
      <c r="JI52">
        <v>2.52319</v>
      </c>
      <c r="JJ52">
        <v>2.3938000000000001</v>
      </c>
      <c r="JK52">
        <v>2.5854499999999998</v>
      </c>
      <c r="JL52">
        <v>2.3010299999999999</v>
      </c>
      <c r="JM52">
        <v>2.4499499999999999</v>
      </c>
      <c r="JN52">
        <v>38.452399999999997</v>
      </c>
      <c r="JO52">
        <v>24.061199999999999</v>
      </c>
      <c r="JP52">
        <v>18</v>
      </c>
      <c r="JQ52">
        <v>631.67100000000005</v>
      </c>
      <c r="JR52">
        <v>793.58299999999997</v>
      </c>
      <c r="JS52">
        <v>28</v>
      </c>
      <c r="JT52">
        <v>30.6479</v>
      </c>
      <c r="JU52">
        <v>30.0001</v>
      </c>
      <c r="JV52">
        <v>30.559100000000001</v>
      </c>
      <c r="JW52">
        <v>30.423300000000001</v>
      </c>
      <c r="JX52">
        <v>25.1007</v>
      </c>
      <c r="JY52">
        <v>32.730600000000003</v>
      </c>
      <c r="JZ52">
        <v>0</v>
      </c>
      <c r="KA52">
        <v>28</v>
      </c>
      <c r="KB52">
        <v>400</v>
      </c>
      <c r="KC52">
        <v>22.638300000000001</v>
      </c>
      <c r="KD52">
        <v>100.009</v>
      </c>
      <c r="KE52">
        <v>98.637500000000003</v>
      </c>
    </row>
    <row r="53" spans="1:291" x14ac:dyDescent="0.2">
      <c r="A53">
        <v>37</v>
      </c>
      <c r="B53">
        <v>1750115797.0999999</v>
      </c>
      <c r="C53">
        <v>1050.599999904633</v>
      </c>
      <c r="D53" t="s">
        <v>509</v>
      </c>
      <c r="E53" t="s">
        <v>510</v>
      </c>
      <c r="F53">
        <v>15</v>
      </c>
      <c r="G53">
        <v>1750115789.099999</v>
      </c>
      <c r="H53">
        <f t="shared" si="0"/>
        <v>1.2538974012650856E-4</v>
      </c>
      <c r="I53">
        <f t="shared" si="1"/>
        <v>0.12538974012650855</v>
      </c>
      <c r="J53">
        <f t="shared" si="2"/>
        <v>-0.11625485940590533</v>
      </c>
      <c r="K53">
        <f t="shared" si="3"/>
        <v>399.9619032258064</v>
      </c>
      <c r="L53">
        <f t="shared" si="4"/>
        <v>413.5603099166774</v>
      </c>
      <c r="M53">
        <f t="shared" si="5"/>
        <v>41.750983699738434</v>
      </c>
      <c r="N53">
        <f t="shared" si="6"/>
        <v>40.378156466372261</v>
      </c>
      <c r="O53">
        <f t="shared" si="7"/>
        <v>7.6867858174077281E-3</v>
      </c>
      <c r="P53">
        <f t="shared" si="8"/>
        <v>3.0262243602698398</v>
      </c>
      <c r="Q53">
        <f t="shared" si="9"/>
        <v>7.6759551653028044E-3</v>
      </c>
      <c r="R53">
        <f t="shared" si="10"/>
        <v>4.7984437767382582E-3</v>
      </c>
      <c r="S53">
        <f t="shared" si="11"/>
        <v>3.9902394035910026E-5</v>
      </c>
      <c r="T53">
        <f t="shared" si="12"/>
        <v>28.76262685465338</v>
      </c>
      <c r="U53">
        <f t="shared" si="13"/>
        <v>28.39309032258064</v>
      </c>
      <c r="V53">
        <f t="shared" si="14"/>
        <v>3.8826757366874505</v>
      </c>
      <c r="W53">
        <f t="shared" si="15"/>
        <v>57.469216920448737</v>
      </c>
      <c r="X53">
        <f t="shared" si="16"/>
        <v>2.2839028282606115</v>
      </c>
      <c r="Y53">
        <f t="shared" si="17"/>
        <v>3.9741325019655029</v>
      </c>
      <c r="Z53">
        <f t="shared" si="18"/>
        <v>1.5987729084268389</v>
      </c>
      <c r="AA53">
        <f t="shared" si="19"/>
        <v>-5.5296875395790277</v>
      </c>
      <c r="AB53">
        <f t="shared" si="20"/>
        <v>65.445177059554581</v>
      </c>
      <c r="AC53">
        <f t="shared" si="21"/>
        <v>4.7419234495524822</v>
      </c>
      <c r="AD53">
        <f t="shared" si="22"/>
        <v>64.657452871922075</v>
      </c>
      <c r="AE53">
        <f t="shared" si="23"/>
        <v>5.1104755156062547E-2</v>
      </c>
      <c r="AF53">
        <f t="shared" si="24"/>
        <v>0.11274182301281638</v>
      </c>
      <c r="AG53">
        <f t="shared" si="25"/>
        <v>-0.11625485940590533</v>
      </c>
      <c r="AH53">
        <v>409.16809884461912</v>
      </c>
      <c r="AI53">
        <v>409.2017818181817</v>
      </c>
      <c r="AJ53">
        <v>1.3985914650871071E-3</v>
      </c>
      <c r="AK53">
        <v>63.645453333212707</v>
      </c>
      <c r="AL53">
        <f t="shared" si="26"/>
        <v>0.12538974012650855</v>
      </c>
      <c r="AM53">
        <v>22.583683525012422</v>
      </c>
      <c r="AN53">
        <v>22.624481818181831</v>
      </c>
      <c r="AO53">
        <v>7.9099682757058019E-6</v>
      </c>
      <c r="AP53">
        <v>96.470053095408687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53043.864016551284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-0.11625485940590533</v>
      </c>
      <c r="BJ53" t="e">
        <f t="shared" si="34"/>
        <v>#DIV/0!</v>
      </c>
      <c r="BK53">
        <f t="shared" si="35"/>
        <v>-553.56135442007837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1750115789.099999</v>
      </c>
      <c r="DP53">
        <v>399.9619032258064</v>
      </c>
      <c r="DQ53">
        <v>399.99396774193548</v>
      </c>
      <c r="DR53">
        <v>22.622977419354839</v>
      </c>
      <c r="DS53">
        <v>22.58624838709677</v>
      </c>
      <c r="DT53">
        <v>402.70912903225809</v>
      </c>
      <c r="DU53">
        <v>22.688806451612901</v>
      </c>
      <c r="DV53">
        <v>600.02270967741924</v>
      </c>
      <c r="DW53">
        <v>100.8982580645161</v>
      </c>
      <c r="DX53">
        <v>5.6748251612903221E-2</v>
      </c>
      <c r="DY53">
        <v>28.79422580645161</v>
      </c>
      <c r="DZ53">
        <v>28.39309032258064</v>
      </c>
      <c r="EA53">
        <v>999.90000000000032</v>
      </c>
      <c r="EB53">
        <v>0</v>
      </c>
      <c r="EC53">
        <v>0</v>
      </c>
      <c r="ED53">
        <v>10001.75129032258</v>
      </c>
      <c r="EE53">
        <v>0</v>
      </c>
      <c r="EF53">
        <v>0.30293999999999988</v>
      </c>
      <c r="EG53">
        <v>-3.2193099677419373E-2</v>
      </c>
      <c r="EH53">
        <v>409.21961290322582</v>
      </c>
      <c r="EI53">
        <v>409.23712903225811</v>
      </c>
      <c r="EJ53">
        <v>3.6717016129032262E-2</v>
      </c>
      <c r="EK53">
        <v>399.99396774193548</v>
      </c>
      <c r="EL53">
        <v>22.58624838709677</v>
      </c>
      <c r="EM53">
        <v>2.282618387096774</v>
      </c>
      <c r="EN53">
        <v>2.2789145161290318</v>
      </c>
      <c r="EO53">
        <v>19.554254838709682</v>
      </c>
      <c r="EP53">
        <v>19.528119354838719</v>
      </c>
      <c r="EQ53">
        <v>5.0001500000000018E-3</v>
      </c>
      <c r="ER53">
        <v>0</v>
      </c>
      <c r="ES53">
        <v>0</v>
      </c>
      <c r="ET53">
        <v>0</v>
      </c>
      <c r="EU53">
        <v>234.48064516129031</v>
      </c>
      <c r="EV53">
        <v>5.0001500000000018E-3</v>
      </c>
      <c r="EW53">
        <v>-5.1193548387096772</v>
      </c>
      <c r="EX53">
        <v>-3.2258064516128919E-3</v>
      </c>
      <c r="EY53">
        <v>34.75</v>
      </c>
      <c r="EZ53">
        <v>38.213419354838699</v>
      </c>
      <c r="FA53">
        <v>36.590451612903223</v>
      </c>
      <c r="FB53">
        <v>37.875</v>
      </c>
      <c r="FC53">
        <v>37.199193548387093</v>
      </c>
      <c r="FD53">
        <v>0</v>
      </c>
      <c r="FE53">
        <v>0</v>
      </c>
      <c r="FF53">
        <v>0</v>
      </c>
      <c r="FG53">
        <v>1750115808.4000001</v>
      </c>
      <c r="FH53">
        <v>0</v>
      </c>
      <c r="FI53">
        <v>234.5</v>
      </c>
      <c r="FJ53">
        <v>-22.0170939844899</v>
      </c>
      <c r="FK53">
        <v>23.343589673198011</v>
      </c>
      <c r="FL53">
        <v>-4.7230769230769232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-4.1177883658536592E-2</v>
      </c>
      <c r="GB53">
        <v>-3.1481599860627187E-2</v>
      </c>
      <c r="GC53">
        <v>9.0460087915774631E-2</v>
      </c>
      <c r="GD53">
        <v>1</v>
      </c>
      <c r="GE53">
        <v>3.6643656097560977E-2</v>
      </c>
      <c r="GF53">
        <v>-5.0748146341462828E-3</v>
      </c>
      <c r="GG53">
        <v>2.1530470958845659E-3</v>
      </c>
      <c r="GH53">
        <v>1</v>
      </c>
      <c r="GI53">
        <v>2</v>
      </c>
      <c r="GJ53">
        <v>2</v>
      </c>
      <c r="GK53" t="s">
        <v>435</v>
      </c>
      <c r="GL53">
        <v>3.2254100000000001</v>
      </c>
      <c r="GM53">
        <v>2.6455099999999998</v>
      </c>
      <c r="GN53">
        <v>9.4536400000000007E-2</v>
      </c>
      <c r="GO53">
        <v>9.4807299999999997E-2</v>
      </c>
      <c r="GP53">
        <v>0.103127</v>
      </c>
      <c r="GQ53">
        <v>0.104891</v>
      </c>
      <c r="GR53">
        <v>28600.9</v>
      </c>
      <c r="GS53">
        <v>24700.6</v>
      </c>
      <c r="GT53">
        <v>30757.9</v>
      </c>
      <c r="GU53">
        <v>26445.5</v>
      </c>
      <c r="GV53">
        <v>37441.9</v>
      </c>
      <c r="GW53">
        <v>32489.3</v>
      </c>
      <c r="GX53">
        <v>43681.9</v>
      </c>
      <c r="GY53">
        <v>38246.300000000003</v>
      </c>
      <c r="GZ53">
        <v>2.1189499999999999</v>
      </c>
      <c r="HA53">
        <v>2.2821799999999999</v>
      </c>
      <c r="HB53">
        <v>2.7418100000000001E-2</v>
      </c>
      <c r="HC53">
        <v>0</v>
      </c>
      <c r="HD53">
        <v>27.947600000000001</v>
      </c>
      <c r="HE53">
        <v>999.9</v>
      </c>
      <c r="HF53">
        <v>63.8</v>
      </c>
      <c r="HG53">
        <v>34.5</v>
      </c>
      <c r="HH53">
        <v>34.74</v>
      </c>
      <c r="HI53">
        <v>62.421900000000001</v>
      </c>
      <c r="HJ53">
        <v>11.0337</v>
      </c>
      <c r="HK53">
        <v>2</v>
      </c>
      <c r="HL53">
        <v>0.25855400000000001</v>
      </c>
      <c r="HM53">
        <v>0.53619799999999995</v>
      </c>
      <c r="HN53">
        <v>20.416899999999998</v>
      </c>
      <c r="HO53">
        <v>5.2225299999999999</v>
      </c>
      <c r="HP53">
        <v>11.944100000000001</v>
      </c>
      <c r="HQ53">
        <v>5.0092999999999996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4.9711600000000002</v>
      </c>
      <c r="HX53">
        <v>1.8547100000000001</v>
      </c>
      <c r="HY53">
        <v>1.86172</v>
      </c>
      <c r="HZ53">
        <v>1.8565499999999999</v>
      </c>
      <c r="IA53">
        <v>1.86198</v>
      </c>
      <c r="IB53">
        <v>1.8541399999999999</v>
      </c>
      <c r="IC53">
        <v>1.8595999999999999</v>
      </c>
      <c r="ID53">
        <v>1.8535999999999999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-2.7480000000000002</v>
      </c>
      <c r="IS53">
        <v>-6.5799999999999997E-2</v>
      </c>
      <c r="IT53">
        <v>-1.7759114732665831</v>
      </c>
      <c r="IU53">
        <v>-2.5165810426892921E-3</v>
      </c>
      <c r="IV53">
        <v>2.3547321637904491E-7</v>
      </c>
      <c r="IW53">
        <v>5.8352194873865779E-11</v>
      </c>
      <c r="IX53">
        <v>-9.4209018963014923E-2</v>
      </c>
      <c r="IY53">
        <v>-2.9575188584519338E-3</v>
      </c>
      <c r="IZ53">
        <v>2.5053608625701888E-4</v>
      </c>
      <c r="JA53">
        <v>-2.8676400137697878E-6</v>
      </c>
      <c r="JB53">
        <v>2</v>
      </c>
      <c r="JC53">
        <v>2179</v>
      </c>
      <c r="JD53">
        <v>4</v>
      </c>
      <c r="JE53">
        <v>32</v>
      </c>
      <c r="JF53">
        <v>29168596.600000001</v>
      </c>
      <c r="JG53">
        <v>29168596.600000001</v>
      </c>
      <c r="JH53">
        <v>1.25</v>
      </c>
      <c r="JI53">
        <v>2.5305200000000001</v>
      </c>
      <c r="JJ53">
        <v>2.3938000000000001</v>
      </c>
      <c r="JK53">
        <v>2.5854499999999998</v>
      </c>
      <c r="JL53">
        <v>2.3010299999999999</v>
      </c>
      <c r="JM53">
        <v>2.4121100000000002</v>
      </c>
      <c r="JN53">
        <v>38.427900000000001</v>
      </c>
      <c r="JO53">
        <v>24.052499999999998</v>
      </c>
      <c r="JP53">
        <v>18</v>
      </c>
      <c r="JQ53">
        <v>631.52800000000002</v>
      </c>
      <c r="JR53">
        <v>793.93299999999999</v>
      </c>
      <c r="JS53">
        <v>27.9999</v>
      </c>
      <c r="JT53">
        <v>30.6479</v>
      </c>
      <c r="JU53">
        <v>30.0001</v>
      </c>
      <c r="JV53">
        <v>30.559100000000001</v>
      </c>
      <c r="JW53">
        <v>30.425999999999998</v>
      </c>
      <c r="JX53">
        <v>25.102799999999998</v>
      </c>
      <c r="JY53">
        <v>32.459200000000003</v>
      </c>
      <c r="JZ53">
        <v>0</v>
      </c>
      <c r="KA53">
        <v>28</v>
      </c>
      <c r="KB53">
        <v>400</v>
      </c>
      <c r="KC53">
        <v>22.669499999999999</v>
      </c>
      <c r="KD53">
        <v>100.008</v>
      </c>
      <c r="KE53">
        <v>98.635400000000004</v>
      </c>
    </row>
    <row r="54" spans="1:291" x14ac:dyDescent="0.2">
      <c r="A54">
        <v>38</v>
      </c>
      <c r="B54">
        <v>1750115827.0999999</v>
      </c>
      <c r="C54">
        <v>1080.599999904633</v>
      </c>
      <c r="D54" t="s">
        <v>511</v>
      </c>
      <c r="E54" t="s">
        <v>512</v>
      </c>
      <c r="F54">
        <v>15</v>
      </c>
      <c r="G54">
        <v>1750115819.099999</v>
      </c>
      <c r="H54">
        <f t="shared" si="0"/>
        <v>9.3226713140924966E-5</v>
      </c>
      <c r="I54">
        <f t="shared" si="1"/>
        <v>9.3226713140924969E-2</v>
      </c>
      <c r="J54">
        <f t="shared" si="2"/>
        <v>0.23992857364321685</v>
      </c>
      <c r="K54">
        <f t="shared" si="3"/>
        <v>399.92438709677418</v>
      </c>
      <c r="L54">
        <f t="shared" si="4"/>
        <v>323.40006229221677</v>
      </c>
      <c r="M54">
        <f t="shared" si="5"/>
        <v>32.649102925391745</v>
      </c>
      <c r="N54">
        <f t="shared" si="6"/>
        <v>40.374675206149561</v>
      </c>
      <c r="O54">
        <f t="shared" si="7"/>
        <v>5.7266287675717719E-3</v>
      </c>
      <c r="P54">
        <f t="shared" si="8"/>
        <v>3.0257878795135928</v>
      </c>
      <c r="Q54">
        <f t="shared" si="9"/>
        <v>5.7206143411641227E-3</v>
      </c>
      <c r="R54">
        <f t="shared" si="10"/>
        <v>3.5759237970097359E-3</v>
      </c>
      <c r="S54">
        <f t="shared" si="11"/>
        <v>3.9902394035910026E-5</v>
      </c>
      <c r="T54">
        <f t="shared" si="12"/>
        <v>28.766264438724228</v>
      </c>
      <c r="U54">
        <f t="shared" si="13"/>
        <v>28.393583870967738</v>
      </c>
      <c r="V54">
        <f t="shared" si="14"/>
        <v>3.8827871252957542</v>
      </c>
      <c r="W54">
        <f t="shared" si="15"/>
        <v>57.582901255555562</v>
      </c>
      <c r="X54">
        <f t="shared" si="16"/>
        <v>2.2878287650310782</v>
      </c>
      <c r="Y54">
        <f t="shared" si="17"/>
        <v>3.9731043680442375</v>
      </c>
      <c r="Z54">
        <f t="shared" si="18"/>
        <v>1.594958360264676</v>
      </c>
      <c r="AA54">
        <f t="shared" si="19"/>
        <v>-4.1112980495147911</v>
      </c>
      <c r="AB54">
        <f t="shared" si="20"/>
        <v>64.626947118165816</v>
      </c>
      <c r="AC54">
        <f t="shared" si="21"/>
        <v>4.6832203765217617</v>
      </c>
      <c r="AD54">
        <f t="shared" si="22"/>
        <v>65.198909347566826</v>
      </c>
      <c r="AE54">
        <f t="shared" si="23"/>
        <v>0.23081304787818532</v>
      </c>
      <c r="AF54">
        <f t="shared" si="24"/>
        <v>8.2739311676895688E-2</v>
      </c>
      <c r="AG54">
        <f t="shared" si="25"/>
        <v>0.23992857364321685</v>
      </c>
      <c r="AH54">
        <v>409.26732066053631</v>
      </c>
      <c r="AI54">
        <v>409.190333333333</v>
      </c>
      <c r="AJ54">
        <v>-1.135491060048564E-3</v>
      </c>
      <c r="AK54">
        <v>63.645453333212707</v>
      </c>
      <c r="AL54">
        <f t="shared" si="26"/>
        <v>9.3226713140924969E-2</v>
      </c>
      <c r="AM54">
        <v>22.632474228576889</v>
      </c>
      <c r="AN54">
        <v>22.662874125874151</v>
      </c>
      <c r="AO54">
        <v>-4.4110613826455593E-6</v>
      </c>
      <c r="AP54">
        <v>96.470053095408687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53031.242660203025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0.23992857364321685</v>
      </c>
      <c r="BJ54" t="e">
        <f t="shared" si="34"/>
        <v>#DIV/0!</v>
      </c>
      <c r="BK54">
        <f t="shared" si="35"/>
        <v>1142.4484694122825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1750115819.099999</v>
      </c>
      <c r="DP54">
        <v>399.92438709677418</v>
      </c>
      <c r="DQ54">
        <v>400.01235483870971</v>
      </c>
      <c r="DR54">
        <v>22.661693548387088</v>
      </c>
      <c r="DS54">
        <v>22.634738709677421</v>
      </c>
      <c r="DT54">
        <v>402.67174193548391</v>
      </c>
      <c r="DU54">
        <v>22.727387096774191</v>
      </c>
      <c r="DV54">
        <v>599.9983870967742</v>
      </c>
      <c r="DW54">
        <v>100.898935483871</v>
      </c>
      <c r="DX54">
        <v>5.6836429032258058E-2</v>
      </c>
      <c r="DY54">
        <v>28.78976129032257</v>
      </c>
      <c r="DZ54">
        <v>28.393583870967738</v>
      </c>
      <c r="EA54">
        <v>999.90000000000032</v>
      </c>
      <c r="EB54">
        <v>0</v>
      </c>
      <c r="EC54">
        <v>0</v>
      </c>
      <c r="ED54">
        <v>9999.0458064516115</v>
      </c>
      <c r="EE54">
        <v>0</v>
      </c>
      <c r="EF54">
        <v>0.30293999999999988</v>
      </c>
      <c r="EG54">
        <v>-8.7863005806451622E-2</v>
      </c>
      <c r="EH54">
        <v>409.19761290322577</v>
      </c>
      <c r="EI54">
        <v>409.27609677419349</v>
      </c>
      <c r="EJ54">
        <v>2.696167419354838E-2</v>
      </c>
      <c r="EK54">
        <v>400.01235483870971</v>
      </c>
      <c r="EL54">
        <v>22.634738709677421</v>
      </c>
      <c r="EM54">
        <v>2.2865412903225808</v>
      </c>
      <c r="EN54">
        <v>2.283820967741935</v>
      </c>
      <c r="EO54">
        <v>19.581896774193549</v>
      </c>
      <c r="EP54">
        <v>19.56273548387097</v>
      </c>
      <c r="EQ54">
        <v>5.0001500000000018E-3</v>
      </c>
      <c r="ER54">
        <v>0</v>
      </c>
      <c r="ES54">
        <v>0</v>
      </c>
      <c r="ET54">
        <v>0</v>
      </c>
      <c r="EU54">
        <v>234.5451612903226</v>
      </c>
      <c r="EV54">
        <v>5.0001500000000018E-3</v>
      </c>
      <c r="EW54">
        <v>-4.6838709677419352</v>
      </c>
      <c r="EX54">
        <v>-0.71612903225806457</v>
      </c>
      <c r="EY54">
        <v>34.723580645161277</v>
      </c>
      <c r="EZ54">
        <v>38.186999999999983</v>
      </c>
      <c r="FA54">
        <v>36.561999999999991</v>
      </c>
      <c r="FB54">
        <v>37.811999999999983</v>
      </c>
      <c r="FC54">
        <v>37.186999999999983</v>
      </c>
      <c r="FD54">
        <v>0</v>
      </c>
      <c r="FE54">
        <v>0</v>
      </c>
      <c r="FF54">
        <v>0</v>
      </c>
      <c r="FG54">
        <v>1750115838.4000001</v>
      </c>
      <c r="FH54">
        <v>0</v>
      </c>
      <c r="FI54">
        <v>234.07692307692309</v>
      </c>
      <c r="FJ54">
        <v>-17.463247941247069</v>
      </c>
      <c r="FK54">
        <v>27.99658100526111</v>
      </c>
      <c r="FL54">
        <v>-4.796153846153846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-7.4021452121951228E-2</v>
      </c>
      <c r="GB54">
        <v>-0.17367007392334491</v>
      </c>
      <c r="GC54">
        <v>5.0899630676009978E-2</v>
      </c>
      <c r="GD54">
        <v>0</v>
      </c>
      <c r="GE54">
        <v>2.465523170731708E-2</v>
      </c>
      <c r="GF54">
        <v>5.4336878048780457E-2</v>
      </c>
      <c r="GG54">
        <v>5.6241346997295471E-3</v>
      </c>
      <c r="GH54">
        <v>1</v>
      </c>
      <c r="GI54">
        <v>1</v>
      </c>
      <c r="GJ54">
        <v>2</v>
      </c>
      <c r="GK54" t="s">
        <v>430</v>
      </c>
      <c r="GL54">
        <v>3.2255600000000002</v>
      </c>
      <c r="GM54">
        <v>2.64534</v>
      </c>
      <c r="GN54">
        <v>9.4524499999999997E-2</v>
      </c>
      <c r="GO54">
        <v>9.4815700000000003E-2</v>
      </c>
      <c r="GP54">
        <v>0.103255</v>
      </c>
      <c r="GQ54">
        <v>0.10498499999999999</v>
      </c>
      <c r="GR54">
        <v>28600.9</v>
      </c>
      <c r="GS54">
        <v>24700.2</v>
      </c>
      <c r="GT54">
        <v>30757.5</v>
      </c>
      <c r="GU54">
        <v>26445.4</v>
      </c>
      <c r="GV54">
        <v>37435.9</v>
      </c>
      <c r="GW54">
        <v>32485.7</v>
      </c>
      <c r="GX54">
        <v>43681.2</v>
      </c>
      <c r="GY54">
        <v>38246</v>
      </c>
      <c r="GZ54">
        <v>2.1192000000000002</v>
      </c>
      <c r="HA54">
        <v>2.2818299999999998</v>
      </c>
      <c r="HB54">
        <v>2.70531E-2</v>
      </c>
      <c r="HC54">
        <v>0</v>
      </c>
      <c r="HD54">
        <v>27.946999999999999</v>
      </c>
      <c r="HE54">
        <v>999.9</v>
      </c>
      <c r="HF54">
        <v>63.8</v>
      </c>
      <c r="HG54">
        <v>34.5</v>
      </c>
      <c r="HH54">
        <v>34.739199999999997</v>
      </c>
      <c r="HI54">
        <v>62.391800000000003</v>
      </c>
      <c r="HJ54">
        <v>11.0817</v>
      </c>
      <c r="HK54">
        <v>2</v>
      </c>
      <c r="HL54">
        <v>0.25812499999999999</v>
      </c>
      <c r="HM54">
        <v>0.53129099999999996</v>
      </c>
      <c r="HN54">
        <v>20.417000000000002</v>
      </c>
      <c r="HO54">
        <v>5.2223800000000002</v>
      </c>
      <c r="HP54">
        <v>11.944100000000001</v>
      </c>
      <c r="HQ54">
        <v>5.0083500000000001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4.9711800000000004</v>
      </c>
      <c r="HX54">
        <v>1.8547100000000001</v>
      </c>
      <c r="HY54">
        <v>1.86172</v>
      </c>
      <c r="HZ54">
        <v>1.8565400000000001</v>
      </c>
      <c r="IA54">
        <v>1.8620000000000001</v>
      </c>
      <c r="IB54">
        <v>1.85415</v>
      </c>
      <c r="IC54">
        <v>1.8596299999999999</v>
      </c>
      <c r="ID54">
        <v>1.85361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-2.7469999999999999</v>
      </c>
      <c r="IS54">
        <v>-6.5699999999999995E-2</v>
      </c>
      <c r="IT54">
        <v>-1.7759114732665831</v>
      </c>
      <c r="IU54">
        <v>-2.5165810426892921E-3</v>
      </c>
      <c r="IV54">
        <v>2.3547321637904491E-7</v>
      </c>
      <c r="IW54">
        <v>5.8352194873865779E-11</v>
      </c>
      <c r="IX54">
        <v>-9.4209018963014923E-2</v>
      </c>
      <c r="IY54">
        <v>-2.9575188584519338E-3</v>
      </c>
      <c r="IZ54">
        <v>2.5053608625701888E-4</v>
      </c>
      <c r="JA54">
        <v>-2.8676400137697878E-6</v>
      </c>
      <c r="JB54">
        <v>2</v>
      </c>
      <c r="JC54">
        <v>2179</v>
      </c>
      <c r="JD54">
        <v>4</v>
      </c>
      <c r="JE54">
        <v>32</v>
      </c>
      <c r="JF54">
        <v>29168597.100000001</v>
      </c>
      <c r="JG54">
        <v>29168597.100000001</v>
      </c>
      <c r="JH54">
        <v>1.25</v>
      </c>
      <c r="JI54">
        <v>2.5280800000000001</v>
      </c>
      <c r="JJ54">
        <v>2.3938000000000001</v>
      </c>
      <c r="JK54">
        <v>2.5854499999999998</v>
      </c>
      <c r="JL54">
        <v>2.3010299999999999</v>
      </c>
      <c r="JM54">
        <v>2.3901400000000002</v>
      </c>
      <c r="JN54">
        <v>38.427900000000001</v>
      </c>
      <c r="JO54">
        <v>24.061199999999999</v>
      </c>
      <c r="JP54">
        <v>18</v>
      </c>
      <c r="JQ54">
        <v>631.73099999999999</v>
      </c>
      <c r="JR54">
        <v>793.53099999999995</v>
      </c>
      <c r="JS54">
        <v>27.9998</v>
      </c>
      <c r="JT54">
        <v>30.650500000000001</v>
      </c>
      <c r="JU54">
        <v>30.0001</v>
      </c>
      <c r="JV54">
        <v>30.559100000000001</v>
      </c>
      <c r="JW54">
        <v>30.423300000000001</v>
      </c>
      <c r="JX54">
        <v>25.1021</v>
      </c>
      <c r="JY54">
        <v>32.459200000000003</v>
      </c>
      <c r="JZ54">
        <v>0</v>
      </c>
      <c r="KA54">
        <v>28</v>
      </c>
      <c r="KB54">
        <v>400</v>
      </c>
      <c r="KC54">
        <v>22.6616</v>
      </c>
      <c r="KD54">
        <v>100.00700000000001</v>
      </c>
      <c r="KE54">
        <v>98.634799999999998</v>
      </c>
    </row>
    <row r="55" spans="1:291" x14ac:dyDescent="0.2">
      <c r="A55">
        <v>39</v>
      </c>
      <c r="B55">
        <v>1750115857.0999999</v>
      </c>
      <c r="C55">
        <v>1110.599999904633</v>
      </c>
      <c r="D55" t="s">
        <v>513</v>
      </c>
      <c r="E55" t="s">
        <v>514</v>
      </c>
      <c r="F55">
        <v>15</v>
      </c>
      <c r="G55">
        <v>1750115849.099999</v>
      </c>
      <c r="H55">
        <f t="shared" si="0"/>
        <v>1.0303533723524151E-4</v>
      </c>
      <c r="I55">
        <f t="shared" si="1"/>
        <v>0.10303533723524151</v>
      </c>
      <c r="J55">
        <f t="shared" si="2"/>
        <v>5.4668139562626256E-2</v>
      </c>
      <c r="K55">
        <f t="shared" si="3"/>
        <v>399.8994193548387</v>
      </c>
      <c r="L55">
        <f t="shared" si="4"/>
        <v>375.94729211110359</v>
      </c>
      <c r="M55">
        <f t="shared" si="5"/>
        <v>37.953676264903599</v>
      </c>
      <c r="N55">
        <f t="shared" si="6"/>
        <v>40.371758007585349</v>
      </c>
      <c r="O55">
        <f t="shared" si="7"/>
        <v>6.3280946002887174E-3</v>
      </c>
      <c r="P55">
        <f t="shared" si="8"/>
        <v>3.0263689569631533</v>
      </c>
      <c r="Q55">
        <f t="shared" si="9"/>
        <v>6.3207527240354321E-3</v>
      </c>
      <c r="R55">
        <f t="shared" si="10"/>
        <v>3.951129366463804E-3</v>
      </c>
      <c r="S55">
        <f t="shared" si="11"/>
        <v>3.9902394035910026E-5</v>
      </c>
      <c r="T55">
        <f t="shared" si="12"/>
        <v>28.761412986179753</v>
      </c>
      <c r="U55">
        <f t="shared" si="13"/>
        <v>28.394993548387099</v>
      </c>
      <c r="V55">
        <f t="shared" si="14"/>
        <v>3.8831052898085212</v>
      </c>
      <c r="W55">
        <f t="shared" si="15"/>
        <v>57.588250533108642</v>
      </c>
      <c r="X55">
        <f t="shared" si="16"/>
        <v>2.28772520304133</v>
      </c>
      <c r="Y55">
        <f t="shared" si="17"/>
        <v>3.972555481132511</v>
      </c>
      <c r="Z55">
        <f t="shared" si="18"/>
        <v>1.5953800867671912</v>
      </c>
      <c r="AA55">
        <f t="shared" si="19"/>
        <v>-4.5438583720741512</v>
      </c>
      <c r="AB55">
        <f t="shared" si="20"/>
        <v>64.020411924492606</v>
      </c>
      <c r="AC55">
        <f t="shared" si="21"/>
        <v>4.6383542607901864</v>
      </c>
      <c r="AD55">
        <f t="shared" si="22"/>
        <v>64.114947715602682</v>
      </c>
      <c r="AE55">
        <f t="shared" si="23"/>
        <v>0.20387966541436589</v>
      </c>
      <c r="AF55">
        <f t="shared" si="24"/>
        <v>0.10268498762314232</v>
      </c>
      <c r="AG55">
        <f t="shared" si="25"/>
        <v>5.4668139562626256E-2</v>
      </c>
      <c r="AH55">
        <v>409.23081898954541</v>
      </c>
      <c r="AI55">
        <v>409.21161818181798</v>
      </c>
      <c r="AJ55">
        <v>1.3060252505986259E-4</v>
      </c>
      <c r="AK55">
        <v>63.645453333212707</v>
      </c>
      <c r="AL55">
        <f t="shared" si="26"/>
        <v>0.10303533723524151</v>
      </c>
      <c r="AM55">
        <v>22.626217842194031</v>
      </c>
      <c r="AN55">
        <v>22.65976643356646</v>
      </c>
      <c r="AO55">
        <v>2.660576597005339E-6</v>
      </c>
      <c r="AP55">
        <v>96.470053095408687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53049.506610163604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5.4668139562626256E-2</v>
      </c>
      <c r="BJ55" t="e">
        <f t="shared" si="34"/>
        <v>#DIV/0!</v>
      </c>
      <c r="BK55">
        <f t="shared" si="35"/>
        <v>260.30885534214536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1750115849.099999</v>
      </c>
      <c r="DP55">
        <v>399.8994193548387</v>
      </c>
      <c r="DQ55">
        <v>399.98106451612898</v>
      </c>
      <c r="DR55">
        <v>22.660890322580642</v>
      </c>
      <c r="DS55">
        <v>22.627438709677421</v>
      </c>
      <c r="DT55">
        <v>402.64674193548387</v>
      </c>
      <c r="DU55">
        <v>22.72658387096774</v>
      </c>
      <c r="DV55">
        <v>600.01922580645169</v>
      </c>
      <c r="DW55">
        <v>100.8979032258065</v>
      </c>
      <c r="DX55">
        <v>5.6877035483870957E-2</v>
      </c>
      <c r="DY55">
        <v>28.787377419354829</v>
      </c>
      <c r="DZ55">
        <v>28.394993548387099</v>
      </c>
      <c r="EA55">
        <v>999.90000000000032</v>
      </c>
      <c r="EB55">
        <v>0</v>
      </c>
      <c r="EC55">
        <v>0</v>
      </c>
      <c r="ED55">
        <v>10002.66064516129</v>
      </c>
      <c r="EE55">
        <v>0</v>
      </c>
      <c r="EF55">
        <v>0.30293999999999988</v>
      </c>
      <c r="EG55">
        <v>-8.1518348387096776E-2</v>
      </c>
      <c r="EH55">
        <v>409.1717096774193</v>
      </c>
      <c r="EI55">
        <v>409.24116129032262</v>
      </c>
      <c r="EJ55">
        <v>3.34727935483871E-2</v>
      </c>
      <c r="EK55">
        <v>399.98106451612898</v>
      </c>
      <c r="EL55">
        <v>22.627438709677421</v>
      </c>
      <c r="EM55">
        <v>2.286437741935484</v>
      </c>
      <c r="EN55">
        <v>2.283061612903226</v>
      </c>
      <c r="EO55">
        <v>19.581174193548389</v>
      </c>
      <c r="EP55">
        <v>19.557380645161292</v>
      </c>
      <c r="EQ55">
        <v>5.0001500000000018E-3</v>
      </c>
      <c r="ER55">
        <v>0</v>
      </c>
      <c r="ES55">
        <v>0</v>
      </c>
      <c r="ET55">
        <v>0</v>
      </c>
      <c r="EU55">
        <v>233.76129032258061</v>
      </c>
      <c r="EV55">
        <v>5.0001500000000018E-3</v>
      </c>
      <c r="EW55">
        <v>-9.0677419354838698</v>
      </c>
      <c r="EX55">
        <v>-0.73548387096774204</v>
      </c>
      <c r="EY55">
        <v>34.686999999999991</v>
      </c>
      <c r="EZ55">
        <v>38.184999999999988</v>
      </c>
      <c r="FA55">
        <v>36.551999999999992</v>
      </c>
      <c r="FB55">
        <v>37.811999999999983</v>
      </c>
      <c r="FC55">
        <v>37.186999999999983</v>
      </c>
      <c r="FD55">
        <v>0</v>
      </c>
      <c r="FE55">
        <v>0</v>
      </c>
      <c r="FF55">
        <v>0</v>
      </c>
      <c r="FG55">
        <v>1750115868.4000001</v>
      </c>
      <c r="FH55">
        <v>0</v>
      </c>
      <c r="FI55">
        <v>233.4807692307692</v>
      </c>
      <c r="FJ55">
        <v>-11.613675443325549</v>
      </c>
      <c r="FK55">
        <v>18.379487101822161</v>
      </c>
      <c r="FL55">
        <v>-8.6538461538461533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-8.488946585365853E-2</v>
      </c>
      <c r="GB55">
        <v>0.2328660439024389</v>
      </c>
      <c r="GC55">
        <v>3.948850117018389E-2</v>
      </c>
      <c r="GD55">
        <v>0</v>
      </c>
      <c r="GE55">
        <v>3.3285134146341461E-2</v>
      </c>
      <c r="GF55">
        <v>7.0024954703832428E-3</v>
      </c>
      <c r="GG55">
        <v>1.3285904178286941E-3</v>
      </c>
      <c r="GH55">
        <v>1</v>
      </c>
      <c r="GI55">
        <v>1</v>
      </c>
      <c r="GJ55">
        <v>2</v>
      </c>
      <c r="GK55" t="s">
        <v>430</v>
      </c>
      <c r="GL55">
        <v>3.2255500000000001</v>
      </c>
      <c r="GM55">
        <v>2.6455299999999999</v>
      </c>
      <c r="GN55">
        <v>9.4530199999999995E-2</v>
      </c>
      <c r="GO55">
        <v>9.4822600000000007E-2</v>
      </c>
      <c r="GP55">
        <v>0.10324</v>
      </c>
      <c r="GQ55">
        <v>0.104963</v>
      </c>
      <c r="GR55">
        <v>28601</v>
      </c>
      <c r="GS55">
        <v>24700.7</v>
      </c>
      <c r="GT55">
        <v>30757.8</v>
      </c>
      <c r="GU55">
        <v>26446.2</v>
      </c>
      <c r="GV55">
        <v>37436.699999999997</v>
      </c>
      <c r="GW55">
        <v>32487.5</v>
      </c>
      <c r="GX55">
        <v>43681.4</v>
      </c>
      <c r="GY55">
        <v>38247.199999999997</v>
      </c>
      <c r="GZ55">
        <v>2.1191499999999999</v>
      </c>
      <c r="HA55">
        <v>2.2820999999999998</v>
      </c>
      <c r="HB55">
        <v>2.7842800000000001E-2</v>
      </c>
      <c r="HC55">
        <v>0</v>
      </c>
      <c r="HD55">
        <v>27.9452</v>
      </c>
      <c r="HE55">
        <v>999.9</v>
      </c>
      <c r="HF55">
        <v>63.8</v>
      </c>
      <c r="HG55">
        <v>34.5</v>
      </c>
      <c r="HH55">
        <v>34.738700000000001</v>
      </c>
      <c r="HI55">
        <v>61.881799999999998</v>
      </c>
      <c r="HJ55">
        <v>11.085699999999999</v>
      </c>
      <c r="HK55">
        <v>2</v>
      </c>
      <c r="HL55">
        <v>0.25807200000000002</v>
      </c>
      <c r="HM55">
        <v>0.52725</v>
      </c>
      <c r="HN55">
        <v>20.416799999999999</v>
      </c>
      <c r="HO55">
        <v>5.2226800000000004</v>
      </c>
      <c r="HP55">
        <v>11.944100000000001</v>
      </c>
      <c r="HQ55">
        <v>5.0077999999999996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4.9711100000000004</v>
      </c>
      <c r="HX55">
        <v>1.8547100000000001</v>
      </c>
      <c r="HY55">
        <v>1.86172</v>
      </c>
      <c r="HZ55">
        <v>1.8565400000000001</v>
      </c>
      <c r="IA55">
        <v>1.8620099999999999</v>
      </c>
      <c r="IB55">
        <v>1.8542000000000001</v>
      </c>
      <c r="IC55">
        <v>1.8596200000000001</v>
      </c>
      <c r="ID55">
        <v>1.85362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-2.7480000000000002</v>
      </c>
      <c r="IS55">
        <v>-6.5600000000000006E-2</v>
      </c>
      <c r="IT55">
        <v>-1.7759114732665831</v>
      </c>
      <c r="IU55">
        <v>-2.5165810426892921E-3</v>
      </c>
      <c r="IV55">
        <v>2.3547321637904491E-7</v>
      </c>
      <c r="IW55">
        <v>5.8352194873865779E-11</v>
      </c>
      <c r="IX55">
        <v>-9.4209018963014923E-2</v>
      </c>
      <c r="IY55">
        <v>-2.9575188584519338E-3</v>
      </c>
      <c r="IZ55">
        <v>2.5053608625701888E-4</v>
      </c>
      <c r="JA55">
        <v>-2.8676400137697878E-6</v>
      </c>
      <c r="JB55">
        <v>2</v>
      </c>
      <c r="JC55">
        <v>2179</v>
      </c>
      <c r="JD55">
        <v>4</v>
      </c>
      <c r="JE55">
        <v>32</v>
      </c>
      <c r="JF55">
        <v>29168597.600000001</v>
      </c>
      <c r="JG55">
        <v>29168597.600000001</v>
      </c>
      <c r="JH55">
        <v>1.25</v>
      </c>
      <c r="JI55">
        <v>2.52441</v>
      </c>
      <c r="JJ55">
        <v>2.3938000000000001</v>
      </c>
      <c r="JK55">
        <v>2.5854499999999998</v>
      </c>
      <c r="JL55">
        <v>2.3010299999999999</v>
      </c>
      <c r="JM55">
        <v>2.4316399999999998</v>
      </c>
      <c r="JN55">
        <v>38.403399999999998</v>
      </c>
      <c r="JO55">
        <v>24.061199999999999</v>
      </c>
      <c r="JP55">
        <v>18</v>
      </c>
      <c r="JQ55">
        <v>631.69100000000003</v>
      </c>
      <c r="JR55">
        <v>793.80700000000002</v>
      </c>
      <c r="JS55">
        <v>27.9999</v>
      </c>
      <c r="JT55">
        <v>30.6479</v>
      </c>
      <c r="JU55">
        <v>30</v>
      </c>
      <c r="JV55">
        <v>30.559100000000001</v>
      </c>
      <c r="JW55">
        <v>30.422699999999999</v>
      </c>
      <c r="JX55">
        <v>25.101600000000001</v>
      </c>
      <c r="JY55">
        <v>32.459200000000003</v>
      </c>
      <c r="JZ55">
        <v>0</v>
      </c>
      <c r="KA55">
        <v>28</v>
      </c>
      <c r="KB55">
        <v>400</v>
      </c>
      <c r="KC55">
        <v>22.6616</v>
      </c>
      <c r="KD55">
        <v>100.008</v>
      </c>
      <c r="KE55">
        <v>98.637799999999999</v>
      </c>
    </row>
    <row r="56" spans="1:291" x14ac:dyDescent="0.2">
      <c r="A56">
        <v>40</v>
      </c>
      <c r="B56">
        <v>1750115887.0999999</v>
      </c>
      <c r="C56">
        <v>1140.599999904633</v>
      </c>
      <c r="D56" t="s">
        <v>515</v>
      </c>
      <c r="E56" t="s">
        <v>516</v>
      </c>
      <c r="F56">
        <v>15</v>
      </c>
      <c r="G56">
        <v>1750115879.099999</v>
      </c>
      <c r="H56">
        <f t="shared" si="0"/>
        <v>1.0388815352331135E-4</v>
      </c>
      <c r="I56">
        <f t="shared" si="1"/>
        <v>0.10388815352331135</v>
      </c>
      <c r="J56">
        <f t="shared" si="2"/>
        <v>0.10655767733792502</v>
      </c>
      <c r="K56">
        <f t="shared" si="3"/>
        <v>399.96496774193548</v>
      </c>
      <c r="L56">
        <f t="shared" si="4"/>
        <v>363.20700041909583</v>
      </c>
      <c r="M56">
        <f t="shared" si="5"/>
        <v>36.667180987379311</v>
      </c>
      <c r="N56">
        <f t="shared" si="6"/>
        <v>40.378042944884342</v>
      </c>
      <c r="O56">
        <f t="shared" si="7"/>
        <v>6.3701597506956109E-3</v>
      </c>
      <c r="P56">
        <f t="shared" si="8"/>
        <v>3.0261385103322942</v>
      </c>
      <c r="Q56">
        <f t="shared" si="9"/>
        <v>6.3627194378933485E-3</v>
      </c>
      <c r="R56">
        <f t="shared" si="10"/>
        <v>3.9773673922274813E-3</v>
      </c>
      <c r="S56">
        <f t="shared" si="11"/>
        <v>3.9902394035910026E-5</v>
      </c>
      <c r="T56">
        <f t="shared" si="12"/>
        <v>28.764493052087897</v>
      </c>
      <c r="U56">
        <f t="shared" si="13"/>
        <v>28.404</v>
      </c>
      <c r="V56">
        <f t="shared" si="14"/>
        <v>3.8851385848108175</v>
      </c>
      <c r="W56">
        <f t="shared" si="15"/>
        <v>57.563758759215474</v>
      </c>
      <c r="X56">
        <f t="shared" si="16"/>
        <v>2.2871892205905371</v>
      </c>
      <c r="Y56">
        <f t="shared" si="17"/>
        <v>3.9733145817625699</v>
      </c>
      <c r="Z56">
        <f t="shared" si="18"/>
        <v>1.5979493642202804</v>
      </c>
      <c r="AA56">
        <f t="shared" si="19"/>
        <v>-4.581467570378031</v>
      </c>
      <c r="AB56">
        <f t="shared" si="20"/>
        <v>63.08403066382904</v>
      </c>
      <c r="AC56">
        <f t="shared" si="21"/>
        <v>4.5711400371136275</v>
      </c>
      <c r="AD56">
        <f t="shared" si="22"/>
        <v>63.073743032958674</v>
      </c>
      <c r="AE56">
        <f t="shared" si="23"/>
        <v>0.10131555284836173</v>
      </c>
      <c r="AF56">
        <f t="shared" si="24"/>
        <v>0.11255035846219597</v>
      </c>
      <c r="AG56">
        <f t="shared" si="25"/>
        <v>0.10655767733792502</v>
      </c>
      <c r="AH56">
        <v>409.28056800038638</v>
      </c>
      <c r="AI56">
        <v>409.23738181818157</v>
      </c>
      <c r="AJ56">
        <v>1.6061232690023949E-3</v>
      </c>
      <c r="AK56">
        <v>63.645453333212707</v>
      </c>
      <c r="AL56">
        <f t="shared" si="26"/>
        <v>0.10388815352331135</v>
      </c>
      <c r="AM56">
        <v>22.619051416329619</v>
      </c>
      <c r="AN56">
        <v>22.652882517482531</v>
      </c>
      <c r="AO56">
        <v>1.811604881010508E-6</v>
      </c>
      <c r="AP56">
        <v>96.470053095408687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53041.82345579793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0.10655767733792502</v>
      </c>
      <c r="BJ56" t="e">
        <f t="shared" si="34"/>
        <v>#DIV/0!</v>
      </c>
      <c r="BK56">
        <f t="shared" si="35"/>
        <v>507.38706745228046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1750115879.099999</v>
      </c>
      <c r="DP56">
        <v>399.96496774193548</v>
      </c>
      <c r="DQ56">
        <v>400.01374193548378</v>
      </c>
      <c r="DR56">
        <v>22.655767741935492</v>
      </c>
      <c r="DS56">
        <v>22.619103225806452</v>
      </c>
      <c r="DT56">
        <v>402.71245161290318</v>
      </c>
      <c r="DU56">
        <v>22.721467741935491</v>
      </c>
      <c r="DV56">
        <v>600.03761290322586</v>
      </c>
      <c r="DW56">
        <v>100.8970967741936</v>
      </c>
      <c r="DX56">
        <v>5.6852199999999999E-2</v>
      </c>
      <c r="DY56">
        <v>28.790674193548391</v>
      </c>
      <c r="DZ56">
        <v>28.404</v>
      </c>
      <c r="EA56">
        <v>999.90000000000032</v>
      </c>
      <c r="EB56">
        <v>0</v>
      </c>
      <c r="EC56">
        <v>0</v>
      </c>
      <c r="ED56">
        <v>10001.347419354841</v>
      </c>
      <c r="EE56">
        <v>0</v>
      </c>
      <c r="EF56">
        <v>0.30293999999999988</v>
      </c>
      <c r="EG56">
        <v>-4.8730679677419363E-2</v>
      </c>
      <c r="EH56">
        <v>409.2366129032257</v>
      </c>
      <c r="EI56">
        <v>409.27103225806451</v>
      </c>
      <c r="EJ56">
        <v>3.6665025806451618E-2</v>
      </c>
      <c r="EK56">
        <v>400.01374193548378</v>
      </c>
      <c r="EL56">
        <v>22.619103225806452</v>
      </c>
      <c r="EM56">
        <v>2.285901290322581</v>
      </c>
      <c r="EN56">
        <v>2.282200967741935</v>
      </c>
      <c r="EO56">
        <v>19.577396774193549</v>
      </c>
      <c r="EP56">
        <v>19.551325806451612</v>
      </c>
      <c r="EQ56">
        <v>5.0001500000000018E-3</v>
      </c>
      <c r="ER56">
        <v>0</v>
      </c>
      <c r="ES56">
        <v>0</v>
      </c>
      <c r="ET56">
        <v>0</v>
      </c>
      <c r="EU56">
        <v>234.15161290322581</v>
      </c>
      <c r="EV56">
        <v>5.0001500000000018E-3</v>
      </c>
      <c r="EW56">
        <v>-7.5354838709677416</v>
      </c>
      <c r="EX56">
        <v>-0.70322580645161292</v>
      </c>
      <c r="EY56">
        <v>34.686999999999991</v>
      </c>
      <c r="EZ56">
        <v>38.146999999999991</v>
      </c>
      <c r="FA56">
        <v>36.523999999999987</v>
      </c>
      <c r="FB56">
        <v>37.811999999999983</v>
      </c>
      <c r="FC56">
        <v>37.145000000000003</v>
      </c>
      <c r="FD56">
        <v>0</v>
      </c>
      <c r="FE56">
        <v>0</v>
      </c>
      <c r="FF56">
        <v>0</v>
      </c>
      <c r="FG56">
        <v>1750115898.4000001</v>
      </c>
      <c r="FH56">
        <v>0</v>
      </c>
      <c r="FI56">
        <v>234.6615384615385</v>
      </c>
      <c r="FJ56">
        <v>8.5948718039841143</v>
      </c>
      <c r="FK56">
        <v>7.0803419884792937</v>
      </c>
      <c r="FL56">
        <v>-7.15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-3.0042708268292691E-2</v>
      </c>
      <c r="GB56">
        <v>-0.26286996616724739</v>
      </c>
      <c r="GC56">
        <v>4.6924311003156548E-2</v>
      </c>
      <c r="GD56">
        <v>0</v>
      </c>
      <c r="GE56">
        <v>3.5261943902439023E-2</v>
      </c>
      <c r="GF56">
        <v>1.849999233449473E-2</v>
      </c>
      <c r="GG56">
        <v>2.8694272936741808E-3</v>
      </c>
      <c r="GH56">
        <v>1</v>
      </c>
      <c r="GI56">
        <v>1</v>
      </c>
      <c r="GJ56">
        <v>2</v>
      </c>
      <c r="GK56" t="s">
        <v>430</v>
      </c>
      <c r="GL56">
        <v>3.2254200000000002</v>
      </c>
      <c r="GM56">
        <v>2.6451099999999999</v>
      </c>
      <c r="GN56">
        <v>9.4536200000000001E-2</v>
      </c>
      <c r="GO56">
        <v>9.4826800000000003E-2</v>
      </c>
      <c r="GP56">
        <v>0.10321900000000001</v>
      </c>
      <c r="GQ56">
        <v>0.104933</v>
      </c>
      <c r="GR56">
        <v>28601.200000000001</v>
      </c>
      <c r="GS56">
        <v>24700.1</v>
      </c>
      <c r="GT56">
        <v>30758.3</v>
      </c>
      <c r="GU56">
        <v>26445.599999999999</v>
      </c>
      <c r="GV56">
        <v>37438</v>
      </c>
      <c r="GW56">
        <v>32488</v>
      </c>
      <c r="GX56">
        <v>43681.8</v>
      </c>
      <c r="GY56">
        <v>38246.5</v>
      </c>
      <c r="GZ56">
        <v>2.1190199999999999</v>
      </c>
      <c r="HA56">
        <v>2.2822300000000002</v>
      </c>
      <c r="HB56">
        <v>2.7075399999999999E-2</v>
      </c>
      <c r="HC56">
        <v>0</v>
      </c>
      <c r="HD56">
        <v>27.960100000000001</v>
      </c>
      <c r="HE56">
        <v>999.9</v>
      </c>
      <c r="HF56">
        <v>63.8</v>
      </c>
      <c r="HG56">
        <v>34.5</v>
      </c>
      <c r="HH56">
        <v>34.737499999999997</v>
      </c>
      <c r="HI56">
        <v>62.421799999999998</v>
      </c>
      <c r="HJ56">
        <v>11.0176</v>
      </c>
      <c r="HK56">
        <v>2</v>
      </c>
      <c r="HL56">
        <v>0.25806400000000002</v>
      </c>
      <c r="HM56">
        <v>0.53611699999999995</v>
      </c>
      <c r="HN56">
        <v>20.416799999999999</v>
      </c>
      <c r="HO56">
        <v>5.2231300000000003</v>
      </c>
      <c r="HP56">
        <v>11.944100000000001</v>
      </c>
      <c r="HQ56">
        <v>5.0072999999999999</v>
      </c>
      <c r="HR56">
        <v>3.2909999999999999</v>
      </c>
      <c r="HS56">
        <v>9999</v>
      </c>
      <c r="HT56">
        <v>9999</v>
      </c>
      <c r="HU56">
        <v>9999</v>
      </c>
      <c r="HV56">
        <v>999.9</v>
      </c>
      <c r="HW56">
        <v>4.9710999999999999</v>
      </c>
      <c r="HX56">
        <v>1.8547100000000001</v>
      </c>
      <c r="HY56">
        <v>1.86172</v>
      </c>
      <c r="HZ56">
        <v>1.8565400000000001</v>
      </c>
      <c r="IA56">
        <v>1.8620000000000001</v>
      </c>
      <c r="IB56">
        <v>1.8541799999999999</v>
      </c>
      <c r="IC56">
        <v>1.8596200000000001</v>
      </c>
      <c r="ID56">
        <v>1.85362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-2.7469999999999999</v>
      </c>
      <c r="IS56">
        <v>-6.5699999999999995E-2</v>
      </c>
      <c r="IT56">
        <v>-1.7759114732665831</v>
      </c>
      <c r="IU56">
        <v>-2.5165810426892921E-3</v>
      </c>
      <c r="IV56">
        <v>2.3547321637904491E-7</v>
      </c>
      <c r="IW56">
        <v>5.8352194873865779E-11</v>
      </c>
      <c r="IX56">
        <v>-9.4209018963014923E-2</v>
      </c>
      <c r="IY56">
        <v>-2.9575188584519338E-3</v>
      </c>
      <c r="IZ56">
        <v>2.5053608625701888E-4</v>
      </c>
      <c r="JA56">
        <v>-2.8676400137697878E-6</v>
      </c>
      <c r="JB56">
        <v>2</v>
      </c>
      <c r="JC56">
        <v>2179</v>
      </c>
      <c r="JD56">
        <v>4</v>
      </c>
      <c r="JE56">
        <v>32</v>
      </c>
      <c r="JF56">
        <v>29168598.100000001</v>
      </c>
      <c r="JG56">
        <v>29168598.100000001</v>
      </c>
      <c r="JH56">
        <v>1.25</v>
      </c>
      <c r="JI56">
        <v>2.52441</v>
      </c>
      <c r="JJ56">
        <v>2.3938000000000001</v>
      </c>
      <c r="JK56">
        <v>2.5854499999999998</v>
      </c>
      <c r="JL56">
        <v>2.3010299999999999</v>
      </c>
      <c r="JM56">
        <v>2.4401899999999999</v>
      </c>
      <c r="JN56">
        <v>38.378999999999998</v>
      </c>
      <c r="JO56">
        <v>24.061199999999999</v>
      </c>
      <c r="JP56">
        <v>18</v>
      </c>
      <c r="JQ56">
        <v>631.58900000000006</v>
      </c>
      <c r="JR56">
        <v>793.947</v>
      </c>
      <c r="JS56">
        <v>28.000299999999999</v>
      </c>
      <c r="JT56">
        <v>30.645199999999999</v>
      </c>
      <c r="JU56">
        <v>30.0001</v>
      </c>
      <c r="JV56">
        <v>30.559100000000001</v>
      </c>
      <c r="JW56">
        <v>30.423300000000001</v>
      </c>
      <c r="JX56">
        <v>25.1008</v>
      </c>
      <c r="JY56">
        <v>32.459200000000003</v>
      </c>
      <c r="JZ56">
        <v>0</v>
      </c>
      <c r="KA56">
        <v>28</v>
      </c>
      <c r="KB56">
        <v>400</v>
      </c>
      <c r="KC56">
        <v>22.6616</v>
      </c>
      <c r="KD56">
        <v>100.009</v>
      </c>
      <c r="KE56">
        <v>98.635900000000007</v>
      </c>
    </row>
    <row r="57" spans="1:291" x14ac:dyDescent="0.2">
      <c r="A57">
        <v>41</v>
      </c>
      <c r="B57">
        <v>1750115917.0999999</v>
      </c>
      <c r="C57">
        <v>1170.599999904633</v>
      </c>
      <c r="D57" t="s">
        <v>517</v>
      </c>
      <c r="E57" t="s">
        <v>518</v>
      </c>
      <c r="F57">
        <v>15</v>
      </c>
      <c r="G57">
        <v>1750115909.099999</v>
      </c>
      <c r="H57">
        <f t="shared" si="0"/>
        <v>1.1430986014473141E-4</v>
      </c>
      <c r="I57">
        <f t="shared" si="1"/>
        <v>0.11430986014473141</v>
      </c>
      <c r="J57">
        <f t="shared" si="2"/>
        <v>0.11551415117710201</v>
      </c>
      <c r="K57">
        <f t="shared" si="3"/>
        <v>399.90112903225798</v>
      </c>
      <c r="L57">
        <f t="shared" si="4"/>
        <v>363.5461085783453</v>
      </c>
      <c r="M57">
        <f t="shared" si="5"/>
        <v>36.701958794271739</v>
      </c>
      <c r="N57">
        <f t="shared" si="6"/>
        <v>40.37219602465283</v>
      </c>
      <c r="O57">
        <f t="shared" si="7"/>
        <v>7.0119315325531621E-3</v>
      </c>
      <c r="P57">
        <f t="shared" si="8"/>
        <v>3.0262833892263679</v>
      </c>
      <c r="Q57">
        <f t="shared" si="9"/>
        <v>7.0029181057538834E-3</v>
      </c>
      <c r="R57">
        <f t="shared" si="10"/>
        <v>4.3776326534716234E-3</v>
      </c>
      <c r="S57">
        <f t="shared" si="11"/>
        <v>3.9902394035910026E-5</v>
      </c>
      <c r="T57">
        <f t="shared" si="12"/>
        <v>28.761196931077436</v>
      </c>
      <c r="U57">
        <f t="shared" si="13"/>
        <v>28.39800967741936</v>
      </c>
      <c r="V57">
        <f t="shared" si="14"/>
        <v>3.8837861071950441</v>
      </c>
      <c r="W57">
        <f t="shared" si="15"/>
        <v>57.541850188464529</v>
      </c>
      <c r="X57">
        <f t="shared" si="16"/>
        <v>2.2862298195135886</v>
      </c>
      <c r="Y57">
        <f t="shared" si="17"/>
        <v>3.9731600774490063</v>
      </c>
      <c r="Z57">
        <f t="shared" si="18"/>
        <v>1.5975562876814555</v>
      </c>
      <c r="AA57">
        <f t="shared" si="19"/>
        <v>-5.0410648323826548</v>
      </c>
      <c r="AB57">
        <f t="shared" si="20"/>
        <v>63.954919511412157</v>
      </c>
      <c r="AC57">
        <f t="shared" si="21"/>
        <v>4.6338702969051138</v>
      </c>
      <c r="AD57">
        <f t="shared" si="22"/>
        <v>63.54776487832865</v>
      </c>
      <c r="AE57">
        <f t="shared" si="23"/>
        <v>0.17661708058582865</v>
      </c>
      <c r="AF57">
        <f t="shared" si="24"/>
        <v>0.11058170285615318</v>
      </c>
      <c r="AG57">
        <f t="shared" si="25"/>
        <v>0.11551415117710201</v>
      </c>
      <c r="AH57">
        <v>409.21039669525891</v>
      </c>
      <c r="AI57">
        <v>409.17028484848498</v>
      </c>
      <c r="AJ57">
        <v>1.6803443193884801E-4</v>
      </c>
      <c r="AK57">
        <v>63.645453333212707</v>
      </c>
      <c r="AL57">
        <f t="shared" si="26"/>
        <v>0.11430986014473141</v>
      </c>
      <c r="AM57">
        <v>22.607511620815259</v>
      </c>
      <c r="AN57">
        <v>22.644755244755249</v>
      </c>
      <c r="AO57">
        <v>-4.9468102377955225E-7</v>
      </c>
      <c r="AP57">
        <v>96.470053095408687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53046.435238117629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0.11551415117710201</v>
      </c>
      <c r="BJ57" t="e">
        <f t="shared" si="34"/>
        <v>#DIV/0!</v>
      </c>
      <c r="BK57">
        <f t="shared" si="35"/>
        <v>550.03438399955735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1750115909.099999</v>
      </c>
      <c r="DP57">
        <v>399.90112903225798</v>
      </c>
      <c r="DQ57">
        <v>399.97474193548391</v>
      </c>
      <c r="DR57">
        <v>22.645929032258071</v>
      </c>
      <c r="DS57">
        <v>22.609903225806448</v>
      </c>
      <c r="DT57">
        <v>402.64841935483872</v>
      </c>
      <c r="DU57">
        <v>22.71167419354839</v>
      </c>
      <c r="DV57">
        <v>600.00032258064516</v>
      </c>
      <c r="DW57">
        <v>100.89890322580639</v>
      </c>
      <c r="DX57">
        <v>5.6540741935483883E-2</v>
      </c>
      <c r="DY57">
        <v>28.790003225806451</v>
      </c>
      <c r="DZ57">
        <v>28.39800967741936</v>
      </c>
      <c r="EA57">
        <v>999.90000000000032</v>
      </c>
      <c r="EB57">
        <v>0</v>
      </c>
      <c r="EC57">
        <v>0</v>
      </c>
      <c r="ED57">
        <v>10002.04419354839</v>
      </c>
      <c r="EE57">
        <v>0</v>
      </c>
      <c r="EF57">
        <v>0.30293999999999988</v>
      </c>
      <c r="EG57">
        <v>-7.3670425806451625E-2</v>
      </c>
      <c r="EH57">
        <v>409.1670645161289</v>
      </c>
      <c r="EI57">
        <v>409.22735483870957</v>
      </c>
      <c r="EJ57">
        <v>3.6032703225806449E-2</v>
      </c>
      <c r="EK57">
        <v>399.97474193548391</v>
      </c>
      <c r="EL57">
        <v>22.609903225806448</v>
      </c>
      <c r="EM57">
        <v>2.2849499999999998</v>
      </c>
      <c r="EN57">
        <v>2.2813141935483872</v>
      </c>
      <c r="EO57">
        <v>19.570696774193539</v>
      </c>
      <c r="EP57">
        <v>19.545048387096781</v>
      </c>
      <c r="EQ57">
        <v>5.0001500000000018E-3</v>
      </c>
      <c r="ER57">
        <v>0</v>
      </c>
      <c r="ES57">
        <v>0</v>
      </c>
      <c r="ET57">
        <v>0</v>
      </c>
      <c r="EU57">
        <v>235.52258064516121</v>
      </c>
      <c r="EV57">
        <v>5.0001500000000018E-3</v>
      </c>
      <c r="EW57">
        <v>-8.5677419354838733</v>
      </c>
      <c r="EX57">
        <v>-0.43225806451612903</v>
      </c>
      <c r="EY57">
        <v>34.633000000000003</v>
      </c>
      <c r="EZ57">
        <v>38.125</v>
      </c>
      <c r="FA57">
        <v>36.5</v>
      </c>
      <c r="FB57">
        <v>37.766000000000012</v>
      </c>
      <c r="FC57">
        <v>37.125</v>
      </c>
      <c r="FD57">
        <v>0</v>
      </c>
      <c r="FE57">
        <v>0</v>
      </c>
      <c r="FF57">
        <v>0</v>
      </c>
      <c r="FG57">
        <v>1750115928.4000001</v>
      </c>
      <c r="FH57">
        <v>0</v>
      </c>
      <c r="FI57">
        <v>235.65</v>
      </c>
      <c r="FJ57">
        <v>-12.878632591660059</v>
      </c>
      <c r="FK57">
        <v>26.410256349436921</v>
      </c>
      <c r="FL57">
        <v>-8.6038461538461544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-7.7402270731707315E-2</v>
      </c>
      <c r="GB57">
        <v>8.2872204878048653E-2</v>
      </c>
      <c r="GC57">
        <v>2.8823251682416472E-2</v>
      </c>
      <c r="GD57">
        <v>1</v>
      </c>
      <c r="GE57">
        <v>3.5815214634146338E-2</v>
      </c>
      <c r="GF57">
        <v>-1.223153310104525E-3</v>
      </c>
      <c r="GG57">
        <v>1.415991168596027E-3</v>
      </c>
      <c r="GH57">
        <v>1</v>
      </c>
      <c r="GI57">
        <v>2</v>
      </c>
      <c r="GJ57">
        <v>2</v>
      </c>
      <c r="GK57" t="s">
        <v>435</v>
      </c>
      <c r="GL57">
        <v>3.22546</v>
      </c>
      <c r="GM57">
        <v>2.64513</v>
      </c>
      <c r="GN57">
        <v>9.4526799999999994E-2</v>
      </c>
      <c r="GO57">
        <v>9.4820799999999997E-2</v>
      </c>
      <c r="GP57">
        <v>0.103191</v>
      </c>
      <c r="GQ57">
        <v>0.104904</v>
      </c>
      <c r="GR57">
        <v>28601.3</v>
      </c>
      <c r="GS57">
        <v>24700.3</v>
      </c>
      <c r="GT57">
        <v>30758</v>
      </c>
      <c r="GU57">
        <v>26445.599999999999</v>
      </c>
      <c r="GV57">
        <v>37439.300000000003</v>
      </c>
      <c r="GW57">
        <v>32489</v>
      </c>
      <c r="GX57">
        <v>43681.9</v>
      </c>
      <c r="GY57">
        <v>38246.5</v>
      </c>
      <c r="GZ57">
        <v>2.1191</v>
      </c>
      <c r="HA57">
        <v>2.2822499999999999</v>
      </c>
      <c r="HB57">
        <v>2.6106799999999999E-2</v>
      </c>
      <c r="HC57">
        <v>0</v>
      </c>
      <c r="HD57">
        <v>27.9696</v>
      </c>
      <c r="HE57">
        <v>999.9</v>
      </c>
      <c r="HF57">
        <v>63.8</v>
      </c>
      <c r="HG57">
        <v>34.5</v>
      </c>
      <c r="HH57">
        <v>34.7361</v>
      </c>
      <c r="HI57">
        <v>62.061799999999998</v>
      </c>
      <c r="HJ57">
        <v>11.085699999999999</v>
      </c>
      <c r="HK57">
        <v>2</v>
      </c>
      <c r="HL57">
        <v>0.25820900000000002</v>
      </c>
      <c r="HM57">
        <v>0.52681900000000004</v>
      </c>
      <c r="HN57">
        <v>20.417200000000001</v>
      </c>
      <c r="HO57">
        <v>5.2237299999999998</v>
      </c>
      <c r="HP57">
        <v>11.944100000000001</v>
      </c>
      <c r="HQ57">
        <v>5.0079500000000001</v>
      </c>
      <c r="HR57">
        <v>3.2909999999999999</v>
      </c>
      <c r="HS57">
        <v>9999</v>
      </c>
      <c r="HT57">
        <v>9999</v>
      </c>
      <c r="HU57">
        <v>9999</v>
      </c>
      <c r="HV57">
        <v>999.9</v>
      </c>
      <c r="HW57">
        <v>4.97112</v>
      </c>
      <c r="HX57">
        <v>1.8547100000000001</v>
      </c>
      <c r="HY57">
        <v>1.86172</v>
      </c>
      <c r="HZ57">
        <v>1.8565499999999999</v>
      </c>
      <c r="IA57">
        <v>1.86198</v>
      </c>
      <c r="IB57">
        <v>1.8541799999999999</v>
      </c>
      <c r="IC57">
        <v>1.8596299999999999</v>
      </c>
      <c r="ID57">
        <v>1.8535999999999999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-2.7469999999999999</v>
      </c>
      <c r="IS57">
        <v>-6.5799999999999997E-2</v>
      </c>
      <c r="IT57">
        <v>-1.7759114732665831</v>
      </c>
      <c r="IU57">
        <v>-2.5165810426892921E-3</v>
      </c>
      <c r="IV57">
        <v>2.3547321637904491E-7</v>
      </c>
      <c r="IW57">
        <v>5.8352194873865779E-11</v>
      </c>
      <c r="IX57">
        <v>-9.4209018963014923E-2</v>
      </c>
      <c r="IY57">
        <v>-2.9575188584519338E-3</v>
      </c>
      <c r="IZ57">
        <v>2.5053608625701888E-4</v>
      </c>
      <c r="JA57">
        <v>-2.8676400137697878E-6</v>
      </c>
      <c r="JB57">
        <v>2</v>
      </c>
      <c r="JC57">
        <v>2179</v>
      </c>
      <c r="JD57">
        <v>4</v>
      </c>
      <c r="JE57">
        <v>32</v>
      </c>
      <c r="JF57">
        <v>29168598.600000001</v>
      </c>
      <c r="JG57">
        <v>29168598.600000001</v>
      </c>
      <c r="JH57">
        <v>1.25</v>
      </c>
      <c r="JI57">
        <v>2.5317400000000001</v>
      </c>
      <c r="JJ57">
        <v>2.3938000000000001</v>
      </c>
      <c r="JK57">
        <v>2.5854499999999998</v>
      </c>
      <c r="JL57">
        <v>2.3010299999999999</v>
      </c>
      <c r="JM57">
        <v>2.4108900000000002</v>
      </c>
      <c r="JN57">
        <v>38.378999999999998</v>
      </c>
      <c r="JO57">
        <v>24.052499999999998</v>
      </c>
      <c r="JP57">
        <v>18</v>
      </c>
      <c r="JQ57">
        <v>631.64800000000002</v>
      </c>
      <c r="JR57">
        <v>793.95299999999997</v>
      </c>
      <c r="JS57">
        <v>27.999300000000002</v>
      </c>
      <c r="JT57">
        <v>30.645199999999999</v>
      </c>
      <c r="JU57">
        <v>30.0001</v>
      </c>
      <c r="JV57">
        <v>30.558800000000002</v>
      </c>
      <c r="JW57">
        <v>30.421900000000001</v>
      </c>
      <c r="JX57">
        <v>25.099900000000002</v>
      </c>
      <c r="JY57">
        <v>32.459200000000003</v>
      </c>
      <c r="JZ57">
        <v>0</v>
      </c>
      <c r="KA57">
        <v>28</v>
      </c>
      <c r="KB57">
        <v>400</v>
      </c>
      <c r="KC57">
        <v>22.6616</v>
      </c>
      <c r="KD57">
        <v>100.009</v>
      </c>
      <c r="KE57">
        <v>98.635800000000003</v>
      </c>
    </row>
    <row r="58" spans="1:291" x14ac:dyDescent="0.2">
      <c r="A58">
        <v>42</v>
      </c>
      <c r="B58">
        <v>1750115947.0999999</v>
      </c>
      <c r="C58">
        <v>1200.599999904633</v>
      </c>
      <c r="D58" t="s">
        <v>519</v>
      </c>
      <c r="E58" t="s">
        <v>520</v>
      </c>
      <c r="F58">
        <v>15</v>
      </c>
      <c r="G58">
        <v>1750115939.099999</v>
      </c>
      <c r="H58">
        <f t="shared" si="0"/>
        <v>1.121787866214637E-4</v>
      </c>
      <c r="I58">
        <f t="shared" si="1"/>
        <v>0.11217878662146369</v>
      </c>
      <c r="J58">
        <f t="shared" si="2"/>
        <v>0.25013412087072157</v>
      </c>
      <c r="K58">
        <f t="shared" si="3"/>
        <v>399.98687096774199</v>
      </c>
      <c r="L58">
        <f t="shared" si="4"/>
        <v>332.155094425649</v>
      </c>
      <c r="M58">
        <f t="shared" si="5"/>
        <v>33.533015869446118</v>
      </c>
      <c r="N58">
        <f t="shared" si="6"/>
        <v>40.381033790628067</v>
      </c>
      <c r="O58">
        <f t="shared" si="7"/>
        <v>6.8761693377679418E-3</v>
      </c>
      <c r="P58">
        <f t="shared" si="8"/>
        <v>3.0262480122100803</v>
      </c>
      <c r="Q58">
        <f t="shared" si="9"/>
        <v>6.8675012266230361E-3</v>
      </c>
      <c r="R58">
        <f t="shared" si="10"/>
        <v>4.2929661343346906E-3</v>
      </c>
      <c r="S58">
        <f t="shared" si="11"/>
        <v>3.9902394035910026E-5</v>
      </c>
      <c r="T58">
        <f t="shared" si="12"/>
        <v>28.757936815259818</v>
      </c>
      <c r="U58">
        <f t="shared" si="13"/>
        <v>28.399061290322582</v>
      </c>
      <c r="V58">
        <f t="shared" si="14"/>
        <v>3.8840235075752165</v>
      </c>
      <c r="W58">
        <f t="shared" si="15"/>
        <v>57.531693909632843</v>
      </c>
      <c r="X58">
        <f t="shared" si="16"/>
        <v>2.2853233592919597</v>
      </c>
      <c r="Y58">
        <f t="shared" si="17"/>
        <v>3.9722858897247173</v>
      </c>
      <c r="Z58">
        <f t="shared" si="18"/>
        <v>1.5987001482832568</v>
      </c>
      <c r="AA58">
        <f t="shared" si="19"/>
        <v>-4.9470844900065494</v>
      </c>
      <c r="AB58">
        <f t="shared" si="20"/>
        <v>63.163152278563771</v>
      </c>
      <c r="AC58">
        <f t="shared" si="21"/>
        <v>4.5764935639430071</v>
      </c>
      <c r="AD58">
        <f t="shared" si="22"/>
        <v>62.792601254894265</v>
      </c>
      <c r="AE58">
        <f t="shared" si="23"/>
        <v>5.4677915925135101E-2</v>
      </c>
      <c r="AF58">
        <f t="shared" si="24"/>
        <v>0.10767426371552123</v>
      </c>
      <c r="AG58">
        <f t="shared" si="25"/>
        <v>0.25013412087072157</v>
      </c>
      <c r="AH58">
        <v>409.30730038481619</v>
      </c>
      <c r="AI58">
        <v>409.22066060606062</v>
      </c>
      <c r="AJ58">
        <v>3.1369113139568882E-4</v>
      </c>
      <c r="AK58">
        <v>63.645453333212707</v>
      </c>
      <c r="AL58">
        <f t="shared" si="26"/>
        <v>0.11217878662146369</v>
      </c>
      <c r="AM58">
        <v>22.597981487264729</v>
      </c>
      <c r="AN58">
        <v>22.63455384615386</v>
      </c>
      <c r="AO58">
        <v>-4.239956803988148E-6</v>
      </c>
      <c r="AP58">
        <v>96.470053095408687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53046.014738022815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0.25013412087072157</v>
      </c>
      <c r="BJ58" t="e">
        <f t="shared" si="34"/>
        <v>#DIV/0!</v>
      </c>
      <c r="BK58">
        <f t="shared" si="35"/>
        <v>1191.0433976133536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1750115939.099999</v>
      </c>
      <c r="DP58">
        <v>399.98687096774199</v>
      </c>
      <c r="DQ58">
        <v>400.01945161290331</v>
      </c>
      <c r="DR58">
        <v>22.63684838709678</v>
      </c>
      <c r="DS58">
        <v>22.601770967741931</v>
      </c>
      <c r="DT58">
        <v>402.73432258064508</v>
      </c>
      <c r="DU58">
        <v>22.702622580645158</v>
      </c>
      <c r="DV58">
        <v>600.02622580645152</v>
      </c>
      <c r="DW58">
        <v>100.89890322580651</v>
      </c>
      <c r="DX58">
        <v>5.6994883870967739E-2</v>
      </c>
      <c r="DY58">
        <v>28.786206451612902</v>
      </c>
      <c r="DZ58">
        <v>28.399061290322582</v>
      </c>
      <c r="EA58">
        <v>999.90000000000032</v>
      </c>
      <c r="EB58">
        <v>0</v>
      </c>
      <c r="EC58">
        <v>0</v>
      </c>
      <c r="ED58">
        <v>10001.83032258065</v>
      </c>
      <c r="EE58">
        <v>0</v>
      </c>
      <c r="EF58">
        <v>0.30293999999999988</v>
      </c>
      <c r="EG58">
        <v>-3.2513052903225807E-2</v>
      </c>
      <c r="EH58">
        <v>409.25099999999998</v>
      </c>
      <c r="EI58">
        <v>409.26964516129033</v>
      </c>
      <c r="EJ58">
        <v>3.507601290322581E-2</v>
      </c>
      <c r="EK58">
        <v>400.01945161290331</v>
      </c>
      <c r="EL58">
        <v>22.601770967741931</v>
      </c>
      <c r="EM58">
        <v>2.2840338709677419</v>
      </c>
      <c r="EN58">
        <v>2.280495483870967</v>
      </c>
      <c r="EO58">
        <v>19.564245161290319</v>
      </c>
      <c r="EP58">
        <v>19.53928387096774</v>
      </c>
      <c r="EQ58">
        <v>5.0001500000000018E-3</v>
      </c>
      <c r="ER58">
        <v>0</v>
      </c>
      <c r="ES58">
        <v>0</v>
      </c>
      <c r="ET58">
        <v>0</v>
      </c>
      <c r="EU58">
        <v>235.08064516129031</v>
      </c>
      <c r="EV58">
        <v>5.0001500000000018E-3</v>
      </c>
      <c r="EW58">
        <v>-6.9967741935483856</v>
      </c>
      <c r="EX58">
        <v>-0.63548387096774195</v>
      </c>
      <c r="EY58">
        <v>34.625</v>
      </c>
      <c r="EZ58">
        <v>38.120935483870973</v>
      </c>
      <c r="FA58">
        <v>36.487806451612897</v>
      </c>
      <c r="FB58">
        <v>37.75</v>
      </c>
      <c r="FC58">
        <v>37.125</v>
      </c>
      <c r="FD58">
        <v>0</v>
      </c>
      <c r="FE58">
        <v>0</v>
      </c>
      <c r="FF58">
        <v>0</v>
      </c>
      <c r="FG58">
        <v>1750115958.4000001</v>
      </c>
      <c r="FH58">
        <v>0</v>
      </c>
      <c r="FI58">
        <v>234.4153846153846</v>
      </c>
      <c r="FJ58">
        <v>8.533333241874459</v>
      </c>
      <c r="FK58">
        <v>9.015384894568955</v>
      </c>
      <c r="FL58">
        <v>-5.9884615384615394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-2.6803381951219511E-2</v>
      </c>
      <c r="GB58">
        <v>-0.30043286257839719</v>
      </c>
      <c r="GC58">
        <v>4.6300284962413757E-2</v>
      </c>
      <c r="GD58">
        <v>0</v>
      </c>
      <c r="GE58">
        <v>3.4663358536585358E-2</v>
      </c>
      <c r="GF58">
        <v>1.233972543554006E-2</v>
      </c>
      <c r="GG58">
        <v>1.495092469931756E-3</v>
      </c>
      <c r="GH58">
        <v>1</v>
      </c>
      <c r="GI58">
        <v>1</v>
      </c>
      <c r="GJ58">
        <v>2</v>
      </c>
      <c r="GK58" t="s">
        <v>430</v>
      </c>
      <c r="GL58">
        <v>3.2255199999999999</v>
      </c>
      <c r="GM58">
        <v>2.6454200000000001</v>
      </c>
      <c r="GN58">
        <v>9.4539300000000007E-2</v>
      </c>
      <c r="GO58">
        <v>9.4818700000000006E-2</v>
      </c>
      <c r="GP58">
        <v>0.10316400000000001</v>
      </c>
      <c r="GQ58">
        <v>0.104875</v>
      </c>
      <c r="GR58">
        <v>28601.7</v>
      </c>
      <c r="GS58">
        <v>24700.5</v>
      </c>
      <c r="GT58">
        <v>30758.799999999999</v>
      </c>
      <c r="GU58">
        <v>26445.8</v>
      </c>
      <c r="GV58">
        <v>37441</v>
      </c>
      <c r="GW58">
        <v>32490.2</v>
      </c>
      <c r="GX58">
        <v>43682.7</v>
      </c>
      <c r="GY58">
        <v>38246.6</v>
      </c>
      <c r="GZ58">
        <v>2.1192500000000001</v>
      </c>
      <c r="HA58">
        <v>2.28247</v>
      </c>
      <c r="HB58">
        <v>2.71127E-2</v>
      </c>
      <c r="HC58">
        <v>0</v>
      </c>
      <c r="HD58">
        <v>27.963699999999999</v>
      </c>
      <c r="HE58">
        <v>999.9</v>
      </c>
      <c r="HF58">
        <v>63.8</v>
      </c>
      <c r="HG58">
        <v>34.5</v>
      </c>
      <c r="HH58">
        <v>34.740299999999998</v>
      </c>
      <c r="HI58">
        <v>62.091799999999999</v>
      </c>
      <c r="HJ58">
        <v>11.0296</v>
      </c>
      <c r="HK58">
        <v>2</v>
      </c>
      <c r="HL58">
        <v>0.257492</v>
      </c>
      <c r="HM58">
        <v>0.52391600000000005</v>
      </c>
      <c r="HN58">
        <v>20.417100000000001</v>
      </c>
      <c r="HO58">
        <v>5.2238800000000003</v>
      </c>
      <c r="HP58">
        <v>11.944100000000001</v>
      </c>
      <c r="HQ58">
        <v>5.0090000000000003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4.97112</v>
      </c>
      <c r="HX58">
        <v>1.8547100000000001</v>
      </c>
      <c r="HY58">
        <v>1.86172</v>
      </c>
      <c r="HZ58">
        <v>1.8565400000000001</v>
      </c>
      <c r="IA58">
        <v>1.86198</v>
      </c>
      <c r="IB58">
        <v>1.8542000000000001</v>
      </c>
      <c r="IC58">
        <v>1.85961</v>
      </c>
      <c r="ID58">
        <v>1.8536300000000001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-2.7469999999999999</v>
      </c>
      <c r="IS58">
        <v>-6.5799999999999997E-2</v>
      </c>
      <c r="IT58">
        <v>-1.7759114732665831</v>
      </c>
      <c r="IU58">
        <v>-2.5165810426892921E-3</v>
      </c>
      <c r="IV58">
        <v>2.3547321637904491E-7</v>
      </c>
      <c r="IW58">
        <v>5.8352194873865779E-11</v>
      </c>
      <c r="IX58">
        <v>-9.4209018963014923E-2</v>
      </c>
      <c r="IY58">
        <v>-2.9575188584519338E-3</v>
      </c>
      <c r="IZ58">
        <v>2.5053608625701888E-4</v>
      </c>
      <c r="JA58">
        <v>-2.8676400137697878E-6</v>
      </c>
      <c r="JB58">
        <v>2</v>
      </c>
      <c r="JC58">
        <v>2179</v>
      </c>
      <c r="JD58">
        <v>4</v>
      </c>
      <c r="JE58">
        <v>32</v>
      </c>
      <c r="JF58">
        <v>29168599.100000001</v>
      </c>
      <c r="JG58">
        <v>29168599.100000001</v>
      </c>
      <c r="JH58">
        <v>1.25</v>
      </c>
      <c r="JI58">
        <v>2.52563</v>
      </c>
      <c r="JJ58">
        <v>2.3938000000000001</v>
      </c>
      <c r="JK58">
        <v>2.5854499999999998</v>
      </c>
      <c r="JL58">
        <v>2.3010299999999999</v>
      </c>
      <c r="JM58">
        <v>2.4035600000000001</v>
      </c>
      <c r="JN58">
        <v>38.354500000000002</v>
      </c>
      <c r="JO58">
        <v>24.061199999999999</v>
      </c>
      <c r="JP58">
        <v>18</v>
      </c>
      <c r="JQ58">
        <v>631.74199999999996</v>
      </c>
      <c r="JR58">
        <v>794.16800000000001</v>
      </c>
      <c r="JS58">
        <v>28.000299999999999</v>
      </c>
      <c r="JT58">
        <v>30.642499999999998</v>
      </c>
      <c r="JU58">
        <v>30</v>
      </c>
      <c r="JV58">
        <v>30.5564</v>
      </c>
      <c r="JW58">
        <v>30.4207</v>
      </c>
      <c r="JX58">
        <v>25.103000000000002</v>
      </c>
      <c r="JY58">
        <v>32.459200000000003</v>
      </c>
      <c r="JZ58">
        <v>0</v>
      </c>
      <c r="KA58">
        <v>28</v>
      </c>
      <c r="KB58">
        <v>400</v>
      </c>
      <c r="KC58">
        <v>22.662500000000001</v>
      </c>
      <c r="KD58">
        <v>100.011</v>
      </c>
      <c r="KE58">
        <v>98.636300000000006</v>
      </c>
    </row>
    <row r="59" spans="1:291" x14ac:dyDescent="0.2">
      <c r="A59">
        <v>43</v>
      </c>
      <c r="B59">
        <v>1750115977.0999999</v>
      </c>
      <c r="C59">
        <v>1230.599999904633</v>
      </c>
      <c r="D59" t="s">
        <v>521</v>
      </c>
      <c r="E59" t="s">
        <v>522</v>
      </c>
      <c r="F59">
        <v>15</v>
      </c>
      <c r="G59">
        <v>1750115969.099999</v>
      </c>
      <c r="H59">
        <f t="shared" si="0"/>
        <v>6.6460824627964367E-5</v>
      </c>
      <c r="I59">
        <f t="shared" si="1"/>
        <v>6.6460824627964363E-2</v>
      </c>
      <c r="J59">
        <f t="shared" si="2"/>
        <v>0.23676865674168035</v>
      </c>
      <c r="K59">
        <f t="shared" si="3"/>
        <v>399.90861290322579</v>
      </c>
      <c r="L59">
        <f t="shared" si="4"/>
        <v>297.87571719272029</v>
      </c>
      <c r="M59">
        <f t="shared" si="5"/>
        <v>30.071947843486107</v>
      </c>
      <c r="N59">
        <f t="shared" si="6"/>
        <v>40.372646225492943</v>
      </c>
      <c r="O59">
        <f t="shared" si="7"/>
        <v>4.0790449233807924E-3</v>
      </c>
      <c r="P59">
        <f t="shared" si="8"/>
        <v>3.0264385353795893</v>
      </c>
      <c r="Q59">
        <f t="shared" si="9"/>
        <v>4.075993084771099E-3</v>
      </c>
      <c r="R59">
        <f t="shared" si="10"/>
        <v>2.547769676894887E-3</v>
      </c>
      <c r="S59">
        <f t="shared" si="11"/>
        <v>3.9902394035910026E-5</v>
      </c>
      <c r="T59">
        <f t="shared" si="12"/>
        <v>28.782149520425065</v>
      </c>
      <c r="U59">
        <f t="shared" si="13"/>
        <v>28.41547741935484</v>
      </c>
      <c r="V59">
        <f t="shared" si="14"/>
        <v>3.8877310708471651</v>
      </c>
      <c r="W59">
        <f t="shared" si="15"/>
        <v>57.657431945188939</v>
      </c>
      <c r="X59">
        <f t="shared" si="16"/>
        <v>2.2920030940560658</v>
      </c>
      <c r="Y59">
        <f t="shared" si="17"/>
        <v>3.9752084280044238</v>
      </c>
      <c r="Z59">
        <f t="shared" si="18"/>
        <v>1.5957279767910992</v>
      </c>
      <c r="AA59">
        <f t="shared" si="19"/>
        <v>-2.9309223660932284</v>
      </c>
      <c r="AB59">
        <f t="shared" si="20"/>
        <v>62.559221207747015</v>
      </c>
      <c r="AC59">
        <f t="shared" si="21"/>
        <v>4.5331064489675867</v>
      </c>
      <c r="AD59">
        <f t="shared" si="22"/>
        <v>64.16144519301541</v>
      </c>
      <c r="AE59">
        <f t="shared" si="23"/>
        <v>0.34040266697961258</v>
      </c>
      <c r="AF59">
        <f t="shared" si="24"/>
        <v>-3.6677108327081952E-2</v>
      </c>
      <c r="AG59">
        <f t="shared" si="25"/>
        <v>0.23676865674168035</v>
      </c>
      <c r="AH59">
        <v>409.30738300629378</v>
      </c>
      <c r="AI59">
        <v>409.22480000000002</v>
      </c>
      <c r="AJ59">
        <v>4.2782558114490288E-4</v>
      </c>
      <c r="AK59">
        <v>63.645453333212707</v>
      </c>
      <c r="AL59">
        <f t="shared" si="26"/>
        <v>6.6460824627964363E-2</v>
      </c>
      <c r="AM59">
        <v>22.717573800112081</v>
      </c>
      <c r="AN59">
        <v>22.732641258741261</v>
      </c>
      <c r="AO59">
        <v>1.0186718497857141E-3</v>
      </c>
      <c r="AP59">
        <v>96.470053095408687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53049.620698612474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0.23676865674168035</v>
      </c>
      <c r="BJ59" t="e">
        <f t="shared" si="34"/>
        <v>#DIV/0!</v>
      </c>
      <c r="BK59">
        <f t="shared" si="35"/>
        <v>1127.4021488644071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1750115969.099999</v>
      </c>
      <c r="DP59">
        <v>399.90861290322579</v>
      </c>
      <c r="DQ59">
        <v>400.01719354838713</v>
      </c>
      <c r="DR59">
        <v>22.70328709677419</v>
      </c>
      <c r="DS59">
        <v>22.715235483870959</v>
      </c>
      <c r="DT59">
        <v>402.65590322580653</v>
      </c>
      <c r="DU59">
        <v>22.768799999999999</v>
      </c>
      <c r="DV59">
        <v>599.98754838709669</v>
      </c>
      <c r="DW59">
        <v>100.89787096774199</v>
      </c>
      <c r="DX59">
        <v>5.6809483870967729E-2</v>
      </c>
      <c r="DY59">
        <v>28.79889677419354</v>
      </c>
      <c r="DZ59">
        <v>28.41547741935484</v>
      </c>
      <c r="EA59">
        <v>999.90000000000032</v>
      </c>
      <c r="EB59">
        <v>0</v>
      </c>
      <c r="EC59">
        <v>0</v>
      </c>
      <c r="ED59">
        <v>10003.084516129031</v>
      </c>
      <c r="EE59">
        <v>0</v>
      </c>
      <c r="EF59">
        <v>0.30293999999999988</v>
      </c>
      <c r="EG59">
        <v>-0.108517535483871</v>
      </c>
      <c r="EH59">
        <v>409.19870967741929</v>
      </c>
      <c r="EI59">
        <v>409.31483870967742</v>
      </c>
      <c r="EJ59">
        <v>-1.1940734999999999E-2</v>
      </c>
      <c r="EK59">
        <v>400.01719354838713</v>
      </c>
      <c r="EL59">
        <v>22.715235483870959</v>
      </c>
      <c r="EM59">
        <v>2.2907164516129028</v>
      </c>
      <c r="EN59">
        <v>2.2919196774193549</v>
      </c>
      <c r="EO59">
        <v>19.611251612903221</v>
      </c>
      <c r="EP59">
        <v>19.619732258064509</v>
      </c>
      <c r="EQ59">
        <v>5.0001500000000018E-3</v>
      </c>
      <c r="ER59">
        <v>0</v>
      </c>
      <c r="ES59">
        <v>0</v>
      </c>
      <c r="ET59">
        <v>0</v>
      </c>
      <c r="EU59">
        <v>235.3290322580645</v>
      </c>
      <c r="EV59">
        <v>5.0001500000000018E-3</v>
      </c>
      <c r="EW59">
        <v>-8.2419354838709662</v>
      </c>
      <c r="EX59">
        <v>-0.65161290322580645</v>
      </c>
      <c r="EY59">
        <v>34.625</v>
      </c>
      <c r="EZ59">
        <v>38.112806451612897</v>
      </c>
      <c r="FA59">
        <v>36.487806451612897</v>
      </c>
      <c r="FB59">
        <v>37.75</v>
      </c>
      <c r="FC59">
        <v>37.120935483870973</v>
      </c>
      <c r="FD59">
        <v>0</v>
      </c>
      <c r="FE59">
        <v>0</v>
      </c>
      <c r="FF59">
        <v>0</v>
      </c>
      <c r="FG59">
        <v>1750115988.4000001</v>
      </c>
      <c r="FH59">
        <v>0</v>
      </c>
      <c r="FI59">
        <v>235.61923076923071</v>
      </c>
      <c r="FJ59">
        <v>11.48376057269703</v>
      </c>
      <c r="FK59">
        <v>0.74529921911850272</v>
      </c>
      <c r="FL59">
        <v>-8.4923076923076923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-9.2778764999999999E-2</v>
      </c>
      <c r="GB59">
        <v>-0.2485798243902437</v>
      </c>
      <c r="GC59">
        <v>3.2671973374641373E-2</v>
      </c>
      <c r="GD59">
        <v>0</v>
      </c>
      <c r="GE59">
        <v>-9.546129875E-3</v>
      </c>
      <c r="GF59">
        <v>5.9842403358349019E-2</v>
      </c>
      <c r="GG59">
        <v>2.461292556057108E-2</v>
      </c>
      <c r="GH59">
        <v>1</v>
      </c>
      <c r="GI59">
        <v>1</v>
      </c>
      <c r="GJ59">
        <v>2</v>
      </c>
      <c r="GK59" t="s">
        <v>430</v>
      </c>
      <c r="GL59">
        <v>3.22566</v>
      </c>
      <c r="GM59">
        <v>2.6456300000000001</v>
      </c>
      <c r="GN59">
        <v>9.45275E-2</v>
      </c>
      <c r="GO59">
        <v>9.4830200000000003E-2</v>
      </c>
      <c r="GP59">
        <v>0.103476</v>
      </c>
      <c r="GQ59">
        <v>0.105266</v>
      </c>
      <c r="GR59">
        <v>28601.4</v>
      </c>
      <c r="GS59">
        <v>24700.3</v>
      </c>
      <c r="GT59">
        <v>30758.1</v>
      </c>
      <c r="GU59">
        <v>26445.9</v>
      </c>
      <c r="GV59">
        <v>37427.1</v>
      </c>
      <c r="GW59">
        <v>32475.8</v>
      </c>
      <c r="GX59">
        <v>43681.599999999999</v>
      </c>
      <c r="GY59">
        <v>38246.400000000001</v>
      </c>
      <c r="GZ59">
        <v>2.1193</v>
      </c>
      <c r="HA59">
        <v>2.2822300000000002</v>
      </c>
      <c r="HB59">
        <v>2.60472E-2</v>
      </c>
      <c r="HC59">
        <v>0</v>
      </c>
      <c r="HD59">
        <v>28.003599999999999</v>
      </c>
      <c r="HE59">
        <v>999.9</v>
      </c>
      <c r="HF59">
        <v>63.8</v>
      </c>
      <c r="HG59">
        <v>34.5</v>
      </c>
      <c r="HH59">
        <v>34.740600000000001</v>
      </c>
      <c r="HI59">
        <v>62.361800000000002</v>
      </c>
      <c r="HJ59">
        <v>11.0136</v>
      </c>
      <c r="HK59">
        <v>2</v>
      </c>
      <c r="HL59">
        <v>0.258575</v>
      </c>
      <c r="HM59">
        <v>0.54794100000000001</v>
      </c>
      <c r="HN59">
        <v>20.416599999999999</v>
      </c>
      <c r="HO59">
        <v>5.2235800000000001</v>
      </c>
      <c r="HP59">
        <v>11.944100000000001</v>
      </c>
      <c r="HQ59">
        <v>5.00915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4.9711100000000004</v>
      </c>
      <c r="HX59">
        <v>1.8547100000000001</v>
      </c>
      <c r="HY59">
        <v>1.86171</v>
      </c>
      <c r="HZ59">
        <v>1.8565499999999999</v>
      </c>
      <c r="IA59">
        <v>1.8620099999999999</v>
      </c>
      <c r="IB59">
        <v>1.8542099999999999</v>
      </c>
      <c r="IC59">
        <v>1.8596200000000001</v>
      </c>
      <c r="ID59">
        <v>1.85361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-2.7480000000000002</v>
      </c>
      <c r="IS59">
        <v>-6.54E-2</v>
      </c>
      <c r="IT59">
        <v>-1.7759114732665831</v>
      </c>
      <c r="IU59">
        <v>-2.5165810426892921E-3</v>
      </c>
      <c r="IV59">
        <v>2.3547321637904491E-7</v>
      </c>
      <c r="IW59">
        <v>5.8352194873865779E-11</v>
      </c>
      <c r="IX59">
        <v>-9.4209018963014923E-2</v>
      </c>
      <c r="IY59">
        <v>-2.9575188584519338E-3</v>
      </c>
      <c r="IZ59">
        <v>2.5053608625701888E-4</v>
      </c>
      <c r="JA59">
        <v>-2.8676400137697878E-6</v>
      </c>
      <c r="JB59">
        <v>2</v>
      </c>
      <c r="JC59">
        <v>2179</v>
      </c>
      <c r="JD59">
        <v>4</v>
      </c>
      <c r="JE59">
        <v>32</v>
      </c>
      <c r="JF59">
        <v>29168599.600000001</v>
      </c>
      <c r="JG59">
        <v>29168599.600000001</v>
      </c>
      <c r="JH59">
        <v>1.25</v>
      </c>
      <c r="JI59">
        <v>2.5268600000000001</v>
      </c>
      <c r="JJ59">
        <v>2.3938000000000001</v>
      </c>
      <c r="JK59">
        <v>2.5854499999999998</v>
      </c>
      <c r="JL59">
        <v>2.3010299999999999</v>
      </c>
      <c r="JM59">
        <v>2.4206500000000002</v>
      </c>
      <c r="JN59">
        <v>38.378999999999998</v>
      </c>
      <c r="JO59">
        <v>24.052499999999998</v>
      </c>
      <c r="JP59">
        <v>18</v>
      </c>
      <c r="JQ59">
        <v>631.81200000000001</v>
      </c>
      <c r="JR59">
        <v>793.98500000000001</v>
      </c>
      <c r="JS59">
        <v>28.000800000000002</v>
      </c>
      <c r="JT59">
        <v>30.645199999999999</v>
      </c>
      <c r="JU59">
        <v>30.000399999999999</v>
      </c>
      <c r="JV59">
        <v>30.559100000000001</v>
      </c>
      <c r="JW59">
        <v>30.425999999999998</v>
      </c>
      <c r="JX59">
        <v>25.0991</v>
      </c>
      <c r="JY59">
        <v>32.476900000000001</v>
      </c>
      <c r="JZ59">
        <v>0</v>
      </c>
      <c r="KA59">
        <v>28</v>
      </c>
      <c r="KB59">
        <v>400</v>
      </c>
      <c r="KC59">
        <v>22.607399999999998</v>
      </c>
      <c r="KD59">
        <v>100.008</v>
      </c>
      <c r="KE59">
        <v>98.636200000000002</v>
      </c>
    </row>
    <row r="60" spans="1:291" x14ac:dyDescent="0.2">
      <c r="A60">
        <v>44</v>
      </c>
      <c r="B60">
        <v>1750116007.0999999</v>
      </c>
      <c r="C60">
        <v>1260.599999904633</v>
      </c>
      <c r="D60" t="s">
        <v>523</v>
      </c>
      <c r="E60" t="s">
        <v>524</v>
      </c>
      <c r="F60">
        <v>15</v>
      </c>
      <c r="G60">
        <v>1750115999.099999</v>
      </c>
      <c r="H60">
        <f t="shared" si="0"/>
        <v>8.8254733305550165E-5</v>
      </c>
      <c r="I60">
        <f t="shared" si="1"/>
        <v>8.825473330555017E-2</v>
      </c>
      <c r="J60">
        <f t="shared" si="2"/>
        <v>0.4307245402789257</v>
      </c>
      <c r="K60">
        <f t="shared" si="3"/>
        <v>399.87419354838721</v>
      </c>
      <c r="L60">
        <f t="shared" si="4"/>
        <v>263.60436487247335</v>
      </c>
      <c r="M60">
        <f t="shared" si="5"/>
        <v>26.611823726028625</v>
      </c>
      <c r="N60">
        <f t="shared" si="6"/>
        <v>40.368760799714472</v>
      </c>
      <c r="O60">
        <f t="shared" si="7"/>
        <v>5.4056626924099465E-3</v>
      </c>
      <c r="P60">
        <f t="shared" si="8"/>
        <v>3.0261683767339482</v>
      </c>
      <c r="Q60">
        <f t="shared" si="9"/>
        <v>5.4003038979978865E-3</v>
      </c>
      <c r="R60">
        <f t="shared" si="10"/>
        <v>3.3756709490449701E-3</v>
      </c>
      <c r="S60">
        <f t="shared" si="11"/>
        <v>3.9902394035910026E-5</v>
      </c>
      <c r="T60">
        <f t="shared" si="12"/>
        <v>28.777155823783431</v>
      </c>
      <c r="U60">
        <f t="shared" si="13"/>
        <v>28.426958064516128</v>
      </c>
      <c r="V60">
        <f t="shared" si="14"/>
        <v>3.8903257949544638</v>
      </c>
      <c r="W60">
        <f t="shared" si="15"/>
        <v>57.630402339425089</v>
      </c>
      <c r="X60">
        <f t="shared" si="16"/>
        <v>2.2909949934429954</v>
      </c>
      <c r="Y60">
        <f t="shared" si="17"/>
        <v>3.975323614695156</v>
      </c>
      <c r="Z60">
        <f t="shared" si="18"/>
        <v>1.5993308015114684</v>
      </c>
      <c r="AA60">
        <f t="shared" si="19"/>
        <v>-3.8920337387747623</v>
      </c>
      <c r="AB60">
        <f t="shared" si="20"/>
        <v>60.762179779256314</v>
      </c>
      <c r="AC60">
        <f t="shared" si="21"/>
        <v>4.4035462863026131</v>
      </c>
      <c r="AD60">
        <f t="shared" si="22"/>
        <v>61.273732229178201</v>
      </c>
      <c r="AE60">
        <f t="shared" si="23"/>
        <v>0.31416804300040246</v>
      </c>
      <c r="AF60">
        <f t="shared" si="24"/>
        <v>0.10881550132940988</v>
      </c>
      <c r="AG60">
        <f t="shared" si="25"/>
        <v>0.4307245402789257</v>
      </c>
      <c r="AH60">
        <v>409.33260285754977</v>
      </c>
      <c r="AI60">
        <v>409.18443030303018</v>
      </c>
      <c r="AJ60">
        <v>2.9799597056419342E-4</v>
      </c>
      <c r="AK60">
        <v>63.645453333212707</v>
      </c>
      <c r="AL60">
        <f t="shared" si="26"/>
        <v>8.825473330555017E-2</v>
      </c>
      <c r="AM60">
        <v>22.657283767578519</v>
      </c>
      <c r="AN60">
        <v>22.687118881118892</v>
      </c>
      <c r="AO60">
        <v>-1.678314110234005E-4</v>
      </c>
      <c r="AP60">
        <v>96.470053095408687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53041.203229414226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0.4307245402789257</v>
      </c>
      <c r="BJ60" t="e">
        <f t="shared" si="34"/>
        <v>#DIV/0!</v>
      </c>
      <c r="BK60">
        <f t="shared" si="35"/>
        <v>2050.9461808067545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1750115999.099999</v>
      </c>
      <c r="DP60">
        <v>399.87419354838721</v>
      </c>
      <c r="DQ60">
        <v>399.99341935483892</v>
      </c>
      <c r="DR60">
        <v>22.693532258064511</v>
      </c>
      <c r="DS60">
        <v>22.658083870967751</v>
      </c>
      <c r="DT60">
        <v>402.62129032258059</v>
      </c>
      <c r="DU60">
        <v>22.759090322580651</v>
      </c>
      <c r="DV60">
        <v>600.00525806451617</v>
      </c>
      <c r="DW60">
        <v>100.8968387096774</v>
      </c>
      <c r="DX60">
        <v>5.6814841935483883E-2</v>
      </c>
      <c r="DY60">
        <v>28.79939677419355</v>
      </c>
      <c r="DZ60">
        <v>28.426958064516128</v>
      </c>
      <c r="EA60">
        <v>999.90000000000032</v>
      </c>
      <c r="EB60">
        <v>0</v>
      </c>
      <c r="EC60">
        <v>0</v>
      </c>
      <c r="ED60">
        <v>10001.553548387101</v>
      </c>
      <c r="EE60">
        <v>0</v>
      </c>
      <c r="EF60">
        <v>0.30293999999999988</v>
      </c>
      <c r="EG60">
        <v>-0.1191810258064516</v>
      </c>
      <c r="EH60">
        <v>409.15948387096768</v>
      </c>
      <c r="EI60">
        <v>409.26651612903231</v>
      </c>
      <c r="EJ60">
        <v>3.5445864516129043E-2</v>
      </c>
      <c r="EK60">
        <v>399.99341935483892</v>
      </c>
      <c r="EL60">
        <v>22.658083870967751</v>
      </c>
      <c r="EM60">
        <v>2.2897064516129029</v>
      </c>
      <c r="EN60">
        <v>2.28613</v>
      </c>
      <c r="EO60">
        <v>19.604164516129028</v>
      </c>
      <c r="EP60">
        <v>19.578996774193548</v>
      </c>
      <c r="EQ60">
        <v>5.0001500000000018E-3</v>
      </c>
      <c r="ER60">
        <v>0</v>
      </c>
      <c r="ES60">
        <v>0</v>
      </c>
      <c r="ET60">
        <v>0</v>
      </c>
      <c r="EU60">
        <v>232.72903225806451</v>
      </c>
      <c r="EV60">
        <v>5.0001500000000018E-3</v>
      </c>
      <c r="EW60">
        <v>-6.8258064516129018</v>
      </c>
      <c r="EX60">
        <v>-0.1419354838709678</v>
      </c>
      <c r="EY60">
        <v>34.625</v>
      </c>
      <c r="EZ60">
        <v>38.098580645161277</v>
      </c>
      <c r="FA60">
        <v>36.469516129032243</v>
      </c>
      <c r="FB60">
        <v>37.75</v>
      </c>
      <c r="FC60">
        <v>37.116870967741939</v>
      </c>
      <c r="FD60">
        <v>0</v>
      </c>
      <c r="FE60">
        <v>0</v>
      </c>
      <c r="FF60">
        <v>0</v>
      </c>
      <c r="FG60">
        <v>1750116018.4000001</v>
      </c>
      <c r="FH60">
        <v>0</v>
      </c>
      <c r="FI60">
        <v>232.4576923076923</v>
      </c>
      <c r="FJ60">
        <v>-2.047863316959424</v>
      </c>
      <c r="FK60">
        <v>-7.955555614243222</v>
      </c>
      <c r="FL60">
        <v>-7.15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-0.1215179525</v>
      </c>
      <c r="GB60">
        <v>-0.20146719962476561</v>
      </c>
      <c r="GC60">
        <v>4.8383698148958119E-2</v>
      </c>
      <c r="GD60">
        <v>0</v>
      </c>
      <c r="GE60">
        <v>3.8091187499999998E-2</v>
      </c>
      <c r="GF60">
        <v>-5.6052710318949428E-2</v>
      </c>
      <c r="GG60">
        <v>5.4664437166766612E-3</v>
      </c>
      <c r="GH60">
        <v>1</v>
      </c>
      <c r="GI60">
        <v>1</v>
      </c>
      <c r="GJ60">
        <v>2</v>
      </c>
      <c r="GK60" t="s">
        <v>430</v>
      </c>
      <c r="GL60">
        <v>3.2253599999999998</v>
      </c>
      <c r="GM60">
        <v>2.6458499999999998</v>
      </c>
      <c r="GN60">
        <v>9.45246E-2</v>
      </c>
      <c r="GO60">
        <v>9.4821199999999994E-2</v>
      </c>
      <c r="GP60">
        <v>0.10333199999999999</v>
      </c>
      <c r="GQ60">
        <v>0.10506</v>
      </c>
      <c r="GR60">
        <v>28599.8</v>
      </c>
      <c r="GS60">
        <v>24699.599999999999</v>
      </c>
      <c r="GT60">
        <v>30756.400000000001</v>
      </c>
      <c r="GU60">
        <v>26445</v>
      </c>
      <c r="GV60">
        <v>37430.800000000003</v>
      </c>
      <c r="GW60">
        <v>32482.3</v>
      </c>
      <c r="GX60">
        <v>43679</v>
      </c>
      <c r="GY60">
        <v>38245.199999999997</v>
      </c>
      <c r="GZ60">
        <v>2.1187499999999999</v>
      </c>
      <c r="HA60">
        <v>2.2824</v>
      </c>
      <c r="HB60">
        <v>2.41771E-2</v>
      </c>
      <c r="HC60">
        <v>0</v>
      </c>
      <c r="HD60">
        <v>28.028700000000001</v>
      </c>
      <c r="HE60">
        <v>999.9</v>
      </c>
      <c r="HF60">
        <v>63.8</v>
      </c>
      <c r="HG60">
        <v>34.5</v>
      </c>
      <c r="HH60">
        <v>34.7408</v>
      </c>
      <c r="HI60">
        <v>62.241799999999998</v>
      </c>
      <c r="HJ60">
        <v>11.097799999999999</v>
      </c>
      <c r="HK60">
        <v>2</v>
      </c>
      <c r="HL60">
        <v>0.25937500000000002</v>
      </c>
      <c r="HM60">
        <v>0.54993199999999998</v>
      </c>
      <c r="HN60">
        <v>20.4176</v>
      </c>
      <c r="HO60">
        <v>5.2231300000000003</v>
      </c>
      <c r="HP60">
        <v>11.944100000000001</v>
      </c>
      <c r="HQ60">
        <v>5.0091000000000001</v>
      </c>
      <c r="HR60">
        <v>3.2909999999999999</v>
      </c>
      <c r="HS60">
        <v>9999</v>
      </c>
      <c r="HT60">
        <v>9999</v>
      </c>
      <c r="HU60">
        <v>9999</v>
      </c>
      <c r="HV60">
        <v>999.9</v>
      </c>
      <c r="HW60">
        <v>4.9711600000000002</v>
      </c>
      <c r="HX60">
        <v>1.8547100000000001</v>
      </c>
      <c r="HY60">
        <v>1.86172</v>
      </c>
      <c r="HZ60">
        <v>1.8565499999999999</v>
      </c>
      <c r="IA60">
        <v>1.8620099999999999</v>
      </c>
      <c r="IB60">
        <v>1.85416</v>
      </c>
      <c r="IC60">
        <v>1.8596200000000001</v>
      </c>
      <c r="ID60">
        <v>1.8535600000000001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-2.7480000000000002</v>
      </c>
      <c r="IS60">
        <v>-6.5600000000000006E-2</v>
      </c>
      <c r="IT60">
        <v>-1.7759114732665831</v>
      </c>
      <c r="IU60">
        <v>-2.5165810426892921E-3</v>
      </c>
      <c r="IV60">
        <v>2.3547321637904491E-7</v>
      </c>
      <c r="IW60">
        <v>5.8352194873865779E-11</v>
      </c>
      <c r="IX60">
        <v>-9.4209018963014923E-2</v>
      </c>
      <c r="IY60">
        <v>-2.9575188584519338E-3</v>
      </c>
      <c r="IZ60">
        <v>2.5053608625701888E-4</v>
      </c>
      <c r="JA60">
        <v>-2.8676400137697878E-6</v>
      </c>
      <c r="JB60">
        <v>2</v>
      </c>
      <c r="JC60">
        <v>2179</v>
      </c>
      <c r="JD60">
        <v>4</v>
      </c>
      <c r="JE60">
        <v>32</v>
      </c>
      <c r="JF60">
        <v>29168600.100000001</v>
      </c>
      <c r="JG60">
        <v>29168600.100000001</v>
      </c>
      <c r="JH60">
        <v>1.25</v>
      </c>
      <c r="JI60">
        <v>2.5317400000000001</v>
      </c>
      <c r="JJ60">
        <v>2.3938000000000001</v>
      </c>
      <c r="JK60">
        <v>2.5854499999999998</v>
      </c>
      <c r="JL60">
        <v>2.3010299999999999</v>
      </c>
      <c r="JM60">
        <v>2.4218799999999998</v>
      </c>
      <c r="JN60">
        <v>38.403399999999998</v>
      </c>
      <c r="JO60">
        <v>24.061199999999999</v>
      </c>
      <c r="JP60">
        <v>18</v>
      </c>
      <c r="JQ60">
        <v>631.42399999999998</v>
      </c>
      <c r="JR60">
        <v>794.24300000000005</v>
      </c>
      <c r="JS60">
        <v>27.999500000000001</v>
      </c>
      <c r="JT60">
        <v>30.653199999999998</v>
      </c>
      <c r="JU60">
        <v>30.0002</v>
      </c>
      <c r="JV60">
        <v>30.564399999999999</v>
      </c>
      <c r="JW60">
        <v>30.4313</v>
      </c>
      <c r="JX60">
        <v>25.098099999999999</v>
      </c>
      <c r="JY60">
        <v>32.476900000000001</v>
      </c>
      <c r="JZ60">
        <v>0</v>
      </c>
      <c r="KA60">
        <v>28</v>
      </c>
      <c r="KB60">
        <v>400</v>
      </c>
      <c r="KC60">
        <v>22.6129</v>
      </c>
      <c r="KD60">
        <v>100.002</v>
      </c>
      <c r="KE60">
        <v>98.632999999999996</v>
      </c>
    </row>
    <row r="61" spans="1:291" x14ac:dyDescent="0.2">
      <c r="A61">
        <v>45</v>
      </c>
      <c r="B61">
        <v>1750116037.0999999</v>
      </c>
      <c r="C61">
        <v>1290.599999904633</v>
      </c>
      <c r="D61" t="s">
        <v>525</v>
      </c>
      <c r="E61" t="s">
        <v>526</v>
      </c>
      <c r="F61">
        <v>15</v>
      </c>
      <c r="G61">
        <v>1750116029.099999</v>
      </c>
      <c r="H61">
        <f t="shared" si="0"/>
        <v>8.8674784151485944E-5</v>
      </c>
      <c r="I61">
        <f t="shared" si="1"/>
        <v>8.8674784151485941E-2</v>
      </c>
      <c r="J61">
        <f t="shared" si="2"/>
        <v>0.16213260462232115</v>
      </c>
      <c r="K61">
        <f t="shared" si="3"/>
        <v>399.902806451613</v>
      </c>
      <c r="L61">
        <f t="shared" si="4"/>
        <v>342.52230669339133</v>
      </c>
      <c r="M61">
        <f t="shared" si="5"/>
        <v>34.57908697362614</v>
      </c>
      <c r="N61">
        <f t="shared" si="6"/>
        <v>40.371893027293773</v>
      </c>
      <c r="O61">
        <f t="shared" si="7"/>
        <v>5.4434297298523119E-3</v>
      </c>
      <c r="P61">
        <f t="shared" si="8"/>
        <v>3.0259210474996312</v>
      </c>
      <c r="Q61">
        <f t="shared" si="9"/>
        <v>5.4379953916591306E-3</v>
      </c>
      <c r="R61">
        <f t="shared" si="10"/>
        <v>3.3992349103366213E-3</v>
      </c>
      <c r="S61">
        <f t="shared" si="11"/>
        <v>3.9902394035910026E-5</v>
      </c>
      <c r="T61">
        <f t="shared" si="12"/>
        <v>28.764567430522142</v>
      </c>
      <c r="U61">
        <f t="shared" si="13"/>
        <v>28.407399999999999</v>
      </c>
      <c r="V61">
        <f t="shared" si="14"/>
        <v>3.8859064096696105</v>
      </c>
      <c r="W61">
        <f t="shared" si="15"/>
        <v>57.64825781649624</v>
      </c>
      <c r="X61">
        <f t="shared" si="16"/>
        <v>2.2900478005762448</v>
      </c>
      <c r="Y61">
        <f t="shared" si="17"/>
        <v>3.9724492765520139</v>
      </c>
      <c r="Z61">
        <f t="shared" si="18"/>
        <v>1.5958586090933657</v>
      </c>
      <c r="AA61">
        <f t="shared" si="19"/>
        <v>-3.91055798108053</v>
      </c>
      <c r="AB61">
        <f t="shared" si="20"/>
        <v>61.911777551876206</v>
      </c>
      <c r="AC61">
        <f t="shared" si="21"/>
        <v>4.4865116046204081</v>
      </c>
      <c r="AD61">
        <f t="shared" si="22"/>
        <v>62.487771077810123</v>
      </c>
      <c r="AE61">
        <f t="shared" si="23"/>
        <v>0.15183641315238477</v>
      </c>
      <c r="AF61">
        <f t="shared" si="24"/>
        <v>8.7614507226369875E-2</v>
      </c>
      <c r="AG61">
        <f t="shared" si="25"/>
        <v>0.16213260462232115</v>
      </c>
      <c r="AH61">
        <v>409.25349364351018</v>
      </c>
      <c r="AI61">
        <v>409.19880000000012</v>
      </c>
      <c r="AJ61">
        <v>-1.4132333488824279E-4</v>
      </c>
      <c r="AK61">
        <v>63.645453333212707</v>
      </c>
      <c r="AL61">
        <f t="shared" si="26"/>
        <v>8.8674784151485941E-2</v>
      </c>
      <c r="AM61">
        <v>22.655408833181738</v>
      </c>
      <c r="AN61">
        <v>22.68442797202799</v>
      </c>
      <c r="AO61">
        <v>-2.0397012987133441E-5</v>
      </c>
      <c r="AP61">
        <v>96.470053095408687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53035.805094363132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0.16213260462232115</v>
      </c>
      <c r="BJ61" t="e">
        <f t="shared" si="34"/>
        <v>#DIV/0!</v>
      </c>
      <c r="BK61">
        <f t="shared" si="35"/>
        <v>772.01370049421052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1750116029.099999</v>
      </c>
      <c r="DP61">
        <v>399.902806451613</v>
      </c>
      <c r="DQ61">
        <v>399.96509677419351</v>
      </c>
      <c r="DR61">
        <v>22.68401290322581</v>
      </c>
      <c r="DS61">
        <v>22.655470967741941</v>
      </c>
      <c r="DT61">
        <v>402.65006451612902</v>
      </c>
      <c r="DU61">
        <v>22.749600000000001</v>
      </c>
      <c r="DV61">
        <v>600.00877419354845</v>
      </c>
      <c r="DW61">
        <v>100.8974516129033</v>
      </c>
      <c r="DX61">
        <v>5.6811212903225813E-2</v>
      </c>
      <c r="DY61">
        <v>28.786916129032271</v>
      </c>
      <c r="DZ61">
        <v>28.407399999999999</v>
      </c>
      <c r="EA61">
        <v>999.90000000000032</v>
      </c>
      <c r="EB61">
        <v>0</v>
      </c>
      <c r="EC61">
        <v>0</v>
      </c>
      <c r="ED61">
        <v>9999.9977419354836</v>
      </c>
      <c r="EE61">
        <v>0</v>
      </c>
      <c r="EF61">
        <v>0.30293999999999988</v>
      </c>
      <c r="EG61">
        <v>-6.2244066967741943E-2</v>
      </c>
      <c r="EH61">
        <v>409.1848709677418</v>
      </c>
      <c r="EI61">
        <v>409.23654838709672</v>
      </c>
      <c r="EJ61">
        <v>2.8531532258064519E-2</v>
      </c>
      <c r="EK61">
        <v>399.96509677419351</v>
      </c>
      <c r="EL61">
        <v>22.655470967741941</v>
      </c>
      <c r="EM61">
        <v>2.288759999999999</v>
      </c>
      <c r="EN61">
        <v>2.2858816129032258</v>
      </c>
      <c r="EO61">
        <v>19.597503225806449</v>
      </c>
      <c r="EP61">
        <v>19.577245161290321</v>
      </c>
      <c r="EQ61">
        <v>5.0001500000000018E-3</v>
      </c>
      <c r="ER61">
        <v>0</v>
      </c>
      <c r="ES61">
        <v>0</v>
      </c>
      <c r="ET61">
        <v>0</v>
      </c>
      <c r="EU61">
        <v>236.54838709677421</v>
      </c>
      <c r="EV61">
        <v>5.0001500000000018E-3</v>
      </c>
      <c r="EW61">
        <v>-8.0290322580645146</v>
      </c>
      <c r="EX61">
        <v>-0.72903225806451599</v>
      </c>
      <c r="EY61">
        <v>34.608741935483877</v>
      </c>
      <c r="EZ61">
        <v>38.061999999999983</v>
      </c>
      <c r="FA61">
        <v>36.436999999999991</v>
      </c>
      <c r="FB61">
        <v>37.719516129032243</v>
      </c>
      <c r="FC61">
        <v>37.074193548387093</v>
      </c>
      <c r="FD61">
        <v>0</v>
      </c>
      <c r="FE61">
        <v>0</v>
      </c>
      <c r="FF61">
        <v>0</v>
      </c>
      <c r="FG61">
        <v>1750116048.4000001</v>
      </c>
      <c r="FH61">
        <v>0</v>
      </c>
      <c r="FI61">
        <v>236.6653846153846</v>
      </c>
      <c r="FJ61">
        <v>17.494017186772211</v>
      </c>
      <c r="FK61">
        <v>10.478632399629859</v>
      </c>
      <c r="FL61">
        <v>-8.0807692307692296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-8.4194289658536592E-2</v>
      </c>
      <c r="GB61">
        <v>0.50085596052961667</v>
      </c>
      <c r="GC61">
        <v>6.9495930282924459E-2</v>
      </c>
      <c r="GD61">
        <v>0</v>
      </c>
      <c r="GE61">
        <v>2.850261951219512E-2</v>
      </c>
      <c r="GF61">
        <v>9.8956097561011088E-5</v>
      </c>
      <c r="GG61">
        <v>8.0180483581805933E-4</v>
      </c>
      <c r="GH61">
        <v>1</v>
      </c>
      <c r="GI61">
        <v>1</v>
      </c>
      <c r="GJ61">
        <v>2</v>
      </c>
      <c r="GK61" t="s">
        <v>430</v>
      </c>
      <c r="GL61">
        <v>3.2256399999999998</v>
      </c>
      <c r="GM61">
        <v>2.64554</v>
      </c>
      <c r="GN61">
        <v>9.4525300000000007E-2</v>
      </c>
      <c r="GO61">
        <v>9.4823599999999994E-2</v>
      </c>
      <c r="GP61">
        <v>0.10331700000000001</v>
      </c>
      <c r="GQ61">
        <v>0.105049</v>
      </c>
      <c r="GR61">
        <v>28600</v>
      </c>
      <c r="GS61">
        <v>24699.200000000001</v>
      </c>
      <c r="GT61">
        <v>30756.6</v>
      </c>
      <c r="GU61">
        <v>26444.6</v>
      </c>
      <c r="GV61">
        <v>37431.9</v>
      </c>
      <c r="GW61">
        <v>32482.2</v>
      </c>
      <c r="GX61">
        <v>43679.6</v>
      </c>
      <c r="GY61">
        <v>38244.699999999997</v>
      </c>
      <c r="GZ61">
        <v>2.1189499999999999</v>
      </c>
      <c r="HA61">
        <v>2.28233</v>
      </c>
      <c r="HB61">
        <v>2.5100999999999998E-2</v>
      </c>
      <c r="HC61">
        <v>0</v>
      </c>
      <c r="HD61">
        <v>27.999500000000001</v>
      </c>
      <c r="HE61">
        <v>999.9</v>
      </c>
      <c r="HF61">
        <v>63.8</v>
      </c>
      <c r="HG61">
        <v>34.5</v>
      </c>
      <c r="HH61">
        <v>34.735399999999998</v>
      </c>
      <c r="HI61">
        <v>62.091799999999999</v>
      </c>
      <c r="HJ61">
        <v>10.961499999999999</v>
      </c>
      <c r="HK61">
        <v>2</v>
      </c>
      <c r="HL61">
        <v>0.25964399999999999</v>
      </c>
      <c r="HM61">
        <v>0.53981199999999996</v>
      </c>
      <c r="HN61">
        <v>20.417200000000001</v>
      </c>
      <c r="HO61">
        <v>5.2232799999999999</v>
      </c>
      <c r="HP61">
        <v>11.944100000000001</v>
      </c>
      <c r="HQ61">
        <v>5.0090500000000002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4.97112</v>
      </c>
      <c r="HX61">
        <v>1.8547199999999999</v>
      </c>
      <c r="HY61">
        <v>1.86172</v>
      </c>
      <c r="HZ61">
        <v>1.8565499999999999</v>
      </c>
      <c r="IA61">
        <v>1.86198</v>
      </c>
      <c r="IB61">
        <v>1.8542000000000001</v>
      </c>
      <c r="IC61">
        <v>1.8596299999999999</v>
      </c>
      <c r="ID61">
        <v>1.8535999999999999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-2.7469999999999999</v>
      </c>
      <c r="IS61">
        <v>-6.5600000000000006E-2</v>
      </c>
      <c r="IT61">
        <v>-1.7759114732665831</v>
      </c>
      <c r="IU61">
        <v>-2.5165810426892921E-3</v>
      </c>
      <c r="IV61">
        <v>2.3547321637904491E-7</v>
      </c>
      <c r="IW61">
        <v>5.8352194873865779E-11</v>
      </c>
      <c r="IX61">
        <v>-9.4209018963014923E-2</v>
      </c>
      <c r="IY61">
        <v>-2.9575188584519338E-3</v>
      </c>
      <c r="IZ61">
        <v>2.5053608625701888E-4</v>
      </c>
      <c r="JA61">
        <v>-2.8676400137697878E-6</v>
      </c>
      <c r="JB61">
        <v>2</v>
      </c>
      <c r="JC61">
        <v>2179</v>
      </c>
      <c r="JD61">
        <v>4</v>
      </c>
      <c r="JE61">
        <v>32</v>
      </c>
      <c r="JF61">
        <v>29168600.600000001</v>
      </c>
      <c r="JG61">
        <v>29168600.600000001</v>
      </c>
      <c r="JH61">
        <v>1.25</v>
      </c>
      <c r="JI61">
        <v>2.5268600000000001</v>
      </c>
      <c r="JJ61">
        <v>2.3938000000000001</v>
      </c>
      <c r="JK61">
        <v>2.5854499999999998</v>
      </c>
      <c r="JL61">
        <v>2.3010299999999999</v>
      </c>
      <c r="JM61">
        <v>2.4157700000000002</v>
      </c>
      <c r="JN61">
        <v>38.378999999999998</v>
      </c>
      <c r="JO61">
        <v>24.061199999999999</v>
      </c>
      <c r="JP61">
        <v>18</v>
      </c>
      <c r="JQ61">
        <v>631.61599999999999</v>
      </c>
      <c r="JR61">
        <v>794.16499999999996</v>
      </c>
      <c r="JS61">
        <v>27.9999</v>
      </c>
      <c r="JT61">
        <v>30.655899999999999</v>
      </c>
      <c r="JU61">
        <v>30</v>
      </c>
      <c r="JV61">
        <v>30.567</v>
      </c>
      <c r="JW61">
        <v>30.4313</v>
      </c>
      <c r="JX61">
        <v>25.098400000000002</v>
      </c>
      <c r="JY61">
        <v>32.476900000000001</v>
      </c>
      <c r="JZ61">
        <v>0</v>
      </c>
      <c r="KA61">
        <v>28</v>
      </c>
      <c r="KB61">
        <v>400</v>
      </c>
      <c r="KC61">
        <v>22.6129</v>
      </c>
      <c r="KD61">
        <v>100.004</v>
      </c>
      <c r="KE61">
        <v>98.631600000000006</v>
      </c>
    </row>
    <row r="62" spans="1:291" x14ac:dyDescent="0.2">
      <c r="A62">
        <v>46</v>
      </c>
      <c r="B62">
        <v>1750116067.0999999</v>
      </c>
      <c r="C62">
        <v>1320.599999904633</v>
      </c>
      <c r="D62" t="s">
        <v>527</v>
      </c>
      <c r="E62" t="s">
        <v>528</v>
      </c>
      <c r="F62">
        <v>15</v>
      </c>
      <c r="G62">
        <v>1750116059.099999</v>
      </c>
      <c r="H62">
        <f t="shared" si="0"/>
        <v>9.2365035613925668E-5</v>
      </c>
      <c r="I62">
        <f t="shared" si="1"/>
        <v>9.2365035613925672E-2</v>
      </c>
      <c r="J62">
        <f t="shared" si="2"/>
        <v>0.55369668761293767</v>
      </c>
      <c r="K62">
        <f t="shared" si="3"/>
        <v>399.92493548387091</v>
      </c>
      <c r="L62">
        <f t="shared" si="4"/>
        <v>235.11806324123458</v>
      </c>
      <c r="M62">
        <f t="shared" si="5"/>
        <v>23.736159189050586</v>
      </c>
      <c r="N62">
        <f t="shared" si="6"/>
        <v>40.374107380156126</v>
      </c>
      <c r="O62">
        <f t="shared" si="7"/>
        <v>5.6652372920254638E-3</v>
      </c>
      <c r="P62">
        <f t="shared" si="8"/>
        <v>3.0259784479088538</v>
      </c>
      <c r="Q62">
        <f t="shared" si="9"/>
        <v>5.6593514266556821E-3</v>
      </c>
      <c r="R62">
        <f t="shared" si="10"/>
        <v>3.537622941787227E-3</v>
      </c>
      <c r="S62">
        <f t="shared" si="11"/>
        <v>3.9902394035910026E-5</v>
      </c>
      <c r="T62">
        <f t="shared" si="12"/>
        <v>28.767186221628069</v>
      </c>
      <c r="U62">
        <f t="shared" si="13"/>
        <v>28.413548387096782</v>
      </c>
      <c r="V62">
        <f t="shared" si="14"/>
        <v>3.8872952411994648</v>
      </c>
      <c r="W62">
        <f t="shared" si="15"/>
        <v>57.636539464168536</v>
      </c>
      <c r="X62">
        <f t="shared" si="16"/>
        <v>2.290053198210102</v>
      </c>
      <c r="Y62">
        <f t="shared" si="17"/>
        <v>3.9732662986017426</v>
      </c>
      <c r="Z62">
        <f t="shared" si="18"/>
        <v>1.5972420429893628</v>
      </c>
      <c r="AA62">
        <f t="shared" si="19"/>
        <v>-4.073298070574122</v>
      </c>
      <c r="AB62">
        <f t="shared" si="20"/>
        <v>61.488796961210767</v>
      </c>
      <c r="AC62">
        <f t="shared" si="21"/>
        <v>4.455990150530857</v>
      </c>
      <c r="AD62">
        <f t="shared" si="22"/>
        <v>61.871528943561536</v>
      </c>
      <c r="AE62">
        <f t="shared" si="23"/>
        <v>0.21360404755717208</v>
      </c>
      <c r="AF62">
        <f t="shared" si="24"/>
        <v>9.6981419996792481E-2</v>
      </c>
      <c r="AG62">
        <f t="shared" si="25"/>
        <v>0.55369668761293767</v>
      </c>
      <c r="AH62">
        <v>409.26868911666651</v>
      </c>
      <c r="AI62">
        <v>409.16715151515149</v>
      </c>
      <c r="AJ62">
        <v>-2.047729509275242E-2</v>
      </c>
      <c r="AK62">
        <v>63.645453333212707</v>
      </c>
      <c r="AL62">
        <f t="shared" si="26"/>
        <v>9.2365035613925672E-2</v>
      </c>
      <c r="AM62">
        <v>22.65457052616469</v>
      </c>
      <c r="AN62">
        <v>22.684446853146859</v>
      </c>
      <c r="AO62">
        <v>3.3012207794131418E-5</v>
      </c>
      <c r="AP62">
        <v>96.470053095408687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53036.94983542696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0.55369668761293767</v>
      </c>
      <c r="BJ62" t="e">
        <f t="shared" si="34"/>
        <v>#DIV/0!</v>
      </c>
      <c r="BK62">
        <f t="shared" si="35"/>
        <v>2636.4927014600084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1750116059.099999</v>
      </c>
      <c r="DP62">
        <v>399.92493548387091</v>
      </c>
      <c r="DQ62">
        <v>400.00906451612911</v>
      </c>
      <c r="DR62">
        <v>22.684077419354839</v>
      </c>
      <c r="DS62">
        <v>22.652483870967739</v>
      </c>
      <c r="DT62">
        <v>402.67222580645182</v>
      </c>
      <c r="DU62">
        <v>22.749667741935479</v>
      </c>
      <c r="DV62">
        <v>600.00532258064516</v>
      </c>
      <c r="DW62">
        <v>100.89761290322581</v>
      </c>
      <c r="DX62">
        <v>5.6600745161290329E-2</v>
      </c>
      <c r="DY62">
        <v>28.790464516129038</v>
      </c>
      <c r="DZ62">
        <v>28.413548387096782</v>
      </c>
      <c r="EA62">
        <v>999.90000000000032</v>
      </c>
      <c r="EB62">
        <v>0</v>
      </c>
      <c r="EC62">
        <v>0</v>
      </c>
      <c r="ED62">
        <v>10000.32870967742</v>
      </c>
      <c r="EE62">
        <v>0</v>
      </c>
      <c r="EF62">
        <v>0.30293999999999988</v>
      </c>
      <c r="EG62">
        <v>-8.4035641290322566E-2</v>
      </c>
      <c r="EH62">
        <v>409.20748387096779</v>
      </c>
      <c r="EI62">
        <v>409.28016129032261</v>
      </c>
      <c r="EJ62">
        <v>3.1587661290322581E-2</v>
      </c>
      <c r="EK62">
        <v>400.00906451612911</v>
      </c>
      <c r="EL62">
        <v>22.652483870967739</v>
      </c>
      <c r="EM62">
        <v>2.2887709677419359</v>
      </c>
      <c r="EN62">
        <v>2.2855848387096769</v>
      </c>
      <c r="EO62">
        <v>19.59758064516129</v>
      </c>
      <c r="EP62">
        <v>19.575148387096771</v>
      </c>
      <c r="EQ62">
        <v>5.0001500000000018E-3</v>
      </c>
      <c r="ER62">
        <v>0</v>
      </c>
      <c r="ES62">
        <v>0</v>
      </c>
      <c r="ET62">
        <v>0</v>
      </c>
      <c r="EU62">
        <v>234.76774193548391</v>
      </c>
      <c r="EV62">
        <v>5.0001500000000018E-3</v>
      </c>
      <c r="EW62">
        <v>-6.5290322580645164</v>
      </c>
      <c r="EX62">
        <v>-0.47419354838709687</v>
      </c>
      <c r="EY62">
        <v>34.606709677419353</v>
      </c>
      <c r="EZ62">
        <v>38.061999999999983</v>
      </c>
      <c r="FA62">
        <v>36.436999999999991</v>
      </c>
      <c r="FB62">
        <v>37.709354838709672</v>
      </c>
      <c r="FC62">
        <v>37.061999999999983</v>
      </c>
      <c r="FD62">
        <v>0</v>
      </c>
      <c r="FE62">
        <v>0</v>
      </c>
      <c r="FF62">
        <v>0</v>
      </c>
      <c r="FG62">
        <v>1750116078.4000001</v>
      </c>
      <c r="FH62">
        <v>0</v>
      </c>
      <c r="FI62">
        <v>233.91153846153841</v>
      </c>
      <c r="FJ62">
        <v>8.5504274535488616</v>
      </c>
      <c r="FK62">
        <v>-1.7470087044703611</v>
      </c>
      <c r="FL62">
        <v>-5.911538461538461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-6.7804904146341466E-2</v>
      </c>
      <c r="GB62">
        <v>-0.25840577477351911</v>
      </c>
      <c r="GC62">
        <v>5.1328890525908957E-2</v>
      </c>
      <c r="GD62">
        <v>0</v>
      </c>
      <c r="GE62">
        <v>3.104558536585365E-2</v>
      </c>
      <c r="GF62">
        <v>1.042606829268302E-2</v>
      </c>
      <c r="GG62">
        <v>1.38120104355328E-3</v>
      </c>
      <c r="GH62">
        <v>1</v>
      </c>
      <c r="GI62">
        <v>1</v>
      </c>
      <c r="GJ62">
        <v>2</v>
      </c>
      <c r="GK62" t="s">
        <v>430</v>
      </c>
      <c r="GL62">
        <v>3.2256300000000002</v>
      </c>
      <c r="GM62">
        <v>2.6450200000000001</v>
      </c>
      <c r="GN62">
        <v>9.4516699999999995E-2</v>
      </c>
      <c r="GO62">
        <v>9.4825199999999998E-2</v>
      </c>
      <c r="GP62">
        <v>0.103323</v>
      </c>
      <c r="GQ62">
        <v>0.105042</v>
      </c>
      <c r="GR62">
        <v>28600</v>
      </c>
      <c r="GS62">
        <v>24700</v>
      </c>
      <c r="GT62">
        <v>30756.3</v>
      </c>
      <c r="GU62">
        <v>26445.5</v>
      </c>
      <c r="GV62">
        <v>37431.4</v>
      </c>
      <c r="GW62">
        <v>32483.5</v>
      </c>
      <c r="GX62">
        <v>43679.3</v>
      </c>
      <c r="GY62">
        <v>38245.9</v>
      </c>
      <c r="GZ62">
        <v>2.11917</v>
      </c>
      <c r="HA62">
        <v>2.2818499999999999</v>
      </c>
      <c r="HB62">
        <v>2.5399000000000001E-2</v>
      </c>
      <c r="HC62">
        <v>0</v>
      </c>
      <c r="HD62">
        <v>28.004799999999999</v>
      </c>
      <c r="HE62">
        <v>999.9</v>
      </c>
      <c r="HF62">
        <v>63.8</v>
      </c>
      <c r="HG62">
        <v>34.5</v>
      </c>
      <c r="HH62">
        <v>34.737000000000002</v>
      </c>
      <c r="HI62">
        <v>62.451799999999999</v>
      </c>
      <c r="HJ62">
        <v>11.085699999999999</v>
      </c>
      <c r="HK62">
        <v>2</v>
      </c>
      <c r="HL62">
        <v>0.260104</v>
      </c>
      <c r="HM62">
        <v>0.55453699999999995</v>
      </c>
      <c r="HN62">
        <v>20.417300000000001</v>
      </c>
      <c r="HO62">
        <v>5.2231300000000003</v>
      </c>
      <c r="HP62">
        <v>11.944100000000001</v>
      </c>
      <c r="HQ62">
        <v>5.0079500000000001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4.9711600000000002</v>
      </c>
      <c r="HX62">
        <v>1.8547100000000001</v>
      </c>
      <c r="HY62">
        <v>1.86172</v>
      </c>
      <c r="HZ62">
        <v>1.8565400000000001</v>
      </c>
      <c r="IA62">
        <v>1.86202</v>
      </c>
      <c r="IB62">
        <v>1.85416</v>
      </c>
      <c r="IC62">
        <v>1.8596299999999999</v>
      </c>
      <c r="ID62">
        <v>1.8535999999999999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-2.7469999999999999</v>
      </c>
      <c r="IS62">
        <v>-6.5600000000000006E-2</v>
      </c>
      <c r="IT62">
        <v>-1.7759114732665831</v>
      </c>
      <c r="IU62">
        <v>-2.5165810426892921E-3</v>
      </c>
      <c r="IV62">
        <v>2.3547321637904491E-7</v>
      </c>
      <c r="IW62">
        <v>5.8352194873865779E-11</v>
      </c>
      <c r="IX62">
        <v>-9.4209018963014923E-2</v>
      </c>
      <c r="IY62">
        <v>-2.9575188584519338E-3</v>
      </c>
      <c r="IZ62">
        <v>2.5053608625701888E-4</v>
      </c>
      <c r="JA62">
        <v>-2.8676400137697878E-6</v>
      </c>
      <c r="JB62">
        <v>2</v>
      </c>
      <c r="JC62">
        <v>2179</v>
      </c>
      <c r="JD62">
        <v>4</v>
      </c>
      <c r="JE62">
        <v>32</v>
      </c>
      <c r="JF62">
        <v>29168601.100000001</v>
      </c>
      <c r="JG62">
        <v>29168601.100000001</v>
      </c>
      <c r="JH62">
        <v>1.25</v>
      </c>
      <c r="JI62">
        <v>2.5366200000000001</v>
      </c>
      <c r="JJ62">
        <v>2.3938000000000001</v>
      </c>
      <c r="JK62">
        <v>2.5854499999999998</v>
      </c>
      <c r="JL62">
        <v>2.3010299999999999</v>
      </c>
      <c r="JM62">
        <v>2.4023400000000001</v>
      </c>
      <c r="JN62">
        <v>38.354500000000002</v>
      </c>
      <c r="JO62">
        <v>24.061199999999999</v>
      </c>
      <c r="JP62">
        <v>18</v>
      </c>
      <c r="JQ62">
        <v>631.83100000000002</v>
      </c>
      <c r="JR62">
        <v>793.74900000000002</v>
      </c>
      <c r="JS62">
        <v>28.000599999999999</v>
      </c>
      <c r="JT62">
        <v>30.661200000000001</v>
      </c>
      <c r="JU62">
        <v>30.000299999999999</v>
      </c>
      <c r="JV62">
        <v>30.57</v>
      </c>
      <c r="JW62">
        <v>30.436499999999999</v>
      </c>
      <c r="JX62">
        <v>25.0962</v>
      </c>
      <c r="JY62">
        <v>32.476900000000001</v>
      </c>
      <c r="JZ62">
        <v>0</v>
      </c>
      <c r="KA62">
        <v>28</v>
      </c>
      <c r="KB62">
        <v>400</v>
      </c>
      <c r="KC62">
        <v>22.6129</v>
      </c>
      <c r="KD62">
        <v>100.003</v>
      </c>
      <c r="KE62">
        <v>98.634699999999995</v>
      </c>
    </row>
    <row r="63" spans="1:291" x14ac:dyDescent="0.2">
      <c r="A63">
        <v>47</v>
      </c>
      <c r="B63">
        <v>1750116097.0999999</v>
      </c>
      <c r="C63">
        <v>1350.599999904633</v>
      </c>
      <c r="D63" t="s">
        <v>529</v>
      </c>
      <c r="E63" t="s">
        <v>530</v>
      </c>
      <c r="F63">
        <v>15</v>
      </c>
      <c r="G63">
        <v>1750116089.099999</v>
      </c>
      <c r="H63">
        <f t="shared" si="0"/>
        <v>1.0187904769694004E-4</v>
      </c>
      <c r="I63">
        <f t="shared" si="1"/>
        <v>0.10187904769694005</v>
      </c>
      <c r="J63">
        <f t="shared" si="2"/>
        <v>0.10673840520377857</v>
      </c>
      <c r="K63">
        <f t="shared" si="3"/>
        <v>399.88987096774179</v>
      </c>
      <c r="L63">
        <f t="shared" si="4"/>
        <v>362.54119435356745</v>
      </c>
      <c r="M63">
        <f t="shared" si="5"/>
        <v>36.599911632343435</v>
      </c>
      <c r="N63">
        <f t="shared" si="6"/>
        <v>40.370402503321891</v>
      </c>
      <c r="O63">
        <f t="shared" si="7"/>
        <v>6.242539708582324E-3</v>
      </c>
      <c r="P63">
        <f t="shared" si="8"/>
        <v>3.0261389905903133</v>
      </c>
      <c r="Q63">
        <f t="shared" si="9"/>
        <v>6.235394349159866E-3</v>
      </c>
      <c r="R63">
        <f t="shared" si="10"/>
        <v>3.8977627545517765E-3</v>
      </c>
      <c r="S63">
        <f t="shared" si="11"/>
        <v>3.9902394035910026E-5</v>
      </c>
      <c r="T63">
        <f t="shared" si="12"/>
        <v>28.770999484276658</v>
      </c>
      <c r="U63">
        <f t="shared" si="13"/>
        <v>28.421087096774201</v>
      </c>
      <c r="V63">
        <f t="shared" si="14"/>
        <v>3.888998717321678</v>
      </c>
      <c r="W63">
        <f t="shared" si="15"/>
        <v>57.614730030098492</v>
      </c>
      <c r="X63">
        <f t="shared" si="16"/>
        <v>2.2900106233124555</v>
      </c>
      <c r="Y63">
        <f t="shared" si="17"/>
        <v>3.9746964398099789</v>
      </c>
      <c r="Z63">
        <f t="shared" si="18"/>
        <v>1.5989880940092225</v>
      </c>
      <c r="AA63">
        <f t="shared" si="19"/>
        <v>-4.492866003435056</v>
      </c>
      <c r="AB63">
        <f t="shared" si="20"/>
        <v>61.275233996495736</v>
      </c>
      <c r="AC63">
        <f t="shared" si="21"/>
        <v>4.4405816286812971</v>
      </c>
      <c r="AD63">
        <f t="shared" si="22"/>
        <v>61.222989524136011</v>
      </c>
      <c r="AE63">
        <f t="shared" si="23"/>
        <v>0.27488337197080714</v>
      </c>
      <c r="AF63">
        <f t="shared" si="24"/>
        <v>9.4300908373781023E-2</v>
      </c>
      <c r="AG63">
        <f t="shared" si="25"/>
        <v>0.10673840520377857</v>
      </c>
      <c r="AH63">
        <v>409.22584620379052</v>
      </c>
      <c r="AI63">
        <v>409.17519393939381</v>
      </c>
      <c r="AJ63">
        <v>3.3424594645857092E-3</v>
      </c>
      <c r="AK63">
        <v>63.645453333212707</v>
      </c>
      <c r="AL63">
        <f t="shared" si="26"/>
        <v>0.10187904769694005</v>
      </c>
      <c r="AM63">
        <v>22.652314749910929</v>
      </c>
      <c r="AN63">
        <v>22.685489510489521</v>
      </c>
      <c r="AO63">
        <v>2.0397996108369329E-6</v>
      </c>
      <c r="AP63">
        <v>96.470053095408687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53040.78370181135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0.10673840520377857</v>
      </c>
      <c r="BJ63" t="e">
        <f t="shared" si="34"/>
        <v>#DIV/0!</v>
      </c>
      <c r="BK63">
        <f t="shared" si="35"/>
        <v>508.24762470308781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1750116089.099999</v>
      </c>
      <c r="DP63">
        <v>399.88987096774179</v>
      </c>
      <c r="DQ63">
        <v>399.99406451612907</v>
      </c>
      <c r="DR63">
        <v>22.683748387096781</v>
      </c>
      <c r="DS63">
        <v>22.653029032258061</v>
      </c>
      <c r="DT63">
        <v>402.637</v>
      </c>
      <c r="DU63">
        <v>22.749345161290321</v>
      </c>
      <c r="DV63">
        <v>600.02438709677415</v>
      </c>
      <c r="DW63">
        <v>100.8970967741936</v>
      </c>
      <c r="DX63">
        <v>5.6704345161290318E-2</v>
      </c>
      <c r="DY63">
        <v>28.79667419354838</v>
      </c>
      <c r="DZ63">
        <v>28.421087096774201</v>
      </c>
      <c r="EA63">
        <v>999.90000000000032</v>
      </c>
      <c r="EB63">
        <v>0</v>
      </c>
      <c r="EC63">
        <v>0</v>
      </c>
      <c r="ED63">
        <v>10001.350322580651</v>
      </c>
      <c r="EE63">
        <v>0</v>
      </c>
      <c r="EF63">
        <v>0.30293999999999988</v>
      </c>
      <c r="EG63">
        <v>-0.1042312788709677</v>
      </c>
      <c r="EH63">
        <v>409.17135483870959</v>
      </c>
      <c r="EI63">
        <v>409.26522580645172</v>
      </c>
      <c r="EJ63">
        <v>3.0727012903225801E-2</v>
      </c>
      <c r="EK63">
        <v>399.99406451612907</v>
      </c>
      <c r="EL63">
        <v>22.653029032258061</v>
      </c>
      <c r="EM63">
        <v>2.2887251612903219</v>
      </c>
      <c r="EN63">
        <v>2.285624838709678</v>
      </c>
      <c r="EO63">
        <v>19.597261290322582</v>
      </c>
      <c r="EP63">
        <v>19.575429032258061</v>
      </c>
      <c r="EQ63">
        <v>5.0001500000000018E-3</v>
      </c>
      <c r="ER63">
        <v>0</v>
      </c>
      <c r="ES63">
        <v>0</v>
      </c>
      <c r="ET63">
        <v>0</v>
      </c>
      <c r="EU63">
        <v>235.66451612903231</v>
      </c>
      <c r="EV63">
        <v>5.0001500000000018E-3</v>
      </c>
      <c r="EW63">
        <v>-8.8806451612903228</v>
      </c>
      <c r="EX63">
        <v>-0.8709677419354841</v>
      </c>
      <c r="EY63">
        <v>34.602645161290319</v>
      </c>
      <c r="EZ63">
        <v>38.061999999999983</v>
      </c>
      <c r="FA63">
        <v>36.436999999999991</v>
      </c>
      <c r="FB63">
        <v>37.711387096774189</v>
      </c>
      <c r="FC63">
        <v>37.061999999999983</v>
      </c>
      <c r="FD63">
        <v>0</v>
      </c>
      <c r="FE63">
        <v>0</v>
      </c>
      <c r="FF63">
        <v>0</v>
      </c>
      <c r="FG63">
        <v>1750116108.4000001</v>
      </c>
      <c r="FH63">
        <v>0</v>
      </c>
      <c r="FI63">
        <v>235.6653846153846</v>
      </c>
      <c r="FJ63">
        <v>28.030769365910039</v>
      </c>
      <c r="FK63">
        <v>-38.471794602642603</v>
      </c>
      <c r="FL63">
        <v>-8.8653846153846168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-0.1029610973170732</v>
      </c>
      <c r="GB63">
        <v>4.1129659233449363E-2</v>
      </c>
      <c r="GC63">
        <v>4.6401552439603387E-2</v>
      </c>
      <c r="GD63">
        <v>1</v>
      </c>
      <c r="GE63">
        <v>3.1190963414634149E-2</v>
      </c>
      <c r="GF63">
        <v>-8.896346341463468E-3</v>
      </c>
      <c r="GG63">
        <v>1.6548687656694531E-3</v>
      </c>
      <c r="GH63">
        <v>1</v>
      </c>
      <c r="GI63">
        <v>2</v>
      </c>
      <c r="GJ63">
        <v>2</v>
      </c>
      <c r="GK63" t="s">
        <v>435</v>
      </c>
      <c r="GL63">
        <v>3.2254200000000002</v>
      </c>
      <c r="GM63">
        <v>2.6455600000000001</v>
      </c>
      <c r="GN63">
        <v>9.4515699999999994E-2</v>
      </c>
      <c r="GO63">
        <v>9.4801200000000002E-2</v>
      </c>
      <c r="GP63">
        <v>0.10331700000000001</v>
      </c>
      <c r="GQ63">
        <v>0.105044</v>
      </c>
      <c r="GR63">
        <v>28599.5</v>
      </c>
      <c r="GS63">
        <v>24699.1</v>
      </c>
      <c r="GT63">
        <v>30755.8</v>
      </c>
      <c r="GU63">
        <v>26443.8</v>
      </c>
      <c r="GV63">
        <v>37430.9</v>
      </c>
      <c r="GW63">
        <v>32481.599999999999</v>
      </c>
      <c r="GX63">
        <v>43678.400000000001</v>
      </c>
      <c r="GY63">
        <v>38243.800000000003</v>
      </c>
      <c r="GZ63">
        <v>2.1186699999999998</v>
      </c>
      <c r="HA63">
        <v>2.2821799999999999</v>
      </c>
      <c r="HB63">
        <v>2.38791E-2</v>
      </c>
      <c r="HC63">
        <v>0</v>
      </c>
      <c r="HD63">
        <v>28.0305</v>
      </c>
      <c r="HE63">
        <v>999.9</v>
      </c>
      <c r="HF63">
        <v>63.8</v>
      </c>
      <c r="HG63">
        <v>34.5</v>
      </c>
      <c r="HH63">
        <v>34.737200000000001</v>
      </c>
      <c r="HI63">
        <v>62.091799999999999</v>
      </c>
      <c r="HJ63">
        <v>10.993600000000001</v>
      </c>
      <c r="HK63">
        <v>2</v>
      </c>
      <c r="HL63">
        <v>0.26114300000000001</v>
      </c>
      <c r="HM63">
        <v>0.56323500000000004</v>
      </c>
      <c r="HN63">
        <v>20.417400000000001</v>
      </c>
      <c r="HO63">
        <v>5.22403</v>
      </c>
      <c r="HP63">
        <v>11.944100000000001</v>
      </c>
      <c r="HQ63">
        <v>5.0084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4.9710999999999999</v>
      </c>
      <c r="HX63">
        <v>1.8547100000000001</v>
      </c>
      <c r="HY63">
        <v>1.86172</v>
      </c>
      <c r="HZ63">
        <v>1.8565499999999999</v>
      </c>
      <c r="IA63">
        <v>1.8619600000000001</v>
      </c>
      <c r="IB63">
        <v>1.8541799999999999</v>
      </c>
      <c r="IC63">
        <v>1.8596200000000001</v>
      </c>
      <c r="ID63">
        <v>1.8535900000000001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-2.7469999999999999</v>
      </c>
      <c r="IS63">
        <v>-6.5600000000000006E-2</v>
      </c>
      <c r="IT63">
        <v>-1.7759114732665831</v>
      </c>
      <c r="IU63">
        <v>-2.5165810426892921E-3</v>
      </c>
      <c r="IV63">
        <v>2.3547321637904491E-7</v>
      </c>
      <c r="IW63">
        <v>5.8352194873865779E-11</v>
      </c>
      <c r="IX63">
        <v>-9.4209018963014923E-2</v>
      </c>
      <c r="IY63">
        <v>-2.9575188584519338E-3</v>
      </c>
      <c r="IZ63">
        <v>2.5053608625701888E-4</v>
      </c>
      <c r="JA63">
        <v>-2.8676400137697878E-6</v>
      </c>
      <c r="JB63">
        <v>2</v>
      </c>
      <c r="JC63">
        <v>2179</v>
      </c>
      <c r="JD63">
        <v>4</v>
      </c>
      <c r="JE63">
        <v>32</v>
      </c>
      <c r="JF63">
        <v>29168601.600000001</v>
      </c>
      <c r="JG63">
        <v>29168601.600000001</v>
      </c>
      <c r="JH63">
        <v>1.25</v>
      </c>
      <c r="JI63">
        <v>2.5280800000000001</v>
      </c>
      <c r="JJ63">
        <v>2.3938000000000001</v>
      </c>
      <c r="JK63">
        <v>2.5854499999999998</v>
      </c>
      <c r="JL63">
        <v>2.3010299999999999</v>
      </c>
      <c r="JM63">
        <v>2.4182100000000002</v>
      </c>
      <c r="JN63">
        <v>38.354500000000002</v>
      </c>
      <c r="JO63">
        <v>24.061199999999999</v>
      </c>
      <c r="JP63">
        <v>18</v>
      </c>
      <c r="JQ63">
        <v>631.51099999999997</v>
      </c>
      <c r="JR63">
        <v>794.20100000000002</v>
      </c>
      <c r="JS63">
        <v>27.9999</v>
      </c>
      <c r="JT63">
        <v>30.6692</v>
      </c>
      <c r="JU63">
        <v>30.0001</v>
      </c>
      <c r="JV63">
        <v>30.5777</v>
      </c>
      <c r="JW63">
        <v>30.444500000000001</v>
      </c>
      <c r="JX63">
        <v>25.0989</v>
      </c>
      <c r="JY63">
        <v>32.476900000000001</v>
      </c>
      <c r="JZ63">
        <v>0</v>
      </c>
      <c r="KA63">
        <v>28</v>
      </c>
      <c r="KB63">
        <v>400</v>
      </c>
      <c r="KC63">
        <v>22.6129</v>
      </c>
      <c r="KD63">
        <v>100.001</v>
      </c>
      <c r="KE63">
        <v>98.629000000000005</v>
      </c>
    </row>
    <row r="64" spans="1:291" x14ac:dyDescent="0.2">
      <c r="A64">
        <v>48</v>
      </c>
      <c r="B64">
        <v>1750116127.0999999</v>
      </c>
      <c r="C64">
        <v>1380.599999904633</v>
      </c>
      <c r="D64" t="s">
        <v>531</v>
      </c>
      <c r="E64" t="s">
        <v>532</v>
      </c>
      <c r="F64">
        <v>15</v>
      </c>
      <c r="G64">
        <v>1750116119.099999</v>
      </c>
      <c r="H64">
        <f t="shared" si="0"/>
        <v>7.876628022555165E-5</v>
      </c>
      <c r="I64">
        <f t="shared" si="1"/>
        <v>7.8766280225551655E-2</v>
      </c>
      <c r="J64">
        <f t="shared" si="2"/>
        <v>-4.7156032141748364E-2</v>
      </c>
      <c r="K64">
        <f t="shared" si="3"/>
        <v>399.98319354838719</v>
      </c>
      <c r="L64">
        <f t="shared" si="4"/>
        <v>405.10503470780191</v>
      </c>
      <c r="M64">
        <f t="shared" si="5"/>
        <v>40.896725126271171</v>
      </c>
      <c r="N64">
        <f t="shared" si="6"/>
        <v>40.379657916311437</v>
      </c>
      <c r="O64">
        <f t="shared" si="7"/>
        <v>4.8297826186014603E-3</v>
      </c>
      <c r="P64">
        <f t="shared" si="8"/>
        <v>3.0251250559374236</v>
      </c>
      <c r="Q64">
        <f t="shared" si="9"/>
        <v>4.825502818111874E-3</v>
      </c>
      <c r="R64">
        <f t="shared" si="10"/>
        <v>3.0163234595415927E-3</v>
      </c>
      <c r="S64">
        <f t="shared" si="11"/>
        <v>3.9902394035910026E-5</v>
      </c>
      <c r="T64">
        <f t="shared" si="12"/>
        <v>28.767327571151448</v>
      </c>
      <c r="U64">
        <f t="shared" si="13"/>
        <v>28.41369677419355</v>
      </c>
      <c r="V64">
        <f t="shared" si="14"/>
        <v>3.8873287650438937</v>
      </c>
      <c r="W64">
        <f t="shared" si="15"/>
        <v>57.643395197878753</v>
      </c>
      <c r="X64">
        <f t="shared" si="16"/>
        <v>2.2898901685881454</v>
      </c>
      <c r="Y64">
        <f t="shared" si="17"/>
        <v>3.9725109194685535</v>
      </c>
      <c r="Z64">
        <f t="shared" si="18"/>
        <v>1.5974385964557483</v>
      </c>
      <c r="AA64">
        <f t="shared" si="19"/>
        <v>-3.4735929579468277</v>
      </c>
      <c r="AB64">
        <f t="shared" si="20"/>
        <v>60.912213048773616</v>
      </c>
      <c r="AC64">
        <f t="shared" si="21"/>
        <v>4.4153825183552851</v>
      </c>
      <c r="AD64">
        <f t="shared" si="22"/>
        <v>61.854042511576111</v>
      </c>
      <c r="AE64">
        <f t="shared" si="23"/>
        <v>-4.8689777718394271E-2</v>
      </c>
      <c r="AF64">
        <f t="shared" si="24"/>
        <v>8.3986944641401926E-2</v>
      </c>
      <c r="AG64">
        <f t="shared" si="25"/>
        <v>-4.7156032141748364E-2</v>
      </c>
      <c r="AH64">
        <v>409.25165815995831</v>
      </c>
      <c r="AI64">
        <v>409.26856363636352</v>
      </c>
      <c r="AJ64">
        <v>-1.928051444619259E-4</v>
      </c>
      <c r="AK64">
        <v>63.645453333212707</v>
      </c>
      <c r="AL64">
        <f t="shared" si="26"/>
        <v>7.8766280225551655E-2</v>
      </c>
      <c r="AM64">
        <v>22.655982862091911</v>
      </c>
      <c r="AN64">
        <v>22.68149300699303</v>
      </c>
      <c r="AO64">
        <v>2.3270471846095909E-5</v>
      </c>
      <c r="AP64">
        <v>96.470053095408687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53011.276376183923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-4.7156032141748364E-2</v>
      </c>
      <c r="BJ64" t="e">
        <f t="shared" si="34"/>
        <v>#DIV/0!</v>
      </c>
      <c r="BK64">
        <f t="shared" si="35"/>
        <v>-224.53906146255247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1750116119.099999</v>
      </c>
      <c r="DP64">
        <v>399.98319354838719</v>
      </c>
      <c r="DQ64">
        <v>399.97816129032259</v>
      </c>
      <c r="DR64">
        <v>22.68264838709678</v>
      </c>
      <c r="DS64">
        <v>22.655287096774192</v>
      </c>
      <c r="DT64">
        <v>402.73064516129028</v>
      </c>
      <c r="DU64">
        <v>22.74824838709678</v>
      </c>
      <c r="DV64">
        <v>599.98558064516124</v>
      </c>
      <c r="DW64">
        <v>100.8969032258065</v>
      </c>
      <c r="DX64">
        <v>5.6483235483870971E-2</v>
      </c>
      <c r="DY64">
        <v>28.787183870967748</v>
      </c>
      <c r="DZ64">
        <v>28.41369677419355</v>
      </c>
      <c r="EA64">
        <v>999.90000000000032</v>
      </c>
      <c r="EB64">
        <v>0</v>
      </c>
      <c r="EC64">
        <v>0</v>
      </c>
      <c r="ED64">
        <v>9995.2419354838712</v>
      </c>
      <c r="EE64">
        <v>0</v>
      </c>
      <c r="EF64">
        <v>0.30293999999999988</v>
      </c>
      <c r="EG64">
        <v>5.0600151612903224E-3</v>
      </c>
      <c r="EH64">
        <v>409.26641935483872</v>
      </c>
      <c r="EI64">
        <v>409.24977419354838</v>
      </c>
      <c r="EJ64">
        <v>2.7359006451612902E-2</v>
      </c>
      <c r="EK64">
        <v>399.97816129032259</v>
      </c>
      <c r="EL64">
        <v>22.655287096774192</v>
      </c>
      <c r="EM64">
        <v>2.2886083870967751</v>
      </c>
      <c r="EN64">
        <v>2.2858483870967738</v>
      </c>
      <c r="EO64">
        <v>19.59645161290323</v>
      </c>
      <c r="EP64">
        <v>19.5770129032258</v>
      </c>
      <c r="EQ64">
        <v>5.0001500000000018E-3</v>
      </c>
      <c r="ER64">
        <v>0</v>
      </c>
      <c r="ES64">
        <v>0</v>
      </c>
      <c r="ET64">
        <v>0</v>
      </c>
      <c r="EU64">
        <v>236.1935483870968</v>
      </c>
      <c r="EV64">
        <v>5.0001500000000018E-3</v>
      </c>
      <c r="EW64">
        <v>-9.3322580645161288</v>
      </c>
      <c r="EX64">
        <v>-0.49677419354838709</v>
      </c>
      <c r="EY64">
        <v>34.561999999999991</v>
      </c>
      <c r="EZ64">
        <v>38.059999999999988</v>
      </c>
      <c r="FA64">
        <v>36.436999999999991</v>
      </c>
      <c r="FB64">
        <v>37.686999999999983</v>
      </c>
      <c r="FC64">
        <v>37.061999999999983</v>
      </c>
      <c r="FD64">
        <v>0</v>
      </c>
      <c r="FE64">
        <v>0</v>
      </c>
      <c r="FF64">
        <v>0</v>
      </c>
      <c r="FG64">
        <v>1750116138.4000001</v>
      </c>
      <c r="FH64">
        <v>0</v>
      </c>
      <c r="FI64">
        <v>236.42692307692309</v>
      </c>
      <c r="FJ64">
        <v>1.993162518396052</v>
      </c>
      <c r="FK64">
        <v>22.04786327829385</v>
      </c>
      <c r="FL64">
        <v>-9.0499999999999989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-1.2675955121951221E-2</v>
      </c>
      <c r="GB64">
        <v>0.18267737556794431</v>
      </c>
      <c r="GC64">
        <v>4.2387904077553662E-2</v>
      </c>
      <c r="GD64">
        <v>0</v>
      </c>
      <c r="GE64">
        <v>2.7833609756097558E-2</v>
      </c>
      <c r="GF64">
        <v>-6.3011393728221801E-3</v>
      </c>
      <c r="GG64">
        <v>1.2035267848519359E-3</v>
      </c>
      <c r="GH64">
        <v>1</v>
      </c>
      <c r="GI64">
        <v>1</v>
      </c>
      <c r="GJ64">
        <v>2</v>
      </c>
      <c r="GK64" t="s">
        <v>430</v>
      </c>
      <c r="GL64">
        <v>3.2253699999999998</v>
      </c>
      <c r="GM64">
        <v>2.6454300000000002</v>
      </c>
      <c r="GN64">
        <v>9.4532400000000003E-2</v>
      </c>
      <c r="GO64">
        <v>9.4821299999999997E-2</v>
      </c>
      <c r="GP64">
        <v>0.103307</v>
      </c>
      <c r="GQ64">
        <v>0.105049</v>
      </c>
      <c r="GR64">
        <v>28599.3</v>
      </c>
      <c r="GS64">
        <v>24698.6</v>
      </c>
      <c r="GT64">
        <v>30756.2</v>
      </c>
      <c r="GU64">
        <v>26444</v>
      </c>
      <c r="GV64">
        <v>37431.800000000003</v>
      </c>
      <c r="GW64">
        <v>32481.599999999999</v>
      </c>
      <c r="GX64">
        <v>43679</v>
      </c>
      <c r="GY64">
        <v>38244</v>
      </c>
      <c r="GZ64">
        <v>2.1187299999999998</v>
      </c>
      <c r="HA64">
        <v>2.2822499999999999</v>
      </c>
      <c r="HB64">
        <v>2.43559E-2</v>
      </c>
      <c r="HC64">
        <v>0</v>
      </c>
      <c r="HD64">
        <v>28.013200000000001</v>
      </c>
      <c r="HE64">
        <v>999.9</v>
      </c>
      <c r="HF64">
        <v>63.9</v>
      </c>
      <c r="HG64">
        <v>34.5</v>
      </c>
      <c r="HH64">
        <v>34.7926</v>
      </c>
      <c r="HI64">
        <v>62.001800000000003</v>
      </c>
      <c r="HJ64">
        <v>11.005599999999999</v>
      </c>
      <c r="HK64">
        <v>2</v>
      </c>
      <c r="HL64">
        <v>0.26126300000000002</v>
      </c>
      <c r="HM64">
        <v>0.54954000000000003</v>
      </c>
      <c r="HN64">
        <v>20.4176</v>
      </c>
      <c r="HO64">
        <v>5.2241799999999996</v>
      </c>
      <c r="HP64">
        <v>11.944100000000001</v>
      </c>
      <c r="HQ64">
        <v>5.0092999999999996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4.9711100000000004</v>
      </c>
      <c r="HX64">
        <v>1.8547100000000001</v>
      </c>
      <c r="HY64">
        <v>1.86172</v>
      </c>
      <c r="HZ64">
        <v>1.8565499999999999</v>
      </c>
      <c r="IA64">
        <v>1.86199</v>
      </c>
      <c r="IB64">
        <v>1.85419</v>
      </c>
      <c r="IC64">
        <v>1.85964</v>
      </c>
      <c r="ID64">
        <v>1.8535999999999999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-2.7469999999999999</v>
      </c>
      <c r="IS64">
        <v>-6.5600000000000006E-2</v>
      </c>
      <c r="IT64">
        <v>-1.7759114732665831</v>
      </c>
      <c r="IU64">
        <v>-2.5165810426892921E-3</v>
      </c>
      <c r="IV64">
        <v>2.3547321637904491E-7</v>
      </c>
      <c r="IW64">
        <v>5.8352194873865779E-11</v>
      </c>
      <c r="IX64">
        <v>-9.4209018963014923E-2</v>
      </c>
      <c r="IY64">
        <v>-2.9575188584519338E-3</v>
      </c>
      <c r="IZ64">
        <v>2.5053608625701888E-4</v>
      </c>
      <c r="JA64">
        <v>-2.8676400137697878E-6</v>
      </c>
      <c r="JB64">
        <v>2</v>
      </c>
      <c r="JC64">
        <v>2179</v>
      </c>
      <c r="JD64">
        <v>4</v>
      </c>
      <c r="JE64">
        <v>32</v>
      </c>
      <c r="JF64">
        <v>29168602.100000001</v>
      </c>
      <c r="JG64">
        <v>29168602.100000001</v>
      </c>
      <c r="JH64">
        <v>1.25</v>
      </c>
      <c r="JI64">
        <v>2.52075</v>
      </c>
      <c r="JJ64">
        <v>2.3938000000000001</v>
      </c>
      <c r="JK64">
        <v>2.5854499999999998</v>
      </c>
      <c r="JL64">
        <v>2.3010299999999999</v>
      </c>
      <c r="JM64">
        <v>2.4499499999999999</v>
      </c>
      <c r="JN64">
        <v>38.330100000000002</v>
      </c>
      <c r="JO64">
        <v>24.061199999999999</v>
      </c>
      <c r="JP64">
        <v>18</v>
      </c>
      <c r="JQ64">
        <v>631.58100000000002</v>
      </c>
      <c r="JR64">
        <v>794.279</v>
      </c>
      <c r="JS64">
        <v>27.999400000000001</v>
      </c>
      <c r="JT64">
        <v>30.674499999999998</v>
      </c>
      <c r="JU64">
        <v>30.0001</v>
      </c>
      <c r="JV64">
        <v>30.580400000000001</v>
      </c>
      <c r="JW64">
        <v>30.444500000000001</v>
      </c>
      <c r="JX64">
        <v>25.0977</v>
      </c>
      <c r="JY64">
        <v>32.476900000000001</v>
      </c>
      <c r="JZ64">
        <v>0</v>
      </c>
      <c r="KA64">
        <v>28</v>
      </c>
      <c r="KB64">
        <v>400</v>
      </c>
      <c r="KC64">
        <v>22.6129</v>
      </c>
      <c r="KD64">
        <v>100.002</v>
      </c>
      <c r="KE64">
        <v>98.629599999999996</v>
      </c>
    </row>
    <row r="65" spans="1:291" x14ac:dyDescent="0.2">
      <c r="A65">
        <v>49</v>
      </c>
      <c r="B65">
        <v>1750116157.0999999</v>
      </c>
      <c r="C65">
        <v>1410.599999904633</v>
      </c>
      <c r="D65" t="s">
        <v>533</v>
      </c>
      <c r="E65" t="s">
        <v>534</v>
      </c>
      <c r="F65">
        <v>15</v>
      </c>
      <c r="G65">
        <v>1750116149.099999</v>
      </c>
      <c r="H65">
        <f t="shared" si="0"/>
        <v>9.5704542507089481E-5</v>
      </c>
      <c r="I65">
        <f t="shared" si="1"/>
        <v>9.5704542507089485E-2</v>
      </c>
      <c r="J65">
        <f t="shared" si="2"/>
        <v>0.39483366179936535</v>
      </c>
      <c r="K65">
        <f t="shared" si="3"/>
        <v>399.91406451612909</v>
      </c>
      <c r="L65">
        <f t="shared" si="4"/>
        <v>283.43906680834539</v>
      </c>
      <c r="M65">
        <f t="shared" si="5"/>
        <v>28.614611291188254</v>
      </c>
      <c r="N65">
        <f t="shared" si="6"/>
        <v>40.373353027393208</v>
      </c>
      <c r="O65">
        <f t="shared" si="7"/>
        <v>5.8783958815094278E-3</v>
      </c>
      <c r="P65">
        <f t="shared" si="8"/>
        <v>3.0250290739762971</v>
      </c>
      <c r="Q65">
        <f t="shared" si="9"/>
        <v>5.8720570448598094E-3</v>
      </c>
      <c r="R65">
        <f t="shared" si="10"/>
        <v>3.6706045899573556E-3</v>
      </c>
      <c r="S65">
        <f t="shared" si="11"/>
        <v>3.9902394035910026E-5</v>
      </c>
      <c r="T65">
        <f t="shared" si="12"/>
        <v>28.760114835348173</v>
      </c>
      <c r="U65">
        <f t="shared" si="13"/>
        <v>28.403677419354839</v>
      </c>
      <c r="V65">
        <f t="shared" si="14"/>
        <v>3.8850657430263591</v>
      </c>
      <c r="W65">
        <f t="shared" si="15"/>
        <v>57.655769481111605</v>
      </c>
      <c r="X65">
        <f t="shared" si="16"/>
        <v>2.2899912452559632</v>
      </c>
      <c r="Y65">
        <f t="shared" si="17"/>
        <v>3.9718336358448547</v>
      </c>
      <c r="Z65">
        <f t="shared" si="18"/>
        <v>1.5950744977703959</v>
      </c>
      <c r="AA65">
        <f t="shared" si="19"/>
        <v>-4.2205703245626465</v>
      </c>
      <c r="AB65">
        <f t="shared" si="20"/>
        <v>62.064503946088237</v>
      </c>
      <c r="AC65">
        <f t="shared" si="21"/>
        <v>4.4987621640949378</v>
      </c>
      <c r="AD65">
        <f t="shared" si="22"/>
        <v>62.342735688014564</v>
      </c>
      <c r="AE65">
        <f t="shared" si="23"/>
        <v>0.27935618960258918</v>
      </c>
      <c r="AF65">
        <f t="shared" si="24"/>
        <v>9.1510106497230154E-2</v>
      </c>
      <c r="AG65">
        <f t="shared" si="25"/>
        <v>0.39483366179936535</v>
      </c>
      <c r="AH65">
        <v>409.31866817081692</v>
      </c>
      <c r="AI65">
        <v>409.18458181818193</v>
      </c>
      <c r="AJ65">
        <v>-1.3649179105086829E-4</v>
      </c>
      <c r="AK65">
        <v>63.645453333212707</v>
      </c>
      <c r="AL65">
        <f t="shared" si="26"/>
        <v>9.5704542507089485E-2</v>
      </c>
      <c r="AM65">
        <v>22.653442691198592</v>
      </c>
      <c r="AN65">
        <v>22.684618881118901</v>
      </c>
      <c r="AO65">
        <v>4.9012821834843934E-7</v>
      </c>
      <c r="AP65">
        <v>96.470053095408687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53008.869282537074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0.39483366179936535</v>
      </c>
      <c r="BJ65" t="e">
        <f t="shared" si="34"/>
        <v>#DIV/0!</v>
      </c>
      <c r="BK65">
        <f t="shared" si="35"/>
        <v>1880.0474897412637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1750116149.099999</v>
      </c>
      <c r="DP65">
        <v>399.91406451612909</v>
      </c>
      <c r="DQ65">
        <v>400.01938709677421</v>
      </c>
      <c r="DR65">
        <v>22.68327096774193</v>
      </c>
      <c r="DS65">
        <v>22.653458064516119</v>
      </c>
      <c r="DT65">
        <v>402.6614193548387</v>
      </c>
      <c r="DU65">
        <v>22.748867741935481</v>
      </c>
      <c r="DV65">
        <v>599.97080645161304</v>
      </c>
      <c r="DW65">
        <v>100.8981290322581</v>
      </c>
      <c r="DX65">
        <v>5.6942593548387099E-2</v>
      </c>
      <c r="DY65">
        <v>28.78424193548388</v>
      </c>
      <c r="DZ65">
        <v>28.403677419354839</v>
      </c>
      <c r="EA65">
        <v>999.90000000000032</v>
      </c>
      <c r="EB65">
        <v>0</v>
      </c>
      <c r="EC65">
        <v>0</v>
      </c>
      <c r="ED65">
        <v>9994.5406451612907</v>
      </c>
      <c r="EE65">
        <v>0</v>
      </c>
      <c r="EF65">
        <v>0.30293999999999988</v>
      </c>
      <c r="EG65">
        <v>-0.1052570680645161</v>
      </c>
      <c r="EH65">
        <v>409.19603225806452</v>
      </c>
      <c r="EI65">
        <v>409.29129032258072</v>
      </c>
      <c r="EJ65">
        <v>2.98217064516129E-2</v>
      </c>
      <c r="EK65">
        <v>400.01938709677421</v>
      </c>
      <c r="EL65">
        <v>22.653458064516119</v>
      </c>
      <c r="EM65">
        <v>2.2887019354838709</v>
      </c>
      <c r="EN65">
        <v>2.285693225806452</v>
      </c>
      <c r="EO65">
        <v>19.59710322580646</v>
      </c>
      <c r="EP65">
        <v>19.57592258064517</v>
      </c>
      <c r="EQ65">
        <v>5.0001500000000018E-3</v>
      </c>
      <c r="ER65">
        <v>0</v>
      </c>
      <c r="ES65">
        <v>0</v>
      </c>
      <c r="ET65">
        <v>0</v>
      </c>
      <c r="EU65">
        <v>234.14516129032259</v>
      </c>
      <c r="EV65">
        <v>5.0001500000000018E-3</v>
      </c>
      <c r="EW65">
        <v>-7.7064516129032246</v>
      </c>
      <c r="EX65">
        <v>-0.58387096774193548</v>
      </c>
      <c r="EY65">
        <v>34.561999999999991</v>
      </c>
      <c r="EZ65">
        <v>38.045999999999992</v>
      </c>
      <c r="FA65">
        <v>36.414999999999999</v>
      </c>
      <c r="FB65">
        <v>37.686999999999983</v>
      </c>
      <c r="FC65">
        <v>37.061999999999983</v>
      </c>
      <c r="FD65">
        <v>0</v>
      </c>
      <c r="FE65">
        <v>0</v>
      </c>
      <c r="FF65">
        <v>0</v>
      </c>
      <c r="FG65">
        <v>1750116168.4000001</v>
      </c>
      <c r="FH65">
        <v>0</v>
      </c>
      <c r="FI65">
        <v>234.9153846153846</v>
      </c>
      <c r="FJ65">
        <v>14.21538445491313</v>
      </c>
      <c r="FK65">
        <v>-4.1846155253988702</v>
      </c>
      <c r="FL65">
        <v>-8.3461538461538467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-7.8727903902439014E-2</v>
      </c>
      <c r="GB65">
        <v>-0.32816357331010448</v>
      </c>
      <c r="GC65">
        <v>5.542819598838742E-2</v>
      </c>
      <c r="GD65">
        <v>0</v>
      </c>
      <c r="GE65">
        <v>2.975417073170732E-2</v>
      </c>
      <c r="GF65">
        <v>-4.7952961672480352E-4</v>
      </c>
      <c r="GG65">
        <v>8.8791039765582103E-4</v>
      </c>
      <c r="GH65">
        <v>1</v>
      </c>
      <c r="GI65">
        <v>1</v>
      </c>
      <c r="GJ65">
        <v>2</v>
      </c>
      <c r="GK65" t="s">
        <v>430</v>
      </c>
      <c r="GL65">
        <v>3.2253500000000002</v>
      </c>
      <c r="GM65">
        <v>2.6459100000000002</v>
      </c>
      <c r="GN65">
        <v>9.4518199999999997E-2</v>
      </c>
      <c r="GO65">
        <v>9.4817299999999993E-2</v>
      </c>
      <c r="GP65">
        <v>0.10331700000000001</v>
      </c>
      <c r="GQ65">
        <v>0.105043</v>
      </c>
      <c r="GR65">
        <v>28599.3</v>
      </c>
      <c r="GS65">
        <v>24699.4</v>
      </c>
      <c r="GT65">
        <v>30755.8</v>
      </c>
      <c r="GU65">
        <v>26444.7</v>
      </c>
      <c r="GV65">
        <v>37431.1</v>
      </c>
      <c r="GW65">
        <v>32482.5</v>
      </c>
      <c r="GX65">
        <v>43678.6</v>
      </c>
      <c r="GY65">
        <v>38244.699999999997</v>
      </c>
      <c r="GZ65">
        <v>2.1186699999999998</v>
      </c>
      <c r="HA65">
        <v>2.28207</v>
      </c>
      <c r="HB65">
        <v>2.5346899999999999E-2</v>
      </c>
      <c r="HC65">
        <v>0</v>
      </c>
      <c r="HD65">
        <v>27.997699999999998</v>
      </c>
      <c r="HE65">
        <v>999.9</v>
      </c>
      <c r="HF65">
        <v>63.9</v>
      </c>
      <c r="HG65">
        <v>34.5</v>
      </c>
      <c r="HH65">
        <v>34.795400000000001</v>
      </c>
      <c r="HI65">
        <v>61.7318</v>
      </c>
      <c r="HJ65">
        <v>11.1058</v>
      </c>
      <c r="HK65">
        <v>2</v>
      </c>
      <c r="HL65">
        <v>0.26142500000000002</v>
      </c>
      <c r="HM65">
        <v>0.55022899999999997</v>
      </c>
      <c r="HN65">
        <v>20.417400000000001</v>
      </c>
      <c r="HO65">
        <v>5.2232799999999999</v>
      </c>
      <c r="HP65">
        <v>11.944100000000001</v>
      </c>
      <c r="HQ65">
        <v>5.0092999999999996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4.9710900000000002</v>
      </c>
      <c r="HX65">
        <v>1.8547100000000001</v>
      </c>
      <c r="HY65">
        <v>1.86172</v>
      </c>
      <c r="HZ65">
        <v>1.8565499999999999</v>
      </c>
      <c r="IA65">
        <v>1.8619699999999999</v>
      </c>
      <c r="IB65">
        <v>1.8541300000000001</v>
      </c>
      <c r="IC65">
        <v>1.85961</v>
      </c>
      <c r="ID65">
        <v>1.85361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-2.7469999999999999</v>
      </c>
      <c r="IS65">
        <v>-6.5600000000000006E-2</v>
      </c>
      <c r="IT65">
        <v>-1.7759114732665831</v>
      </c>
      <c r="IU65">
        <v>-2.5165810426892921E-3</v>
      </c>
      <c r="IV65">
        <v>2.3547321637904491E-7</v>
      </c>
      <c r="IW65">
        <v>5.8352194873865779E-11</v>
      </c>
      <c r="IX65">
        <v>-9.4209018963014923E-2</v>
      </c>
      <c r="IY65">
        <v>-2.9575188584519338E-3</v>
      </c>
      <c r="IZ65">
        <v>2.5053608625701888E-4</v>
      </c>
      <c r="JA65">
        <v>-2.8676400137697878E-6</v>
      </c>
      <c r="JB65">
        <v>2</v>
      </c>
      <c r="JC65">
        <v>2179</v>
      </c>
      <c r="JD65">
        <v>4</v>
      </c>
      <c r="JE65">
        <v>32</v>
      </c>
      <c r="JF65">
        <v>29168602.600000001</v>
      </c>
      <c r="JG65">
        <v>29168602.600000001</v>
      </c>
      <c r="JH65">
        <v>1.25</v>
      </c>
      <c r="JI65">
        <v>2.52563</v>
      </c>
      <c r="JJ65">
        <v>2.3938000000000001</v>
      </c>
      <c r="JK65">
        <v>2.5854499999999998</v>
      </c>
      <c r="JL65">
        <v>2.3010299999999999</v>
      </c>
      <c r="JM65">
        <v>2.4218799999999998</v>
      </c>
      <c r="JN65">
        <v>38.354500000000002</v>
      </c>
      <c r="JO65">
        <v>24.061199999999999</v>
      </c>
      <c r="JP65">
        <v>18</v>
      </c>
      <c r="JQ65">
        <v>631.57000000000005</v>
      </c>
      <c r="JR65">
        <v>794.13499999999999</v>
      </c>
      <c r="JS65">
        <v>28.0002</v>
      </c>
      <c r="JT65">
        <v>30.677199999999999</v>
      </c>
      <c r="JU65">
        <v>30.0001</v>
      </c>
      <c r="JV65">
        <v>30.582999999999998</v>
      </c>
      <c r="JW65">
        <v>30.447099999999999</v>
      </c>
      <c r="JX65">
        <v>25.095700000000001</v>
      </c>
      <c r="JY65">
        <v>32.476900000000001</v>
      </c>
      <c r="JZ65">
        <v>0</v>
      </c>
      <c r="KA65">
        <v>28</v>
      </c>
      <c r="KB65">
        <v>400</v>
      </c>
      <c r="KC65">
        <v>22.6129</v>
      </c>
      <c r="KD65">
        <v>100.001</v>
      </c>
      <c r="KE65">
        <v>98.631799999999998</v>
      </c>
    </row>
    <row r="66" spans="1:291" x14ac:dyDescent="0.2">
      <c r="A66">
        <v>50</v>
      </c>
      <c r="B66">
        <v>1750116187.0999999</v>
      </c>
      <c r="C66">
        <v>1440.599999904633</v>
      </c>
      <c r="D66" t="s">
        <v>535</v>
      </c>
      <c r="E66" t="s">
        <v>536</v>
      </c>
      <c r="F66">
        <v>15</v>
      </c>
      <c r="G66">
        <v>1750116179.099999</v>
      </c>
      <c r="H66">
        <f t="shared" si="0"/>
        <v>9.3104278073560958E-5</v>
      </c>
      <c r="I66">
        <f t="shared" si="1"/>
        <v>9.3104278073560962E-2</v>
      </c>
      <c r="J66">
        <f t="shared" si="2"/>
        <v>0.40829632755372597</v>
      </c>
      <c r="K66">
        <f t="shared" si="3"/>
        <v>399.89338709677418</v>
      </c>
      <c r="L66">
        <f t="shared" si="4"/>
        <v>276.45954317734214</v>
      </c>
      <c r="M66">
        <f t="shared" si="5"/>
        <v>27.909618571271572</v>
      </c>
      <c r="N66">
        <f t="shared" si="6"/>
        <v>40.370723957557111</v>
      </c>
      <c r="O66">
        <f t="shared" si="7"/>
        <v>5.7057488389216067E-3</v>
      </c>
      <c r="P66">
        <f t="shared" si="8"/>
        <v>3.0250095468021136</v>
      </c>
      <c r="Q66">
        <f t="shared" si="9"/>
        <v>5.6997766318961094E-3</v>
      </c>
      <c r="R66">
        <f t="shared" si="10"/>
        <v>3.5628964410185241E-3</v>
      </c>
      <c r="S66">
        <f t="shared" si="11"/>
        <v>3.9902394035910026E-5</v>
      </c>
      <c r="T66">
        <f t="shared" si="12"/>
        <v>28.769696174007805</v>
      </c>
      <c r="U66">
        <f t="shared" si="13"/>
        <v>28.420535483870971</v>
      </c>
      <c r="V66">
        <f t="shared" si="14"/>
        <v>3.8888740506525017</v>
      </c>
      <c r="W66">
        <f t="shared" si="15"/>
        <v>57.633479948310232</v>
      </c>
      <c r="X66">
        <f t="shared" si="16"/>
        <v>2.290290415778192</v>
      </c>
      <c r="Y66">
        <f t="shared" si="17"/>
        <v>3.9738888191937844</v>
      </c>
      <c r="Z66">
        <f t="shared" si="18"/>
        <v>1.5985836348743097</v>
      </c>
      <c r="AA66">
        <f t="shared" si="19"/>
        <v>-4.1058986630440382</v>
      </c>
      <c r="AB66">
        <f t="shared" si="20"/>
        <v>60.770476436792748</v>
      </c>
      <c r="AC66">
        <f t="shared" si="21"/>
        <v>4.4055575083020244</v>
      </c>
      <c r="AD66">
        <f t="shared" si="22"/>
        <v>61.070175184444771</v>
      </c>
      <c r="AE66">
        <f t="shared" si="23"/>
        <v>0.31494978270586499</v>
      </c>
      <c r="AF66">
        <f t="shared" si="24"/>
        <v>9.4968407903276028E-2</v>
      </c>
      <c r="AG66">
        <f t="shared" si="25"/>
        <v>0.40829632755372597</v>
      </c>
      <c r="AH66">
        <v>409.29379510876271</v>
      </c>
      <c r="AI66">
        <v>409.15482424242418</v>
      </c>
      <c r="AJ66">
        <v>-6.7109539049348761E-5</v>
      </c>
      <c r="AK66">
        <v>63.645453333212707</v>
      </c>
      <c r="AL66">
        <f t="shared" si="26"/>
        <v>9.3104278073560962E-2</v>
      </c>
      <c r="AM66">
        <v>22.655789984829621</v>
      </c>
      <c r="AN66">
        <v>22.686122377622389</v>
      </c>
      <c r="AO66">
        <v>-1.492448225494662E-7</v>
      </c>
      <c r="AP66">
        <v>96.470053095408687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53006.67717342847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0.40829632755372597</v>
      </c>
      <c r="BJ66" t="e">
        <f t="shared" si="34"/>
        <v>#DIV/0!</v>
      </c>
      <c r="BK66">
        <f t="shared" si="35"/>
        <v>1944.1515756020401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1750116179.099999</v>
      </c>
      <c r="DP66">
        <v>399.89338709677418</v>
      </c>
      <c r="DQ66">
        <v>400.01103225806452</v>
      </c>
      <c r="DR66">
        <v>22.686538709677411</v>
      </c>
      <c r="DS66">
        <v>22.6556</v>
      </c>
      <c r="DT66">
        <v>402.64070967741941</v>
      </c>
      <c r="DU66">
        <v>22.75212258064516</v>
      </c>
      <c r="DV66">
        <v>599.98561290322584</v>
      </c>
      <c r="DW66">
        <v>100.89700000000001</v>
      </c>
      <c r="DX66">
        <v>5.6717316129032247E-2</v>
      </c>
      <c r="DY66">
        <v>28.793167741935481</v>
      </c>
      <c r="DZ66">
        <v>28.420535483870971</v>
      </c>
      <c r="EA66">
        <v>999.90000000000032</v>
      </c>
      <c r="EB66">
        <v>0</v>
      </c>
      <c r="EC66">
        <v>0</v>
      </c>
      <c r="ED66">
        <v>9994.5345161290334</v>
      </c>
      <c r="EE66">
        <v>0</v>
      </c>
      <c r="EF66">
        <v>0.30293999999999988</v>
      </c>
      <c r="EG66">
        <v>-0.117547835483871</v>
      </c>
      <c r="EH66">
        <v>409.17629032258071</v>
      </c>
      <c r="EI66">
        <v>409.28364516129028</v>
      </c>
      <c r="EJ66">
        <v>3.0936399999999999E-2</v>
      </c>
      <c r="EK66">
        <v>400.01103225806452</v>
      </c>
      <c r="EL66">
        <v>22.6556</v>
      </c>
      <c r="EM66">
        <v>2.2890019354838711</v>
      </c>
      <c r="EN66">
        <v>2.2858809677419352</v>
      </c>
      <c r="EO66">
        <v>19.599206451612901</v>
      </c>
      <c r="EP66">
        <v>19.57724838709677</v>
      </c>
      <c r="EQ66">
        <v>5.0001500000000018E-3</v>
      </c>
      <c r="ER66">
        <v>0</v>
      </c>
      <c r="ES66">
        <v>0</v>
      </c>
      <c r="ET66">
        <v>0</v>
      </c>
      <c r="EU66">
        <v>235.41290322580639</v>
      </c>
      <c r="EV66">
        <v>5.0001500000000018E-3</v>
      </c>
      <c r="EW66">
        <v>-8.9709677419354854</v>
      </c>
      <c r="EX66">
        <v>-0.4</v>
      </c>
      <c r="EY66">
        <v>34.561999999999991</v>
      </c>
      <c r="EZ66">
        <v>38.053999999999988</v>
      </c>
      <c r="FA66">
        <v>36.410999999999987</v>
      </c>
      <c r="FB66">
        <v>37.686999999999983</v>
      </c>
      <c r="FC66">
        <v>37.061999999999983</v>
      </c>
      <c r="FD66">
        <v>0</v>
      </c>
      <c r="FE66">
        <v>0</v>
      </c>
      <c r="FF66">
        <v>0</v>
      </c>
      <c r="FG66">
        <v>1750116198.4000001</v>
      </c>
      <c r="FH66">
        <v>0</v>
      </c>
      <c r="FI66">
        <v>235.1884615384615</v>
      </c>
      <c r="FJ66">
        <v>-4.1675212570853928</v>
      </c>
      <c r="FK66">
        <v>12.33504239503892</v>
      </c>
      <c r="FL66">
        <v>-8.9153846153846157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-0.11642836500000001</v>
      </c>
      <c r="GB66">
        <v>-0.13106868292682899</v>
      </c>
      <c r="GC66">
        <v>2.951048347366195E-2</v>
      </c>
      <c r="GD66">
        <v>0</v>
      </c>
      <c r="GE66">
        <v>3.0692107499999999E-2</v>
      </c>
      <c r="GF66">
        <v>6.953609380863055E-3</v>
      </c>
      <c r="GG66">
        <v>1.096322525625443E-3</v>
      </c>
      <c r="GH66">
        <v>1</v>
      </c>
      <c r="GI66">
        <v>1</v>
      </c>
      <c r="GJ66">
        <v>2</v>
      </c>
      <c r="GK66" t="s">
        <v>430</v>
      </c>
      <c r="GL66">
        <v>3.22525</v>
      </c>
      <c r="GM66">
        <v>2.64608</v>
      </c>
      <c r="GN66">
        <v>9.4515699999999994E-2</v>
      </c>
      <c r="GO66">
        <v>9.4814099999999998E-2</v>
      </c>
      <c r="GP66">
        <v>0.10331899999999999</v>
      </c>
      <c r="GQ66">
        <v>0.105057</v>
      </c>
      <c r="GR66">
        <v>28599.200000000001</v>
      </c>
      <c r="GS66">
        <v>24698.799999999999</v>
      </c>
      <c r="GT66">
        <v>30755.599999999999</v>
      </c>
      <c r="GU66">
        <v>26443.9</v>
      </c>
      <c r="GV66">
        <v>37430.199999999997</v>
      </c>
      <c r="GW66">
        <v>32481.200000000001</v>
      </c>
      <c r="GX66">
        <v>43677.7</v>
      </c>
      <c r="GY66">
        <v>38243.800000000003</v>
      </c>
      <c r="GZ66">
        <v>2.1185999999999998</v>
      </c>
      <c r="HA66">
        <v>2.28233</v>
      </c>
      <c r="HB66">
        <v>2.4292600000000001E-2</v>
      </c>
      <c r="HC66">
        <v>0</v>
      </c>
      <c r="HD66">
        <v>28.017900000000001</v>
      </c>
      <c r="HE66">
        <v>999.9</v>
      </c>
      <c r="HF66">
        <v>63.9</v>
      </c>
      <c r="HG66">
        <v>34.5</v>
      </c>
      <c r="HH66">
        <v>34.795000000000002</v>
      </c>
      <c r="HI66">
        <v>62.061799999999998</v>
      </c>
      <c r="HJ66">
        <v>11.0817</v>
      </c>
      <c r="HK66">
        <v>2</v>
      </c>
      <c r="HL66">
        <v>0.261799</v>
      </c>
      <c r="HM66">
        <v>0.56235599999999997</v>
      </c>
      <c r="HN66">
        <v>20.416399999999999</v>
      </c>
      <c r="HO66">
        <v>5.2229799999999997</v>
      </c>
      <c r="HP66">
        <v>11.944100000000001</v>
      </c>
      <c r="HQ66">
        <v>5.0093500000000004</v>
      </c>
      <c r="HR66">
        <v>3.2909999999999999</v>
      </c>
      <c r="HS66">
        <v>9999</v>
      </c>
      <c r="HT66">
        <v>9999</v>
      </c>
      <c r="HU66">
        <v>9999</v>
      </c>
      <c r="HV66">
        <v>999.9</v>
      </c>
      <c r="HW66">
        <v>4.9710900000000002</v>
      </c>
      <c r="HX66">
        <v>1.8547100000000001</v>
      </c>
      <c r="HY66">
        <v>1.86172</v>
      </c>
      <c r="HZ66">
        <v>1.8565400000000001</v>
      </c>
      <c r="IA66">
        <v>1.8620000000000001</v>
      </c>
      <c r="IB66">
        <v>1.8541799999999999</v>
      </c>
      <c r="IC66">
        <v>1.8596200000000001</v>
      </c>
      <c r="ID66">
        <v>1.85361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-2.7469999999999999</v>
      </c>
      <c r="IS66">
        <v>-6.5600000000000006E-2</v>
      </c>
      <c r="IT66">
        <v>-1.7759114732665831</v>
      </c>
      <c r="IU66">
        <v>-2.5165810426892921E-3</v>
      </c>
      <c r="IV66">
        <v>2.3547321637904491E-7</v>
      </c>
      <c r="IW66">
        <v>5.8352194873865779E-11</v>
      </c>
      <c r="IX66">
        <v>-9.4209018963014923E-2</v>
      </c>
      <c r="IY66">
        <v>-2.9575188584519338E-3</v>
      </c>
      <c r="IZ66">
        <v>2.5053608625701888E-4</v>
      </c>
      <c r="JA66">
        <v>-2.8676400137697878E-6</v>
      </c>
      <c r="JB66">
        <v>2</v>
      </c>
      <c r="JC66">
        <v>2179</v>
      </c>
      <c r="JD66">
        <v>4</v>
      </c>
      <c r="JE66">
        <v>32</v>
      </c>
      <c r="JF66">
        <v>29168603.100000001</v>
      </c>
      <c r="JG66">
        <v>29168603.100000001</v>
      </c>
      <c r="JH66">
        <v>1.25</v>
      </c>
      <c r="JI66">
        <v>2.52563</v>
      </c>
      <c r="JJ66">
        <v>2.3938000000000001</v>
      </c>
      <c r="JK66">
        <v>2.5854499999999998</v>
      </c>
      <c r="JL66">
        <v>2.3010299999999999</v>
      </c>
      <c r="JM66">
        <v>2.3999000000000001</v>
      </c>
      <c r="JN66">
        <v>38.330100000000002</v>
      </c>
      <c r="JO66">
        <v>24.061199999999999</v>
      </c>
      <c r="JP66">
        <v>18</v>
      </c>
      <c r="JQ66">
        <v>631.56799999999998</v>
      </c>
      <c r="JR66">
        <v>794.49099999999999</v>
      </c>
      <c r="JS66">
        <v>28.000299999999999</v>
      </c>
      <c r="JT66">
        <v>30.682500000000001</v>
      </c>
      <c r="JU66">
        <v>30.0002</v>
      </c>
      <c r="JV66">
        <v>30.5883</v>
      </c>
      <c r="JW66">
        <v>30.453800000000001</v>
      </c>
      <c r="JX66">
        <v>25.0947</v>
      </c>
      <c r="JY66">
        <v>32.476900000000001</v>
      </c>
      <c r="JZ66">
        <v>0</v>
      </c>
      <c r="KA66">
        <v>28</v>
      </c>
      <c r="KB66">
        <v>400</v>
      </c>
      <c r="KC66">
        <v>22.6129</v>
      </c>
      <c r="KD66">
        <v>99.999600000000001</v>
      </c>
      <c r="KE66">
        <v>98.629199999999997</v>
      </c>
    </row>
    <row r="67" spans="1:291" x14ac:dyDescent="0.2">
      <c r="A67">
        <v>51</v>
      </c>
      <c r="B67">
        <v>1750116217.0999999</v>
      </c>
      <c r="C67">
        <v>1470.599999904633</v>
      </c>
      <c r="D67" t="s">
        <v>537</v>
      </c>
      <c r="E67" t="s">
        <v>538</v>
      </c>
      <c r="F67">
        <v>15</v>
      </c>
      <c r="G67">
        <v>1750116209.099999</v>
      </c>
      <c r="H67">
        <f t="shared" si="0"/>
        <v>8.6488330430509116E-5</v>
      </c>
      <c r="I67">
        <f t="shared" si="1"/>
        <v>8.6488330430509117E-2</v>
      </c>
      <c r="J67">
        <f t="shared" si="2"/>
        <v>0.20582921227870091</v>
      </c>
      <c r="K67">
        <f t="shared" si="3"/>
        <v>399.86661290322581</v>
      </c>
      <c r="L67">
        <f t="shared" si="4"/>
        <v>328.12704038021496</v>
      </c>
      <c r="M67">
        <f t="shared" si="5"/>
        <v>33.126270298090816</v>
      </c>
      <c r="N67">
        <f t="shared" si="6"/>
        <v>40.368783648142781</v>
      </c>
      <c r="O67">
        <f t="shared" si="7"/>
        <v>5.2971228696783784E-3</v>
      </c>
      <c r="P67">
        <f t="shared" si="8"/>
        <v>3.0253718089367734</v>
      </c>
      <c r="Q67">
        <f t="shared" si="9"/>
        <v>5.291975648243622E-3</v>
      </c>
      <c r="R67">
        <f t="shared" si="10"/>
        <v>3.3079468102605192E-3</v>
      </c>
      <c r="S67">
        <f t="shared" si="11"/>
        <v>3.9902394035910026E-5</v>
      </c>
      <c r="T67">
        <f t="shared" si="12"/>
        <v>28.773718150603127</v>
      </c>
      <c r="U67">
        <f t="shared" si="13"/>
        <v>28.424780645161292</v>
      </c>
      <c r="V67">
        <f t="shared" si="14"/>
        <v>3.889833563494034</v>
      </c>
      <c r="W67">
        <f t="shared" si="15"/>
        <v>57.628091183041875</v>
      </c>
      <c r="X67">
        <f t="shared" si="16"/>
        <v>2.2903883960778044</v>
      </c>
      <c r="Y67">
        <f t="shared" si="17"/>
        <v>3.9744304367169345</v>
      </c>
      <c r="Z67">
        <f t="shared" si="18"/>
        <v>1.5994451674162296</v>
      </c>
      <c r="AA67">
        <f t="shared" si="19"/>
        <v>-3.814135371985452</v>
      </c>
      <c r="AB67">
        <f t="shared" si="20"/>
        <v>60.468909025154638</v>
      </c>
      <c r="AC67">
        <f t="shared" si="21"/>
        <v>4.3833142483954317</v>
      </c>
      <c r="AD67">
        <f t="shared" si="22"/>
        <v>61.038127803958652</v>
      </c>
      <c r="AE67">
        <f t="shared" si="23"/>
        <v>0.32035430459712877</v>
      </c>
      <c r="AF67">
        <f t="shared" si="24"/>
        <v>8.6067741820444799E-2</v>
      </c>
      <c r="AG67">
        <f t="shared" si="25"/>
        <v>0.20582921227870091</v>
      </c>
      <c r="AH67">
        <v>409.21909585244481</v>
      </c>
      <c r="AI67">
        <v>409.14889696969681</v>
      </c>
      <c r="AJ67">
        <v>-5.5685901748405011E-7</v>
      </c>
      <c r="AK67">
        <v>63.645453333212707</v>
      </c>
      <c r="AL67">
        <f t="shared" si="26"/>
        <v>8.6488330430509117E-2</v>
      </c>
      <c r="AM67">
        <v>22.660156359910669</v>
      </c>
      <c r="AN67">
        <v>22.688318881118899</v>
      </c>
      <c r="AO67">
        <v>2.037940696391249E-6</v>
      </c>
      <c r="AP67">
        <v>96.470053095408687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53017.436106121764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0.20582921227870091</v>
      </c>
      <c r="BJ67" t="e">
        <f t="shared" si="34"/>
        <v>#DIV/0!</v>
      </c>
      <c r="BK67">
        <f t="shared" si="35"/>
        <v>980.08030038895561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1750116209.099999</v>
      </c>
      <c r="DP67">
        <v>399.86661290322581</v>
      </c>
      <c r="DQ67">
        <v>399.98487096774198</v>
      </c>
      <c r="DR67">
        <v>22.687080645161291</v>
      </c>
      <c r="DS67">
        <v>22.65904193548387</v>
      </c>
      <c r="DT67">
        <v>402.61374193548392</v>
      </c>
      <c r="DU67">
        <v>22.75265806451613</v>
      </c>
      <c r="DV67">
        <v>599.9927741935486</v>
      </c>
      <c r="DW67">
        <v>100.8987419354839</v>
      </c>
      <c r="DX67">
        <v>5.6882629032258068E-2</v>
      </c>
      <c r="DY67">
        <v>28.795519354838699</v>
      </c>
      <c r="DZ67">
        <v>28.424780645161292</v>
      </c>
      <c r="EA67">
        <v>999.90000000000032</v>
      </c>
      <c r="EB67">
        <v>0</v>
      </c>
      <c r="EC67">
        <v>0</v>
      </c>
      <c r="ED67">
        <v>9996.5506451612891</v>
      </c>
      <c r="EE67">
        <v>0</v>
      </c>
      <c r="EF67">
        <v>0.30293999999999988</v>
      </c>
      <c r="EG67">
        <v>-0.1181531548387097</v>
      </c>
      <c r="EH67">
        <v>409.14900000000011</v>
      </c>
      <c r="EI67">
        <v>409.25816129032262</v>
      </c>
      <c r="EJ67">
        <v>2.80352E-2</v>
      </c>
      <c r="EK67">
        <v>399.98487096774198</v>
      </c>
      <c r="EL67">
        <v>22.65904193548387</v>
      </c>
      <c r="EM67">
        <v>2.2890974193548379</v>
      </c>
      <c r="EN67">
        <v>2.2862674193548389</v>
      </c>
      <c r="EO67">
        <v>19.59987741935484</v>
      </c>
      <c r="EP67">
        <v>19.579974193548392</v>
      </c>
      <c r="EQ67">
        <v>5.0001500000000018E-3</v>
      </c>
      <c r="ER67">
        <v>0</v>
      </c>
      <c r="ES67">
        <v>0</v>
      </c>
      <c r="ET67">
        <v>0</v>
      </c>
      <c r="EU67">
        <v>237.20645161290321</v>
      </c>
      <c r="EV67">
        <v>5.0001500000000018E-3</v>
      </c>
      <c r="EW67">
        <v>-7.4838709677419342</v>
      </c>
      <c r="EX67">
        <v>-0.21290322580645171</v>
      </c>
      <c r="EY67">
        <v>34.561999999999991</v>
      </c>
      <c r="EZ67">
        <v>38.031999999999996</v>
      </c>
      <c r="FA67">
        <v>36.383000000000003</v>
      </c>
      <c r="FB67">
        <v>37.686999999999983</v>
      </c>
      <c r="FC67">
        <v>37.061999999999983</v>
      </c>
      <c r="FD67">
        <v>0</v>
      </c>
      <c r="FE67">
        <v>0</v>
      </c>
      <c r="FF67">
        <v>0</v>
      </c>
      <c r="FG67">
        <v>1750116228.4000001</v>
      </c>
      <c r="FH67">
        <v>0</v>
      </c>
      <c r="FI67">
        <v>236.2730769230769</v>
      </c>
      <c r="FJ67">
        <v>-3.0256410791452559</v>
      </c>
      <c r="FK67">
        <v>10.721367329169651</v>
      </c>
      <c r="FL67">
        <v>-6.315384615384616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-0.13193936097560979</v>
      </c>
      <c r="GB67">
        <v>0.28270783066202088</v>
      </c>
      <c r="GC67">
        <v>4.3022516028175001E-2</v>
      </c>
      <c r="GD67">
        <v>0</v>
      </c>
      <c r="GE67">
        <v>2.851816829268293E-2</v>
      </c>
      <c r="GF67">
        <v>-5.3503463414634267E-3</v>
      </c>
      <c r="GG67">
        <v>1.257452133296227E-3</v>
      </c>
      <c r="GH67">
        <v>1</v>
      </c>
      <c r="GI67">
        <v>1</v>
      </c>
      <c r="GJ67">
        <v>2</v>
      </c>
      <c r="GK67" t="s">
        <v>430</v>
      </c>
      <c r="GL67">
        <v>3.2254200000000002</v>
      </c>
      <c r="GM67">
        <v>2.6458599999999999</v>
      </c>
      <c r="GN67">
        <v>9.45101E-2</v>
      </c>
      <c r="GO67">
        <v>9.4810400000000003E-2</v>
      </c>
      <c r="GP67">
        <v>0.103326</v>
      </c>
      <c r="GQ67">
        <v>0.10506500000000001</v>
      </c>
      <c r="GR67">
        <v>28599</v>
      </c>
      <c r="GS67">
        <v>24698.5</v>
      </c>
      <c r="GT67">
        <v>30755.200000000001</v>
      </c>
      <c r="GU67">
        <v>26443.599999999999</v>
      </c>
      <c r="GV67">
        <v>37429.699999999997</v>
      </c>
      <c r="GW67">
        <v>32480.6</v>
      </c>
      <c r="GX67">
        <v>43677.5</v>
      </c>
      <c r="GY67">
        <v>38243.4</v>
      </c>
      <c r="GZ67">
        <v>2.1180500000000002</v>
      </c>
      <c r="HA67">
        <v>2.2822</v>
      </c>
      <c r="HB67">
        <v>2.4128699999999999E-2</v>
      </c>
      <c r="HC67">
        <v>0</v>
      </c>
      <c r="HD67">
        <v>28.028199999999998</v>
      </c>
      <c r="HE67">
        <v>999.9</v>
      </c>
      <c r="HF67">
        <v>63.9</v>
      </c>
      <c r="HG67">
        <v>34.4</v>
      </c>
      <c r="HH67">
        <v>34.599699999999999</v>
      </c>
      <c r="HI67">
        <v>61.7318</v>
      </c>
      <c r="HJ67">
        <v>11.0136</v>
      </c>
      <c r="HK67">
        <v>2</v>
      </c>
      <c r="HL67">
        <v>0.26239800000000002</v>
      </c>
      <c r="HM67">
        <v>0.55442800000000003</v>
      </c>
      <c r="HN67">
        <v>20.417200000000001</v>
      </c>
      <c r="HO67">
        <v>5.2229799999999997</v>
      </c>
      <c r="HP67">
        <v>11.944100000000001</v>
      </c>
      <c r="HQ67">
        <v>5.0092999999999996</v>
      </c>
      <c r="HR67">
        <v>3.2909999999999999</v>
      </c>
      <c r="HS67">
        <v>9999</v>
      </c>
      <c r="HT67">
        <v>9999</v>
      </c>
      <c r="HU67">
        <v>9999</v>
      </c>
      <c r="HV67">
        <v>999.9</v>
      </c>
      <c r="HW67">
        <v>4.97112</v>
      </c>
      <c r="HX67">
        <v>1.8547100000000001</v>
      </c>
      <c r="HY67">
        <v>1.86172</v>
      </c>
      <c r="HZ67">
        <v>1.8565400000000001</v>
      </c>
      <c r="IA67">
        <v>1.8620000000000001</v>
      </c>
      <c r="IB67">
        <v>1.85416</v>
      </c>
      <c r="IC67">
        <v>1.8595999999999999</v>
      </c>
      <c r="ID67">
        <v>1.8535999999999999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-2.7480000000000002</v>
      </c>
      <c r="IS67">
        <v>-6.5600000000000006E-2</v>
      </c>
      <c r="IT67">
        <v>-1.7759114732665831</v>
      </c>
      <c r="IU67">
        <v>-2.5165810426892921E-3</v>
      </c>
      <c r="IV67">
        <v>2.3547321637904491E-7</v>
      </c>
      <c r="IW67">
        <v>5.8352194873865779E-11</v>
      </c>
      <c r="IX67">
        <v>-9.4209018963014923E-2</v>
      </c>
      <c r="IY67">
        <v>-2.9575188584519338E-3</v>
      </c>
      <c r="IZ67">
        <v>2.5053608625701888E-4</v>
      </c>
      <c r="JA67">
        <v>-2.8676400137697878E-6</v>
      </c>
      <c r="JB67">
        <v>2</v>
      </c>
      <c r="JC67">
        <v>2179</v>
      </c>
      <c r="JD67">
        <v>4</v>
      </c>
      <c r="JE67">
        <v>32</v>
      </c>
      <c r="JF67">
        <v>29168603.600000001</v>
      </c>
      <c r="JG67">
        <v>29168603.600000001</v>
      </c>
      <c r="JH67">
        <v>1.25</v>
      </c>
      <c r="JI67">
        <v>2.5268600000000001</v>
      </c>
      <c r="JJ67">
        <v>2.3938000000000001</v>
      </c>
      <c r="JK67">
        <v>2.5866699999999998</v>
      </c>
      <c r="JL67">
        <v>2.3010299999999999</v>
      </c>
      <c r="JM67">
        <v>2.4401899999999999</v>
      </c>
      <c r="JN67">
        <v>38.330100000000002</v>
      </c>
      <c r="JO67">
        <v>24.061199999999999</v>
      </c>
      <c r="JP67">
        <v>18</v>
      </c>
      <c r="JQ67">
        <v>631.17999999999995</v>
      </c>
      <c r="JR67">
        <v>794.38</v>
      </c>
      <c r="JS67">
        <v>27.999400000000001</v>
      </c>
      <c r="JT67">
        <v>30.687799999999999</v>
      </c>
      <c r="JU67">
        <v>30.0001</v>
      </c>
      <c r="JV67">
        <v>30.593599999999999</v>
      </c>
      <c r="JW67">
        <v>30.454999999999998</v>
      </c>
      <c r="JX67">
        <v>25.092700000000001</v>
      </c>
      <c r="JY67">
        <v>32.476900000000001</v>
      </c>
      <c r="JZ67">
        <v>0</v>
      </c>
      <c r="KA67">
        <v>28</v>
      </c>
      <c r="KB67">
        <v>400</v>
      </c>
      <c r="KC67">
        <v>22.6129</v>
      </c>
      <c r="KD67">
        <v>99.998699999999999</v>
      </c>
      <c r="KE67">
        <v>98.628200000000007</v>
      </c>
    </row>
    <row r="68" spans="1:291" x14ac:dyDescent="0.2">
      <c r="A68">
        <v>52</v>
      </c>
      <c r="B68">
        <v>1750116247.0999999</v>
      </c>
      <c r="C68">
        <v>1500.599999904633</v>
      </c>
      <c r="D68" t="s">
        <v>539</v>
      </c>
      <c r="E68" t="s">
        <v>540</v>
      </c>
      <c r="F68">
        <v>15</v>
      </c>
      <c r="G68">
        <v>1750116239.099999</v>
      </c>
      <c r="H68">
        <f t="shared" si="0"/>
        <v>8.6755052444984938E-5</v>
      </c>
      <c r="I68">
        <f t="shared" si="1"/>
        <v>8.6755052444984937E-2</v>
      </c>
      <c r="J68">
        <f t="shared" si="2"/>
        <v>0.41381711375534885</v>
      </c>
      <c r="K68">
        <f t="shared" si="3"/>
        <v>399.87322580645161</v>
      </c>
      <c r="L68">
        <f t="shared" si="4"/>
        <v>266.72148835397678</v>
      </c>
      <c r="M68">
        <f t="shared" si="5"/>
        <v>26.926566819416923</v>
      </c>
      <c r="N68">
        <f t="shared" si="6"/>
        <v>40.368750191149246</v>
      </c>
      <c r="O68">
        <f t="shared" si="7"/>
        <v>5.3244860149001105E-3</v>
      </c>
      <c r="P68">
        <f t="shared" si="8"/>
        <v>3.0263502818325101</v>
      </c>
      <c r="Q68">
        <f t="shared" si="9"/>
        <v>5.3192871863395417E-3</v>
      </c>
      <c r="R68">
        <f t="shared" si="10"/>
        <v>3.325021151951847E-3</v>
      </c>
      <c r="S68">
        <f t="shared" si="11"/>
        <v>3.9902394035910026E-5</v>
      </c>
      <c r="T68">
        <f t="shared" si="12"/>
        <v>28.76541222632509</v>
      </c>
      <c r="U68">
        <f t="shared" si="13"/>
        <v>28.410148387096779</v>
      </c>
      <c r="V68">
        <f t="shared" si="14"/>
        <v>3.8865271769767946</v>
      </c>
      <c r="W68">
        <f t="shared" si="15"/>
        <v>57.655642317478161</v>
      </c>
      <c r="X68">
        <f t="shared" si="16"/>
        <v>2.2903886764666148</v>
      </c>
      <c r="Y68">
        <f t="shared" si="17"/>
        <v>3.9725317148574879</v>
      </c>
      <c r="Z68">
        <f t="shared" si="18"/>
        <v>1.5961385005101798</v>
      </c>
      <c r="AA68">
        <f t="shared" si="19"/>
        <v>-3.8258978128238357</v>
      </c>
      <c r="AB68">
        <f t="shared" si="20"/>
        <v>61.530562993045692</v>
      </c>
      <c r="AC68">
        <f t="shared" si="21"/>
        <v>4.458322875937319</v>
      </c>
      <c r="AD68">
        <f t="shared" si="22"/>
        <v>62.163027958553208</v>
      </c>
      <c r="AE68">
        <f t="shared" si="23"/>
        <v>0.3442282567430881</v>
      </c>
      <c r="AF68">
        <f t="shared" si="24"/>
        <v>7.8188848641206149E-2</v>
      </c>
      <c r="AG68">
        <f t="shared" si="25"/>
        <v>0.41381711375534885</v>
      </c>
      <c r="AH68">
        <v>409.26381362194218</v>
      </c>
      <c r="AI68">
        <v>409.12308484848472</v>
      </c>
      <c r="AJ68">
        <v>-9.4985019750637201E-5</v>
      </c>
      <c r="AK68">
        <v>63.645453333212707</v>
      </c>
      <c r="AL68">
        <f t="shared" si="26"/>
        <v>8.6755052444984937E-2</v>
      </c>
      <c r="AM68">
        <v>22.662433610818269</v>
      </c>
      <c r="AN68">
        <v>22.690626573426599</v>
      </c>
      <c r="AO68">
        <v>1.059373504904246E-5</v>
      </c>
      <c r="AP68">
        <v>96.470053095408687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53048.934490706451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0.41381711375534885</v>
      </c>
      <c r="BJ68" t="e">
        <f t="shared" si="34"/>
        <v>#DIV/0!</v>
      </c>
      <c r="BK68">
        <f t="shared" si="35"/>
        <v>1970.4394564084989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1750116239.099999</v>
      </c>
      <c r="DP68">
        <v>399.87322580645161</v>
      </c>
      <c r="DQ68">
        <v>399.99838709677431</v>
      </c>
      <c r="DR68">
        <v>22.687477419354831</v>
      </c>
      <c r="DS68">
        <v>22.6620064516129</v>
      </c>
      <c r="DT68">
        <v>402.62038709677432</v>
      </c>
      <c r="DU68">
        <v>22.75305483870968</v>
      </c>
      <c r="DV68">
        <v>600.01599999999996</v>
      </c>
      <c r="DW68">
        <v>100.8971612903226</v>
      </c>
      <c r="DX68">
        <v>5.6710051612903233E-2</v>
      </c>
      <c r="DY68">
        <v>28.787274193548392</v>
      </c>
      <c r="DZ68">
        <v>28.410148387096779</v>
      </c>
      <c r="EA68">
        <v>999.90000000000032</v>
      </c>
      <c r="EB68">
        <v>0</v>
      </c>
      <c r="EC68">
        <v>0</v>
      </c>
      <c r="ED68">
        <v>10002.621290322581</v>
      </c>
      <c r="EE68">
        <v>0</v>
      </c>
      <c r="EF68">
        <v>0.30293999999999988</v>
      </c>
      <c r="EG68">
        <v>-0.1251377548387097</v>
      </c>
      <c r="EH68">
        <v>409.15596774193551</v>
      </c>
      <c r="EI68">
        <v>409.27332258064519</v>
      </c>
      <c r="EJ68">
        <v>2.5479593548387101E-2</v>
      </c>
      <c r="EK68">
        <v>399.99838709677431</v>
      </c>
      <c r="EL68">
        <v>22.6620064516129</v>
      </c>
      <c r="EM68">
        <v>2.2891029032258068</v>
      </c>
      <c r="EN68">
        <v>2.286530967741935</v>
      </c>
      <c r="EO68">
        <v>19.599916129032259</v>
      </c>
      <c r="EP68">
        <v>19.58183870967742</v>
      </c>
      <c r="EQ68">
        <v>5.0001500000000018E-3</v>
      </c>
      <c r="ER68">
        <v>0</v>
      </c>
      <c r="ES68">
        <v>0</v>
      </c>
      <c r="ET68">
        <v>0</v>
      </c>
      <c r="EU68">
        <v>233.92903225806461</v>
      </c>
      <c r="EV68">
        <v>5.0001500000000018E-3</v>
      </c>
      <c r="EW68">
        <v>-8.3741935483870957</v>
      </c>
      <c r="EX68">
        <v>-0.82903225806451619</v>
      </c>
      <c r="EY68">
        <v>34.548000000000002</v>
      </c>
      <c r="EZ68">
        <v>38</v>
      </c>
      <c r="FA68">
        <v>36.375</v>
      </c>
      <c r="FB68">
        <v>37.682999999999993</v>
      </c>
      <c r="FC68">
        <v>37.023999999999987</v>
      </c>
      <c r="FD68">
        <v>0</v>
      </c>
      <c r="FE68">
        <v>0</v>
      </c>
      <c r="FF68">
        <v>0</v>
      </c>
      <c r="FG68">
        <v>1750116258.4000001</v>
      </c>
      <c r="FH68">
        <v>0</v>
      </c>
      <c r="FI68">
        <v>233.81923076923081</v>
      </c>
      <c r="FJ68">
        <v>-15.60000011269276</v>
      </c>
      <c r="FK68">
        <v>16.454700880240861</v>
      </c>
      <c r="FL68">
        <v>-8.4499999999999993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-0.1331816463414634</v>
      </c>
      <c r="GB68">
        <v>6.2423331010452797E-2</v>
      </c>
      <c r="GC68">
        <v>2.5972742209723069E-2</v>
      </c>
      <c r="GD68">
        <v>1</v>
      </c>
      <c r="GE68">
        <v>2.5936031707317082E-2</v>
      </c>
      <c r="GF68">
        <v>-6.4287491289198896E-3</v>
      </c>
      <c r="GG68">
        <v>1.4376720158270481E-3</v>
      </c>
      <c r="GH68">
        <v>1</v>
      </c>
      <c r="GI68">
        <v>2</v>
      </c>
      <c r="GJ68">
        <v>2</v>
      </c>
      <c r="GK68" t="s">
        <v>435</v>
      </c>
      <c r="GL68">
        <v>3.22532</v>
      </c>
      <c r="GM68">
        <v>2.6458499999999998</v>
      </c>
      <c r="GN68">
        <v>9.4502500000000003E-2</v>
      </c>
      <c r="GO68">
        <v>9.4800899999999994E-2</v>
      </c>
      <c r="GP68">
        <v>0.10333299999999999</v>
      </c>
      <c r="GQ68">
        <v>0.105076</v>
      </c>
      <c r="GR68">
        <v>28600</v>
      </c>
      <c r="GS68">
        <v>24699.599999999999</v>
      </c>
      <c r="GT68">
        <v>30756</v>
      </c>
      <c r="GU68">
        <v>26444.400000000001</v>
      </c>
      <c r="GV68">
        <v>37430.800000000003</v>
      </c>
      <c r="GW68">
        <v>32481.3</v>
      </c>
      <c r="GX68">
        <v>43679.1</v>
      </c>
      <c r="GY68">
        <v>38244.800000000003</v>
      </c>
      <c r="GZ68">
        <v>2.11822</v>
      </c>
      <c r="HA68">
        <v>2.2822300000000002</v>
      </c>
      <c r="HB68">
        <v>2.5231400000000001E-2</v>
      </c>
      <c r="HC68">
        <v>0</v>
      </c>
      <c r="HD68">
        <v>28.007200000000001</v>
      </c>
      <c r="HE68">
        <v>999.9</v>
      </c>
      <c r="HF68">
        <v>64</v>
      </c>
      <c r="HG68">
        <v>34.4</v>
      </c>
      <c r="HH68">
        <v>34.652900000000002</v>
      </c>
      <c r="HI68">
        <v>61.911799999999999</v>
      </c>
      <c r="HJ68">
        <v>11.0817</v>
      </c>
      <c r="HK68">
        <v>2</v>
      </c>
      <c r="HL68">
        <v>0.26205299999999998</v>
      </c>
      <c r="HM68">
        <v>0.54518</v>
      </c>
      <c r="HN68">
        <v>20.4176</v>
      </c>
      <c r="HO68">
        <v>5.2231300000000003</v>
      </c>
      <c r="HP68">
        <v>11.944100000000001</v>
      </c>
      <c r="HQ68">
        <v>5.0093500000000004</v>
      </c>
      <c r="HR68">
        <v>3.2909999999999999</v>
      </c>
      <c r="HS68">
        <v>9999</v>
      </c>
      <c r="HT68">
        <v>9999</v>
      </c>
      <c r="HU68">
        <v>9999</v>
      </c>
      <c r="HV68">
        <v>999.9</v>
      </c>
      <c r="HW68">
        <v>4.9711499999999997</v>
      </c>
      <c r="HX68">
        <v>1.8547100000000001</v>
      </c>
      <c r="HY68">
        <v>1.86172</v>
      </c>
      <c r="HZ68">
        <v>1.8565400000000001</v>
      </c>
      <c r="IA68">
        <v>1.86202</v>
      </c>
      <c r="IB68">
        <v>1.85416</v>
      </c>
      <c r="IC68">
        <v>1.8595999999999999</v>
      </c>
      <c r="ID68">
        <v>1.8535900000000001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-2.7469999999999999</v>
      </c>
      <c r="IS68">
        <v>-6.5500000000000003E-2</v>
      </c>
      <c r="IT68">
        <v>-1.7759114732665831</v>
      </c>
      <c r="IU68">
        <v>-2.5165810426892921E-3</v>
      </c>
      <c r="IV68">
        <v>2.3547321637904491E-7</v>
      </c>
      <c r="IW68">
        <v>5.8352194873865779E-11</v>
      </c>
      <c r="IX68">
        <v>-9.4209018963014923E-2</v>
      </c>
      <c r="IY68">
        <v>-2.9575188584519338E-3</v>
      </c>
      <c r="IZ68">
        <v>2.5053608625701888E-4</v>
      </c>
      <c r="JA68">
        <v>-2.8676400137697878E-6</v>
      </c>
      <c r="JB68">
        <v>2</v>
      </c>
      <c r="JC68">
        <v>2179</v>
      </c>
      <c r="JD68">
        <v>4</v>
      </c>
      <c r="JE68">
        <v>32</v>
      </c>
      <c r="JF68">
        <v>29168604.100000001</v>
      </c>
      <c r="JG68">
        <v>29168604.100000001</v>
      </c>
      <c r="JH68">
        <v>1.25</v>
      </c>
      <c r="JI68">
        <v>2.5280800000000001</v>
      </c>
      <c r="JJ68">
        <v>2.3938000000000001</v>
      </c>
      <c r="JK68">
        <v>2.5866699999999998</v>
      </c>
      <c r="JL68">
        <v>2.3010299999999999</v>
      </c>
      <c r="JM68">
        <v>2.4267599999999998</v>
      </c>
      <c r="JN68">
        <v>38.330100000000002</v>
      </c>
      <c r="JO68">
        <v>24.052499999999998</v>
      </c>
      <c r="JP68">
        <v>18</v>
      </c>
      <c r="JQ68">
        <v>631.322</v>
      </c>
      <c r="JR68">
        <v>794.40599999999995</v>
      </c>
      <c r="JS68">
        <v>27.9999</v>
      </c>
      <c r="JT68">
        <v>30.687799999999999</v>
      </c>
      <c r="JU68">
        <v>30.0002</v>
      </c>
      <c r="JV68">
        <v>30.593599999999999</v>
      </c>
      <c r="JW68">
        <v>30.454999999999998</v>
      </c>
      <c r="JX68">
        <v>25.094200000000001</v>
      </c>
      <c r="JY68">
        <v>32.476900000000001</v>
      </c>
      <c r="JZ68">
        <v>0</v>
      </c>
      <c r="KA68">
        <v>28</v>
      </c>
      <c r="KB68">
        <v>400</v>
      </c>
      <c r="KC68">
        <v>22.6129</v>
      </c>
      <c r="KD68">
        <v>100.002</v>
      </c>
      <c r="KE68">
        <v>98.631500000000003</v>
      </c>
    </row>
    <row r="69" spans="1:291" x14ac:dyDescent="0.2">
      <c r="A69">
        <v>53</v>
      </c>
      <c r="B69">
        <v>1750116276.5999999</v>
      </c>
      <c r="C69">
        <v>1530.099999904633</v>
      </c>
      <c r="D69" t="s">
        <v>541</v>
      </c>
      <c r="E69" t="s">
        <v>542</v>
      </c>
      <c r="F69">
        <v>15</v>
      </c>
      <c r="G69">
        <v>1750116268.849999</v>
      </c>
      <c r="H69">
        <f t="shared" si="0"/>
        <v>8.7229443780081301E-5</v>
      </c>
      <c r="I69">
        <f t="shared" si="1"/>
        <v>8.7229443780081295E-2</v>
      </c>
      <c r="J69">
        <f t="shared" si="2"/>
        <v>0.59630445565688839</v>
      </c>
      <c r="K69">
        <f t="shared" si="3"/>
        <v>399.85666666666663</v>
      </c>
      <c r="L69">
        <f t="shared" si="4"/>
        <v>213.29207655541103</v>
      </c>
      <c r="M69">
        <f t="shared" si="5"/>
        <v>21.532699114749096</v>
      </c>
      <c r="N69">
        <f t="shared" si="6"/>
        <v>40.367150207396804</v>
      </c>
      <c r="O69">
        <f t="shared" si="7"/>
        <v>5.3478141249666995E-3</v>
      </c>
      <c r="P69">
        <f t="shared" si="8"/>
        <v>3.0263014031241964</v>
      </c>
      <c r="Q69">
        <f t="shared" si="9"/>
        <v>5.3425695810864196E-3</v>
      </c>
      <c r="R69">
        <f t="shared" si="10"/>
        <v>3.3395767503265261E-3</v>
      </c>
      <c r="S69">
        <f t="shared" si="11"/>
        <v>3.9902394035910005E-5</v>
      </c>
      <c r="T69">
        <f t="shared" si="12"/>
        <v>28.767834859853963</v>
      </c>
      <c r="U69">
        <f t="shared" si="13"/>
        <v>28.42027666666667</v>
      </c>
      <c r="V69">
        <f t="shared" si="14"/>
        <v>3.8888155581556001</v>
      </c>
      <c r="W69">
        <f t="shared" si="15"/>
        <v>57.661612488514756</v>
      </c>
      <c r="X69">
        <f t="shared" si="16"/>
        <v>2.2909633970155543</v>
      </c>
      <c r="Y69">
        <f t="shared" si="17"/>
        <v>3.9731171192478816</v>
      </c>
      <c r="Z69">
        <f t="shared" si="18"/>
        <v>1.5978521611400458</v>
      </c>
      <c r="AA69">
        <f t="shared" si="19"/>
        <v>-3.8468184707015856</v>
      </c>
      <c r="AB69">
        <f t="shared" si="20"/>
        <v>60.291914838563017</v>
      </c>
      <c r="AC69">
        <f t="shared" si="21"/>
        <v>4.368919887612619</v>
      </c>
      <c r="AD69">
        <f t="shared" si="22"/>
        <v>60.814056157868087</v>
      </c>
      <c r="AE69">
        <f t="shared" si="23"/>
        <v>0.37514026638325954</v>
      </c>
      <c r="AF69">
        <f t="shared" si="24"/>
        <v>8.917290049849412E-2</v>
      </c>
      <c r="AG69">
        <f t="shared" si="25"/>
        <v>0.59630445565688839</v>
      </c>
      <c r="AH69">
        <v>409.30698231161517</v>
      </c>
      <c r="AI69">
        <v>409.11537575757552</v>
      </c>
      <c r="AJ69">
        <v>-2.7612425979668311E-3</v>
      </c>
      <c r="AK69">
        <v>63.645453333212707</v>
      </c>
      <c r="AL69">
        <f t="shared" si="26"/>
        <v>8.7229443780081295E-2</v>
      </c>
      <c r="AM69">
        <v>22.666117679469728</v>
      </c>
      <c r="AN69">
        <v>22.69452657342659</v>
      </c>
      <c r="AO69">
        <v>1.2290167566148769E-6</v>
      </c>
      <c r="AP69">
        <v>96.470053095408687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53046.986760493666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2.1001260018900004E-4</v>
      </c>
      <c r="BI69">
        <f t="shared" si="33"/>
        <v>0.59630445565688839</v>
      </c>
      <c r="BJ69" t="e">
        <f t="shared" si="34"/>
        <v>#DIV/0!</v>
      </c>
      <c r="BK69">
        <f t="shared" si="35"/>
        <v>2839.3746619024118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5.0001500000000009E-3</v>
      </c>
      <c r="DG69">
        <f t="shared" si="47"/>
        <v>2.1001260018900004E-4</v>
      </c>
      <c r="DH69">
        <f t="shared" si="48"/>
        <v>4.2001259999999999E-2</v>
      </c>
      <c r="DI69">
        <f t="shared" si="49"/>
        <v>7.9802394000000002E-3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1750116268.849999</v>
      </c>
      <c r="DP69">
        <v>399.85666666666663</v>
      </c>
      <c r="DQ69">
        <v>399.99360000000001</v>
      </c>
      <c r="DR69">
        <v>22.69313</v>
      </c>
      <c r="DS69">
        <v>22.664079999999998</v>
      </c>
      <c r="DT69">
        <v>402.6038333333334</v>
      </c>
      <c r="DU69">
        <v>22.758680000000009</v>
      </c>
      <c r="DV69">
        <v>599.99509999999998</v>
      </c>
      <c r="DW69">
        <v>100.8972666666667</v>
      </c>
      <c r="DX69">
        <v>5.6784053333333327E-2</v>
      </c>
      <c r="DY69">
        <v>28.78981666666667</v>
      </c>
      <c r="DZ69">
        <v>28.42027666666667</v>
      </c>
      <c r="EA69">
        <v>999.9000000000002</v>
      </c>
      <c r="EB69">
        <v>0</v>
      </c>
      <c r="EC69">
        <v>0</v>
      </c>
      <c r="ED69">
        <v>10002.31533333333</v>
      </c>
      <c r="EE69">
        <v>0</v>
      </c>
      <c r="EF69">
        <v>0.30293999999999988</v>
      </c>
      <c r="EG69">
        <v>-0.13693034000000001</v>
      </c>
      <c r="EH69">
        <v>409.14136666666673</v>
      </c>
      <c r="EI69">
        <v>409.26933333333329</v>
      </c>
      <c r="EJ69">
        <v>2.9045100000000001E-2</v>
      </c>
      <c r="EK69">
        <v>399.99360000000001</v>
      </c>
      <c r="EL69">
        <v>22.664079999999998</v>
      </c>
      <c r="EM69">
        <v>2.2896730000000001</v>
      </c>
      <c r="EN69">
        <v>2.286742666666667</v>
      </c>
      <c r="EO69">
        <v>19.603923333333331</v>
      </c>
      <c r="EP69">
        <v>19.583310000000001</v>
      </c>
      <c r="EQ69">
        <v>5.0001500000000009E-3</v>
      </c>
      <c r="ER69">
        <v>0</v>
      </c>
      <c r="ES69">
        <v>0</v>
      </c>
      <c r="ET69">
        <v>0</v>
      </c>
      <c r="EU69">
        <v>232.8</v>
      </c>
      <c r="EV69">
        <v>5.0001500000000009E-3</v>
      </c>
      <c r="EW69">
        <v>-7.6633333333333349</v>
      </c>
      <c r="EX69">
        <v>-0.34</v>
      </c>
      <c r="EY69">
        <v>34.528933333333327</v>
      </c>
      <c r="EZ69">
        <v>38</v>
      </c>
      <c r="FA69">
        <v>36.375</v>
      </c>
      <c r="FB69">
        <v>37.686999999999991</v>
      </c>
      <c r="FC69">
        <v>37.004133333333343</v>
      </c>
      <c r="FD69">
        <v>0</v>
      </c>
      <c r="FE69">
        <v>0</v>
      </c>
      <c r="FF69">
        <v>0</v>
      </c>
      <c r="FG69">
        <v>1750116287.8</v>
      </c>
      <c r="FH69">
        <v>0</v>
      </c>
      <c r="FI69">
        <v>232.928</v>
      </c>
      <c r="FJ69">
        <v>0.23076866049279629</v>
      </c>
      <c r="FK69">
        <v>5.2307693561858564</v>
      </c>
      <c r="FL69">
        <v>-7.2879999999999994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-0.14173353</v>
      </c>
      <c r="GB69">
        <v>3.0578863789868821E-2</v>
      </c>
      <c r="GC69">
        <v>4.4882575415812538E-2</v>
      </c>
      <c r="GD69">
        <v>1</v>
      </c>
      <c r="GE69">
        <v>2.8703304999999991E-2</v>
      </c>
      <c r="GF69">
        <v>2.2666131332082502E-3</v>
      </c>
      <c r="GG69">
        <v>1.0709838208278399E-3</v>
      </c>
      <c r="GH69">
        <v>1</v>
      </c>
      <c r="GI69">
        <v>2</v>
      </c>
      <c r="GJ69">
        <v>2</v>
      </c>
      <c r="GK69" t="s">
        <v>435</v>
      </c>
      <c r="GL69">
        <v>3.2255600000000002</v>
      </c>
      <c r="GM69">
        <v>2.6457299999999999</v>
      </c>
      <c r="GN69">
        <v>9.4504199999999997E-2</v>
      </c>
      <c r="GO69">
        <v>9.4821699999999995E-2</v>
      </c>
      <c r="GP69">
        <v>0.10334500000000001</v>
      </c>
      <c r="GQ69">
        <v>0.105085</v>
      </c>
      <c r="GR69">
        <v>28600.3</v>
      </c>
      <c r="GS69">
        <v>24699.1</v>
      </c>
      <c r="GT69">
        <v>30756.400000000001</v>
      </c>
      <c r="GU69">
        <v>26444.6</v>
      </c>
      <c r="GV69">
        <v>37430.5</v>
      </c>
      <c r="GW69">
        <v>32480.799999999999</v>
      </c>
      <c r="GX69">
        <v>43679.4</v>
      </c>
      <c r="GY69">
        <v>38244.6</v>
      </c>
      <c r="GZ69">
        <v>2.1184500000000002</v>
      </c>
      <c r="HA69">
        <v>2.2820200000000002</v>
      </c>
      <c r="HB69">
        <v>2.51755E-2</v>
      </c>
      <c r="HC69">
        <v>0</v>
      </c>
      <c r="HD69">
        <v>28.010400000000001</v>
      </c>
      <c r="HE69">
        <v>999.9</v>
      </c>
      <c r="HF69">
        <v>64</v>
      </c>
      <c r="HG69">
        <v>34.4</v>
      </c>
      <c r="HH69">
        <v>34.655799999999999</v>
      </c>
      <c r="HI69">
        <v>62.521799999999999</v>
      </c>
      <c r="HJ69">
        <v>11.0457</v>
      </c>
      <c r="HK69">
        <v>2</v>
      </c>
      <c r="HL69">
        <v>0.26206800000000002</v>
      </c>
      <c r="HM69">
        <v>0.55187900000000001</v>
      </c>
      <c r="HN69">
        <v>20.417300000000001</v>
      </c>
      <c r="HO69">
        <v>5.2225299999999999</v>
      </c>
      <c r="HP69">
        <v>11.944100000000001</v>
      </c>
      <c r="HQ69">
        <v>5.0084999999999997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4.9711400000000001</v>
      </c>
      <c r="HX69">
        <v>1.8547100000000001</v>
      </c>
      <c r="HY69">
        <v>1.86172</v>
      </c>
      <c r="HZ69">
        <v>1.8565400000000001</v>
      </c>
      <c r="IA69">
        <v>1.86199</v>
      </c>
      <c r="IB69">
        <v>1.85415</v>
      </c>
      <c r="IC69">
        <v>1.8595999999999999</v>
      </c>
      <c r="ID69">
        <v>1.8535900000000001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-2.7469999999999999</v>
      </c>
      <c r="IS69">
        <v>-6.5500000000000003E-2</v>
      </c>
      <c r="IT69">
        <v>-1.7759114732665831</v>
      </c>
      <c r="IU69">
        <v>-2.5165810426892921E-3</v>
      </c>
      <c r="IV69">
        <v>2.3547321637904491E-7</v>
      </c>
      <c r="IW69">
        <v>5.8352194873865779E-11</v>
      </c>
      <c r="IX69">
        <v>-9.4209018963014923E-2</v>
      </c>
      <c r="IY69">
        <v>-2.9575188584519338E-3</v>
      </c>
      <c r="IZ69">
        <v>2.5053608625701888E-4</v>
      </c>
      <c r="JA69">
        <v>-2.8676400137697878E-6</v>
      </c>
      <c r="JB69">
        <v>2</v>
      </c>
      <c r="JC69">
        <v>2179</v>
      </c>
      <c r="JD69">
        <v>4</v>
      </c>
      <c r="JE69">
        <v>32</v>
      </c>
      <c r="JF69">
        <v>29168604.600000001</v>
      </c>
      <c r="JG69">
        <v>29168604.600000001</v>
      </c>
      <c r="JH69">
        <v>1.25</v>
      </c>
      <c r="JI69">
        <v>2.5366200000000001</v>
      </c>
      <c r="JJ69">
        <v>2.3938000000000001</v>
      </c>
      <c r="JK69">
        <v>2.5866699999999998</v>
      </c>
      <c r="JL69">
        <v>2.3010299999999999</v>
      </c>
      <c r="JM69">
        <v>2.3840300000000001</v>
      </c>
      <c r="JN69">
        <v>38.330100000000002</v>
      </c>
      <c r="JO69">
        <v>24.061199999999999</v>
      </c>
      <c r="JP69">
        <v>18</v>
      </c>
      <c r="JQ69">
        <v>631.505</v>
      </c>
      <c r="JR69">
        <v>794.23699999999997</v>
      </c>
      <c r="JS69">
        <v>28.000399999999999</v>
      </c>
      <c r="JT69">
        <v>30.687799999999999</v>
      </c>
      <c r="JU69">
        <v>30.0002</v>
      </c>
      <c r="JV69">
        <v>30.593599999999999</v>
      </c>
      <c r="JW69">
        <v>30.457699999999999</v>
      </c>
      <c r="JX69">
        <v>25.094200000000001</v>
      </c>
      <c r="JY69">
        <v>32.476900000000001</v>
      </c>
      <c r="JZ69">
        <v>0</v>
      </c>
      <c r="KA69">
        <v>28</v>
      </c>
      <c r="KB69">
        <v>400</v>
      </c>
      <c r="KC69">
        <v>22.611699999999999</v>
      </c>
      <c r="KD69">
        <v>100.003</v>
      </c>
      <c r="KE69">
        <v>98.631299999999996</v>
      </c>
    </row>
    <row r="70" spans="1:291" x14ac:dyDescent="0.2">
      <c r="A70">
        <v>54</v>
      </c>
      <c r="B70">
        <v>1750116306.5999999</v>
      </c>
      <c r="C70">
        <v>1560.099999904633</v>
      </c>
      <c r="D70" t="s">
        <v>543</v>
      </c>
      <c r="E70" t="s">
        <v>544</v>
      </c>
      <c r="F70">
        <v>15</v>
      </c>
      <c r="G70">
        <v>1750116298.599999</v>
      </c>
      <c r="H70">
        <f t="shared" si="0"/>
        <v>8.9380907565467685E-5</v>
      </c>
      <c r="I70">
        <f t="shared" si="1"/>
        <v>8.9380907565467682E-2</v>
      </c>
      <c r="J70">
        <f t="shared" si="2"/>
        <v>0.21380686884526914</v>
      </c>
      <c r="K70">
        <f t="shared" si="3"/>
        <v>399.85729032258058</v>
      </c>
      <c r="L70">
        <f t="shared" si="4"/>
        <v>327.83904301113563</v>
      </c>
      <c r="M70">
        <f t="shared" si="5"/>
        <v>33.096901955375131</v>
      </c>
      <c r="N70">
        <f t="shared" si="6"/>
        <v>40.367484642452737</v>
      </c>
      <c r="O70">
        <f t="shared" si="7"/>
        <v>5.4772804620883226E-3</v>
      </c>
      <c r="P70">
        <f t="shared" si="8"/>
        <v>3.0252209540027724</v>
      </c>
      <c r="Q70">
        <f t="shared" si="9"/>
        <v>5.4717770903291952E-3</v>
      </c>
      <c r="R70">
        <f t="shared" si="10"/>
        <v>3.4203546655715237E-3</v>
      </c>
      <c r="S70">
        <f t="shared" si="11"/>
        <v>3.9902394035910026E-5</v>
      </c>
      <c r="T70">
        <f t="shared" si="12"/>
        <v>28.772307305114548</v>
      </c>
      <c r="U70">
        <f t="shared" si="13"/>
        <v>28.42488387096774</v>
      </c>
      <c r="V70">
        <f t="shared" si="14"/>
        <v>3.889856897684719</v>
      </c>
      <c r="W70">
        <f t="shared" si="15"/>
        <v>57.652190969107487</v>
      </c>
      <c r="X70">
        <f t="shared" si="16"/>
        <v>2.2912558433434818</v>
      </c>
      <c r="Y70">
        <f t="shared" si="17"/>
        <v>3.9742736656291773</v>
      </c>
      <c r="Z70">
        <f t="shared" si="18"/>
        <v>1.5986010543412372</v>
      </c>
      <c r="AA70">
        <f t="shared" si="19"/>
        <v>-3.9416980236371248</v>
      </c>
      <c r="AB70">
        <f t="shared" si="20"/>
        <v>60.338047853908677</v>
      </c>
      <c r="AC70">
        <f t="shared" si="21"/>
        <v>4.3740338250735658</v>
      </c>
      <c r="AD70">
        <f t="shared" si="22"/>
        <v>60.77042355773915</v>
      </c>
      <c r="AE70">
        <f t="shared" si="23"/>
        <v>0.38414680142158453</v>
      </c>
      <c r="AF70">
        <f t="shared" si="24"/>
        <v>8.6234407480302949E-2</v>
      </c>
      <c r="AG70">
        <f t="shared" si="25"/>
        <v>0.21380686884526914</v>
      </c>
      <c r="AH70">
        <v>409.21057480452362</v>
      </c>
      <c r="AI70">
        <v>409.13647878787862</v>
      </c>
      <c r="AJ70">
        <v>2.7468168858282469E-4</v>
      </c>
      <c r="AK70">
        <v>63.645453333212707</v>
      </c>
      <c r="AL70">
        <f t="shared" si="26"/>
        <v>8.9380907565467682E-2</v>
      </c>
      <c r="AM70">
        <v>22.666353524301901</v>
      </c>
      <c r="AN70">
        <v>22.695458041958052</v>
      </c>
      <c r="AO70">
        <v>2.1839227559029562E-6</v>
      </c>
      <c r="AP70">
        <v>96.470053095408687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53012.90074386476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0.21380686884526914</v>
      </c>
      <c r="BJ70" t="e">
        <f t="shared" si="34"/>
        <v>#DIV/0!</v>
      </c>
      <c r="BK70">
        <f t="shared" si="35"/>
        <v>1018.0668619542558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1750116298.599999</v>
      </c>
      <c r="DP70">
        <v>399.85729032258058</v>
      </c>
      <c r="DQ70">
        <v>399.99683870967738</v>
      </c>
      <c r="DR70">
        <v>22.695874193548391</v>
      </c>
      <c r="DS70">
        <v>22.66778064516129</v>
      </c>
      <c r="DT70">
        <v>402.60441935483868</v>
      </c>
      <c r="DU70">
        <v>22.761429032258061</v>
      </c>
      <c r="DV70">
        <v>599.97577419354843</v>
      </c>
      <c r="DW70">
        <v>100.8979032258064</v>
      </c>
      <c r="DX70">
        <v>5.6826422580645151E-2</v>
      </c>
      <c r="DY70">
        <v>28.794838709677411</v>
      </c>
      <c r="DZ70">
        <v>28.42488387096774</v>
      </c>
      <c r="EA70">
        <v>999.90000000000032</v>
      </c>
      <c r="EB70">
        <v>0</v>
      </c>
      <c r="EC70">
        <v>0</v>
      </c>
      <c r="ED70">
        <v>9995.7222580645157</v>
      </c>
      <c r="EE70">
        <v>0</v>
      </c>
      <c r="EF70">
        <v>0.30293999999999988</v>
      </c>
      <c r="EG70">
        <v>-0.13948690967741939</v>
      </c>
      <c r="EH70">
        <v>409.14316129032238</v>
      </c>
      <c r="EI70">
        <v>409.27406451612899</v>
      </c>
      <c r="EJ70">
        <v>2.809635161290323E-2</v>
      </c>
      <c r="EK70">
        <v>399.99683870967738</v>
      </c>
      <c r="EL70">
        <v>22.66778064516129</v>
      </c>
      <c r="EM70">
        <v>2.2899680645161289</v>
      </c>
      <c r="EN70">
        <v>2.287132258064517</v>
      </c>
      <c r="EO70">
        <v>19.605993548387101</v>
      </c>
      <c r="EP70">
        <v>19.586061290322579</v>
      </c>
      <c r="EQ70">
        <v>5.0001500000000018E-3</v>
      </c>
      <c r="ER70">
        <v>0</v>
      </c>
      <c r="ES70">
        <v>0</v>
      </c>
      <c r="ET70">
        <v>0</v>
      </c>
      <c r="EU70">
        <v>235.0548387096774</v>
      </c>
      <c r="EV70">
        <v>5.0001500000000018E-3</v>
      </c>
      <c r="EW70">
        <v>-6.7967741935483854</v>
      </c>
      <c r="EX70">
        <v>-0.2870967741935484</v>
      </c>
      <c r="EY70">
        <v>34.537999999999997</v>
      </c>
      <c r="EZ70">
        <v>38</v>
      </c>
      <c r="FA70">
        <v>36.375</v>
      </c>
      <c r="FB70">
        <v>37.682999999999993</v>
      </c>
      <c r="FC70">
        <v>37.015999999999998</v>
      </c>
      <c r="FD70">
        <v>0</v>
      </c>
      <c r="FE70">
        <v>0</v>
      </c>
      <c r="FF70">
        <v>0</v>
      </c>
      <c r="FG70">
        <v>1750116317.8</v>
      </c>
      <c r="FH70">
        <v>0</v>
      </c>
      <c r="FI70">
        <v>235.13200000000001</v>
      </c>
      <c r="FJ70">
        <v>-29.000000339898548</v>
      </c>
      <c r="FK70">
        <v>21.52307738195039</v>
      </c>
      <c r="FL70">
        <v>-7.2479999999999993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-0.13952037073170731</v>
      </c>
      <c r="GB70">
        <v>-5.3259911498257428E-2</v>
      </c>
      <c r="GC70">
        <v>3.6046039058074283E-2</v>
      </c>
      <c r="GD70">
        <v>1</v>
      </c>
      <c r="GE70">
        <v>2.8265978048780491E-2</v>
      </c>
      <c r="GF70">
        <v>-2.4038236933797202E-3</v>
      </c>
      <c r="GG70">
        <v>1.184461549687821E-3</v>
      </c>
      <c r="GH70">
        <v>1</v>
      </c>
      <c r="GI70">
        <v>2</v>
      </c>
      <c r="GJ70">
        <v>2</v>
      </c>
      <c r="GK70" t="s">
        <v>435</v>
      </c>
      <c r="GL70">
        <v>3.2252999999999998</v>
      </c>
      <c r="GM70">
        <v>2.6457899999999999</v>
      </c>
      <c r="GN70">
        <v>9.4506199999999999E-2</v>
      </c>
      <c r="GO70">
        <v>9.4811199999999998E-2</v>
      </c>
      <c r="GP70">
        <v>0.10335</v>
      </c>
      <c r="GQ70">
        <v>0.105092</v>
      </c>
      <c r="GR70">
        <v>28599.5</v>
      </c>
      <c r="GS70">
        <v>24699.8</v>
      </c>
      <c r="GT70">
        <v>30755.599999999999</v>
      </c>
      <c r="GU70">
        <v>26445.1</v>
      </c>
      <c r="GV70">
        <v>37429.1</v>
      </c>
      <c r="GW70">
        <v>32481.200000000001</v>
      </c>
      <c r="GX70">
        <v>43678</v>
      </c>
      <c r="GY70">
        <v>38245.4</v>
      </c>
      <c r="GZ70">
        <v>2.1181800000000002</v>
      </c>
      <c r="HA70">
        <v>2.2822300000000002</v>
      </c>
      <c r="HB70">
        <v>2.4192000000000002E-2</v>
      </c>
      <c r="HC70">
        <v>0</v>
      </c>
      <c r="HD70">
        <v>28.028700000000001</v>
      </c>
      <c r="HE70">
        <v>999.9</v>
      </c>
      <c r="HF70">
        <v>64</v>
      </c>
      <c r="HG70">
        <v>34.4</v>
      </c>
      <c r="HH70">
        <v>34.657200000000003</v>
      </c>
      <c r="HI70">
        <v>62.251800000000003</v>
      </c>
      <c r="HJ70">
        <v>11.085699999999999</v>
      </c>
      <c r="HK70">
        <v>2</v>
      </c>
      <c r="HL70">
        <v>0.262434</v>
      </c>
      <c r="HM70">
        <v>0.55780799999999997</v>
      </c>
      <c r="HN70">
        <v>20.416699999999999</v>
      </c>
      <c r="HO70">
        <v>5.2229799999999997</v>
      </c>
      <c r="HP70">
        <v>11.944100000000001</v>
      </c>
      <c r="HQ70">
        <v>5.0076999999999998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4.9711100000000004</v>
      </c>
      <c r="HX70">
        <v>1.8547100000000001</v>
      </c>
      <c r="HY70">
        <v>1.86172</v>
      </c>
      <c r="HZ70">
        <v>1.8565400000000001</v>
      </c>
      <c r="IA70">
        <v>1.8620000000000001</v>
      </c>
      <c r="IB70">
        <v>1.8541700000000001</v>
      </c>
      <c r="IC70">
        <v>1.85961</v>
      </c>
      <c r="ID70">
        <v>1.8535900000000001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-2.7469999999999999</v>
      </c>
      <c r="IS70">
        <v>-6.5600000000000006E-2</v>
      </c>
      <c r="IT70">
        <v>-1.7759114732665831</v>
      </c>
      <c r="IU70">
        <v>-2.5165810426892921E-3</v>
      </c>
      <c r="IV70">
        <v>2.3547321637904491E-7</v>
      </c>
      <c r="IW70">
        <v>5.8352194873865779E-11</v>
      </c>
      <c r="IX70">
        <v>-9.4209018963014923E-2</v>
      </c>
      <c r="IY70">
        <v>-2.9575188584519338E-3</v>
      </c>
      <c r="IZ70">
        <v>2.5053608625701888E-4</v>
      </c>
      <c r="JA70">
        <v>-2.8676400137697878E-6</v>
      </c>
      <c r="JB70">
        <v>2</v>
      </c>
      <c r="JC70">
        <v>2179</v>
      </c>
      <c r="JD70">
        <v>4</v>
      </c>
      <c r="JE70">
        <v>32</v>
      </c>
      <c r="JF70">
        <v>29168605.100000001</v>
      </c>
      <c r="JG70">
        <v>29168605.100000001</v>
      </c>
      <c r="JH70">
        <v>1.25</v>
      </c>
      <c r="JI70">
        <v>2.5329600000000001</v>
      </c>
      <c r="JJ70">
        <v>2.3938000000000001</v>
      </c>
      <c r="JK70">
        <v>2.5854499999999998</v>
      </c>
      <c r="JL70">
        <v>2.3010299999999999</v>
      </c>
      <c r="JM70">
        <v>2.3815900000000001</v>
      </c>
      <c r="JN70">
        <v>38.330100000000002</v>
      </c>
      <c r="JO70">
        <v>24.043700000000001</v>
      </c>
      <c r="JP70">
        <v>18</v>
      </c>
      <c r="JQ70">
        <v>631.34100000000001</v>
      </c>
      <c r="JR70">
        <v>794.52099999999996</v>
      </c>
      <c r="JS70">
        <v>27.9998</v>
      </c>
      <c r="JT70">
        <v>30.6905</v>
      </c>
      <c r="JU70">
        <v>30.0002</v>
      </c>
      <c r="JV70">
        <v>30.5989</v>
      </c>
      <c r="JW70">
        <v>30.463000000000001</v>
      </c>
      <c r="JX70">
        <v>25.0914</v>
      </c>
      <c r="JY70">
        <v>32.476900000000001</v>
      </c>
      <c r="JZ70">
        <v>0</v>
      </c>
      <c r="KA70">
        <v>28</v>
      </c>
      <c r="KB70">
        <v>400</v>
      </c>
      <c r="KC70">
        <v>22.6065</v>
      </c>
      <c r="KD70">
        <v>99.999899999999997</v>
      </c>
      <c r="KE70">
        <v>98.633300000000006</v>
      </c>
    </row>
    <row r="71" spans="1:291" x14ac:dyDescent="0.2">
      <c r="A71">
        <v>55</v>
      </c>
      <c r="B71">
        <v>1750116336.5999999</v>
      </c>
      <c r="C71">
        <v>1590.099999904633</v>
      </c>
      <c r="D71" t="s">
        <v>545</v>
      </c>
      <c r="E71" t="s">
        <v>546</v>
      </c>
      <c r="F71">
        <v>15</v>
      </c>
      <c r="G71">
        <v>1750116328.599999</v>
      </c>
      <c r="H71">
        <f t="shared" si="0"/>
        <v>7.087141040694517E-5</v>
      </c>
      <c r="I71">
        <f t="shared" si="1"/>
        <v>7.0871410406945168E-2</v>
      </c>
      <c r="J71">
        <f t="shared" si="2"/>
        <v>0.19371522799102026</v>
      </c>
      <c r="K71">
        <f t="shared" si="3"/>
        <v>399.88490322580651</v>
      </c>
      <c r="L71">
        <f t="shared" si="4"/>
        <v>318.76557896123228</v>
      </c>
      <c r="M71">
        <f t="shared" si="5"/>
        <v>32.181089608951929</v>
      </c>
      <c r="N71">
        <f t="shared" si="6"/>
        <v>40.370519131683984</v>
      </c>
      <c r="O71">
        <f t="shared" si="7"/>
        <v>4.3260752158867152E-3</v>
      </c>
      <c r="P71">
        <f t="shared" si="8"/>
        <v>3.0255633017229075</v>
      </c>
      <c r="Q71">
        <f t="shared" si="9"/>
        <v>4.3226417164896639E-3</v>
      </c>
      <c r="R71">
        <f t="shared" si="10"/>
        <v>2.7019593248492173E-3</v>
      </c>
      <c r="S71">
        <f t="shared" si="11"/>
        <v>3.9902394035910026E-5</v>
      </c>
      <c r="T71">
        <f t="shared" si="12"/>
        <v>28.764720179964712</v>
      </c>
      <c r="U71">
        <f t="shared" si="13"/>
        <v>28.41193548387097</v>
      </c>
      <c r="V71">
        <f t="shared" si="14"/>
        <v>3.8869308678530872</v>
      </c>
      <c r="W71">
        <f t="shared" si="15"/>
        <v>57.467691442469182</v>
      </c>
      <c r="X71">
        <f t="shared" si="16"/>
        <v>2.2823017613442516</v>
      </c>
      <c r="Y71">
        <f t="shared" si="17"/>
        <v>3.9714519655432134</v>
      </c>
      <c r="Z71">
        <f t="shared" si="18"/>
        <v>1.6046291065088356</v>
      </c>
      <c r="AA71">
        <f t="shared" si="19"/>
        <v>-3.1254291989462821</v>
      </c>
      <c r="AB71">
        <f t="shared" si="20"/>
        <v>60.458003549619889</v>
      </c>
      <c r="AC71">
        <f t="shared" si="21"/>
        <v>4.3816845006598468</v>
      </c>
      <c r="AD71">
        <f t="shared" si="22"/>
        <v>61.714298753727491</v>
      </c>
      <c r="AE71">
        <f t="shared" si="23"/>
        <v>0.17562738117851009</v>
      </c>
      <c r="AF71">
        <f t="shared" si="24"/>
        <v>0.13993799315561617</v>
      </c>
      <c r="AG71">
        <f t="shared" si="25"/>
        <v>0.19371522799102026</v>
      </c>
      <c r="AH71">
        <v>409.22488914207372</v>
      </c>
      <c r="AI71">
        <v>409.15465454545438</v>
      </c>
      <c r="AJ71">
        <v>9.7901440680964701E-4</v>
      </c>
      <c r="AK71">
        <v>63.645453333212707</v>
      </c>
      <c r="AL71">
        <f t="shared" si="26"/>
        <v>7.0871410406945168E-2</v>
      </c>
      <c r="AM71">
        <v>22.578048358910092</v>
      </c>
      <c r="AN71">
        <v>22.603486713286731</v>
      </c>
      <c r="AO71">
        <v>-3.6350411989961298E-4</v>
      </c>
      <c r="AP71">
        <v>96.470053095408687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53025.587061254577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0.19371522799102026</v>
      </c>
      <c r="BJ71" t="e">
        <f t="shared" si="34"/>
        <v>#DIV/0!</v>
      </c>
      <c r="BK71">
        <f t="shared" si="35"/>
        <v>922.39812190643261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1750116328.599999</v>
      </c>
      <c r="DP71">
        <v>399.88490322580651</v>
      </c>
      <c r="DQ71">
        <v>399.96209677419358</v>
      </c>
      <c r="DR71">
        <v>22.607041935483871</v>
      </c>
      <c r="DS71">
        <v>22.56145161290322</v>
      </c>
      <c r="DT71">
        <v>402.63203225806461</v>
      </c>
      <c r="DU71">
        <v>22.672948387096771</v>
      </c>
      <c r="DV71">
        <v>600.01509677419358</v>
      </c>
      <c r="DW71">
        <v>100.89835483870969</v>
      </c>
      <c r="DX71">
        <v>5.6992077419354838E-2</v>
      </c>
      <c r="DY71">
        <v>28.782583870967741</v>
      </c>
      <c r="DZ71">
        <v>28.41193548387097</v>
      </c>
      <c r="EA71">
        <v>999.90000000000032</v>
      </c>
      <c r="EB71">
        <v>0</v>
      </c>
      <c r="EC71">
        <v>0</v>
      </c>
      <c r="ED71">
        <v>9997.746129032259</v>
      </c>
      <c r="EE71">
        <v>0</v>
      </c>
      <c r="EF71">
        <v>0.30293999999999988</v>
      </c>
      <c r="EG71">
        <v>-7.7210445161290331E-2</v>
      </c>
      <c r="EH71">
        <v>409.1342258064517</v>
      </c>
      <c r="EI71">
        <v>409.1940967741935</v>
      </c>
      <c r="EJ71">
        <v>4.560796329032258E-2</v>
      </c>
      <c r="EK71">
        <v>399.96209677419358</v>
      </c>
      <c r="EL71">
        <v>22.56145161290322</v>
      </c>
      <c r="EM71">
        <v>2.281014193548387</v>
      </c>
      <c r="EN71">
        <v>2.2764119354838721</v>
      </c>
      <c r="EO71">
        <v>19.542938709677419</v>
      </c>
      <c r="EP71">
        <v>19.51044516129032</v>
      </c>
      <c r="EQ71">
        <v>5.0001500000000018E-3</v>
      </c>
      <c r="ER71">
        <v>0</v>
      </c>
      <c r="ES71">
        <v>0</v>
      </c>
      <c r="ET71">
        <v>0</v>
      </c>
      <c r="EU71">
        <v>234.90967741935489</v>
      </c>
      <c r="EV71">
        <v>5.0001500000000018E-3</v>
      </c>
      <c r="EW71">
        <v>-7.9129032258064527</v>
      </c>
      <c r="EX71">
        <v>-0.6645161290322581</v>
      </c>
      <c r="EY71">
        <v>34.5</v>
      </c>
      <c r="EZ71">
        <v>38</v>
      </c>
      <c r="FA71">
        <v>36.370935483870959</v>
      </c>
      <c r="FB71">
        <v>37.633000000000003</v>
      </c>
      <c r="FC71">
        <v>37</v>
      </c>
      <c r="FD71">
        <v>0</v>
      </c>
      <c r="FE71">
        <v>0</v>
      </c>
      <c r="FF71">
        <v>0</v>
      </c>
      <c r="FG71">
        <v>1750116347.8</v>
      </c>
      <c r="FH71">
        <v>0</v>
      </c>
      <c r="FI71">
        <v>236.10400000000001</v>
      </c>
      <c r="FJ71">
        <v>24.930769552116921</v>
      </c>
      <c r="FK71">
        <v>-26.03076945888925</v>
      </c>
      <c r="FL71">
        <v>-8.1280000000000001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-0.1049415925</v>
      </c>
      <c r="GB71">
        <v>0.39196906378986918</v>
      </c>
      <c r="GC71">
        <v>5.1369680439415762E-2</v>
      </c>
      <c r="GD71">
        <v>0</v>
      </c>
      <c r="GE71">
        <v>6.4547657050000012E-2</v>
      </c>
      <c r="GF71">
        <v>-0.35050262172607899</v>
      </c>
      <c r="GG71">
        <v>3.4222457812567171E-2</v>
      </c>
      <c r="GH71">
        <v>1</v>
      </c>
      <c r="GI71">
        <v>1</v>
      </c>
      <c r="GJ71">
        <v>2</v>
      </c>
      <c r="GK71" t="s">
        <v>430</v>
      </c>
      <c r="GL71">
        <v>3.2254100000000001</v>
      </c>
      <c r="GM71">
        <v>2.6459600000000001</v>
      </c>
      <c r="GN71">
        <v>9.4519900000000004E-2</v>
      </c>
      <c r="GO71">
        <v>9.4811900000000005E-2</v>
      </c>
      <c r="GP71">
        <v>0.103061</v>
      </c>
      <c r="GQ71">
        <v>0.104875</v>
      </c>
      <c r="GR71">
        <v>28599.200000000001</v>
      </c>
      <c r="GS71">
        <v>24699.5</v>
      </c>
      <c r="GT71">
        <v>30755.8</v>
      </c>
      <c r="GU71">
        <v>26444.799999999999</v>
      </c>
      <c r="GV71">
        <v>37441.4</v>
      </c>
      <c r="GW71">
        <v>32489</v>
      </c>
      <c r="GX71">
        <v>43678.2</v>
      </c>
      <c r="GY71">
        <v>38245.300000000003</v>
      </c>
      <c r="GZ71">
        <v>2.1187999999999998</v>
      </c>
      <c r="HA71">
        <v>2.2821500000000001</v>
      </c>
      <c r="HB71">
        <v>2.4832799999999999E-2</v>
      </c>
      <c r="HC71">
        <v>0</v>
      </c>
      <c r="HD71">
        <v>28.005600000000001</v>
      </c>
      <c r="HE71">
        <v>999.9</v>
      </c>
      <c r="HF71">
        <v>64</v>
      </c>
      <c r="HG71">
        <v>34.4</v>
      </c>
      <c r="HH71">
        <v>34.654800000000002</v>
      </c>
      <c r="HI71">
        <v>62.281799999999997</v>
      </c>
      <c r="HJ71">
        <v>11.057700000000001</v>
      </c>
      <c r="HK71">
        <v>2</v>
      </c>
      <c r="HL71">
        <v>0.262208</v>
      </c>
      <c r="HM71">
        <v>0.54006500000000002</v>
      </c>
      <c r="HN71">
        <v>20.417100000000001</v>
      </c>
      <c r="HO71">
        <v>5.2237299999999998</v>
      </c>
      <c r="HP71">
        <v>11.944100000000001</v>
      </c>
      <c r="HQ71">
        <v>5.0088999999999997</v>
      </c>
      <c r="HR71">
        <v>3.2909999999999999</v>
      </c>
      <c r="HS71">
        <v>9999</v>
      </c>
      <c r="HT71">
        <v>9999</v>
      </c>
      <c r="HU71">
        <v>9999</v>
      </c>
      <c r="HV71">
        <v>999.9</v>
      </c>
      <c r="HW71">
        <v>4.9711400000000001</v>
      </c>
      <c r="HX71">
        <v>1.8547100000000001</v>
      </c>
      <c r="HY71">
        <v>1.86171</v>
      </c>
      <c r="HZ71">
        <v>1.8565400000000001</v>
      </c>
      <c r="IA71">
        <v>1.8619600000000001</v>
      </c>
      <c r="IB71">
        <v>1.85415</v>
      </c>
      <c r="IC71">
        <v>1.8595999999999999</v>
      </c>
      <c r="ID71">
        <v>1.8535900000000001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-2.7469999999999999</v>
      </c>
      <c r="IS71">
        <v>-6.59E-2</v>
      </c>
      <c r="IT71">
        <v>-1.7759114732665831</v>
      </c>
      <c r="IU71">
        <v>-2.5165810426892921E-3</v>
      </c>
      <c r="IV71">
        <v>2.3547321637904491E-7</v>
      </c>
      <c r="IW71">
        <v>5.8352194873865779E-11</v>
      </c>
      <c r="IX71">
        <v>-9.4209018963014923E-2</v>
      </c>
      <c r="IY71">
        <v>-2.9575188584519338E-3</v>
      </c>
      <c r="IZ71">
        <v>2.5053608625701888E-4</v>
      </c>
      <c r="JA71">
        <v>-2.8676400137697878E-6</v>
      </c>
      <c r="JB71">
        <v>2</v>
      </c>
      <c r="JC71">
        <v>2179</v>
      </c>
      <c r="JD71">
        <v>4</v>
      </c>
      <c r="JE71">
        <v>32</v>
      </c>
      <c r="JF71">
        <v>29168605.600000001</v>
      </c>
      <c r="JG71">
        <v>29168605.600000001</v>
      </c>
      <c r="JH71">
        <v>1.25</v>
      </c>
      <c r="JI71">
        <v>2.5280800000000001</v>
      </c>
      <c r="JJ71">
        <v>2.3938000000000001</v>
      </c>
      <c r="JK71">
        <v>2.5866699999999998</v>
      </c>
      <c r="JL71">
        <v>2.3010299999999999</v>
      </c>
      <c r="JM71">
        <v>2.4218799999999998</v>
      </c>
      <c r="JN71">
        <v>38.305599999999998</v>
      </c>
      <c r="JO71">
        <v>24.061199999999999</v>
      </c>
      <c r="JP71">
        <v>18</v>
      </c>
      <c r="JQ71">
        <v>631.81899999999996</v>
      </c>
      <c r="JR71">
        <v>794.36599999999999</v>
      </c>
      <c r="JS71">
        <v>27.999300000000002</v>
      </c>
      <c r="JT71">
        <v>30.6905</v>
      </c>
      <c r="JU71">
        <v>29.9999</v>
      </c>
      <c r="JV71">
        <v>30.596299999999999</v>
      </c>
      <c r="JW71">
        <v>30.457699999999999</v>
      </c>
      <c r="JX71">
        <v>25.0916</v>
      </c>
      <c r="JY71">
        <v>32.480499999999999</v>
      </c>
      <c r="JZ71">
        <v>0</v>
      </c>
      <c r="KA71">
        <v>28</v>
      </c>
      <c r="KB71">
        <v>400</v>
      </c>
      <c r="KC71">
        <v>22.665500000000002</v>
      </c>
      <c r="KD71">
        <v>100.001</v>
      </c>
      <c r="KE71">
        <v>98.6327</v>
      </c>
    </row>
    <row r="72" spans="1:291" x14ac:dyDescent="0.2">
      <c r="A72">
        <v>56</v>
      </c>
      <c r="B72">
        <v>1750116366.5999999</v>
      </c>
      <c r="C72">
        <v>1620.099999904633</v>
      </c>
      <c r="D72" t="s">
        <v>547</v>
      </c>
      <c r="E72" t="s">
        <v>548</v>
      </c>
      <c r="F72">
        <v>15</v>
      </c>
      <c r="G72">
        <v>1750116358.599999</v>
      </c>
      <c r="H72">
        <f t="shared" si="0"/>
        <v>8.8716926736645007E-5</v>
      </c>
      <c r="I72">
        <f t="shared" si="1"/>
        <v>8.871692673664501E-2</v>
      </c>
      <c r="J72">
        <f t="shared" si="2"/>
        <v>0.23438038234456718</v>
      </c>
      <c r="K72">
        <f t="shared" si="3"/>
        <v>399.92967741935502</v>
      </c>
      <c r="L72">
        <f t="shared" si="4"/>
        <v>321.42615344759798</v>
      </c>
      <c r="M72">
        <f t="shared" si="5"/>
        <v>32.449458804221464</v>
      </c>
      <c r="N72">
        <f t="shared" si="6"/>
        <v>40.374753120768247</v>
      </c>
      <c r="O72">
        <f t="shared" si="7"/>
        <v>5.4337665649236196E-3</v>
      </c>
      <c r="P72">
        <f t="shared" si="8"/>
        <v>3.0260538793277236</v>
      </c>
      <c r="Q72">
        <f t="shared" si="9"/>
        <v>5.4283517307374442E-3</v>
      </c>
      <c r="R72">
        <f t="shared" si="10"/>
        <v>3.3932058723814603E-3</v>
      </c>
      <c r="S72">
        <f t="shared" si="11"/>
        <v>3.9902394035910026E-5</v>
      </c>
      <c r="T72">
        <f t="shared" si="12"/>
        <v>28.754067243883334</v>
      </c>
      <c r="U72">
        <f t="shared" si="13"/>
        <v>28.400361290322579</v>
      </c>
      <c r="V72">
        <f t="shared" si="14"/>
        <v>3.8843169985465198</v>
      </c>
      <c r="W72">
        <f t="shared" si="15"/>
        <v>57.551175102986484</v>
      </c>
      <c r="X72">
        <f t="shared" si="16"/>
        <v>2.2848016328094451</v>
      </c>
      <c r="Y72">
        <f t="shared" si="17"/>
        <v>3.9700347190493437</v>
      </c>
      <c r="Z72">
        <f t="shared" si="18"/>
        <v>1.5995153657370746</v>
      </c>
      <c r="AA72">
        <f t="shared" si="19"/>
        <v>-3.912416469086045</v>
      </c>
      <c r="AB72">
        <f t="shared" si="20"/>
        <v>61.35139709619078</v>
      </c>
      <c r="AC72">
        <f t="shared" si="21"/>
        <v>4.4453201998230618</v>
      </c>
      <c r="AD72">
        <f t="shared" si="22"/>
        <v>61.884340729321835</v>
      </c>
      <c r="AE72">
        <f t="shared" si="23"/>
        <v>0.25301441880452141</v>
      </c>
      <c r="AF72">
        <f t="shared" si="24"/>
        <v>7.9511018802806338E-2</v>
      </c>
      <c r="AG72">
        <f t="shared" si="25"/>
        <v>0.23438038234456718</v>
      </c>
      <c r="AH72">
        <v>409.2755808008082</v>
      </c>
      <c r="AI72">
        <v>409.19434545454533</v>
      </c>
      <c r="AJ72">
        <v>3.0572009072714931E-4</v>
      </c>
      <c r="AK72">
        <v>63.645453333212707</v>
      </c>
      <c r="AL72">
        <f t="shared" si="26"/>
        <v>8.871692673664501E-2</v>
      </c>
      <c r="AM72">
        <v>22.60550748795999</v>
      </c>
      <c r="AN72">
        <v>22.63439790209792</v>
      </c>
      <c r="AO72">
        <v>1.834424821270081E-6</v>
      </c>
      <c r="AP72">
        <v>96.470053095408687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53041.74070720603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0.23438038234456718</v>
      </c>
      <c r="BJ72" t="e">
        <f t="shared" si="34"/>
        <v>#DIV/0!</v>
      </c>
      <c r="BK72">
        <f t="shared" si="35"/>
        <v>1116.030095973467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1750116358.599999</v>
      </c>
      <c r="DP72">
        <v>399.92967741935502</v>
      </c>
      <c r="DQ72">
        <v>400.02461290322577</v>
      </c>
      <c r="DR72">
        <v>22.631964516129031</v>
      </c>
      <c r="DS72">
        <v>22.606061290322579</v>
      </c>
      <c r="DT72">
        <v>402.67703225806451</v>
      </c>
      <c r="DU72">
        <v>22.69776451612903</v>
      </c>
      <c r="DV72">
        <v>600.01429032258091</v>
      </c>
      <c r="DW72">
        <v>100.89780645161289</v>
      </c>
      <c r="DX72">
        <v>5.6824825806451623E-2</v>
      </c>
      <c r="DY72">
        <v>28.776425806451609</v>
      </c>
      <c r="DZ72">
        <v>28.400361290322579</v>
      </c>
      <c r="EA72">
        <v>999.90000000000032</v>
      </c>
      <c r="EB72">
        <v>0</v>
      </c>
      <c r="EC72">
        <v>0</v>
      </c>
      <c r="ED72">
        <v>10000.76548387097</v>
      </c>
      <c r="EE72">
        <v>0</v>
      </c>
      <c r="EF72">
        <v>0.30293999999999988</v>
      </c>
      <c r="EG72">
        <v>-9.4965779354838672E-2</v>
      </c>
      <c r="EH72">
        <v>409.19061290322571</v>
      </c>
      <c r="EI72">
        <v>409.27680645161291</v>
      </c>
      <c r="EJ72">
        <v>2.5905119354838722E-2</v>
      </c>
      <c r="EK72">
        <v>400.02461290322577</v>
      </c>
      <c r="EL72">
        <v>22.606061290322579</v>
      </c>
      <c r="EM72">
        <v>2.2835193548387092</v>
      </c>
      <c r="EN72">
        <v>2.2809058064516128</v>
      </c>
      <c r="EO72">
        <v>19.560606451612902</v>
      </c>
      <c r="EP72">
        <v>19.542170967741939</v>
      </c>
      <c r="EQ72">
        <v>5.0001500000000018E-3</v>
      </c>
      <c r="ER72">
        <v>0</v>
      </c>
      <c r="ES72">
        <v>0</v>
      </c>
      <c r="ET72">
        <v>0</v>
      </c>
      <c r="EU72">
        <v>235.93225806451611</v>
      </c>
      <c r="EV72">
        <v>5.0001500000000018E-3</v>
      </c>
      <c r="EW72">
        <v>-9.2516129032258068</v>
      </c>
      <c r="EX72">
        <v>-0.98064516129032264</v>
      </c>
      <c r="EY72">
        <v>34.59045161290323</v>
      </c>
      <c r="EZ72">
        <v>38.515870967741932</v>
      </c>
      <c r="FA72">
        <v>36.566225806451612</v>
      </c>
      <c r="FB72">
        <v>38.185193548387083</v>
      </c>
      <c r="FC72">
        <v>37.423161290322568</v>
      </c>
      <c r="FD72">
        <v>0</v>
      </c>
      <c r="FE72">
        <v>0</v>
      </c>
      <c r="FF72">
        <v>0</v>
      </c>
      <c r="FG72">
        <v>1750116377.8</v>
      </c>
      <c r="FH72">
        <v>0</v>
      </c>
      <c r="FI72">
        <v>235.744</v>
      </c>
      <c r="FJ72">
        <v>-5.376923126369439</v>
      </c>
      <c r="FK72">
        <v>-1.099999760053112</v>
      </c>
      <c r="FL72">
        <v>-8.6639999999999997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-8.2084641750000006E-2</v>
      </c>
      <c r="GB72">
        <v>-5.5645199887429428E-2</v>
      </c>
      <c r="GC72">
        <v>5.2652671560583938E-2</v>
      </c>
      <c r="GD72">
        <v>1</v>
      </c>
      <c r="GE72">
        <v>2.5007155E-2</v>
      </c>
      <c r="GF72">
        <v>2.0740451031894969E-2</v>
      </c>
      <c r="GG72">
        <v>2.4080403817160131E-3</v>
      </c>
      <c r="GH72">
        <v>1</v>
      </c>
      <c r="GI72">
        <v>2</v>
      </c>
      <c r="GJ72">
        <v>2</v>
      </c>
      <c r="GK72" t="s">
        <v>435</v>
      </c>
      <c r="GL72">
        <v>3.2253400000000001</v>
      </c>
      <c r="GM72">
        <v>2.6455600000000001</v>
      </c>
      <c r="GN72">
        <v>9.4518599999999994E-2</v>
      </c>
      <c r="GO72">
        <v>9.4817299999999993E-2</v>
      </c>
      <c r="GP72">
        <v>0.10315199999999999</v>
      </c>
      <c r="GQ72">
        <v>0.104891</v>
      </c>
      <c r="GR72">
        <v>28599.7</v>
      </c>
      <c r="GS72">
        <v>24699.3</v>
      </c>
      <c r="GT72">
        <v>30756.2</v>
      </c>
      <c r="GU72">
        <v>26444.6</v>
      </c>
      <c r="GV72">
        <v>37437.9</v>
      </c>
      <c r="GW72">
        <v>32488.1</v>
      </c>
      <c r="GX72">
        <v>43678.5</v>
      </c>
      <c r="GY72">
        <v>38244.800000000003</v>
      </c>
      <c r="GZ72">
        <v>2.1184500000000002</v>
      </c>
      <c r="HA72">
        <v>2.2822300000000002</v>
      </c>
      <c r="HB72">
        <v>2.5652299999999999E-2</v>
      </c>
      <c r="HC72">
        <v>0</v>
      </c>
      <c r="HD72">
        <v>27.982500000000002</v>
      </c>
      <c r="HE72">
        <v>999.9</v>
      </c>
      <c r="HF72">
        <v>64</v>
      </c>
      <c r="HG72">
        <v>34.4</v>
      </c>
      <c r="HH72">
        <v>34.652099999999997</v>
      </c>
      <c r="HI72">
        <v>62.011800000000001</v>
      </c>
      <c r="HJ72">
        <v>11.021599999999999</v>
      </c>
      <c r="HK72">
        <v>2</v>
      </c>
      <c r="HL72">
        <v>0.26132899999999998</v>
      </c>
      <c r="HM72">
        <v>0.53850200000000004</v>
      </c>
      <c r="HN72">
        <v>20.419</v>
      </c>
      <c r="HO72">
        <v>5.2229799999999997</v>
      </c>
      <c r="HP72">
        <v>11.944100000000001</v>
      </c>
      <c r="HQ72">
        <v>5.0086000000000004</v>
      </c>
      <c r="HR72">
        <v>3.2909999999999999</v>
      </c>
      <c r="HS72">
        <v>9999</v>
      </c>
      <c r="HT72">
        <v>9999</v>
      </c>
      <c r="HU72">
        <v>9999</v>
      </c>
      <c r="HV72">
        <v>999.9</v>
      </c>
      <c r="HW72">
        <v>4.9711600000000002</v>
      </c>
      <c r="HX72">
        <v>1.8547199999999999</v>
      </c>
      <c r="HY72">
        <v>1.86172</v>
      </c>
      <c r="HZ72">
        <v>1.8565400000000001</v>
      </c>
      <c r="IA72">
        <v>1.8619600000000001</v>
      </c>
      <c r="IB72">
        <v>1.8541700000000001</v>
      </c>
      <c r="IC72">
        <v>1.8596200000000001</v>
      </c>
      <c r="ID72">
        <v>1.8535900000000001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-2.7469999999999999</v>
      </c>
      <c r="IS72">
        <v>-6.5799999999999997E-2</v>
      </c>
      <c r="IT72">
        <v>-1.7759114732665831</v>
      </c>
      <c r="IU72">
        <v>-2.5165810426892921E-3</v>
      </c>
      <c r="IV72">
        <v>2.3547321637904491E-7</v>
      </c>
      <c r="IW72">
        <v>5.8352194873865779E-11</v>
      </c>
      <c r="IX72">
        <v>-9.4209018963014923E-2</v>
      </c>
      <c r="IY72">
        <v>-2.9575188584519338E-3</v>
      </c>
      <c r="IZ72">
        <v>2.5053608625701888E-4</v>
      </c>
      <c r="JA72">
        <v>-2.8676400137697878E-6</v>
      </c>
      <c r="JB72">
        <v>2</v>
      </c>
      <c r="JC72">
        <v>2179</v>
      </c>
      <c r="JD72">
        <v>4</v>
      </c>
      <c r="JE72">
        <v>32</v>
      </c>
      <c r="JF72">
        <v>29168606.100000001</v>
      </c>
      <c r="JG72">
        <v>29168606.100000001</v>
      </c>
      <c r="JH72">
        <v>1.25</v>
      </c>
      <c r="JI72">
        <v>2.52563</v>
      </c>
      <c r="JJ72">
        <v>2.3938000000000001</v>
      </c>
      <c r="JK72">
        <v>2.5866699999999998</v>
      </c>
      <c r="JL72">
        <v>2.3010299999999999</v>
      </c>
      <c r="JM72">
        <v>2.4267599999999998</v>
      </c>
      <c r="JN72">
        <v>38.305599999999998</v>
      </c>
      <c r="JO72">
        <v>24.061199999999999</v>
      </c>
      <c r="JP72">
        <v>18</v>
      </c>
      <c r="JQ72">
        <v>631.505</v>
      </c>
      <c r="JR72">
        <v>794.44399999999996</v>
      </c>
      <c r="JS72">
        <v>28</v>
      </c>
      <c r="JT72">
        <v>30.685199999999998</v>
      </c>
      <c r="JU72">
        <v>30</v>
      </c>
      <c r="JV72">
        <v>30.593599999999999</v>
      </c>
      <c r="JW72">
        <v>30.457699999999999</v>
      </c>
      <c r="JX72">
        <v>25.090699999999998</v>
      </c>
      <c r="JY72">
        <v>32.480499999999999</v>
      </c>
      <c r="JZ72">
        <v>0</v>
      </c>
      <c r="KA72">
        <v>28</v>
      </c>
      <c r="KB72">
        <v>400</v>
      </c>
      <c r="KC72">
        <v>22.6646</v>
      </c>
      <c r="KD72">
        <v>100.002</v>
      </c>
      <c r="KE72">
        <v>98.631799999999998</v>
      </c>
    </row>
    <row r="73" spans="1:291" x14ac:dyDescent="0.2">
      <c r="A73">
        <v>57</v>
      </c>
      <c r="B73">
        <v>1750116396.5999999</v>
      </c>
      <c r="C73">
        <v>1650.099999904633</v>
      </c>
      <c r="D73" t="s">
        <v>549</v>
      </c>
      <c r="E73" t="s">
        <v>550</v>
      </c>
      <c r="F73">
        <v>15</v>
      </c>
      <c r="G73">
        <v>1750116388.599999</v>
      </c>
      <c r="H73">
        <f t="shared" si="0"/>
        <v>4.4499191559253345E-5</v>
      </c>
      <c r="I73">
        <f t="shared" si="1"/>
        <v>4.4499191559253345E-2</v>
      </c>
      <c r="J73">
        <f t="shared" si="2"/>
        <v>0.53464160895191981</v>
      </c>
      <c r="K73">
        <f t="shared" si="3"/>
        <v>399.90619354838708</v>
      </c>
      <c r="L73">
        <f t="shared" si="4"/>
        <v>79.66574278277939</v>
      </c>
      <c r="M73">
        <f t="shared" si="5"/>
        <v>8.042747748330509</v>
      </c>
      <c r="N73">
        <f t="shared" si="6"/>
        <v>40.372995033443182</v>
      </c>
      <c r="O73">
        <f t="shared" si="7"/>
        <v>2.7256798160290646E-3</v>
      </c>
      <c r="P73">
        <f t="shared" si="8"/>
        <v>3.0254391079486815</v>
      </c>
      <c r="Q73">
        <f t="shared" si="9"/>
        <v>2.7243163194092279E-3</v>
      </c>
      <c r="R73">
        <f t="shared" si="10"/>
        <v>1.7028201446096171E-3</v>
      </c>
      <c r="S73">
        <f t="shared" si="11"/>
        <v>3.9902394035910026E-5</v>
      </c>
      <c r="T73">
        <f t="shared" si="12"/>
        <v>28.775918806006807</v>
      </c>
      <c r="U73">
        <f t="shared" si="13"/>
        <v>28.403058064516131</v>
      </c>
      <c r="V73">
        <f t="shared" si="14"/>
        <v>3.8849258901394776</v>
      </c>
      <c r="W73">
        <f t="shared" si="15"/>
        <v>57.553202046730419</v>
      </c>
      <c r="X73">
        <f t="shared" si="16"/>
        <v>2.2863008241832428</v>
      </c>
      <c r="Y73">
        <f t="shared" si="17"/>
        <v>3.9724997791206764</v>
      </c>
      <c r="Z73">
        <f t="shared" si="18"/>
        <v>1.5986250659562349</v>
      </c>
      <c r="AA73">
        <f t="shared" si="19"/>
        <v>-1.9624143477630724</v>
      </c>
      <c r="AB73">
        <f t="shared" si="20"/>
        <v>62.645897379431581</v>
      </c>
      <c r="AC73">
        <f t="shared" si="21"/>
        <v>4.540340587780884</v>
      </c>
      <c r="AD73">
        <f t="shared" si="22"/>
        <v>65.223863521843427</v>
      </c>
      <c r="AE73">
        <f t="shared" si="23"/>
        <v>0.35572367066828348</v>
      </c>
      <c r="AF73">
        <f t="shared" si="24"/>
        <v>-4.5547489694827779E-3</v>
      </c>
      <c r="AG73">
        <f t="shared" si="25"/>
        <v>0.53464160895191981</v>
      </c>
      <c r="AH73">
        <v>409.33628962042991</v>
      </c>
      <c r="AI73">
        <v>409.15407878787857</v>
      </c>
      <c r="AJ73">
        <v>-3.1258781389314077E-5</v>
      </c>
      <c r="AK73">
        <v>63.645453333212707</v>
      </c>
      <c r="AL73">
        <f t="shared" si="26"/>
        <v>4.4499191559253345E-2</v>
      </c>
      <c r="AM73">
        <v>22.706712364525231</v>
      </c>
      <c r="AN73">
        <v>22.68544405594406</v>
      </c>
      <c r="AO73">
        <v>5.5341820988085806E-3</v>
      </c>
      <c r="AP73">
        <v>96.470053095408687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53020.988120767775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0.53464160895191981</v>
      </c>
      <c r="BJ73" t="e">
        <f t="shared" si="34"/>
        <v>#DIV/0!</v>
      </c>
      <c r="BK73">
        <f t="shared" si="35"/>
        <v>2545.7596757088427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1750116388.599999</v>
      </c>
      <c r="DP73">
        <v>399.90619354838708</v>
      </c>
      <c r="DQ73">
        <v>400.02416129032252</v>
      </c>
      <c r="DR73">
        <v>22.646470967741941</v>
      </c>
      <c r="DS73">
        <v>22.64795483870968</v>
      </c>
      <c r="DT73">
        <v>402.65345161290321</v>
      </c>
      <c r="DU73">
        <v>22.712209677419359</v>
      </c>
      <c r="DV73">
        <v>599.99825806451611</v>
      </c>
      <c r="DW73">
        <v>100.8992258064516</v>
      </c>
      <c r="DX73">
        <v>5.6937625806451612E-2</v>
      </c>
      <c r="DY73">
        <v>28.787135483870969</v>
      </c>
      <c r="DZ73">
        <v>28.403058064516131</v>
      </c>
      <c r="EA73">
        <v>999.90000000000032</v>
      </c>
      <c r="EB73">
        <v>0</v>
      </c>
      <c r="EC73">
        <v>0</v>
      </c>
      <c r="ED73">
        <v>9996.90935483871</v>
      </c>
      <c r="EE73">
        <v>0</v>
      </c>
      <c r="EF73">
        <v>0.30293999999999988</v>
      </c>
      <c r="EG73">
        <v>-0.11798197096774191</v>
      </c>
      <c r="EH73">
        <v>409.17251612903232</v>
      </c>
      <c r="EI73">
        <v>409.29383870967752</v>
      </c>
      <c r="EJ73">
        <v>-1.484892903225808E-3</v>
      </c>
      <c r="EK73">
        <v>400.02416129032252</v>
      </c>
      <c r="EL73">
        <v>22.64795483870968</v>
      </c>
      <c r="EM73">
        <v>2.285012258064516</v>
      </c>
      <c r="EN73">
        <v>2.2851619354838708</v>
      </c>
      <c r="EO73">
        <v>19.571125806451612</v>
      </c>
      <c r="EP73">
        <v>19.57215161290322</v>
      </c>
      <c r="EQ73">
        <v>5.0001500000000018E-3</v>
      </c>
      <c r="ER73">
        <v>0</v>
      </c>
      <c r="ES73">
        <v>0</v>
      </c>
      <c r="ET73">
        <v>0</v>
      </c>
      <c r="EU73">
        <v>236.34193548387091</v>
      </c>
      <c r="EV73">
        <v>5.0001500000000018E-3</v>
      </c>
      <c r="EW73">
        <v>-10.438709677419361</v>
      </c>
      <c r="EX73">
        <v>-0.52903225806451604</v>
      </c>
      <c r="EY73">
        <v>34.802258064516117</v>
      </c>
      <c r="EZ73">
        <v>39.413064516129033</v>
      </c>
      <c r="FA73">
        <v>37.034032258064506</v>
      </c>
      <c r="FB73">
        <v>39.175193548387092</v>
      </c>
      <c r="FC73">
        <v>37.983580645161283</v>
      </c>
      <c r="FD73">
        <v>0</v>
      </c>
      <c r="FE73">
        <v>0</v>
      </c>
      <c r="FF73">
        <v>0</v>
      </c>
      <c r="FG73">
        <v>1750116407.8</v>
      </c>
      <c r="FH73">
        <v>0</v>
      </c>
      <c r="FI73">
        <v>235.65600000000001</v>
      </c>
      <c r="FJ73">
        <v>11.21538465027793</v>
      </c>
      <c r="FK73">
        <v>0.39230767272162248</v>
      </c>
      <c r="FL73">
        <v>-10.295999999999999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-9.6524892195121961E-2</v>
      </c>
      <c r="GB73">
        <v>-0.40558154383275241</v>
      </c>
      <c r="GC73">
        <v>4.6994250090968422E-2</v>
      </c>
      <c r="GD73">
        <v>0</v>
      </c>
      <c r="GE73">
        <v>7.589759024390243E-3</v>
      </c>
      <c r="GF73">
        <v>-0.2754836847386759</v>
      </c>
      <c r="GG73">
        <v>3.42240735031785E-2</v>
      </c>
      <c r="GH73">
        <v>1</v>
      </c>
      <c r="GI73">
        <v>1</v>
      </c>
      <c r="GJ73">
        <v>2</v>
      </c>
      <c r="GK73" t="s">
        <v>430</v>
      </c>
      <c r="GL73">
        <v>3.22546</v>
      </c>
      <c r="GM73">
        <v>2.64554</v>
      </c>
      <c r="GN73">
        <v>9.4510800000000006E-2</v>
      </c>
      <c r="GO73">
        <v>9.4810000000000005E-2</v>
      </c>
      <c r="GP73">
        <v>0.103329</v>
      </c>
      <c r="GQ73">
        <v>0.105293</v>
      </c>
      <c r="GR73">
        <v>28599.200000000001</v>
      </c>
      <c r="GS73">
        <v>24699.7</v>
      </c>
      <c r="GT73">
        <v>30755.4</v>
      </c>
      <c r="GU73">
        <v>26444.9</v>
      </c>
      <c r="GV73">
        <v>37429.800000000003</v>
      </c>
      <c r="GW73">
        <v>32473.9</v>
      </c>
      <c r="GX73">
        <v>43677.7</v>
      </c>
      <c r="GY73">
        <v>38245.300000000003</v>
      </c>
      <c r="GZ73">
        <v>2.1185499999999999</v>
      </c>
      <c r="HA73">
        <v>2.2821799999999999</v>
      </c>
      <c r="HB73">
        <v>2.54214E-2</v>
      </c>
      <c r="HC73">
        <v>0</v>
      </c>
      <c r="HD73">
        <v>27.996099999999998</v>
      </c>
      <c r="HE73">
        <v>999.9</v>
      </c>
      <c r="HF73">
        <v>64</v>
      </c>
      <c r="HG73">
        <v>34.4</v>
      </c>
      <c r="HH73">
        <v>34.653799999999997</v>
      </c>
      <c r="HI73">
        <v>62.221800000000002</v>
      </c>
      <c r="HJ73">
        <v>10.993600000000001</v>
      </c>
      <c r="HK73">
        <v>2</v>
      </c>
      <c r="HL73">
        <v>0.26170700000000002</v>
      </c>
      <c r="HM73">
        <v>0.54991800000000002</v>
      </c>
      <c r="HN73">
        <v>20.418900000000001</v>
      </c>
      <c r="HO73">
        <v>5.2237299999999998</v>
      </c>
      <c r="HP73">
        <v>11.944100000000001</v>
      </c>
      <c r="HQ73">
        <v>5.0087000000000002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4.9711600000000002</v>
      </c>
      <c r="HX73">
        <v>1.8547100000000001</v>
      </c>
      <c r="HY73">
        <v>1.86172</v>
      </c>
      <c r="HZ73">
        <v>1.8565400000000001</v>
      </c>
      <c r="IA73">
        <v>1.8619399999999999</v>
      </c>
      <c r="IB73">
        <v>1.85422</v>
      </c>
      <c r="IC73">
        <v>1.85961</v>
      </c>
      <c r="ID73">
        <v>1.8535900000000001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-2.7469999999999999</v>
      </c>
      <c r="IS73">
        <v>-6.5600000000000006E-2</v>
      </c>
      <c r="IT73">
        <v>-1.7759114732665831</v>
      </c>
      <c r="IU73">
        <v>-2.5165810426892921E-3</v>
      </c>
      <c r="IV73">
        <v>2.3547321637904491E-7</v>
      </c>
      <c r="IW73">
        <v>5.8352194873865779E-11</v>
      </c>
      <c r="IX73">
        <v>-9.4209018963014923E-2</v>
      </c>
      <c r="IY73">
        <v>-2.9575188584519338E-3</v>
      </c>
      <c r="IZ73">
        <v>2.5053608625701888E-4</v>
      </c>
      <c r="JA73">
        <v>-2.8676400137697878E-6</v>
      </c>
      <c r="JB73">
        <v>2</v>
      </c>
      <c r="JC73">
        <v>2179</v>
      </c>
      <c r="JD73">
        <v>4</v>
      </c>
      <c r="JE73">
        <v>32</v>
      </c>
      <c r="JF73">
        <v>29168606.600000001</v>
      </c>
      <c r="JG73">
        <v>29168606.600000001</v>
      </c>
      <c r="JH73">
        <v>1.25</v>
      </c>
      <c r="JI73">
        <v>2.52319</v>
      </c>
      <c r="JJ73">
        <v>2.3938000000000001</v>
      </c>
      <c r="JK73">
        <v>2.5866699999999998</v>
      </c>
      <c r="JL73">
        <v>2.3010299999999999</v>
      </c>
      <c r="JM73">
        <v>2.4389599999999998</v>
      </c>
      <c r="JN73">
        <v>38.305599999999998</v>
      </c>
      <c r="JO73">
        <v>24.061199999999999</v>
      </c>
      <c r="JP73">
        <v>18</v>
      </c>
      <c r="JQ73">
        <v>631.61599999999999</v>
      </c>
      <c r="JR73">
        <v>794.43100000000004</v>
      </c>
      <c r="JS73">
        <v>28.000299999999999</v>
      </c>
      <c r="JT73">
        <v>30.685199999999998</v>
      </c>
      <c r="JU73">
        <v>30.0001</v>
      </c>
      <c r="JV73">
        <v>30.596299999999999</v>
      </c>
      <c r="JW73">
        <v>30.4604</v>
      </c>
      <c r="JX73">
        <v>25.0869</v>
      </c>
      <c r="JY73">
        <v>32.205500000000001</v>
      </c>
      <c r="JZ73">
        <v>0</v>
      </c>
      <c r="KA73">
        <v>28</v>
      </c>
      <c r="KB73">
        <v>400</v>
      </c>
      <c r="KC73">
        <v>22.663</v>
      </c>
      <c r="KD73">
        <v>99.999300000000005</v>
      </c>
      <c r="KE73">
        <v>98.632900000000006</v>
      </c>
    </row>
    <row r="74" spans="1:291" x14ac:dyDescent="0.2">
      <c r="A74">
        <v>58</v>
      </c>
      <c r="B74">
        <v>1750116426.5999999</v>
      </c>
      <c r="C74">
        <v>1680.099999904633</v>
      </c>
      <c r="D74" t="s">
        <v>551</v>
      </c>
      <c r="E74" t="s">
        <v>552</v>
      </c>
      <c r="F74">
        <v>15</v>
      </c>
      <c r="G74">
        <v>1750116418.599999</v>
      </c>
      <c r="H74">
        <f t="shared" si="0"/>
        <v>6.035208213693312E-5</v>
      </c>
      <c r="I74">
        <f t="shared" si="1"/>
        <v>6.0352082136933119E-2</v>
      </c>
      <c r="J74">
        <f t="shared" si="2"/>
        <v>2.0188897002023517E-3</v>
      </c>
      <c r="K74">
        <f t="shared" si="3"/>
        <v>399.90812903225799</v>
      </c>
      <c r="L74">
        <f t="shared" si="4"/>
        <v>388.7784555444332</v>
      </c>
      <c r="M74">
        <f t="shared" si="5"/>
        <v>39.249598854621361</v>
      </c>
      <c r="N74">
        <f t="shared" si="6"/>
        <v>40.373208492836291</v>
      </c>
      <c r="O74">
        <f t="shared" si="7"/>
        <v>3.713805563618203E-3</v>
      </c>
      <c r="P74">
        <f t="shared" si="8"/>
        <v>3.0257835037568763</v>
      </c>
      <c r="Q74">
        <f t="shared" si="9"/>
        <v>3.7112750523815938E-3</v>
      </c>
      <c r="R74">
        <f t="shared" si="10"/>
        <v>2.3197741150969868E-3</v>
      </c>
      <c r="S74">
        <f t="shared" si="11"/>
        <v>3.9902394035910026E-5</v>
      </c>
      <c r="T74">
        <f t="shared" si="12"/>
        <v>28.775485710840893</v>
      </c>
      <c r="U74">
        <f t="shared" si="13"/>
        <v>28.401051612903231</v>
      </c>
      <c r="V74">
        <f t="shared" si="14"/>
        <v>3.8844728552134309</v>
      </c>
      <c r="W74">
        <f t="shared" si="15"/>
        <v>57.70916115719308</v>
      </c>
      <c r="X74">
        <f t="shared" si="16"/>
        <v>2.2929695160069121</v>
      </c>
      <c r="Y74">
        <f t="shared" si="17"/>
        <v>3.9733197815181001</v>
      </c>
      <c r="Z74">
        <f t="shared" si="18"/>
        <v>1.5915033392065188</v>
      </c>
      <c r="AA74">
        <f t="shared" si="19"/>
        <v>-2.6615268222387507</v>
      </c>
      <c r="AB74">
        <f t="shared" si="20"/>
        <v>63.561272265631395</v>
      </c>
      <c r="AC74">
        <f t="shared" si="21"/>
        <v>4.6061948795190615</v>
      </c>
      <c r="AD74">
        <f t="shared" si="22"/>
        <v>65.505980225305748</v>
      </c>
      <c r="AE74">
        <f t="shared" si="23"/>
        <v>0.1615819025187783</v>
      </c>
      <c r="AF74">
        <f t="shared" si="24"/>
        <v>0.10582577778630739</v>
      </c>
      <c r="AG74">
        <f t="shared" si="25"/>
        <v>2.0188897002023517E-3</v>
      </c>
      <c r="AH74">
        <v>409.26228172161422</v>
      </c>
      <c r="AI74">
        <v>409.26037575757567</v>
      </c>
      <c r="AJ74">
        <v>2.8552981461390983E-4</v>
      </c>
      <c r="AK74">
        <v>63.645453333212707</v>
      </c>
      <c r="AL74">
        <f t="shared" si="26"/>
        <v>6.0352082136933119E-2</v>
      </c>
      <c r="AM74">
        <v>22.687452281622729</v>
      </c>
      <c r="AN74">
        <v>22.70747132867135</v>
      </c>
      <c r="AO74">
        <v>-5.5463010944756827E-5</v>
      </c>
      <c r="AP74">
        <v>96.470053095408687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53030.958980899559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2.0188897002023517E-3</v>
      </c>
      <c r="BJ74" t="e">
        <f t="shared" si="34"/>
        <v>#DIV/0!</v>
      </c>
      <c r="BK74">
        <f t="shared" si="35"/>
        <v>9.6131836774815351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1750116418.599999</v>
      </c>
      <c r="DP74">
        <v>399.90812903225799</v>
      </c>
      <c r="DQ74">
        <v>399.97609677419359</v>
      </c>
      <c r="DR74">
        <v>22.712516129032259</v>
      </c>
      <c r="DS74">
        <v>22.678041935483868</v>
      </c>
      <c r="DT74">
        <v>402.65532258064519</v>
      </c>
      <c r="DU74">
        <v>22.77799677419355</v>
      </c>
      <c r="DV74">
        <v>599.99783870967758</v>
      </c>
      <c r="DW74">
        <v>100.89964516129029</v>
      </c>
      <c r="DX74">
        <v>5.6563432258064511E-2</v>
      </c>
      <c r="DY74">
        <v>28.790696774193549</v>
      </c>
      <c r="DZ74">
        <v>28.401051612903231</v>
      </c>
      <c r="EA74">
        <v>999.90000000000032</v>
      </c>
      <c r="EB74">
        <v>0</v>
      </c>
      <c r="EC74">
        <v>0</v>
      </c>
      <c r="ED74">
        <v>9998.9490322580623</v>
      </c>
      <c r="EE74">
        <v>0</v>
      </c>
      <c r="EF74">
        <v>0.30293999999999988</v>
      </c>
      <c r="EG74">
        <v>-6.8038480645161284E-2</v>
      </c>
      <c r="EH74">
        <v>409.20206451612898</v>
      </c>
      <c r="EI74">
        <v>409.25729032258062</v>
      </c>
      <c r="EJ74">
        <v>3.4483329032258057E-2</v>
      </c>
      <c r="EK74">
        <v>399.97609677419359</v>
      </c>
      <c r="EL74">
        <v>22.678041935483868</v>
      </c>
      <c r="EM74">
        <v>2.2916832258064508</v>
      </c>
      <c r="EN74">
        <v>2.2882045161290319</v>
      </c>
      <c r="EO74">
        <v>19.618067741935491</v>
      </c>
      <c r="EP74">
        <v>19.593590322580649</v>
      </c>
      <c r="EQ74">
        <v>5.0001500000000018E-3</v>
      </c>
      <c r="ER74">
        <v>0</v>
      </c>
      <c r="ES74">
        <v>0</v>
      </c>
      <c r="ET74">
        <v>0</v>
      </c>
      <c r="EU74">
        <v>232.12903225806451</v>
      </c>
      <c r="EV74">
        <v>5.0001500000000018E-3</v>
      </c>
      <c r="EW74">
        <v>-9.2999999999999989</v>
      </c>
      <c r="EX74">
        <v>-0.28387096774193538</v>
      </c>
      <c r="EY74">
        <v>35.027999999999999</v>
      </c>
      <c r="EZ74">
        <v>40.086419354838696</v>
      </c>
      <c r="FA74">
        <v>37.384774193548367</v>
      </c>
      <c r="FB74">
        <v>40.064290322580653</v>
      </c>
      <c r="FC74">
        <v>38.358645161290298</v>
      </c>
      <c r="FD74">
        <v>0</v>
      </c>
      <c r="FE74">
        <v>0</v>
      </c>
      <c r="FF74">
        <v>0</v>
      </c>
      <c r="FG74">
        <v>1750116437.8</v>
      </c>
      <c r="FH74">
        <v>0</v>
      </c>
      <c r="FI74">
        <v>231.88399999999999</v>
      </c>
      <c r="FJ74">
        <v>28.000000509237591</v>
      </c>
      <c r="FK74">
        <v>-9.0384619457246806</v>
      </c>
      <c r="FL74">
        <v>-7.8679999999999994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-8.9578046341463421E-2</v>
      </c>
      <c r="GB74">
        <v>0.49598172125435508</v>
      </c>
      <c r="GC74">
        <v>6.0866453849228008E-2</v>
      </c>
      <c r="GD74">
        <v>0</v>
      </c>
      <c r="GE74">
        <v>3.3837764146341459E-2</v>
      </c>
      <c r="GF74">
        <v>-1.194914843205582E-2</v>
      </c>
      <c r="GG74">
        <v>1.0406670306024759E-2</v>
      </c>
      <c r="GH74">
        <v>1</v>
      </c>
      <c r="GI74">
        <v>1</v>
      </c>
      <c r="GJ74">
        <v>2</v>
      </c>
      <c r="GK74" t="s">
        <v>430</v>
      </c>
      <c r="GL74">
        <v>3.2254800000000001</v>
      </c>
      <c r="GM74">
        <v>2.6455600000000001</v>
      </c>
      <c r="GN74">
        <v>9.4529299999999997E-2</v>
      </c>
      <c r="GO74">
        <v>9.4817700000000005E-2</v>
      </c>
      <c r="GP74">
        <v>0.10338</v>
      </c>
      <c r="GQ74">
        <v>0.10492700000000001</v>
      </c>
      <c r="GR74">
        <v>28598.7</v>
      </c>
      <c r="GS74">
        <v>24699.1</v>
      </c>
      <c r="GT74">
        <v>30755.599999999999</v>
      </c>
      <c r="GU74">
        <v>26444.400000000001</v>
      </c>
      <c r="GV74">
        <v>37428.1</v>
      </c>
      <c r="GW74">
        <v>32486.7</v>
      </c>
      <c r="GX74">
        <v>43678.3</v>
      </c>
      <c r="GY74">
        <v>38244.800000000003</v>
      </c>
      <c r="GZ74">
        <v>2.1184699999999999</v>
      </c>
      <c r="HA74">
        <v>2.2822</v>
      </c>
      <c r="HB74">
        <v>2.46316E-2</v>
      </c>
      <c r="HC74">
        <v>0</v>
      </c>
      <c r="HD74">
        <v>27.991399999999999</v>
      </c>
      <c r="HE74">
        <v>999.9</v>
      </c>
      <c r="HF74">
        <v>64.099999999999994</v>
      </c>
      <c r="HG74">
        <v>34.4</v>
      </c>
      <c r="HH74">
        <v>34.707999999999998</v>
      </c>
      <c r="HI74">
        <v>62.221800000000002</v>
      </c>
      <c r="HJ74">
        <v>11.0337</v>
      </c>
      <c r="HK74">
        <v>2</v>
      </c>
      <c r="HL74">
        <v>0.26189800000000002</v>
      </c>
      <c r="HM74">
        <v>0.54370600000000002</v>
      </c>
      <c r="HN74">
        <v>20.418600000000001</v>
      </c>
      <c r="HO74">
        <v>5.2237299999999998</v>
      </c>
      <c r="HP74">
        <v>11.944100000000001</v>
      </c>
      <c r="HQ74">
        <v>5.0087999999999999</v>
      </c>
      <c r="HR74">
        <v>3.2909999999999999</v>
      </c>
      <c r="HS74">
        <v>9999</v>
      </c>
      <c r="HT74">
        <v>9999</v>
      </c>
      <c r="HU74">
        <v>9999</v>
      </c>
      <c r="HV74">
        <v>999.9</v>
      </c>
      <c r="HW74">
        <v>4.9711299999999996</v>
      </c>
      <c r="HX74">
        <v>1.8547</v>
      </c>
      <c r="HY74">
        <v>1.86172</v>
      </c>
      <c r="HZ74">
        <v>1.8565400000000001</v>
      </c>
      <c r="IA74">
        <v>1.8619600000000001</v>
      </c>
      <c r="IB74">
        <v>1.85419</v>
      </c>
      <c r="IC74">
        <v>1.85961</v>
      </c>
      <c r="ID74">
        <v>1.85358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-2.7480000000000002</v>
      </c>
      <c r="IS74">
        <v>-6.5500000000000003E-2</v>
      </c>
      <c r="IT74">
        <v>-1.7759114732665831</v>
      </c>
      <c r="IU74">
        <v>-2.5165810426892921E-3</v>
      </c>
      <c r="IV74">
        <v>2.3547321637904491E-7</v>
      </c>
      <c r="IW74">
        <v>5.8352194873865779E-11</v>
      </c>
      <c r="IX74">
        <v>-9.4209018963014923E-2</v>
      </c>
      <c r="IY74">
        <v>-2.9575188584519338E-3</v>
      </c>
      <c r="IZ74">
        <v>2.5053608625701888E-4</v>
      </c>
      <c r="JA74">
        <v>-2.8676400137697878E-6</v>
      </c>
      <c r="JB74">
        <v>2</v>
      </c>
      <c r="JC74">
        <v>2179</v>
      </c>
      <c r="JD74">
        <v>4</v>
      </c>
      <c r="JE74">
        <v>32</v>
      </c>
      <c r="JF74">
        <v>29168607.100000001</v>
      </c>
      <c r="JG74">
        <v>29168607.100000001</v>
      </c>
      <c r="JH74">
        <v>1.25</v>
      </c>
      <c r="JI74">
        <v>2.5280800000000001</v>
      </c>
      <c r="JJ74">
        <v>2.3938000000000001</v>
      </c>
      <c r="JK74">
        <v>2.5854499999999998</v>
      </c>
      <c r="JL74">
        <v>2.3010299999999999</v>
      </c>
      <c r="JM74">
        <v>2.3791500000000001</v>
      </c>
      <c r="JN74">
        <v>38.305599999999998</v>
      </c>
      <c r="JO74">
        <v>24.061199999999999</v>
      </c>
      <c r="JP74">
        <v>18</v>
      </c>
      <c r="JQ74">
        <v>631.55499999999995</v>
      </c>
      <c r="JR74">
        <v>794.45699999999999</v>
      </c>
      <c r="JS74">
        <v>27.999500000000001</v>
      </c>
      <c r="JT74">
        <v>30.687799999999999</v>
      </c>
      <c r="JU74">
        <v>30.0002</v>
      </c>
      <c r="JV74">
        <v>30.596299999999999</v>
      </c>
      <c r="JW74">
        <v>30.4604</v>
      </c>
      <c r="JX74">
        <v>25.089700000000001</v>
      </c>
      <c r="JY74">
        <v>32.755800000000001</v>
      </c>
      <c r="JZ74">
        <v>0</v>
      </c>
      <c r="KA74">
        <v>28</v>
      </c>
      <c r="KB74">
        <v>400</v>
      </c>
      <c r="KC74">
        <v>22.61</v>
      </c>
      <c r="KD74">
        <v>100</v>
      </c>
      <c r="KE74">
        <v>98.631500000000003</v>
      </c>
    </row>
    <row r="75" spans="1:291" x14ac:dyDescent="0.2">
      <c r="A75">
        <v>59</v>
      </c>
      <c r="B75">
        <v>1750116456.5999999</v>
      </c>
      <c r="C75">
        <v>1710.099999904633</v>
      </c>
      <c r="D75" t="s">
        <v>553</v>
      </c>
      <c r="E75" t="s">
        <v>554</v>
      </c>
      <c r="F75">
        <v>15</v>
      </c>
      <c r="G75">
        <v>1750116448.599999</v>
      </c>
      <c r="H75">
        <f t="shared" si="0"/>
        <v>3.9915182599334538E-5</v>
      </c>
      <c r="I75">
        <f t="shared" si="1"/>
        <v>3.9915182599334541E-2</v>
      </c>
      <c r="J75">
        <f t="shared" si="2"/>
        <v>-0.26826577191873896</v>
      </c>
      <c r="K75">
        <f t="shared" si="3"/>
        <v>400.00348387096773</v>
      </c>
      <c r="L75">
        <f t="shared" si="4"/>
        <v>563.17526774602982</v>
      </c>
      <c r="M75">
        <f t="shared" si="5"/>
        <v>56.857729158512875</v>
      </c>
      <c r="N75">
        <f t="shared" si="6"/>
        <v>40.384035043693359</v>
      </c>
      <c r="O75">
        <f t="shared" si="7"/>
        <v>2.4429584170380437E-3</v>
      </c>
      <c r="P75">
        <f t="shared" si="8"/>
        <v>3.0262073272213921</v>
      </c>
      <c r="Q75">
        <f t="shared" si="9"/>
        <v>2.4418633248858876E-3</v>
      </c>
      <c r="R75">
        <f t="shared" si="10"/>
        <v>1.5262629244534782E-3</v>
      </c>
      <c r="S75">
        <f t="shared" si="11"/>
        <v>3.9902394035910026E-5</v>
      </c>
      <c r="T75">
        <f t="shared" si="12"/>
        <v>28.784134790105835</v>
      </c>
      <c r="U75">
        <f t="shared" si="13"/>
        <v>28.390312903225809</v>
      </c>
      <c r="V75">
        <f t="shared" si="14"/>
        <v>3.882048954730243</v>
      </c>
      <c r="W75">
        <f t="shared" si="15"/>
        <v>57.424718709516384</v>
      </c>
      <c r="X75">
        <f t="shared" si="16"/>
        <v>2.2821301440016195</v>
      </c>
      <c r="Y75">
        <f t="shared" si="17"/>
        <v>3.9741250724201218</v>
      </c>
      <c r="Z75">
        <f t="shared" si="18"/>
        <v>1.5999188107286235</v>
      </c>
      <c r="AA75">
        <f t="shared" si="19"/>
        <v>-1.760259552630653</v>
      </c>
      <c r="AB75">
        <f t="shared" si="20"/>
        <v>65.892678718381561</v>
      </c>
      <c r="AC75">
        <f t="shared" si="21"/>
        <v>4.7743080031195033</v>
      </c>
      <c r="AD75">
        <f t="shared" si="22"/>
        <v>68.906767071264454</v>
      </c>
      <c r="AE75">
        <f t="shared" si="23"/>
        <v>-1.5102735471689342E-6</v>
      </c>
      <c r="AF75">
        <f t="shared" si="24"/>
        <v>7.5488649003977434E-2</v>
      </c>
      <c r="AG75">
        <f t="shared" si="25"/>
        <v>-0.26826577191873896</v>
      </c>
      <c r="AH75">
        <v>409.18315026546588</v>
      </c>
      <c r="AI75">
        <v>409.27409696969693</v>
      </c>
      <c r="AJ75">
        <v>1.2641764813442651E-4</v>
      </c>
      <c r="AK75">
        <v>63.645453333212707</v>
      </c>
      <c r="AL75">
        <f t="shared" si="26"/>
        <v>3.9915182599334541E-2</v>
      </c>
      <c r="AM75">
        <v>22.609514751973649</v>
      </c>
      <c r="AN75">
        <v>22.619746153846169</v>
      </c>
      <c r="AO75">
        <v>4.2900307587160101E-4</v>
      </c>
      <c r="AP75">
        <v>96.470053095408687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53043.442353900529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-0.26826577191873896</v>
      </c>
      <c r="BJ75" t="e">
        <f t="shared" si="34"/>
        <v>#DIV/0!</v>
      </c>
      <c r="BK75">
        <f t="shared" si="35"/>
        <v>-1277.379412841487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1750116448.599999</v>
      </c>
      <c r="DP75">
        <v>400.00348387096773</v>
      </c>
      <c r="DQ75">
        <v>400.01354838709682</v>
      </c>
      <c r="DR75">
        <v>22.60447741935484</v>
      </c>
      <c r="DS75">
        <v>22.579883870967741</v>
      </c>
      <c r="DT75">
        <v>402.75083870967751</v>
      </c>
      <c r="DU75">
        <v>22.670380645161291</v>
      </c>
      <c r="DV75">
        <v>600.01319354838722</v>
      </c>
      <c r="DW75">
        <v>100.9027419354838</v>
      </c>
      <c r="DX75">
        <v>5.6466351612903219E-2</v>
      </c>
      <c r="DY75">
        <v>28.794193548387099</v>
      </c>
      <c r="DZ75">
        <v>28.390312903225809</v>
      </c>
      <c r="EA75">
        <v>999.90000000000032</v>
      </c>
      <c r="EB75">
        <v>0</v>
      </c>
      <c r="EC75">
        <v>0</v>
      </c>
      <c r="ED75">
        <v>10001.20387096774</v>
      </c>
      <c r="EE75">
        <v>0</v>
      </c>
      <c r="EF75">
        <v>0.30293999999999988</v>
      </c>
      <c r="EG75">
        <v>-1.0119032E-2</v>
      </c>
      <c r="EH75">
        <v>409.25448387096782</v>
      </c>
      <c r="EI75">
        <v>409.25448387096759</v>
      </c>
      <c r="EJ75">
        <v>2.4591079006451608E-2</v>
      </c>
      <c r="EK75">
        <v>400.01354838709682</v>
      </c>
      <c r="EL75">
        <v>22.579883870967741</v>
      </c>
      <c r="EM75">
        <v>2.2808525806451612</v>
      </c>
      <c r="EN75">
        <v>2.2783699999999989</v>
      </c>
      <c r="EO75">
        <v>19.541799999999991</v>
      </c>
      <c r="EP75">
        <v>19.524280645161291</v>
      </c>
      <c r="EQ75">
        <v>5.0001500000000018E-3</v>
      </c>
      <c r="ER75">
        <v>0</v>
      </c>
      <c r="ES75">
        <v>0</v>
      </c>
      <c r="ET75">
        <v>0</v>
      </c>
      <c r="EU75">
        <v>234.79032258064521</v>
      </c>
      <c r="EV75">
        <v>5.0001500000000018E-3</v>
      </c>
      <c r="EW75">
        <v>-6.6032258064516141</v>
      </c>
      <c r="EX75">
        <v>5.4838709677419363E-2</v>
      </c>
      <c r="EY75">
        <v>35.243774193548383</v>
      </c>
      <c r="EZ75">
        <v>40.640903225806447</v>
      </c>
      <c r="FA75">
        <v>37.697387096774193</v>
      </c>
      <c r="FB75">
        <v>40.822354838709678</v>
      </c>
      <c r="FC75">
        <v>38.677193548387088</v>
      </c>
      <c r="FD75">
        <v>0</v>
      </c>
      <c r="FE75">
        <v>0</v>
      </c>
      <c r="FF75">
        <v>0</v>
      </c>
      <c r="FG75">
        <v>1750116467.8</v>
      </c>
      <c r="FH75">
        <v>0</v>
      </c>
      <c r="FI75">
        <v>234.07599999999999</v>
      </c>
      <c r="FJ75">
        <v>-4.6846156954296543</v>
      </c>
      <c r="FK75">
        <v>-6.7076925617232632</v>
      </c>
      <c r="FL75">
        <v>-5.7480000000000011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7.6331221463414633E-3</v>
      </c>
      <c r="GB75">
        <v>-3.6029048738675878E-2</v>
      </c>
      <c r="GC75">
        <v>5.9378046861888793E-2</v>
      </c>
      <c r="GD75">
        <v>1</v>
      </c>
      <c r="GE75">
        <v>3.4489375590243898E-2</v>
      </c>
      <c r="GF75">
        <v>-0.23072583796515661</v>
      </c>
      <c r="GG75">
        <v>2.373381815314073E-2</v>
      </c>
      <c r="GH75">
        <v>1</v>
      </c>
      <c r="GI75">
        <v>2</v>
      </c>
      <c r="GJ75">
        <v>2</v>
      </c>
      <c r="GK75" t="s">
        <v>435</v>
      </c>
      <c r="GL75">
        <v>3.22546</v>
      </c>
      <c r="GM75">
        <v>2.6454599999999999</v>
      </c>
      <c r="GN75">
        <v>9.4536499999999996E-2</v>
      </c>
      <c r="GO75">
        <v>9.48209E-2</v>
      </c>
      <c r="GP75">
        <v>0.103112</v>
      </c>
      <c r="GQ75">
        <v>0.10492899999999999</v>
      </c>
      <c r="GR75">
        <v>28599.599999999999</v>
      </c>
      <c r="GS75">
        <v>24700</v>
      </c>
      <c r="GT75">
        <v>30756.7</v>
      </c>
      <c r="GU75">
        <v>26445.5</v>
      </c>
      <c r="GV75">
        <v>37440.6</v>
      </c>
      <c r="GW75">
        <v>32487.8</v>
      </c>
      <c r="GX75">
        <v>43679.7</v>
      </c>
      <c r="GY75">
        <v>38246.1</v>
      </c>
      <c r="GZ75">
        <v>2.1187299999999998</v>
      </c>
      <c r="HA75">
        <v>2.2821500000000001</v>
      </c>
      <c r="HB75">
        <v>2.6278200000000002E-2</v>
      </c>
      <c r="HC75">
        <v>0</v>
      </c>
      <c r="HD75">
        <v>27.9605</v>
      </c>
      <c r="HE75">
        <v>999.9</v>
      </c>
      <c r="HF75">
        <v>64.099999999999994</v>
      </c>
      <c r="HG75">
        <v>34.4</v>
      </c>
      <c r="HH75">
        <v>34.709200000000003</v>
      </c>
      <c r="HI75">
        <v>62.341799999999999</v>
      </c>
      <c r="HJ75">
        <v>11.073700000000001</v>
      </c>
      <c r="HK75">
        <v>2</v>
      </c>
      <c r="HL75">
        <v>0.261596</v>
      </c>
      <c r="HM75">
        <v>0.534327</v>
      </c>
      <c r="HN75">
        <v>20.4192</v>
      </c>
      <c r="HO75">
        <v>5.2235800000000001</v>
      </c>
      <c r="HP75">
        <v>11.944100000000001</v>
      </c>
      <c r="HQ75">
        <v>5.00875</v>
      </c>
      <c r="HR75">
        <v>3.2909999999999999</v>
      </c>
      <c r="HS75">
        <v>9999</v>
      </c>
      <c r="HT75">
        <v>9999</v>
      </c>
      <c r="HU75">
        <v>9999</v>
      </c>
      <c r="HV75">
        <v>999.9</v>
      </c>
      <c r="HW75">
        <v>4.9711699999999999</v>
      </c>
      <c r="HX75">
        <v>1.8547100000000001</v>
      </c>
      <c r="HY75">
        <v>1.86172</v>
      </c>
      <c r="HZ75">
        <v>1.8565400000000001</v>
      </c>
      <c r="IA75">
        <v>1.86198</v>
      </c>
      <c r="IB75">
        <v>1.8541700000000001</v>
      </c>
      <c r="IC75">
        <v>1.8596200000000001</v>
      </c>
      <c r="ID75">
        <v>1.85358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-2.7469999999999999</v>
      </c>
      <c r="IS75">
        <v>-6.5799999999999997E-2</v>
      </c>
      <c r="IT75">
        <v>-1.7759114732665831</v>
      </c>
      <c r="IU75">
        <v>-2.5165810426892921E-3</v>
      </c>
      <c r="IV75">
        <v>2.3547321637904491E-7</v>
      </c>
      <c r="IW75">
        <v>5.8352194873865779E-11</v>
      </c>
      <c r="IX75">
        <v>-9.4209018963014923E-2</v>
      </c>
      <c r="IY75">
        <v>-2.9575188584519338E-3</v>
      </c>
      <c r="IZ75">
        <v>2.5053608625701888E-4</v>
      </c>
      <c r="JA75">
        <v>-2.8676400137697878E-6</v>
      </c>
      <c r="JB75">
        <v>2</v>
      </c>
      <c r="JC75">
        <v>2179</v>
      </c>
      <c r="JD75">
        <v>4</v>
      </c>
      <c r="JE75">
        <v>32</v>
      </c>
      <c r="JF75">
        <v>29168607.600000001</v>
      </c>
      <c r="JG75">
        <v>29168607.600000001</v>
      </c>
      <c r="JH75">
        <v>1.25</v>
      </c>
      <c r="JI75">
        <v>2.5293000000000001</v>
      </c>
      <c r="JJ75">
        <v>2.3938000000000001</v>
      </c>
      <c r="JK75">
        <v>2.5866699999999998</v>
      </c>
      <c r="JL75">
        <v>2.3010299999999999</v>
      </c>
      <c r="JM75">
        <v>2.36816</v>
      </c>
      <c r="JN75">
        <v>38.305599999999998</v>
      </c>
      <c r="JO75">
        <v>24.052499999999998</v>
      </c>
      <c r="JP75">
        <v>18</v>
      </c>
      <c r="JQ75">
        <v>631.72900000000004</v>
      </c>
      <c r="JR75">
        <v>794.36699999999996</v>
      </c>
      <c r="JS75">
        <v>27.9998</v>
      </c>
      <c r="JT75">
        <v>30.685199999999998</v>
      </c>
      <c r="JU75">
        <v>29.9999</v>
      </c>
      <c r="JV75">
        <v>30.593599999999999</v>
      </c>
      <c r="JW75">
        <v>30.457699999999999</v>
      </c>
      <c r="JX75">
        <v>25.088100000000001</v>
      </c>
      <c r="JY75">
        <v>32.4617</v>
      </c>
      <c r="JZ75">
        <v>0</v>
      </c>
      <c r="KA75">
        <v>28</v>
      </c>
      <c r="KB75">
        <v>400</v>
      </c>
      <c r="KC75">
        <v>22.663699999999999</v>
      </c>
      <c r="KD75">
        <v>100.004</v>
      </c>
      <c r="KE75">
        <v>98.635099999999994</v>
      </c>
    </row>
    <row r="76" spans="1:291" x14ac:dyDescent="0.2">
      <c r="A76">
        <v>60</v>
      </c>
      <c r="B76">
        <v>1750116486.5999999</v>
      </c>
      <c r="C76">
        <v>1740.099999904633</v>
      </c>
      <c r="D76" t="s">
        <v>555</v>
      </c>
      <c r="E76" t="s">
        <v>556</v>
      </c>
      <c r="F76">
        <v>15</v>
      </c>
      <c r="G76">
        <v>1750116478.599999</v>
      </c>
      <c r="H76">
        <f t="shared" si="0"/>
        <v>9.3045442437842928E-5</v>
      </c>
      <c r="I76">
        <f t="shared" si="1"/>
        <v>9.3045442437842935E-2</v>
      </c>
      <c r="J76">
        <f t="shared" si="2"/>
        <v>0.26645583062624578</v>
      </c>
      <c r="K76">
        <f t="shared" si="3"/>
        <v>399.95912903225798</v>
      </c>
      <c r="L76">
        <f t="shared" si="4"/>
        <v>315.76788544491706</v>
      </c>
      <c r="M76">
        <f t="shared" si="5"/>
        <v>31.880605758348555</v>
      </c>
      <c r="N76">
        <f t="shared" si="6"/>
        <v>40.380735026818193</v>
      </c>
      <c r="O76">
        <f t="shared" si="7"/>
        <v>5.7017244515074963E-3</v>
      </c>
      <c r="P76">
        <f t="shared" si="8"/>
        <v>3.0261241412448294</v>
      </c>
      <c r="Q76">
        <f t="shared" si="9"/>
        <v>5.6957628555360613E-3</v>
      </c>
      <c r="R76">
        <f t="shared" si="10"/>
        <v>3.5603868789353507E-3</v>
      </c>
      <c r="S76">
        <f t="shared" si="11"/>
        <v>3.9902394035910026E-5</v>
      </c>
      <c r="T76">
        <f t="shared" si="12"/>
        <v>28.793387176859689</v>
      </c>
      <c r="U76">
        <f t="shared" si="13"/>
        <v>28.404574193548381</v>
      </c>
      <c r="V76">
        <f t="shared" si="14"/>
        <v>3.8852682461345798</v>
      </c>
      <c r="W76">
        <f t="shared" si="15"/>
        <v>57.455961982883807</v>
      </c>
      <c r="X76">
        <f t="shared" si="16"/>
        <v>2.2863697154862863</v>
      </c>
      <c r="Y76">
        <f t="shared" si="17"/>
        <v>3.979342850733921</v>
      </c>
      <c r="Z76">
        <f t="shared" si="18"/>
        <v>1.5988985306482935</v>
      </c>
      <c r="AA76">
        <f t="shared" si="19"/>
        <v>-4.1033040115088735</v>
      </c>
      <c r="AB76">
        <f t="shared" si="20"/>
        <v>67.258122791683533</v>
      </c>
      <c r="AC76">
        <f t="shared" si="21"/>
        <v>4.8742709488995013</v>
      </c>
      <c r="AD76">
        <f t="shared" si="22"/>
        <v>68.029129631468194</v>
      </c>
      <c r="AE76">
        <f t="shared" si="23"/>
        <v>0.1259769325306393</v>
      </c>
      <c r="AF76">
        <f t="shared" si="24"/>
        <v>8.4998480055711922E-2</v>
      </c>
      <c r="AG76">
        <f t="shared" si="25"/>
        <v>0.26645583062624578</v>
      </c>
      <c r="AH76">
        <v>409.34094891348212</v>
      </c>
      <c r="AI76">
        <v>409.24273333333349</v>
      </c>
      <c r="AJ76">
        <v>1.722711059983943E-3</v>
      </c>
      <c r="AK76">
        <v>63.645453333212707</v>
      </c>
      <c r="AL76">
        <f t="shared" si="26"/>
        <v>9.3045442437842935E-2</v>
      </c>
      <c r="AM76">
        <v>22.617256809779349</v>
      </c>
      <c r="AN76">
        <v>22.647721678321691</v>
      </c>
      <c r="AO76">
        <v>-2.3693789633523009E-5</v>
      </c>
      <c r="AP76">
        <v>96.470053095408687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53036.966389839821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0.26645583062624578</v>
      </c>
      <c r="BJ76" t="e">
        <f t="shared" si="34"/>
        <v>#DIV/0!</v>
      </c>
      <c r="BK76">
        <f t="shared" si="35"/>
        <v>1268.7611618848093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1750116478.599999</v>
      </c>
      <c r="DP76">
        <v>399.95912903225798</v>
      </c>
      <c r="DQ76">
        <v>400.01245161290319</v>
      </c>
      <c r="DR76">
        <v>22.645809677419361</v>
      </c>
      <c r="DS76">
        <v>22.618119354838711</v>
      </c>
      <c r="DT76">
        <v>402.70651612903231</v>
      </c>
      <c r="DU76">
        <v>22.711548387096769</v>
      </c>
      <c r="DV76">
        <v>600.01916129032259</v>
      </c>
      <c r="DW76">
        <v>100.90558064516129</v>
      </c>
      <c r="DX76">
        <v>5.6572974193548377E-2</v>
      </c>
      <c r="DY76">
        <v>28.816835483870971</v>
      </c>
      <c r="DZ76">
        <v>28.404574193548381</v>
      </c>
      <c r="EA76">
        <v>999.90000000000032</v>
      </c>
      <c r="EB76">
        <v>0</v>
      </c>
      <c r="EC76">
        <v>0</v>
      </c>
      <c r="ED76">
        <v>10000.419677419361</v>
      </c>
      <c r="EE76">
        <v>0</v>
      </c>
      <c r="EF76">
        <v>0.30293999999999988</v>
      </c>
      <c r="EG76">
        <v>-5.3288575806451619E-2</v>
      </c>
      <c r="EH76">
        <v>409.2263225806451</v>
      </c>
      <c r="EI76">
        <v>409.26938709677421</v>
      </c>
      <c r="EJ76">
        <v>2.7690945161290319E-2</v>
      </c>
      <c r="EK76">
        <v>400.01245161290319</v>
      </c>
      <c r="EL76">
        <v>22.618119354838711</v>
      </c>
      <c r="EM76">
        <v>2.2850890322580648</v>
      </c>
      <c r="EN76">
        <v>2.2822945161290318</v>
      </c>
      <c r="EO76">
        <v>19.57167419354839</v>
      </c>
      <c r="EP76">
        <v>19.55198064516129</v>
      </c>
      <c r="EQ76">
        <v>5.0001500000000018E-3</v>
      </c>
      <c r="ER76">
        <v>0</v>
      </c>
      <c r="ES76">
        <v>0</v>
      </c>
      <c r="ET76">
        <v>0</v>
      </c>
      <c r="EU76">
        <v>234.01290322580641</v>
      </c>
      <c r="EV76">
        <v>5.0001500000000018E-3</v>
      </c>
      <c r="EW76">
        <v>-6.3258064516129018</v>
      </c>
      <c r="EX76">
        <v>-0.12903225806451621</v>
      </c>
      <c r="EY76">
        <v>35.46951612903225</v>
      </c>
      <c r="EZ76">
        <v>41.092451612903197</v>
      </c>
      <c r="FA76">
        <v>37.989645161290312</v>
      </c>
      <c r="FB76">
        <v>41.511903225806442</v>
      </c>
      <c r="FC76">
        <v>38.963516129032257</v>
      </c>
      <c r="FD76">
        <v>0</v>
      </c>
      <c r="FE76">
        <v>0</v>
      </c>
      <c r="FF76">
        <v>0</v>
      </c>
      <c r="FG76">
        <v>1750116497.8</v>
      </c>
      <c r="FH76">
        <v>0</v>
      </c>
      <c r="FI76">
        <v>232.82</v>
      </c>
      <c r="FJ76">
        <v>18.13846143740378</v>
      </c>
      <c r="FK76">
        <v>9.4538468986103137</v>
      </c>
      <c r="FL76">
        <v>-6.1279999999999992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-5.0441707749999988E-2</v>
      </c>
      <c r="GB76">
        <v>-0.20650399260787991</v>
      </c>
      <c r="GC76">
        <v>5.2542870723897038E-2</v>
      </c>
      <c r="GD76">
        <v>0</v>
      </c>
      <c r="GE76">
        <v>2.69178375E-2</v>
      </c>
      <c r="GF76">
        <v>2.2066767354596561E-2</v>
      </c>
      <c r="GG76">
        <v>2.3458418118755902E-3</v>
      </c>
      <c r="GH76">
        <v>1</v>
      </c>
      <c r="GI76">
        <v>1</v>
      </c>
      <c r="GJ76">
        <v>2</v>
      </c>
      <c r="GK76" t="s">
        <v>430</v>
      </c>
      <c r="GL76">
        <v>3.2252999999999998</v>
      </c>
      <c r="GM76">
        <v>2.6456599999999999</v>
      </c>
      <c r="GN76">
        <v>9.4532500000000005E-2</v>
      </c>
      <c r="GO76">
        <v>9.4828700000000002E-2</v>
      </c>
      <c r="GP76">
        <v>0.10320500000000001</v>
      </c>
      <c r="GQ76">
        <v>0.10494199999999999</v>
      </c>
      <c r="GR76">
        <v>28599.7</v>
      </c>
      <c r="GS76">
        <v>24699.4</v>
      </c>
      <c r="GT76">
        <v>30756.7</v>
      </c>
      <c r="GU76">
        <v>26445.1</v>
      </c>
      <c r="GV76">
        <v>37436.5</v>
      </c>
      <c r="GW76">
        <v>32486.799999999999</v>
      </c>
      <c r="GX76">
        <v>43679.5</v>
      </c>
      <c r="GY76">
        <v>38245.5</v>
      </c>
      <c r="GZ76">
        <v>2.1184500000000002</v>
      </c>
      <c r="HA76">
        <v>2.2824</v>
      </c>
      <c r="HB76">
        <v>2.7120100000000001E-2</v>
      </c>
      <c r="HC76">
        <v>0</v>
      </c>
      <c r="HD76">
        <v>27.964099999999998</v>
      </c>
      <c r="HE76">
        <v>999.9</v>
      </c>
      <c r="HF76">
        <v>64.099999999999994</v>
      </c>
      <c r="HG76">
        <v>34.4</v>
      </c>
      <c r="HH76">
        <v>34.709499999999998</v>
      </c>
      <c r="HI76">
        <v>62.161799999999999</v>
      </c>
      <c r="HJ76">
        <v>10.9655</v>
      </c>
      <c r="HK76">
        <v>2</v>
      </c>
      <c r="HL76">
        <v>0.26130300000000001</v>
      </c>
      <c r="HM76">
        <v>0.54345299999999996</v>
      </c>
      <c r="HN76">
        <v>20.419499999999999</v>
      </c>
      <c r="HO76">
        <v>5.2235800000000001</v>
      </c>
      <c r="HP76">
        <v>11.944100000000001</v>
      </c>
      <c r="HQ76">
        <v>5.0087000000000002</v>
      </c>
      <c r="HR76">
        <v>3.2909999999999999</v>
      </c>
      <c r="HS76">
        <v>9999</v>
      </c>
      <c r="HT76">
        <v>9999</v>
      </c>
      <c r="HU76">
        <v>9999</v>
      </c>
      <c r="HV76">
        <v>999.9</v>
      </c>
      <c r="HW76">
        <v>4.9711600000000002</v>
      </c>
      <c r="HX76">
        <v>1.8547</v>
      </c>
      <c r="HY76">
        <v>1.86172</v>
      </c>
      <c r="HZ76">
        <v>1.8565400000000001</v>
      </c>
      <c r="IA76">
        <v>1.86199</v>
      </c>
      <c r="IB76">
        <v>1.85416</v>
      </c>
      <c r="IC76">
        <v>1.8595999999999999</v>
      </c>
      <c r="ID76">
        <v>1.8535600000000001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-2.7480000000000002</v>
      </c>
      <c r="IS76">
        <v>-6.5699999999999995E-2</v>
      </c>
      <c r="IT76">
        <v>-1.7759114732665831</v>
      </c>
      <c r="IU76">
        <v>-2.5165810426892921E-3</v>
      </c>
      <c r="IV76">
        <v>2.3547321637904491E-7</v>
      </c>
      <c r="IW76">
        <v>5.8352194873865779E-11</v>
      </c>
      <c r="IX76">
        <v>-9.4209018963014923E-2</v>
      </c>
      <c r="IY76">
        <v>-2.9575188584519338E-3</v>
      </c>
      <c r="IZ76">
        <v>2.5053608625701888E-4</v>
      </c>
      <c r="JA76">
        <v>-2.8676400137697878E-6</v>
      </c>
      <c r="JB76">
        <v>2</v>
      </c>
      <c r="JC76">
        <v>2179</v>
      </c>
      <c r="JD76">
        <v>4</v>
      </c>
      <c r="JE76">
        <v>32</v>
      </c>
      <c r="JF76">
        <v>29168608.100000001</v>
      </c>
      <c r="JG76">
        <v>29168608.100000001</v>
      </c>
      <c r="JH76">
        <v>1.24878</v>
      </c>
      <c r="JI76">
        <v>2.52319</v>
      </c>
      <c r="JJ76">
        <v>2.3938000000000001</v>
      </c>
      <c r="JK76">
        <v>2.5866699999999998</v>
      </c>
      <c r="JL76">
        <v>2.3010299999999999</v>
      </c>
      <c r="JM76">
        <v>2.4133300000000002</v>
      </c>
      <c r="JN76">
        <v>38.305599999999998</v>
      </c>
      <c r="JO76">
        <v>24.061199999999999</v>
      </c>
      <c r="JP76">
        <v>18</v>
      </c>
      <c r="JQ76">
        <v>631.50599999999997</v>
      </c>
      <c r="JR76">
        <v>794.62599999999998</v>
      </c>
      <c r="JS76">
        <v>28.000399999999999</v>
      </c>
      <c r="JT76">
        <v>30.682500000000001</v>
      </c>
      <c r="JU76">
        <v>30.0002</v>
      </c>
      <c r="JV76">
        <v>30.593599999999999</v>
      </c>
      <c r="JW76">
        <v>30.457699999999999</v>
      </c>
      <c r="JX76">
        <v>25.085799999999999</v>
      </c>
      <c r="JY76">
        <v>32.4617</v>
      </c>
      <c r="JZ76">
        <v>0</v>
      </c>
      <c r="KA76">
        <v>28</v>
      </c>
      <c r="KB76">
        <v>400</v>
      </c>
      <c r="KC76">
        <v>22.659199999999998</v>
      </c>
      <c r="KD76">
        <v>100.004</v>
      </c>
      <c r="KE76">
        <v>98.633600000000001</v>
      </c>
    </row>
    <row r="77" spans="1:291" x14ac:dyDescent="0.2">
      <c r="A77">
        <v>61</v>
      </c>
      <c r="B77">
        <v>1750116516.5999999</v>
      </c>
      <c r="C77">
        <v>1770.099999904633</v>
      </c>
      <c r="D77" t="s">
        <v>557</v>
      </c>
      <c r="E77" t="s">
        <v>558</v>
      </c>
      <c r="F77">
        <v>15</v>
      </c>
      <c r="G77">
        <v>1750116508.599999</v>
      </c>
      <c r="H77">
        <f t="shared" si="0"/>
        <v>9.0835588053298879E-5</v>
      </c>
      <c r="I77">
        <f t="shared" si="1"/>
        <v>9.0835588053298874E-2</v>
      </c>
      <c r="J77">
        <f t="shared" si="2"/>
        <v>0.50871463277109163</v>
      </c>
      <c r="K77">
        <f t="shared" si="3"/>
        <v>399.8994838709678</v>
      </c>
      <c r="L77">
        <f t="shared" si="4"/>
        <v>244.75751513396725</v>
      </c>
      <c r="M77">
        <f t="shared" si="5"/>
        <v>24.710540594195358</v>
      </c>
      <c r="N77">
        <f t="shared" si="6"/>
        <v>40.373560846058545</v>
      </c>
      <c r="O77">
        <f t="shared" si="7"/>
        <v>5.5532440557034095E-3</v>
      </c>
      <c r="P77">
        <f t="shared" si="8"/>
        <v>3.0253450596332221</v>
      </c>
      <c r="Q77">
        <f t="shared" si="9"/>
        <v>5.5475872914308227E-3</v>
      </c>
      <c r="R77">
        <f t="shared" si="10"/>
        <v>3.4677498032898635E-3</v>
      </c>
      <c r="S77">
        <f t="shared" si="11"/>
        <v>3.9902394035910026E-5</v>
      </c>
      <c r="T77">
        <f t="shared" si="12"/>
        <v>28.821851923608534</v>
      </c>
      <c r="U77">
        <f t="shared" si="13"/>
        <v>28.42263225806451</v>
      </c>
      <c r="V77">
        <f t="shared" si="14"/>
        <v>3.8893479483630808</v>
      </c>
      <c r="W77">
        <f t="shared" si="15"/>
        <v>57.374309341597893</v>
      </c>
      <c r="X77">
        <f t="shared" si="16"/>
        <v>2.2868157733474743</v>
      </c>
      <c r="Y77">
        <f t="shared" si="17"/>
        <v>3.9857835320197439</v>
      </c>
      <c r="Z77">
        <f t="shared" si="18"/>
        <v>1.6025321750156065</v>
      </c>
      <c r="AA77">
        <f t="shared" si="19"/>
        <v>-4.0058494331504804</v>
      </c>
      <c r="AB77">
        <f t="shared" si="20"/>
        <v>68.848154928991519</v>
      </c>
      <c r="AC77">
        <f t="shared" si="21"/>
        <v>4.991928463750126</v>
      </c>
      <c r="AD77">
        <f t="shared" si="22"/>
        <v>69.834273861985196</v>
      </c>
      <c r="AE77">
        <f t="shared" si="23"/>
        <v>0.28903537695832615</v>
      </c>
      <c r="AF77">
        <f t="shared" si="24"/>
        <v>9.4418864314482334E-2</v>
      </c>
      <c r="AG77">
        <f t="shared" si="25"/>
        <v>0.50871463277109163</v>
      </c>
      <c r="AH77">
        <v>409.27283476439658</v>
      </c>
      <c r="AI77">
        <v>409.13963030303029</v>
      </c>
      <c r="AJ77">
        <v>-9.4528780934073318E-3</v>
      </c>
      <c r="AK77">
        <v>63.645453333212707</v>
      </c>
      <c r="AL77">
        <f t="shared" si="26"/>
        <v>9.0835588053298874E-2</v>
      </c>
      <c r="AM77">
        <v>22.621988534204711</v>
      </c>
      <c r="AN77">
        <v>22.651808391608409</v>
      </c>
      <c r="AO77">
        <v>-3.4977002458374908E-5</v>
      </c>
      <c r="AP77">
        <v>96.470053095408687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53008.041824016575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0.50871463277109163</v>
      </c>
      <c r="BJ77" t="e">
        <f t="shared" si="34"/>
        <v>#DIV/0!</v>
      </c>
      <c r="BK77">
        <f t="shared" si="35"/>
        <v>2422.3052917457121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1750116508.599999</v>
      </c>
      <c r="DP77">
        <v>399.8994838709678</v>
      </c>
      <c r="DQ77">
        <v>400.00841935483868</v>
      </c>
      <c r="DR77">
        <v>22.65087419354839</v>
      </c>
      <c r="DS77">
        <v>22.620112903225809</v>
      </c>
      <c r="DT77">
        <v>402.64677419354842</v>
      </c>
      <c r="DU77">
        <v>22.716596774193551</v>
      </c>
      <c r="DV77">
        <v>599.97609677419337</v>
      </c>
      <c r="DW77">
        <v>100.9022258064516</v>
      </c>
      <c r="DX77">
        <v>5.7046396774193549E-2</v>
      </c>
      <c r="DY77">
        <v>28.844748387096779</v>
      </c>
      <c r="DZ77">
        <v>28.42263225806451</v>
      </c>
      <c r="EA77">
        <v>999.90000000000032</v>
      </c>
      <c r="EB77">
        <v>0</v>
      </c>
      <c r="EC77">
        <v>0</v>
      </c>
      <c r="ED77">
        <v>9996.0438709677437</v>
      </c>
      <c r="EE77">
        <v>0</v>
      </c>
      <c r="EF77">
        <v>0.30293999999999988</v>
      </c>
      <c r="EG77">
        <v>-0.108938914967742</v>
      </c>
      <c r="EH77">
        <v>409.16748387096783</v>
      </c>
      <c r="EI77">
        <v>409.2661612903226</v>
      </c>
      <c r="EJ77">
        <v>3.0761651612903229E-2</v>
      </c>
      <c r="EK77">
        <v>400.00841935483868</v>
      </c>
      <c r="EL77">
        <v>22.620112903225809</v>
      </c>
      <c r="EM77">
        <v>2.285525483870968</v>
      </c>
      <c r="EN77">
        <v>2.2824206451612912</v>
      </c>
      <c r="EO77">
        <v>19.57473548387097</v>
      </c>
      <c r="EP77">
        <v>19.552861290322578</v>
      </c>
      <c r="EQ77">
        <v>5.0001500000000018E-3</v>
      </c>
      <c r="ER77">
        <v>0</v>
      </c>
      <c r="ES77">
        <v>0</v>
      </c>
      <c r="ET77">
        <v>0</v>
      </c>
      <c r="EU77">
        <v>233.05161290322579</v>
      </c>
      <c r="EV77">
        <v>5.0001500000000018E-3</v>
      </c>
      <c r="EW77">
        <v>-5.3516129032258064</v>
      </c>
      <c r="EX77">
        <v>0.1032258064516129</v>
      </c>
      <c r="EY77">
        <v>35.668999999999997</v>
      </c>
      <c r="EZ77">
        <v>41.281967741935468</v>
      </c>
      <c r="FA77">
        <v>38.2398387096774</v>
      </c>
      <c r="FB77">
        <v>41.860677419354843</v>
      </c>
      <c r="FC77">
        <v>39.100483870967729</v>
      </c>
      <c r="FD77">
        <v>0</v>
      </c>
      <c r="FE77">
        <v>0</v>
      </c>
      <c r="FF77">
        <v>0</v>
      </c>
      <c r="FG77">
        <v>1750116527.8</v>
      </c>
      <c r="FH77">
        <v>0</v>
      </c>
      <c r="FI77">
        <v>234.524</v>
      </c>
      <c r="FJ77">
        <v>21.09230789066039</v>
      </c>
      <c r="FK77">
        <v>-11.169230720230329</v>
      </c>
      <c r="FL77">
        <v>-5.4039999999999999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-8.6716087902439024E-2</v>
      </c>
      <c r="GB77">
        <v>-0.21578719889895459</v>
      </c>
      <c r="GC77">
        <v>6.6683884690603865E-2</v>
      </c>
      <c r="GD77">
        <v>0</v>
      </c>
      <c r="GE77">
        <v>3.0850987804878049E-2</v>
      </c>
      <c r="GF77">
        <v>-8.3784188153310304E-3</v>
      </c>
      <c r="GG77">
        <v>1.742887277772722E-3</v>
      </c>
      <c r="GH77">
        <v>1</v>
      </c>
      <c r="GI77">
        <v>1</v>
      </c>
      <c r="GJ77">
        <v>2</v>
      </c>
      <c r="GK77" t="s">
        <v>430</v>
      </c>
      <c r="GL77">
        <v>3.2253699999999998</v>
      </c>
      <c r="GM77">
        <v>2.6458200000000001</v>
      </c>
      <c r="GN77">
        <v>9.4515000000000002E-2</v>
      </c>
      <c r="GO77">
        <v>9.4805700000000007E-2</v>
      </c>
      <c r="GP77">
        <v>0.103213</v>
      </c>
      <c r="GQ77">
        <v>0.104949</v>
      </c>
      <c r="GR77">
        <v>28599.7</v>
      </c>
      <c r="GS77">
        <v>24699.4</v>
      </c>
      <c r="GT77">
        <v>30756.1</v>
      </c>
      <c r="GU77">
        <v>26444.400000000001</v>
      </c>
      <c r="GV77">
        <v>37435.300000000003</v>
      </c>
      <c r="GW77">
        <v>32485.8</v>
      </c>
      <c r="GX77">
        <v>43678.5</v>
      </c>
      <c r="GY77">
        <v>38244.6</v>
      </c>
      <c r="GZ77">
        <v>2.1184500000000002</v>
      </c>
      <c r="HA77">
        <v>2.2823500000000001</v>
      </c>
      <c r="HB77">
        <v>2.65092E-2</v>
      </c>
      <c r="HC77">
        <v>0</v>
      </c>
      <c r="HD77">
        <v>27.992899999999999</v>
      </c>
      <c r="HE77">
        <v>999.9</v>
      </c>
      <c r="HF77">
        <v>64.099999999999994</v>
      </c>
      <c r="HG77">
        <v>34.4</v>
      </c>
      <c r="HH77">
        <v>34.706899999999997</v>
      </c>
      <c r="HI77">
        <v>62.311799999999998</v>
      </c>
      <c r="HJ77">
        <v>11.097799999999999</v>
      </c>
      <c r="HK77">
        <v>2</v>
      </c>
      <c r="HL77">
        <v>0.26163599999999998</v>
      </c>
      <c r="HM77">
        <v>0.55413900000000005</v>
      </c>
      <c r="HN77">
        <v>20.417200000000001</v>
      </c>
      <c r="HO77">
        <v>5.2229799999999997</v>
      </c>
      <c r="HP77">
        <v>11.944100000000001</v>
      </c>
      <c r="HQ77">
        <v>5.0087999999999999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4.9710999999999999</v>
      </c>
      <c r="HX77">
        <v>1.8547100000000001</v>
      </c>
      <c r="HY77">
        <v>1.86172</v>
      </c>
      <c r="HZ77">
        <v>1.8565400000000001</v>
      </c>
      <c r="IA77">
        <v>1.86202</v>
      </c>
      <c r="IB77">
        <v>1.8541799999999999</v>
      </c>
      <c r="IC77">
        <v>1.85964</v>
      </c>
      <c r="ID77">
        <v>1.8535900000000001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-2.7469999999999999</v>
      </c>
      <c r="IS77">
        <v>-6.5699999999999995E-2</v>
      </c>
      <c r="IT77">
        <v>-1.7759114732665831</v>
      </c>
      <c r="IU77">
        <v>-2.5165810426892921E-3</v>
      </c>
      <c r="IV77">
        <v>2.3547321637904491E-7</v>
      </c>
      <c r="IW77">
        <v>5.8352194873865779E-11</v>
      </c>
      <c r="IX77">
        <v>-9.4209018963014923E-2</v>
      </c>
      <c r="IY77">
        <v>-2.9575188584519338E-3</v>
      </c>
      <c r="IZ77">
        <v>2.5053608625701888E-4</v>
      </c>
      <c r="JA77">
        <v>-2.8676400137697878E-6</v>
      </c>
      <c r="JB77">
        <v>2</v>
      </c>
      <c r="JC77">
        <v>2179</v>
      </c>
      <c r="JD77">
        <v>4</v>
      </c>
      <c r="JE77">
        <v>32</v>
      </c>
      <c r="JF77">
        <v>29168608.600000001</v>
      </c>
      <c r="JG77">
        <v>29168608.600000001</v>
      </c>
      <c r="JH77">
        <v>1.25</v>
      </c>
      <c r="JI77">
        <v>2.5329600000000001</v>
      </c>
      <c r="JJ77">
        <v>2.3938000000000001</v>
      </c>
      <c r="JK77">
        <v>2.5866699999999998</v>
      </c>
      <c r="JL77">
        <v>2.3010299999999999</v>
      </c>
      <c r="JM77">
        <v>2.3815900000000001</v>
      </c>
      <c r="JN77">
        <v>38.305599999999998</v>
      </c>
      <c r="JO77">
        <v>24.052499999999998</v>
      </c>
      <c r="JP77">
        <v>18</v>
      </c>
      <c r="JQ77">
        <v>631.53499999999997</v>
      </c>
      <c r="JR77">
        <v>794.61300000000006</v>
      </c>
      <c r="JS77">
        <v>28</v>
      </c>
      <c r="JT77">
        <v>30.682500000000001</v>
      </c>
      <c r="JU77">
        <v>30.0001</v>
      </c>
      <c r="JV77">
        <v>30.596299999999999</v>
      </c>
      <c r="JW77">
        <v>30.4604</v>
      </c>
      <c r="JX77">
        <v>25.085599999999999</v>
      </c>
      <c r="JY77">
        <v>32.4617</v>
      </c>
      <c r="JZ77">
        <v>0</v>
      </c>
      <c r="KA77">
        <v>28</v>
      </c>
      <c r="KB77">
        <v>400</v>
      </c>
      <c r="KC77">
        <v>22.659199999999998</v>
      </c>
      <c r="KD77">
        <v>100.001</v>
      </c>
      <c r="KE77">
        <v>98.631100000000004</v>
      </c>
    </row>
    <row r="78" spans="1:291" x14ac:dyDescent="0.2">
      <c r="A78">
        <v>62</v>
      </c>
      <c r="B78">
        <v>1750116546.5999999</v>
      </c>
      <c r="C78">
        <v>1800.099999904633</v>
      </c>
      <c r="D78" t="s">
        <v>559</v>
      </c>
      <c r="E78" t="s">
        <v>560</v>
      </c>
      <c r="F78">
        <v>15</v>
      </c>
      <c r="G78">
        <v>1750116538.599999</v>
      </c>
      <c r="H78">
        <f t="shared" si="0"/>
        <v>8.695665136391956E-5</v>
      </c>
      <c r="I78">
        <f t="shared" si="1"/>
        <v>8.6956651363919557E-2</v>
      </c>
      <c r="J78">
        <f t="shared" si="2"/>
        <v>0.22320571400568917</v>
      </c>
      <c r="K78">
        <f t="shared" si="3"/>
        <v>399.93387096774188</v>
      </c>
      <c r="L78">
        <f t="shared" si="4"/>
        <v>323.20051987693569</v>
      </c>
      <c r="M78">
        <f t="shared" si="5"/>
        <v>32.629867763780119</v>
      </c>
      <c r="N78">
        <f t="shared" si="6"/>
        <v>40.376758456029258</v>
      </c>
      <c r="O78">
        <f t="shared" si="7"/>
        <v>5.3141770787336192E-3</v>
      </c>
      <c r="P78">
        <f t="shared" si="8"/>
        <v>3.0255672822085788</v>
      </c>
      <c r="Q78">
        <f t="shared" si="9"/>
        <v>5.3089970125900854E-3</v>
      </c>
      <c r="R78">
        <f t="shared" si="10"/>
        <v>3.3185881098990603E-3</v>
      </c>
      <c r="S78">
        <f t="shared" si="11"/>
        <v>3.9902394035910026E-5</v>
      </c>
      <c r="T78">
        <f t="shared" si="12"/>
        <v>28.829444178784865</v>
      </c>
      <c r="U78">
        <f t="shared" si="13"/>
        <v>28.42500967741935</v>
      </c>
      <c r="V78">
        <f t="shared" si="14"/>
        <v>3.8898853363946952</v>
      </c>
      <c r="W78">
        <f t="shared" si="15"/>
        <v>57.353398565966771</v>
      </c>
      <c r="X78">
        <f t="shared" si="16"/>
        <v>2.2868582198150196</v>
      </c>
      <c r="Y78">
        <f t="shared" si="17"/>
        <v>3.9873107383248083</v>
      </c>
      <c r="Z78">
        <f t="shared" si="18"/>
        <v>1.6030271165796757</v>
      </c>
      <c r="AA78">
        <f t="shared" si="19"/>
        <v>-3.8347883251488528</v>
      </c>
      <c r="AB78">
        <f t="shared" si="20"/>
        <v>69.544080415525968</v>
      </c>
      <c r="AC78">
        <f t="shared" si="21"/>
        <v>5.0422425989793167</v>
      </c>
      <c r="AD78">
        <f t="shared" si="22"/>
        <v>70.751574591750469</v>
      </c>
      <c r="AE78">
        <f t="shared" si="23"/>
        <v>0.18369349090294182</v>
      </c>
      <c r="AF78">
        <f t="shared" si="24"/>
        <v>7.9570184580584971E-2</v>
      </c>
      <c r="AG78">
        <f t="shared" si="25"/>
        <v>0.22320571400568917</v>
      </c>
      <c r="AH78">
        <v>409.30647606045972</v>
      </c>
      <c r="AI78">
        <v>409.2042666666668</v>
      </c>
      <c r="AJ78">
        <v>6.1192600320393213E-3</v>
      </c>
      <c r="AK78">
        <v>63.645453333212707</v>
      </c>
      <c r="AL78">
        <f t="shared" si="26"/>
        <v>8.6956651363919557E-2</v>
      </c>
      <c r="AM78">
        <v>22.62419149313147</v>
      </c>
      <c r="AN78">
        <v>22.652663636363641</v>
      </c>
      <c r="AO78">
        <v>-2.216510471640462E-5</v>
      </c>
      <c r="AP78">
        <v>96.470053095408687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53013.698671681763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0.22320571400568917</v>
      </c>
      <c r="BJ78" t="e">
        <f t="shared" si="34"/>
        <v>#DIV/0!</v>
      </c>
      <c r="BK78">
        <f t="shared" si="35"/>
        <v>1062.8205822165714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1750116538.599999</v>
      </c>
      <c r="DP78">
        <v>399.93387096774188</v>
      </c>
      <c r="DQ78">
        <v>400.00570967741942</v>
      </c>
      <c r="DR78">
        <v>22.651448387096771</v>
      </c>
      <c r="DS78">
        <v>22.625525806451609</v>
      </c>
      <c r="DT78">
        <v>402.68129032258071</v>
      </c>
      <c r="DU78">
        <v>22.717158064516141</v>
      </c>
      <c r="DV78">
        <v>600.00048387096763</v>
      </c>
      <c r="DW78">
        <v>100.9016774193548</v>
      </c>
      <c r="DX78">
        <v>5.6909454838709683E-2</v>
      </c>
      <c r="DY78">
        <v>28.851361290322568</v>
      </c>
      <c r="DZ78">
        <v>28.42500967741935</v>
      </c>
      <c r="EA78">
        <v>999.90000000000032</v>
      </c>
      <c r="EB78">
        <v>0</v>
      </c>
      <c r="EC78">
        <v>0</v>
      </c>
      <c r="ED78">
        <v>9997.4409677419353</v>
      </c>
      <c r="EE78">
        <v>0</v>
      </c>
      <c r="EF78">
        <v>0.30293999999999988</v>
      </c>
      <c r="EG78">
        <v>-7.1795091612903233E-2</v>
      </c>
      <c r="EH78">
        <v>409.20299999999997</v>
      </c>
      <c r="EI78">
        <v>409.26564516129042</v>
      </c>
      <c r="EJ78">
        <v>2.5923770967741941E-2</v>
      </c>
      <c r="EK78">
        <v>400.00570967741942</v>
      </c>
      <c r="EL78">
        <v>22.625525806451609</v>
      </c>
      <c r="EM78">
        <v>2.285567096774193</v>
      </c>
      <c r="EN78">
        <v>2.2829506451612902</v>
      </c>
      <c r="EO78">
        <v>19.575045161290319</v>
      </c>
      <c r="EP78">
        <v>19.556596774193551</v>
      </c>
      <c r="EQ78">
        <v>5.0001500000000018E-3</v>
      </c>
      <c r="ER78">
        <v>0</v>
      </c>
      <c r="ES78">
        <v>0</v>
      </c>
      <c r="ET78">
        <v>0</v>
      </c>
      <c r="EU78">
        <v>233.40967741935481</v>
      </c>
      <c r="EV78">
        <v>5.0001500000000018E-3</v>
      </c>
      <c r="EW78">
        <v>-5.4580645161290313</v>
      </c>
      <c r="EX78">
        <v>-0.67741935483870974</v>
      </c>
      <c r="EY78">
        <v>35.686999999999991</v>
      </c>
      <c r="EZ78">
        <v>40.302193548387088</v>
      </c>
      <c r="FA78">
        <v>37.947354838709678</v>
      </c>
      <c r="FB78">
        <v>40.66712903225806</v>
      </c>
      <c r="FC78">
        <v>38.511838709677413</v>
      </c>
      <c r="FD78">
        <v>0</v>
      </c>
      <c r="FE78">
        <v>0</v>
      </c>
      <c r="FF78">
        <v>0</v>
      </c>
      <c r="FG78">
        <v>1750116557.8</v>
      </c>
      <c r="FH78">
        <v>0</v>
      </c>
      <c r="FI78">
        <v>233.3</v>
      </c>
      <c r="FJ78">
        <v>10.59999969555804</v>
      </c>
      <c r="FK78">
        <v>-13.707692259115101</v>
      </c>
      <c r="FL78">
        <v>-6.5080000000000009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-5.3250908499999992E-2</v>
      </c>
      <c r="GB78">
        <v>-0.48365800097560979</v>
      </c>
      <c r="GC78">
        <v>5.7983786005812159E-2</v>
      </c>
      <c r="GD78">
        <v>0</v>
      </c>
      <c r="GE78">
        <v>2.6264582500000001E-2</v>
      </c>
      <c r="GF78">
        <v>-4.3518630393996997E-3</v>
      </c>
      <c r="GG78">
        <v>9.9883521836374484E-4</v>
      </c>
      <c r="GH78">
        <v>1</v>
      </c>
      <c r="GI78">
        <v>1</v>
      </c>
      <c r="GJ78">
        <v>2</v>
      </c>
      <c r="GK78" t="s">
        <v>430</v>
      </c>
      <c r="GL78">
        <v>3.2253599999999998</v>
      </c>
      <c r="GM78">
        <v>2.6455600000000001</v>
      </c>
      <c r="GN78">
        <v>9.4525899999999996E-2</v>
      </c>
      <c r="GO78">
        <v>9.4812999999999995E-2</v>
      </c>
      <c r="GP78">
        <v>0.103214</v>
      </c>
      <c r="GQ78">
        <v>0.10495699999999999</v>
      </c>
      <c r="GR78">
        <v>28599.3</v>
      </c>
      <c r="GS78">
        <v>24699.4</v>
      </c>
      <c r="GT78">
        <v>30756</v>
      </c>
      <c r="GU78">
        <v>26444.6</v>
      </c>
      <c r="GV78">
        <v>37435.4</v>
      </c>
      <c r="GW78">
        <v>32485.599999999999</v>
      </c>
      <c r="GX78">
        <v>43678.7</v>
      </c>
      <c r="GY78">
        <v>38244.699999999997</v>
      </c>
      <c r="GZ78">
        <v>2.1185299999999998</v>
      </c>
      <c r="HA78">
        <v>2.2825299999999999</v>
      </c>
      <c r="HB78">
        <v>2.6688E-2</v>
      </c>
      <c r="HC78">
        <v>0</v>
      </c>
      <c r="HD78">
        <v>27.984300000000001</v>
      </c>
      <c r="HE78">
        <v>999.9</v>
      </c>
      <c r="HF78">
        <v>64.2</v>
      </c>
      <c r="HG78">
        <v>34.4</v>
      </c>
      <c r="HH78">
        <v>34.763399999999997</v>
      </c>
      <c r="HI78">
        <v>62.191800000000001</v>
      </c>
      <c r="HJ78">
        <v>11.0457</v>
      </c>
      <c r="HK78">
        <v>2</v>
      </c>
      <c r="HL78">
        <v>0.26170700000000002</v>
      </c>
      <c r="HM78">
        <v>0.54505199999999998</v>
      </c>
      <c r="HN78">
        <v>20.416699999999999</v>
      </c>
      <c r="HO78">
        <v>5.2228300000000001</v>
      </c>
      <c r="HP78">
        <v>11.944100000000001</v>
      </c>
      <c r="HQ78">
        <v>5.0089499999999996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4.9711600000000002</v>
      </c>
      <c r="HX78">
        <v>1.8547100000000001</v>
      </c>
      <c r="HY78">
        <v>1.86172</v>
      </c>
      <c r="HZ78">
        <v>1.8565400000000001</v>
      </c>
      <c r="IA78">
        <v>1.8620000000000001</v>
      </c>
      <c r="IB78">
        <v>1.85415</v>
      </c>
      <c r="IC78">
        <v>1.85961</v>
      </c>
      <c r="ID78">
        <v>1.8535699999999999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-2.7480000000000002</v>
      </c>
      <c r="IS78">
        <v>-6.5699999999999995E-2</v>
      </c>
      <c r="IT78">
        <v>-1.7759114732665831</v>
      </c>
      <c r="IU78">
        <v>-2.5165810426892921E-3</v>
      </c>
      <c r="IV78">
        <v>2.3547321637904491E-7</v>
      </c>
      <c r="IW78">
        <v>5.8352194873865779E-11</v>
      </c>
      <c r="IX78">
        <v>-9.4209018963014923E-2</v>
      </c>
      <c r="IY78">
        <v>-2.9575188584519338E-3</v>
      </c>
      <c r="IZ78">
        <v>2.5053608625701888E-4</v>
      </c>
      <c r="JA78">
        <v>-2.8676400137697878E-6</v>
      </c>
      <c r="JB78">
        <v>2</v>
      </c>
      <c r="JC78">
        <v>2179</v>
      </c>
      <c r="JD78">
        <v>4</v>
      </c>
      <c r="JE78">
        <v>32</v>
      </c>
      <c r="JF78">
        <v>29168609.100000001</v>
      </c>
      <c r="JG78">
        <v>29168609.100000001</v>
      </c>
      <c r="JH78">
        <v>1.24878</v>
      </c>
      <c r="JI78">
        <v>2.5280800000000001</v>
      </c>
      <c r="JJ78">
        <v>2.3938000000000001</v>
      </c>
      <c r="JK78">
        <v>2.5854499999999998</v>
      </c>
      <c r="JL78">
        <v>2.3010299999999999</v>
      </c>
      <c r="JM78">
        <v>2.4255399999999998</v>
      </c>
      <c r="JN78">
        <v>38.281199999999998</v>
      </c>
      <c r="JO78">
        <v>24.061199999999999</v>
      </c>
      <c r="JP78">
        <v>18</v>
      </c>
      <c r="JQ78">
        <v>631.56600000000003</v>
      </c>
      <c r="JR78">
        <v>794.75599999999997</v>
      </c>
      <c r="JS78">
        <v>27.999500000000001</v>
      </c>
      <c r="JT78">
        <v>30.682500000000001</v>
      </c>
      <c r="JU78">
        <v>30.0001</v>
      </c>
      <c r="JV78">
        <v>30.593599999999999</v>
      </c>
      <c r="JW78">
        <v>30.457699999999999</v>
      </c>
      <c r="JX78">
        <v>25.0852</v>
      </c>
      <c r="JY78">
        <v>32.4617</v>
      </c>
      <c r="JZ78">
        <v>0</v>
      </c>
      <c r="KA78">
        <v>28</v>
      </c>
      <c r="KB78">
        <v>400</v>
      </c>
      <c r="KC78">
        <v>22.659199999999998</v>
      </c>
      <c r="KD78">
        <v>100.001</v>
      </c>
      <c r="KE78">
        <v>98.631600000000006</v>
      </c>
    </row>
    <row r="79" spans="1:291" x14ac:dyDescent="0.2">
      <c r="A79">
        <v>63</v>
      </c>
      <c r="B79">
        <v>1750116576.5</v>
      </c>
      <c r="C79">
        <v>1830</v>
      </c>
      <c r="D79" t="s">
        <v>561</v>
      </c>
      <c r="E79" t="s">
        <v>562</v>
      </c>
      <c r="F79">
        <v>15</v>
      </c>
      <c r="G79">
        <v>1750116568.5</v>
      </c>
      <c r="H79">
        <f t="shared" si="0"/>
        <v>8.2985580102692762E-5</v>
      </c>
      <c r="I79">
        <f t="shared" si="1"/>
        <v>8.298558010269276E-2</v>
      </c>
      <c r="J79">
        <f t="shared" si="2"/>
        <v>0.37145667534744636</v>
      </c>
      <c r="K79">
        <f t="shared" si="3"/>
        <v>399.91606451612898</v>
      </c>
      <c r="L79">
        <f t="shared" si="4"/>
        <v>273.87975949058676</v>
      </c>
      <c r="M79">
        <f t="shared" si="5"/>
        <v>27.650138383244599</v>
      </c>
      <c r="N79">
        <f t="shared" si="6"/>
        <v>40.374413012925089</v>
      </c>
      <c r="O79">
        <f t="shared" si="7"/>
        <v>5.0745112411602197E-3</v>
      </c>
      <c r="P79">
        <f t="shared" si="8"/>
        <v>3.026403440527444</v>
      </c>
      <c r="Q79">
        <f t="shared" si="9"/>
        <v>5.0697889535851054E-3</v>
      </c>
      <c r="R79">
        <f t="shared" si="10"/>
        <v>3.1690419988866445E-3</v>
      </c>
      <c r="S79">
        <f t="shared" si="11"/>
        <v>3.9902394035910026E-5</v>
      </c>
      <c r="T79">
        <f t="shared" si="12"/>
        <v>28.839144141735233</v>
      </c>
      <c r="U79">
        <f t="shared" si="13"/>
        <v>28.422348387096779</v>
      </c>
      <c r="V79">
        <f t="shared" si="14"/>
        <v>3.889283786955811</v>
      </c>
      <c r="W79">
        <f t="shared" si="15"/>
        <v>57.335647703219784</v>
      </c>
      <c r="X79">
        <f t="shared" si="16"/>
        <v>2.2873020207616892</v>
      </c>
      <c r="Y79">
        <f t="shared" si="17"/>
        <v>3.9893192322535524</v>
      </c>
      <c r="Z79">
        <f t="shared" si="18"/>
        <v>1.6019817661941218</v>
      </c>
      <c r="AA79">
        <f t="shared" si="19"/>
        <v>-3.6596640825287508</v>
      </c>
      <c r="AB79">
        <f t="shared" si="20"/>
        <v>71.415949284149391</v>
      </c>
      <c r="AC79">
        <f t="shared" si="21"/>
        <v>5.1766858963968128</v>
      </c>
      <c r="AD79">
        <f t="shared" si="22"/>
        <v>72.933011000411483</v>
      </c>
      <c r="AE79">
        <f t="shared" si="23"/>
        <v>0.19342041822329503</v>
      </c>
      <c r="AF79">
        <f t="shared" si="24"/>
        <v>8.6969999197808304E-2</v>
      </c>
      <c r="AG79">
        <f t="shared" si="25"/>
        <v>0.37145667534744636</v>
      </c>
      <c r="AH79">
        <v>409.29293802216802</v>
      </c>
      <c r="AI79">
        <v>409.1691575757572</v>
      </c>
      <c r="AJ79">
        <v>-6.8055299624663278E-4</v>
      </c>
      <c r="AK79">
        <v>63.645453333212707</v>
      </c>
      <c r="AL79">
        <f t="shared" si="26"/>
        <v>8.298558010269276E-2</v>
      </c>
      <c r="AM79">
        <v>22.629269902095452</v>
      </c>
      <c r="AN79">
        <v>22.656225174825199</v>
      </c>
      <c r="AO79">
        <v>1.2223955482291319E-5</v>
      </c>
      <c r="AP79">
        <v>96.470053095408687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53037.856104997678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0.37145667534744636</v>
      </c>
      <c r="BJ79" t="e">
        <f t="shared" si="34"/>
        <v>#DIV/0!</v>
      </c>
      <c r="BK79">
        <f t="shared" si="35"/>
        <v>1768.7351854753244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1750116568.5</v>
      </c>
      <c r="DP79">
        <v>399.91606451612898</v>
      </c>
      <c r="DQ79">
        <v>399.99212903225811</v>
      </c>
      <c r="DR79">
        <v>22.65615161290323</v>
      </c>
      <c r="DS79">
        <v>22.62781935483871</v>
      </c>
      <c r="DT79">
        <v>402.66332258064517</v>
      </c>
      <c r="DU79">
        <v>22.72185161290323</v>
      </c>
      <c r="DV79">
        <v>600.01990322580662</v>
      </c>
      <c r="DW79">
        <v>100.9007741935484</v>
      </c>
      <c r="DX79">
        <v>5.644307096774194E-2</v>
      </c>
      <c r="DY79">
        <v>28.860054838709679</v>
      </c>
      <c r="DZ79">
        <v>28.422348387096779</v>
      </c>
      <c r="EA79">
        <v>999.90000000000032</v>
      </c>
      <c r="EB79">
        <v>0</v>
      </c>
      <c r="EC79">
        <v>0</v>
      </c>
      <c r="ED79">
        <v>10002.584516129031</v>
      </c>
      <c r="EE79">
        <v>0</v>
      </c>
      <c r="EF79">
        <v>0.30293999999999988</v>
      </c>
      <c r="EG79">
        <v>-7.6080293548387093E-2</v>
      </c>
      <c r="EH79">
        <v>409.18654838709682</v>
      </c>
      <c r="EI79">
        <v>409.25258064516117</v>
      </c>
      <c r="EJ79">
        <v>2.832068709677419E-2</v>
      </c>
      <c r="EK79">
        <v>399.99212903225811</v>
      </c>
      <c r="EL79">
        <v>22.62781935483871</v>
      </c>
      <c r="EM79">
        <v>2.2860206451612899</v>
      </c>
      <c r="EN79">
        <v>2.283162903225807</v>
      </c>
      <c r="EO79">
        <v>19.57822580645162</v>
      </c>
      <c r="EP79">
        <v>19.558103225806459</v>
      </c>
      <c r="EQ79">
        <v>5.0001500000000018E-3</v>
      </c>
      <c r="ER79">
        <v>0</v>
      </c>
      <c r="ES79">
        <v>0</v>
      </c>
      <c r="ET79">
        <v>0</v>
      </c>
      <c r="EU79">
        <v>232.341935483871</v>
      </c>
      <c r="EV79">
        <v>5.0001500000000018E-3</v>
      </c>
      <c r="EW79">
        <v>-2.793548387096775</v>
      </c>
      <c r="EX79">
        <v>-3.5483870967741998E-2</v>
      </c>
      <c r="EY79">
        <v>35.625</v>
      </c>
      <c r="EZ79">
        <v>39.707483870967742</v>
      </c>
      <c r="FA79">
        <v>37.729677419354829</v>
      </c>
      <c r="FB79">
        <v>39.818258064516108</v>
      </c>
      <c r="FC79">
        <v>38.239741935483863</v>
      </c>
      <c r="FD79">
        <v>0</v>
      </c>
      <c r="FE79">
        <v>0</v>
      </c>
      <c r="FF79">
        <v>0</v>
      </c>
      <c r="FG79">
        <v>1750116587.8</v>
      </c>
      <c r="FH79">
        <v>0</v>
      </c>
      <c r="FI79">
        <v>231.61199999999999</v>
      </c>
      <c r="FJ79">
        <v>-12.7461538282608</v>
      </c>
      <c r="FK79">
        <v>-6.430769194794828</v>
      </c>
      <c r="FL79">
        <v>-2.1280000000000001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-7.0701754390243898E-2</v>
      </c>
      <c r="GB79">
        <v>-0.1338004821516651</v>
      </c>
      <c r="GC79">
        <v>4.1854950224688853E-2</v>
      </c>
      <c r="GD79">
        <v>0</v>
      </c>
      <c r="GE79">
        <v>2.7566170731707321E-2</v>
      </c>
      <c r="GF79">
        <v>1.1007863065277301E-2</v>
      </c>
      <c r="GG79">
        <v>1.649052130733008E-3</v>
      </c>
      <c r="GH79">
        <v>1</v>
      </c>
      <c r="GI79">
        <v>1</v>
      </c>
      <c r="GJ79">
        <v>2</v>
      </c>
      <c r="GK79" t="s">
        <v>430</v>
      </c>
      <c r="GL79">
        <v>3.2252800000000001</v>
      </c>
      <c r="GM79">
        <v>2.6455799999999998</v>
      </c>
      <c r="GN79">
        <v>9.4521599999999997E-2</v>
      </c>
      <c r="GO79">
        <v>9.4830899999999996E-2</v>
      </c>
      <c r="GP79">
        <v>0.10323</v>
      </c>
      <c r="GQ79">
        <v>0.10497099999999999</v>
      </c>
      <c r="GR79">
        <v>28599.8</v>
      </c>
      <c r="GS79">
        <v>24699.4</v>
      </c>
      <c r="GT79">
        <v>30756.400000000001</v>
      </c>
      <c r="GU79">
        <v>26445.200000000001</v>
      </c>
      <c r="GV79">
        <v>37435.1</v>
      </c>
      <c r="GW79">
        <v>32485.8</v>
      </c>
      <c r="GX79">
        <v>43679.1</v>
      </c>
      <c r="GY79">
        <v>38245.5</v>
      </c>
      <c r="GZ79">
        <v>2.1184500000000002</v>
      </c>
      <c r="HA79">
        <v>2.2825799999999998</v>
      </c>
      <c r="HB79">
        <v>2.77162E-2</v>
      </c>
      <c r="HC79">
        <v>0</v>
      </c>
      <c r="HD79">
        <v>27.977599999999999</v>
      </c>
      <c r="HE79">
        <v>999.9</v>
      </c>
      <c r="HF79">
        <v>64.2</v>
      </c>
      <c r="HG79">
        <v>34.4</v>
      </c>
      <c r="HH79">
        <v>34.757399999999997</v>
      </c>
      <c r="HI79">
        <v>61.501800000000003</v>
      </c>
      <c r="HJ79">
        <v>10.945499999999999</v>
      </c>
      <c r="HK79">
        <v>2</v>
      </c>
      <c r="HL79">
        <v>0.26112000000000002</v>
      </c>
      <c r="HM79">
        <v>0.54662299999999997</v>
      </c>
      <c r="HN79">
        <v>20.417400000000001</v>
      </c>
      <c r="HO79">
        <v>5.2229799999999997</v>
      </c>
      <c r="HP79">
        <v>11.944100000000001</v>
      </c>
      <c r="HQ79">
        <v>5.0082000000000004</v>
      </c>
      <c r="HR79">
        <v>3.2909999999999999</v>
      </c>
      <c r="HS79">
        <v>9999</v>
      </c>
      <c r="HT79">
        <v>9999</v>
      </c>
      <c r="HU79">
        <v>9999</v>
      </c>
      <c r="HV79">
        <v>999.9</v>
      </c>
      <c r="HW79">
        <v>4.9711600000000002</v>
      </c>
      <c r="HX79">
        <v>1.8547100000000001</v>
      </c>
      <c r="HY79">
        <v>1.86171</v>
      </c>
      <c r="HZ79">
        <v>1.8565400000000001</v>
      </c>
      <c r="IA79">
        <v>1.86198</v>
      </c>
      <c r="IB79">
        <v>1.8541399999999999</v>
      </c>
      <c r="IC79">
        <v>1.8596200000000001</v>
      </c>
      <c r="ID79">
        <v>1.8535900000000001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-2.7480000000000002</v>
      </c>
      <c r="IS79">
        <v>-6.5699999999999995E-2</v>
      </c>
      <c r="IT79">
        <v>-1.7759114732665831</v>
      </c>
      <c r="IU79">
        <v>-2.5165810426892921E-3</v>
      </c>
      <c r="IV79">
        <v>2.3547321637904491E-7</v>
      </c>
      <c r="IW79">
        <v>5.8352194873865779E-11</v>
      </c>
      <c r="IX79">
        <v>-9.4209018963014923E-2</v>
      </c>
      <c r="IY79">
        <v>-2.9575188584519338E-3</v>
      </c>
      <c r="IZ79">
        <v>2.5053608625701888E-4</v>
      </c>
      <c r="JA79">
        <v>-2.8676400137697878E-6</v>
      </c>
      <c r="JB79">
        <v>2</v>
      </c>
      <c r="JC79">
        <v>2179</v>
      </c>
      <c r="JD79">
        <v>4</v>
      </c>
      <c r="JE79">
        <v>32</v>
      </c>
      <c r="JF79">
        <v>29168609.600000001</v>
      </c>
      <c r="JG79">
        <v>29168609.600000001</v>
      </c>
      <c r="JH79">
        <v>1.24878</v>
      </c>
      <c r="JI79">
        <v>2.52563</v>
      </c>
      <c r="JJ79">
        <v>2.3938000000000001</v>
      </c>
      <c r="JK79">
        <v>2.5854499999999998</v>
      </c>
      <c r="JL79">
        <v>2.3010299999999999</v>
      </c>
      <c r="JM79">
        <v>2.4438499999999999</v>
      </c>
      <c r="JN79">
        <v>38.305599999999998</v>
      </c>
      <c r="JO79">
        <v>24.052499999999998</v>
      </c>
      <c r="JP79">
        <v>18</v>
      </c>
      <c r="JQ79">
        <v>631.49800000000005</v>
      </c>
      <c r="JR79">
        <v>794.80799999999999</v>
      </c>
      <c r="JS79">
        <v>28.0002</v>
      </c>
      <c r="JT79">
        <v>30.6798</v>
      </c>
      <c r="JU79">
        <v>30</v>
      </c>
      <c r="JV79">
        <v>30.593</v>
      </c>
      <c r="JW79">
        <v>30.457699999999999</v>
      </c>
      <c r="JX79">
        <v>25.083200000000001</v>
      </c>
      <c r="JY79">
        <v>32.4617</v>
      </c>
      <c r="JZ79">
        <v>0</v>
      </c>
      <c r="KA79">
        <v>28</v>
      </c>
      <c r="KB79">
        <v>400</v>
      </c>
      <c r="KC79">
        <v>22.659199999999998</v>
      </c>
      <c r="KD79">
        <v>100.003</v>
      </c>
      <c r="KE79">
        <v>98.633700000000005</v>
      </c>
    </row>
    <row r="80" spans="1:291" x14ac:dyDescent="0.2">
      <c r="A80">
        <v>64</v>
      </c>
      <c r="B80">
        <v>1750116606.5</v>
      </c>
      <c r="C80">
        <v>1860</v>
      </c>
      <c r="D80" t="s">
        <v>563</v>
      </c>
      <c r="E80" t="s">
        <v>564</v>
      </c>
      <c r="F80">
        <v>15</v>
      </c>
      <c r="G80">
        <v>1750116598.5</v>
      </c>
      <c r="H80">
        <f t="shared" si="0"/>
        <v>8.9368464942418349E-5</v>
      </c>
      <c r="I80">
        <f t="shared" si="1"/>
        <v>8.9368464942418346E-2</v>
      </c>
      <c r="J80">
        <f t="shared" si="2"/>
        <v>0.26187539757433514</v>
      </c>
      <c r="K80">
        <f t="shared" si="3"/>
        <v>399.8724193548386</v>
      </c>
      <c r="L80">
        <f t="shared" si="4"/>
        <v>313.58355805194589</v>
      </c>
      <c r="M80">
        <f t="shared" si="5"/>
        <v>31.65935095997872</v>
      </c>
      <c r="N80">
        <f t="shared" si="6"/>
        <v>40.371061997687747</v>
      </c>
      <c r="O80">
        <f t="shared" si="7"/>
        <v>5.4515929653769831E-3</v>
      </c>
      <c r="P80">
        <f t="shared" si="8"/>
        <v>3.0262329773496357</v>
      </c>
      <c r="Q80">
        <f t="shared" si="9"/>
        <v>5.4461428857915878E-3</v>
      </c>
      <c r="R80">
        <f t="shared" si="10"/>
        <v>3.4043285064987387E-3</v>
      </c>
      <c r="S80">
        <f t="shared" si="11"/>
        <v>3.9902394035910026E-5</v>
      </c>
      <c r="T80">
        <f t="shared" si="12"/>
        <v>28.846154068550874</v>
      </c>
      <c r="U80">
        <f t="shared" si="13"/>
        <v>28.442051612903221</v>
      </c>
      <c r="V80">
        <f t="shared" si="14"/>
        <v>3.8937393643884031</v>
      </c>
      <c r="W80">
        <f t="shared" si="15"/>
        <v>57.318416688820719</v>
      </c>
      <c r="X80">
        <f t="shared" si="16"/>
        <v>2.2877565316932569</v>
      </c>
      <c r="Y80">
        <f t="shared" si="17"/>
        <v>3.9913114559904734</v>
      </c>
      <c r="Z80">
        <f t="shared" si="18"/>
        <v>1.6059828326951462</v>
      </c>
      <c r="AA80">
        <f t="shared" si="19"/>
        <v>-3.9411493039606493</v>
      </c>
      <c r="AB80">
        <f t="shared" si="20"/>
        <v>69.603590190866854</v>
      </c>
      <c r="AC80">
        <f t="shared" si="21"/>
        <v>5.0463092186940051</v>
      </c>
      <c r="AD80">
        <f t="shared" si="22"/>
        <v>70.708790007994239</v>
      </c>
      <c r="AE80">
        <f t="shared" si="23"/>
        <v>0.30549791817870642</v>
      </c>
      <c r="AF80">
        <f t="shared" si="24"/>
        <v>8.8654084558942761E-2</v>
      </c>
      <c r="AG80">
        <f t="shared" si="25"/>
        <v>0.26187539757433514</v>
      </c>
      <c r="AH80">
        <v>409.25670297597122</v>
      </c>
      <c r="AI80">
        <v>409.16741818181799</v>
      </c>
      <c r="AJ80">
        <v>-5.8471061970080831E-6</v>
      </c>
      <c r="AK80">
        <v>63.645453333212707</v>
      </c>
      <c r="AL80">
        <f t="shared" si="26"/>
        <v>8.9368464942418346E-2</v>
      </c>
      <c r="AM80">
        <v>22.630971401590891</v>
      </c>
      <c r="AN80">
        <v>22.6602167832168</v>
      </c>
      <c r="AO80">
        <v>-2.0433846028461611E-5</v>
      </c>
      <c r="AP80">
        <v>96.470053095408687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53031.153789539807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0.26187539757433514</v>
      </c>
      <c r="BJ80" t="e">
        <f t="shared" si="34"/>
        <v>#DIV/0!</v>
      </c>
      <c r="BK80">
        <f t="shared" si="35"/>
        <v>1246.950884559599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1750116598.5</v>
      </c>
      <c r="DP80">
        <v>399.8724193548386</v>
      </c>
      <c r="DQ80">
        <v>399.98606451612898</v>
      </c>
      <c r="DR80">
        <v>22.660061290322581</v>
      </c>
      <c r="DS80">
        <v>22.63118064516129</v>
      </c>
      <c r="DT80">
        <v>402.61948387096771</v>
      </c>
      <c r="DU80">
        <v>22.725738709677419</v>
      </c>
      <c r="DV80">
        <v>600.0224516129033</v>
      </c>
      <c r="DW80">
        <v>100.9032258064516</v>
      </c>
      <c r="DX80">
        <v>5.6630496774193538E-2</v>
      </c>
      <c r="DY80">
        <v>28.868674193548379</v>
      </c>
      <c r="DZ80">
        <v>28.442051612903221</v>
      </c>
      <c r="EA80">
        <v>999.90000000000032</v>
      </c>
      <c r="EB80">
        <v>0</v>
      </c>
      <c r="EC80">
        <v>0</v>
      </c>
      <c r="ED80">
        <v>10001.310967741931</v>
      </c>
      <c r="EE80">
        <v>0</v>
      </c>
      <c r="EF80">
        <v>0.30293999999999988</v>
      </c>
      <c r="EG80">
        <v>-0.1136258064516129</v>
      </c>
      <c r="EH80">
        <v>409.14364516129041</v>
      </c>
      <c r="EI80">
        <v>409.24783870967741</v>
      </c>
      <c r="EJ80">
        <v>2.888144516129032E-2</v>
      </c>
      <c r="EK80">
        <v>399.98606451612898</v>
      </c>
      <c r="EL80">
        <v>22.63118064516129</v>
      </c>
      <c r="EM80">
        <v>2.2864716129032261</v>
      </c>
      <c r="EN80">
        <v>2.2835583870967739</v>
      </c>
      <c r="EO80">
        <v>19.581409677419359</v>
      </c>
      <c r="EP80">
        <v>19.560877419354838</v>
      </c>
      <c r="EQ80">
        <v>5.0001500000000018E-3</v>
      </c>
      <c r="ER80">
        <v>0</v>
      </c>
      <c r="ES80">
        <v>0</v>
      </c>
      <c r="ET80">
        <v>0</v>
      </c>
      <c r="EU80">
        <v>231.33548387096769</v>
      </c>
      <c r="EV80">
        <v>5.0001500000000018E-3</v>
      </c>
      <c r="EW80">
        <v>-4.2774193548387096</v>
      </c>
      <c r="EX80">
        <v>-0.35806451612903217</v>
      </c>
      <c r="EY80">
        <v>35.564032258064508</v>
      </c>
      <c r="EZ80">
        <v>39.352548387096761</v>
      </c>
      <c r="FA80">
        <v>37.568096774193528</v>
      </c>
      <c r="FB80">
        <v>39.273903225806443</v>
      </c>
      <c r="FC80">
        <v>38.088419354838692</v>
      </c>
      <c r="FD80">
        <v>0</v>
      </c>
      <c r="FE80">
        <v>0</v>
      </c>
      <c r="FF80">
        <v>0</v>
      </c>
      <c r="FG80">
        <v>1750116617.8</v>
      </c>
      <c r="FH80">
        <v>0</v>
      </c>
      <c r="FI80">
        <v>231.184</v>
      </c>
      <c r="FJ80">
        <v>-12.007692912931949</v>
      </c>
      <c r="FK80">
        <v>12.46153849412701</v>
      </c>
      <c r="FL80">
        <v>-3.7320000000000011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-0.1109731048780488</v>
      </c>
      <c r="GB80">
        <v>-3.4300448780488067E-2</v>
      </c>
      <c r="GC80">
        <v>2.641269512551014E-2</v>
      </c>
      <c r="GD80">
        <v>1</v>
      </c>
      <c r="GE80">
        <v>2.8670007317073171E-2</v>
      </c>
      <c r="GF80">
        <v>2.3831770034843441E-3</v>
      </c>
      <c r="GG80">
        <v>1.0821984028435781E-3</v>
      </c>
      <c r="GH80">
        <v>1</v>
      </c>
      <c r="GI80">
        <v>2</v>
      </c>
      <c r="GJ80">
        <v>2</v>
      </c>
      <c r="GK80" t="s">
        <v>435</v>
      </c>
      <c r="GL80">
        <v>3.2253500000000002</v>
      </c>
      <c r="GM80">
        <v>2.6457799999999998</v>
      </c>
      <c r="GN80">
        <v>9.4521900000000006E-2</v>
      </c>
      <c r="GO80">
        <v>9.4809000000000004E-2</v>
      </c>
      <c r="GP80">
        <v>0.10324</v>
      </c>
      <c r="GQ80">
        <v>0.104981</v>
      </c>
      <c r="GR80">
        <v>28599.599999999999</v>
      </c>
      <c r="GS80">
        <v>24700.1</v>
      </c>
      <c r="GT80">
        <v>30756.2</v>
      </c>
      <c r="GU80">
        <v>26445.3</v>
      </c>
      <c r="GV80">
        <v>37434.5</v>
      </c>
      <c r="GW80">
        <v>32485.3</v>
      </c>
      <c r="GX80">
        <v>43678.9</v>
      </c>
      <c r="GY80">
        <v>38245.5</v>
      </c>
      <c r="GZ80">
        <v>2.11835</v>
      </c>
      <c r="HA80">
        <v>2.2825299999999999</v>
      </c>
      <c r="HB80">
        <v>2.7067999999999998E-2</v>
      </c>
      <c r="HC80">
        <v>0</v>
      </c>
      <c r="HD80">
        <v>28.000900000000001</v>
      </c>
      <c r="HE80">
        <v>999.9</v>
      </c>
      <c r="HF80">
        <v>64.2</v>
      </c>
      <c r="HG80">
        <v>34.4</v>
      </c>
      <c r="HH80">
        <v>34.759900000000002</v>
      </c>
      <c r="HI80">
        <v>62.641800000000003</v>
      </c>
      <c r="HJ80">
        <v>11.0176</v>
      </c>
      <c r="HK80">
        <v>2</v>
      </c>
      <c r="HL80">
        <v>0.26128800000000002</v>
      </c>
      <c r="HM80">
        <v>0.56049000000000004</v>
      </c>
      <c r="HN80">
        <v>20.417000000000002</v>
      </c>
      <c r="HO80">
        <v>5.2232799999999999</v>
      </c>
      <c r="HP80">
        <v>11.944100000000001</v>
      </c>
      <c r="HQ80">
        <v>5.0075500000000002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4.9711400000000001</v>
      </c>
      <c r="HX80">
        <v>1.8547100000000001</v>
      </c>
      <c r="HY80">
        <v>1.86171</v>
      </c>
      <c r="HZ80">
        <v>1.8565400000000001</v>
      </c>
      <c r="IA80">
        <v>1.8619600000000001</v>
      </c>
      <c r="IB80">
        <v>1.85412</v>
      </c>
      <c r="IC80">
        <v>1.85961</v>
      </c>
      <c r="ID80">
        <v>1.85355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-2.7480000000000002</v>
      </c>
      <c r="IS80">
        <v>-6.5699999999999995E-2</v>
      </c>
      <c r="IT80">
        <v>-1.7759114732665831</v>
      </c>
      <c r="IU80">
        <v>-2.5165810426892921E-3</v>
      </c>
      <c r="IV80">
        <v>2.3547321637904491E-7</v>
      </c>
      <c r="IW80">
        <v>5.8352194873865779E-11</v>
      </c>
      <c r="IX80">
        <v>-9.4209018963014923E-2</v>
      </c>
      <c r="IY80">
        <v>-2.9575188584519338E-3</v>
      </c>
      <c r="IZ80">
        <v>2.5053608625701888E-4</v>
      </c>
      <c r="JA80">
        <v>-2.8676400137697878E-6</v>
      </c>
      <c r="JB80">
        <v>2</v>
      </c>
      <c r="JC80">
        <v>2179</v>
      </c>
      <c r="JD80">
        <v>4</v>
      </c>
      <c r="JE80">
        <v>32</v>
      </c>
      <c r="JF80">
        <v>29168610.100000001</v>
      </c>
      <c r="JG80">
        <v>29168610.100000001</v>
      </c>
      <c r="JH80">
        <v>1.24878</v>
      </c>
      <c r="JI80">
        <v>2.5341800000000001</v>
      </c>
      <c r="JJ80">
        <v>2.3938000000000001</v>
      </c>
      <c r="JK80">
        <v>2.5866699999999998</v>
      </c>
      <c r="JL80">
        <v>2.3010299999999999</v>
      </c>
      <c r="JM80">
        <v>2.3913600000000002</v>
      </c>
      <c r="JN80">
        <v>38.281199999999998</v>
      </c>
      <c r="JO80">
        <v>24.043700000000001</v>
      </c>
      <c r="JP80">
        <v>18</v>
      </c>
      <c r="JQ80">
        <v>631.42399999999998</v>
      </c>
      <c r="JR80">
        <v>794.77099999999996</v>
      </c>
      <c r="JS80">
        <v>28.000299999999999</v>
      </c>
      <c r="JT80">
        <v>30.6798</v>
      </c>
      <c r="JU80">
        <v>30.0002</v>
      </c>
      <c r="JV80">
        <v>30.593599999999999</v>
      </c>
      <c r="JW80">
        <v>30.4588</v>
      </c>
      <c r="JX80">
        <v>25.084099999999999</v>
      </c>
      <c r="JY80">
        <v>32.4617</v>
      </c>
      <c r="JZ80">
        <v>0</v>
      </c>
      <c r="KA80">
        <v>28</v>
      </c>
      <c r="KB80">
        <v>400</v>
      </c>
      <c r="KC80">
        <v>22.659199999999998</v>
      </c>
      <c r="KD80">
        <v>100.002</v>
      </c>
      <c r="KE80">
        <v>98.633799999999994</v>
      </c>
    </row>
    <row r="81" spans="1:291" x14ac:dyDescent="0.2">
      <c r="A81">
        <v>65</v>
      </c>
      <c r="B81">
        <v>1750116636.5</v>
      </c>
      <c r="C81">
        <v>1890</v>
      </c>
      <c r="D81" t="s">
        <v>565</v>
      </c>
      <c r="E81" t="s">
        <v>566</v>
      </c>
      <c r="F81">
        <v>15</v>
      </c>
      <c r="G81">
        <v>1750116628.5</v>
      </c>
      <c r="H81">
        <f t="shared" ref="H81:H144" si="50">(I81)/1000</f>
        <v>7.0660548943256551E-5</v>
      </c>
      <c r="I81">
        <f t="shared" ref="I81:I144" si="51">IF(DN81, AL81, AF81)</f>
        <v>7.0660548943256546E-2</v>
      </c>
      <c r="J81">
        <f t="shared" ref="J81:J144" si="52">IF(DN81, AG81, AE81)</f>
        <v>0.18782993077862506</v>
      </c>
      <c r="K81">
        <f t="shared" ref="K81:K144" si="53">DP81 - IF(AS81&gt;1, J81*DJ81*100/(AU81), 0)</f>
        <v>399.91329032258068</v>
      </c>
      <c r="L81">
        <f t="shared" ref="L81:L144" si="54">((R81-H81/2)*K81-J81)/(R81+H81/2)</f>
        <v>320.8005170205588</v>
      </c>
      <c r="M81">
        <f t="shared" ref="M81:M144" si="55">L81*(DW81+DX81)/1000</f>
        <v>32.387672720728489</v>
      </c>
      <c r="N81">
        <f t="shared" ref="N81:N144" si="56">(DP81 - IF(AS81&gt;1, J81*DJ81*100/(AU81), 0))*(DW81+DX81)/1000</f>
        <v>40.374812621662201</v>
      </c>
      <c r="O81">
        <f t="shared" ref="O81:O144" si="57">2/((1/Q81-1/P81)+SIGN(Q81)*SQRT((1/Q81-1/P81)*(1/Q81-1/P81) + 4*DK81/((DK81+1)*(DK81+1))*(2*1/Q81*1/P81-1/P81*1/P81)))</f>
        <v>4.3166260639250914E-3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3.0263076051794435</v>
      </c>
      <c r="Q81">
        <f t="shared" ref="Q81:Q144" si="59">H81*(1000-(1000*0.61365*EXP(17.502*U81/(240.97+U81))/(DW81+DX81)+DR81)/2)/(1000*0.61365*EXP(17.502*U81/(240.97+U81))/(DW81+DX81)-DR81)</f>
        <v>4.3132083809138133E-3</v>
      </c>
      <c r="R81">
        <f t="shared" ref="R81:R144" si="60">1/((DK81+1)/(O81/1.6)+1/(P81/1.37)) + DK81/((DK81+1)/(O81/1.6) + DK81/(P81/1.37))</f>
        <v>2.6960620707010322E-3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28.845036440063566</v>
      </c>
      <c r="U81">
        <f t="shared" ref="U81:U144" si="63">($C$7*DZ81+$D$7*EA81+$E$7*T81)</f>
        <v>28.43052258064516</v>
      </c>
      <c r="V81">
        <f t="shared" ref="V81:V144" si="64">0.61365*EXP(17.502*U81/(240.97+U81))</f>
        <v>3.8911317133577228</v>
      </c>
      <c r="W81">
        <f t="shared" ref="W81:W144" si="65">(X81/Y81*100)</f>
        <v>57.338841511612756</v>
      </c>
      <c r="X81">
        <f t="shared" ref="X81:X144" si="66">DR81*(DW81+DX81)/1000</f>
        <v>2.2877987498582697</v>
      </c>
      <c r="Y81">
        <f t="shared" ref="Y81:Y144" si="67">0.61365*EXP(17.502*DY81/(240.97+DY81))</f>
        <v>3.9899633294734862</v>
      </c>
      <c r="Z81">
        <f t="shared" ref="Z81:Z144" si="68">(V81-DR81*(DW81+DX81)/1000)</f>
        <v>1.6033329634994531</v>
      </c>
      <c r="AA81">
        <f t="shared" ref="AA81:AA144" si="69">(-H81*44100)</f>
        <v>-3.1161302083976139</v>
      </c>
      <c r="AB81">
        <f t="shared" ref="AB81:AB144" si="70">2*29.3*P81*0.92*(DY81-U81)</f>
        <v>70.534759817467247</v>
      </c>
      <c r="AC81">
        <f t="shared" ref="AC81:AC144" si="71">2*0.95*0.0000000567*(((DY81+$B$7)+273)^4-(U81+273)^4)</f>
        <v>5.1132521819238379</v>
      </c>
      <c r="AD81">
        <f t="shared" ref="AD81:AD144" si="72">S81+AC81+AA81+AB81</f>
        <v>72.531921693387503</v>
      </c>
      <c r="AE81">
        <f t="shared" ref="AE81:AE144" si="73">DV81*AS81*(DQ81-DP81*(1000-AS81*DS81)/(1000-AS81*DR81))/(100*DJ81)</f>
        <v>0.22309059508466475</v>
      </c>
      <c r="AF81">
        <f t="shared" ref="AF81:AF144" si="74">1000*DV81*AS81*(DR81-DS81)/(100*DJ81*(1000-AS81*DR81))</f>
        <v>7.7135871647490972E-2</v>
      </c>
      <c r="AG81">
        <f t="shared" ref="AG81:AG144" si="75">(AH81 - AI81 - DW81*1000/(8.314*(DY81+273.15)) * AK81/DV81 * AJ81) * DV81/(100*DJ81) * (1000 - DS81)/1000</f>
        <v>0.18782993077862506</v>
      </c>
      <c r="AH81">
        <v>409.29111509439872</v>
      </c>
      <c r="AI81">
        <v>409.2281939393938</v>
      </c>
      <c r="AJ81">
        <v>-2.6700858188637632E-4</v>
      </c>
      <c r="AK81">
        <v>63.645453333212707</v>
      </c>
      <c r="AL81">
        <f t="shared" ref="AL81:AL144" si="76">(AN81 - AM81 + DW81*1000/(8.314*(DY81+273.15)) * AP81/DV81 * AO81) * DV81/(100*DJ81) * 1000/(1000 - AN81)</f>
        <v>7.0660548943256546E-2</v>
      </c>
      <c r="AM81">
        <v>22.637125957853751</v>
      </c>
      <c r="AN81">
        <v>22.660179720279729</v>
      </c>
      <c r="AO81">
        <v>-5.2970239070111959E-6</v>
      </c>
      <c r="AP81">
        <v>96.470053095408687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53034.452609069522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0.18782993077862506</v>
      </c>
      <c r="BJ81" t="e">
        <f t="shared" ref="BJ81:BJ144" si="84">BF81*BG81*BH81</f>
        <v>#DIV/0!</v>
      </c>
      <c r="BK81">
        <f t="shared" ref="BK81:BK144" si="85">(BI81-BA81)/BH81</f>
        <v>894.37457852332727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1750116628.5</v>
      </c>
      <c r="DP81">
        <v>399.91329032258068</v>
      </c>
      <c r="DQ81">
        <v>399.99793548387089</v>
      </c>
      <c r="DR81">
        <v>22.660690322580638</v>
      </c>
      <c r="DS81">
        <v>22.635561290322581</v>
      </c>
      <c r="DT81">
        <v>402.66045161290322</v>
      </c>
      <c r="DU81">
        <v>22.726383870967741</v>
      </c>
      <c r="DV81">
        <v>600.00654838709681</v>
      </c>
      <c r="DW81">
        <v>100.9022903225806</v>
      </c>
      <c r="DX81">
        <v>5.66265193548387E-2</v>
      </c>
      <c r="DY81">
        <v>28.862841935483871</v>
      </c>
      <c r="DZ81">
        <v>28.43052258064516</v>
      </c>
      <c r="EA81">
        <v>999.90000000000032</v>
      </c>
      <c r="EB81">
        <v>0</v>
      </c>
      <c r="EC81">
        <v>0</v>
      </c>
      <c r="ED81">
        <v>10001.85483870968</v>
      </c>
      <c r="EE81">
        <v>0</v>
      </c>
      <c r="EF81">
        <v>0.30293999999999988</v>
      </c>
      <c r="EG81">
        <v>-8.4668596774193541E-2</v>
      </c>
      <c r="EH81">
        <v>409.18574193548392</v>
      </c>
      <c r="EI81">
        <v>409.26177419354838</v>
      </c>
      <c r="EJ81">
        <v>2.514513548387097E-2</v>
      </c>
      <c r="EK81">
        <v>399.99793548387089</v>
      </c>
      <c r="EL81">
        <v>22.635561290322581</v>
      </c>
      <c r="EM81">
        <v>2.2865158064516131</v>
      </c>
      <c r="EN81">
        <v>2.28397935483871</v>
      </c>
      <c r="EO81">
        <v>19.58171290322581</v>
      </c>
      <c r="EP81">
        <v>19.56383870967742</v>
      </c>
      <c r="EQ81">
        <v>5.0001500000000018E-3</v>
      </c>
      <c r="ER81">
        <v>0</v>
      </c>
      <c r="ES81">
        <v>0</v>
      </c>
      <c r="ET81">
        <v>0</v>
      </c>
      <c r="EU81">
        <v>232.4677419354839</v>
      </c>
      <c r="EV81">
        <v>5.0001500000000018E-3</v>
      </c>
      <c r="EW81">
        <v>-7.6548387096774198</v>
      </c>
      <c r="EX81">
        <v>-0.46774193548387111</v>
      </c>
      <c r="EY81">
        <v>35.495935483870959</v>
      </c>
      <c r="EZ81">
        <v>39.106612903225788</v>
      </c>
      <c r="FA81">
        <v>37.447161290322569</v>
      </c>
      <c r="FB81">
        <v>38.907032258064497</v>
      </c>
      <c r="FC81">
        <v>37.97154838709676</v>
      </c>
      <c r="FD81">
        <v>0</v>
      </c>
      <c r="FE81">
        <v>0</v>
      </c>
      <c r="FF81">
        <v>0</v>
      </c>
      <c r="FG81">
        <v>1750116647.8</v>
      </c>
      <c r="FH81">
        <v>0</v>
      </c>
      <c r="FI81">
        <v>233.49600000000001</v>
      </c>
      <c r="FJ81">
        <v>-10.415385157680531</v>
      </c>
      <c r="FK81">
        <v>-16.33846109016876</v>
      </c>
      <c r="FL81">
        <v>-8.2040000000000006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-8.4547119512195124E-2</v>
      </c>
      <c r="GB81">
        <v>9.8750682229964762E-2</v>
      </c>
      <c r="GC81">
        <v>2.8122591040710201E-2</v>
      </c>
      <c r="GD81">
        <v>1</v>
      </c>
      <c r="GE81">
        <v>2.5479019512195122E-2</v>
      </c>
      <c r="GF81">
        <v>-6.6354689895470539E-3</v>
      </c>
      <c r="GG81">
        <v>1.3459034802525251E-3</v>
      </c>
      <c r="GH81">
        <v>1</v>
      </c>
      <c r="GI81">
        <v>2</v>
      </c>
      <c r="GJ81">
        <v>2</v>
      </c>
      <c r="GK81" t="s">
        <v>435</v>
      </c>
      <c r="GL81">
        <v>3.2254200000000002</v>
      </c>
      <c r="GM81">
        <v>2.6452599999999999</v>
      </c>
      <c r="GN81">
        <v>9.4527200000000006E-2</v>
      </c>
      <c r="GO81">
        <v>9.48238E-2</v>
      </c>
      <c r="GP81">
        <v>0.10324</v>
      </c>
      <c r="GQ81">
        <v>0.10499600000000001</v>
      </c>
      <c r="GR81">
        <v>28599.1</v>
      </c>
      <c r="GS81">
        <v>24699.9</v>
      </c>
      <c r="GT81">
        <v>30755.8</v>
      </c>
      <c r="GU81">
        <v>26445.5</v>
      </c>
      <c r="GV81">
        <v>37434.1</v>
      </c>
      <c r="GW81">
        <v>32485.1</v>
      </c>
      <c r="GX81">
        <v>43678.5</v>
      </c>
      <c r="GY81">
        <v>38245.800000000003</v>
      </c>
      <c r="GZ81">
        <v>2.1189499999999999</v>
      </c>
      <c r="HA81">
        <v>2.2823500000000001</v>
      </c>
      <c r="HB81">
        <v>2.6539E-2</v>
      </c>
      <c r="HC81">
        <v>0</v>
      </c>
      <c r="HD81">
        <v>27.9984</v>
      </c>
      <c r="HE81">
        <v>999.9</v>
      </c>
      <c r="HF81">
        <v>64.2</v>
      </c>
      <c r="HG81">
        <v>34.4</v>
      </c>
      <c r="HH81">
        <v>34.759500000000003</v>
      </c>
      <c r="HI81">
        <v>62.251800000000003</v>
      </c>
      <c r="HJ81">
        <v>11.005599999999999</v>
      </c>
      <c r="HK81">
        <v>2</v>
      </c>
      <c r="HL81">
        <v>0.26123499999999999</v>
      </c>
      <c r="HM81">
        <v>0.55355699999999997</v>
      </c>
      <c r="HN81">
        <v>20.417200000000001</v>
      </c>
      <c r="HO81">
        <v>5.2234299999999996</v>
      </c>
      <c r="HP81">
        <v>11.944100000000001</v>
      </c>
      <c r="HQ81">
        <v>5.0079500000000001</v>
      </c>
      <c r="HR81">
        <v>3.2909999999999999</v>
      </c>
      <c r="HS81">
        <v>9999</v>
      </c>
      <c r="HT81">
        <v>9999</v>
      </c>
      <c r="HU81">
        <v>9999</v>
      </c>
      <c r="HV81">
        <v>999.9</v>
      </c>
      <c r="HW81">
        <v>4.9711400000000001</v>
      </c>
      <c r="HX81">
        <v>1.8547</v>
      </c>
      <c r="HY81">
        <v>1.86171</v>
      </c>
      <c r="HZ81">
        <v>1.8565400000000001</v>
      </c>
      <c r="IA81">
        <v>1.8619600000000001</v>
      </c>
      <c r="IB81">
        <v>1.8541300000000001</v>
      </c>
      <c r="IC81">
        <v>1.8596200000000001</v>
      </c>
      <c r="ID81">
        <v>1.85354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-2.7480000000000002</v>
      </c>
      <c r="IS81">
        <v>-6.5699999999999995E-2</v>
      </c>
      <c r="IT81">
        <v>-1.7759114732665831</v>
      </c>
      <c r="IU81">
        <v>-2.5165810426892921E-3</v>
      </c>
      <c r="IV81">
        <v>2.3547321637904491E-7</v>
      </c>
      <c r="IW81">
        <v>5.8352194873865779E-11</v>
      </c>
      <c r="IX81">
        <v>-9.4209018963014923E-2</v>
      </c>
      <c r="IY81">
        <v>-2.9575188584519338E-3</v>
      </c>
      <c r="IZ81">
        <v>2.5053608625701888E-4</v>
      </c>
      <c r="JA81">
        <v>-2.8676400137697878E-6</v>
      </c>
      <c r="JB81">
        <v>2</v>
      </c>
      <c r="JC81">
        <v>2179</v>
      </c>
      <c r="JD81">
        <v>4</v>
      </c>
      <c r="JE81">
        <v>32</v>
      </c>
      <c r="JF81">
        <v>29168610.600000001</v>
      </c>
      <c r="JG81">
        <v>29168610.600000001</v>
      </c>
      <c r="JH81">
        <v>1.24878</v>
      </c>
      <c r="JI81">
        <v>2.5293000000000001</v>
      </c>
      <c r="JJ81">
        <v>2.3938000000000001</v>
      </c>
      <c r="JK81">
        <v>2.5866699999999998</v>
      </c>
      <c r="JL81">
        <v>2.3010299999999999</v>
      </c>
      <c r="JM81">
        <v>2.3754900000000001</v>
      </c>
      <c r="JN81">
        <v>38.305599999999998</v>
      </c>
      <c r="JO81">
        <v>24.052499999999998</v>
      </c>
      <c r="JP81">
        <v>18</v>
      </c>
      <c r="JQ81">
        <v>631.91200000000003</v>
      </c>
      <c r="JR81">
        <v>794.57399999999996</v>
      </c>
      <c r="JS81">
        <v>27.999400000000001</v>
      </c>
      <c r="JT81">
        <v>30.6798</v>
      </c>
      <c r="JU81">
        <v>30</v>
      </c>
      <c r="JV81">
        <v>30.593599999999999</v>
      </c>
      <c r="JW81">
        <v>30.457699999999999</v>
      </c>
      <c r="JX81">
        <v>25.079499999999999</v>
      </c>
      <c r="JY81">
        <v>32.4617</v>
      </c>
      <c r="JZ81">
        <v>0</v>
      </c>
      <c r="KA81">
        <v>28</v>
      </c>
      <c r="KB81">
        <v>400</v>
      </c>
      <c r="KC81">
        <v>22.659199999999998</v>
      </c>
      <c r="KD81">
        <v>100.001</v>
      </c>
      <c r="KE81">
        <v>98.634500000000003</v>
      </c>
    </row>
    <row r="82" spans="1:291" x14ac:dyDescent="0.2">
      <c r="A82">
        <v>66</v>
      </c>
      <c r="B82">
        <v>1750116666.5</v>
      </c>
      <c r="C82">
        <v>1920</v>
      </c>
      <c r="D82" t="s">
        <v>567</v>
      </c>
      <c r="E82" t="s">
        <v>568</v>
      </c>
      <c r="F82">
        <v>15</v>
      </c>
      <c r="G82">
        <v>1750116658.5</v>
      </c>
      <c r="H82">
        <f t="shared" si="50"/>
        <v>8.1533696408552008E-5</v>
      </c>
      <c r="I82">
        <f t="shared" si="51"/>
        <v>8.1533696408552014E-2</v>
      </c>
      <c r="J82">
        <f t="shared" si="52"/>
        <v>5.3935932000270137E-2</v>
      </c>
      <c r="K82">
        <f t="shared" si="53"/>
        <v>399.92851612903218</v>
      </c>
      <c r="L82">
        <f t="shared" si="54"/>
        <v>372.52707325548369</v>
      </c>
      <c r="M82">
        <f t="shared" si="55"/>
        <v>37.609840418092794</v>
      </c>
      <c r="N82">
        <f t="shared" si="56"/>
        <v>40.376253835226834</v>
      </c>
      <c r="O82">
        <f t="shared" si="57"/>
        <v>4.9920608980633932E-3</v>
      </c>
      <c r="P82">
        <f t="shared" si="58"/>
        <v>3.0261126800615914</v>
      </c>
      <c r="Q82">
        <f t="shared" si="59"/>
        <v>4.9874903053895069E-3</v>
      </c>
      <c r="R82">
        <f t="shared" si="60"/>
        <v>3.1175917323579523E-3</v>
      </c>
      <c r="S82">
        <f t="shared" si="61"/>
        <v>3.9902394035910026E-5</v>
      </c>
      <c r="T82">
        <f t="shared" si="62"/>
        <v>28.827998314285146</v>
      </c>
      <c r="U82">
        <f t="shared" si="63"/>
        <v>28.416664516129028</v>
      </c>
      <c r="V82">
        <f t="shared" si="64"/>
        <v>3.8879992948913804</v>
      </c>
      <c r="W82">
        <f t="shared" si="65"/>
        <v>57.392526070733588</v>
      </c>
      <c r="X82">
        <f t="shared" si="66"/>
        <v>2.2880450575156801</v>
      </c>
      <c r="Y82">
        <f t="shared" si="67"/>
        <v>3.9866603095597712</v>
      </c>
      <c r="Z82">
        <f t="shared" si="68"/>
        <v>1.5999542373757003</v>
      </c>
      <c r="AA82">
        <f t="shared" si="69"/>
        <v>-3.5956360116171435</v>
      </c>
      <c r="AB82">
        <f t="shared" si="70"/>
        <v>70.458643900471117</v>
      </c>
      <c r="AC82">
        <f t="shared" si="71"/>
        <v>5.1073482185365098</v>
      </c>
      <c r="AD82">
        <f t="shared" si="72"/>
        <v>71.970396009784523</v>
      </c>
      <c r="AE82">
        <f t="shared" si="73"/>
        <v>0.14776975344051654</v>
      </c>
      <c r="AF82">
        <f t="shared" si="74"/>
        <v>7.4055591406695098E-2</v>
      </c>
      <c r="AG82">
        <f t="shared" si="75"/>
        <v>5.3935932000270137E-2</v>
      </c>
      <c r="AH82">
        <v>409.24943849123201</v>
      </c>
      <c r="AI82">
        <v>409.23138181818189</v>
      </c>
      <c r="AJ82">
        <v>-7.9397335779730666E-5</v>
      </c>
      <c r="AK82">
        <v>63.645453333212707</v>
      </c>
      <c r="AL82">
        <f t="shared" si="76"/>
        <v>8.1533696408552014E-2</v>
      </c>
      <c r="AM82">
        <v>22.639259405634139</v>
      </c>
      <c r="AN82">
        <v>22.665719580419601</v>
      </c>
      <c r="AO82">
        <v>1.575159721921033E-5</v>
      </c>
      <c r="AP82">
        <v>96.470053095408687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53030.962702480501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5.3935932000270137E-2</v>
      </c>
      <c r="BJ82" t="e">
        <f t="shared" si="84"/>
        <v>#DIV/0!</v>
      </c>
      <c r="BK82">
        <f t="shared" si="85"/>
        <v>256.82236185700606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1750116658.5</v>
      </c>
      <c r="DP82">
        <v>399.92851612903218</v>
      </c>
      <c r="DQ82">
        <v>399.98764516129029</v>
      </c>
      <c r="DR82">
        <v>22.663183870967739</v>
      </c>
      <c r="DS82">
        <v>22.639058064516121</v>
      </c>
      <c r="DT82">
        <v>402.67577419354848</v>
      </c>
      <c r="DU82">
        <v>22.72885483870968</v>
      </c>
      <c r="DV82">
        <v>599.99864516129037</v>
      </c>
      <c r="DW82">
        <v>100.9018709677419</v>
      </c>
      <c r="DX82">
        <v>5.68059129032258E-2</v>
      </c>
      <c r="DY82">
        <v>28.848545161290321</v>
      </c>
      <c r="DZ82">
        <v>28.416664516129028</v>
      </c>
      <c r="EA82">
        <v>999.90000000000032</v>
      </c>
      <c r="EB82">
        <v>0</v>
      </c>
      <c r="EC82">
        <v>0</v>
      </c>
      <c r="ED82">
        <v>10000.71806451613</v>
      </c>
      <c r="EE82">
        <v>0</v>
      </c>
      <c r="EF82">
        <v>0.30293999999999988</v>
      </c>
      <c r="EG82">
        <v>-5.9105681290322593E-2</v>
      </c>
      <c r="EH82">
        <v>409.20238709677432</v>
      </c>
      <c r="EI82">
        <v>409.25283870967752</v>
      </c>
      <c r="EJ82">
        <v>2.4126241935483871E-2</v>
      </c>
      <c r="EK82">
        <v>399.98764516129029</v>
      </c>
      <c r="EL82">
        <v>22.639058064516121</v>
      </c>
      <c r="EM82">
        <v>2.286756451612904</v>
      </c>
      <c r="EN82">
        <v>2.2843219354838711</v>
      </c>
      <c r="EO82">
        <v>19.58340967741935</v>
      </c>
      <c r="EP82">
        <v>19.566264516129031</v>
      </c>
      <c r="EQ82">
        <v>5.0001500000000018E-3</v>
      </c>
      <c r="ER82">
        <v>0</v>
      </c>
      <c r="ES82">
        <v>0</v>
      </c>
      <c r="ET82">
        <v>0</v>
      </c>
      <c r="EU82">
        <v>233.89032258064509</v>
      </c>
      <c r="EV82">
        <v>5.0001500000000018E-3</v>
      </c>
      <c r="EW82">
        <v>-7.3258064516129018</v>
      </c>
      <c r="EX82">
        <v>-0.50645161290322582</v>
      </c>
      <c r="EY82">
        <v>35.412999999999997</v>
      </c>
      <c r="EZ82">
        <v>38.923032258064516</v>
      </c>
      <c r="FA82">
        <v>37.338419354838699</v>
      </c>
      <c r="FB82">
        <v>38.646999999999991</v>
      </c>
      <c r="FC82">
        <v>37.875</v>
      </c>
      <c r="FD82">
        <v>0</v>
      </c>
      <c r="FE82">
        <v>0</v>
      </c>
      <c r="FF82">
        <v>0</v>
      </c>
      <c r="FG82">
        <v>1750116677.8</v>
      </c>
      <c r="FH82">
        <v>0</v>
      </c>
      <c r="FI82">
        <v>233.42</v>
      </c>
      <c r="FJ82">
        <v>-19.023077026462399</v>
      </c>
      <c r="FK82">
        <v>-9.0384617647710677</v>
      </c>
      <c r="FL82">
        <v>-6.8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-7.6846990243902444E-2</v>
      </c>
      <c r="GB82">
        <v>0.2188790362369338</v>
      </c>
      <c r="GC82">
        <v>3.5005398312586471E-2</v>
      </c>
      <c r="GD82">
        <v>0</v>
      </c>
      <c r="GE82">
        <v>2.3914197560975611E-2</v>
      </c>
      <c r="GF82">
        <v>6.4382822299652014E-3</v>
      </c>
      <c r="GG82">
        <v>1.038827500994905E-3</v>
      </c>
      <c r="GH82">
        <v>1</v>
      </c>
      <c r="GI82">
        <v>1</v>
      </c>
      <c r="GJ82">
        <v>2</v>
      </c>
      <c r="GK82" t="s">
        <v>430</v>
      </c>
      <c r="GL82">
        <v>3.2255600000000002</v>
      </c>
      <c r="GM82">
        <v>2.6453199999999999</v>
      </c>
      <c r="GN82">
        <v>9.4529699999999994E-2</v>
      </c>
      <c r="GO82">
        <v>9.4818600000000003E-2</v>
      </c>
      <c r="GP82">
        <v>0.103257</v>
      </c>
      <c r="GQ82">
        <v>0.105007</v>
      </c>
      <c r="GR82">
        <v>28599.8</v>
      </c>
      <c r="GS82">
        <v>24699.7</v>
      </c>
      <c r="GT82">
        <v>30756.7</v>
      </c>
      <c r="GU82">
        <v>26445.1</v>
      </c>
      <c r="GV82">
        <v>37434.400000000001</v>
      </c>
      <c r="GW82">
        <v>32484.6</v>
      </c>
      <c r="GX82">
        <v>43679.6</v>
      </c>
      <c r="GY82">
        <v>38245.699999999997</v>
      </c>
      <c r="GZ82">
        <v>2.1190000000000002</v>
      </c>
      <c r="HA82">
        <v>2.2825000000000002</v>
      </c>
      <c r="HB82">
        <v>2.72915E-2</v>
      </c>
      <c r="HC82">
        <v>0</v>
      </c>
      <c r="HD82">
        <v>27.965199999999999</v>
      </c>
      <c r="HE82">
        <v>999.9</v>
      </c>
      <c r="HF82">
        <v>64.3</v>
      </c>
      <c r="HG82">
        <v>34.4</v>
      </c>
      <c r="HH82">
        <v>34.815600000000003</v>
      </c>
      <c r="HI82">
        <v>61.9818</v>
      </c>
      <c r="HJ82">
        <v>10.945499999999999</v>
      </c>
      <c r="HK82">
        <v>2</v>
      </c>
      <c r="HL82">
        <v>0.26100899999999999</v>
      </c>
      <c r="HM82">
        <v>0.54531600000000002</v>
      </c>
      <c r="HN82">
        <v>20.417100000000001</v>
      </c>
      <c r="HO82">
        <v>5.2246300000000003</v>
      </c>
      <c r="HP82">
        <v>11.944100000000001</v>
      </c>
      <c r="HQ82">
        <v>5.0089499999999996</v>
      </c>
      <c r="HR82">
        <v>3.2909999999999999</v>
      </c>
      <c r="HS82">
        <v>9999</v>
      </c>
      <c r="HT82">
        <v>9999</v>
      </c>
      <c r="HU82">
        <v>9999</v>
      </c>
      <c r="HV82">
        <v>999.9</v>
      </c>
      <c r="HW82">
        <v>4.9711299999999996</v>
      </c>
      <c r="HX82">
        <v>1.8547100000000001</v>
      </c>
      <c r="HY82">
        <v>1.86172</v>
      </c>
      <c r="HZ82">
        <v>1.8565400000000001</v>
      </c>
      <c r="IA82">
        <v>1.8620000000000001</v>
      </c>
      <c r="IB82">
        <v>1.8541700000000001</v>
      </c>
      <c r="IC82">
        <v>1.8596299999999999</v>
      </c>
      <c r="ID82">
        <v>1.8535999999999999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-2.7480000000000002</v>
      </c>
      <c r="IS82">
        <v>-6.5600000000000006E-2</v>
      </c>
      <c r="IT82">
        <v>-1.7759114732665831</v>
      </c>
      <c r="IU82">
        <v>-2.5165810426892921E-3</v>
      </c>
      <c r="IV82">
        <v>2.3547321637904491E-7</v>
      </c>
      <c r="IW82">
        <v>5.8352194873865779E-11</v>
      </c>
      <c r="IX82">
        <v>-9.4209018963014923E-2</v>
      </c>
      <c r="IY82">
        <v>-2.9575188584519338E-3</v>
      </c>
      <c r="IZ82">
        <v>2.5053608625701888E-4</v>
      </c>
      <c r="JA82">
        <v>-2.8676400137697878E-6</v>
      </c>
      <c r="JB82">
        <v>2</v>
      </c>
      <c r="JC82">
        <v>2179</v>
      </c>
      <c r="JD82">
        <v>4</v>
      </c>
      <c r="JE82">
        <v>32</v>
      </c>
      <c r="JF82">
        <v>29168611.100000001</v>
      </c>
      <c r="JG82">
        <v>29168611.100000001</v>
      </c>
      <c r="JH82">
        <v>1.24878</v>
      </c>
      <c r="JI82">
        <v>2.52441</v>
      </c>
      <c r="JJ82">
        <v>2.3938000000000001</v>
      </c>
      <c r="JK82">
        <v>2.5866699999999998</v>
      </c>
      <c r="JL82">
        <v>2.3010299999999999</v>
      </c>
      <c r="JM82">
        <v>2.4377399999999998</v>
      </c>
      <c r="JN82">
        <v>38.256799999999998</v>
      </c>
      <c r="JO82">
        <v>24.052499999999998</v>
      </c>
      <c r="JP82">
        <v>18</v>
      </c>
      <c r="JQ82">
        <v>631.923</v>
      </c>
      <c r="JR82">
        <v>794.69200000000001</v>
      </c>
      <c r="JS82">
        <v>27.9998</v>
      </c>
      <c r="JT82">
        <v>30.677199999999999</v>
      </c>
      <c r="JU82">
        <v>30</v>
      </c>
      <c r="JV82">
        <v>30.591000000000001</v>
      </c>
      <c r="JW82">
        <v>30.454999999999998</v>
      </c>
      <c r="JX82">
        <v>25.081399999999999</v>
      </c>
      <c r="JY82">
        <v>32.4617</v>
      </c>
      <c r="JZ82">
        <v>0</v>
      </c>
      <c r="KA82">
        <v>28</v>
      </c>
      <c r="KB82">
        <v>400</v>
      </c>
      <c r="KC82">
        <v>22.659199999999998</v>
      </c>
      <c r="KD82">
        <v>100.004</v>
      </c>
      <c r="KE82">
        <v>98.633899999999997</v>
      </c>
    </row>
    <row r="83" spans="1:291" x14ac:dyDescent="0.2">
      <c r="A83">
        <v>67</v>
      </c>
      <c r="B83">
        <v>1750116696.5</v>
      </c>
      <c r="C83">
        <v>1950</v>
      </c>
      <c r="D83" t="s">
        <v>569</v>
      </c>
      <c r="E83" t="s">
        <v>570</v>
      </c>
      <c r="F83">
        <v>15</v>
      </c>
      <c r="G83">
        <v>1750116688.5</v>
      </c>
      <c r="H83">
        <f t="shared" si="50"/>
        <v>8.996382603835487E-5</v>
      </c>
      <c r="I83">
        <f t="shared" si="51"/>
        <v>8.9963826038354872E-2</v>
      </c>
      <c r="J83">
        <f t="shared" si="52"/>
        <v>0.18323266447865599</v>
      </c>
      <c r="K83">
        <f t="shared" si="53"/>
        <v>399.93132258064509</v>
      </c>
      <c r="L83">
        <f t="shared" si="54"/>
        <v>337.00046557810174</v>
      </c>
      <c r="M83">
        <f t="shared" si="55"/>
        <v>34.022036471492612</v>
      </c>
      <c r="N83">
        <f t="shared" si="56"/>
        <v>40.3752499854562</v>
      </c>
      <c r="O83">
        <f t="shared" si="57"/>
        <v>5.506196997655202E-3</v>
      </c>
      <c r="P83">
        <f t="shared" si="58"/>
        <v>3.0258395734107841</v>
      </c>
      <c r="Q83">
        <f t="shared" si="59"/>
        <v>5.5006365316092156E-3</v>
      </c>
      <c r="R83">
        <f t="shared" si="60"/>
        <v>3.4383969388170656E-3</v>
      </c>
      <c r="S83">
        <f t="shared" si="61"/>
        <v>3.9902394035910026E-5</v>
      </c>
      <c r="T83">
        <f t="shared" si="62"/>
        <v>28.829517170531485</v>
      </c>
      <c r="U83">
        <f t="shared" si="63"/>
        <v>28.422667741935481</v>
      </c>
      <c r="V83">
        <f t="shared" si="64"/>
        <v>3.8893559686039043</v>
      </c>
      <c r="W83">
        <f t="shared" si="65"/>
        <v>57.397698057999001</v>
      </c>
      <c r="X83">
        <f t="shared" si="66"/>
        <v>2.2887344922348949</v>
      </c>
      <c r="Y83">
        <f t="shared" si="67"/>
        <v>3.9875022338390358</v>
      </c>
      <c r="Z83">
        <f t="shared" si="68"/>
        <v>1.6006214763690094</v>
      </c>
      <c r="AA83">
        <f t="shared" si="69"/>
        <v>-3.96740472829145</v>
      </c>
      <c r="AB83">
        <f t="shared" si="70"/>
        <v>70.06761615309</v>
      </c>
      <c r="AC83">
        <f t="shared" si="71"/>
        <v>5.079705834515746</v>
      </c>
      <c r="AD83">
        <f t="shared" si="72"/>
        <v>71.17995716170833</v>
      </c>
      <c r="AE83">
        <f t="shared" si="73"/>
        <v>0.21189477523497779</v>
      </c>
      <c r="AF83">
        <f t="shared" si="74"/>
        <v>8.2588001118250112E-2</v>
      </c>
      <c r="AG83">
        <f t="shared" si="75"/>
        <v>0.18323266447865599</v>
      </c>
      <c r="AH83">
        <v>409.23936433532788</v>
      </c>
      <c r="AI83">
        <v>409.1784606060607</v>
      </c>
      <c r="AJ83">
        <v>-3.7339922323210848E-4</v>
      </c>
      <c r="AK83">
        <v>63.645453333212707</v>
      </c>
      <c r="AL83">
        <f t="shared" si="76"/>
        <v>8.9963826038354872E-2</v>
      </c>
      <c r="AM83">
        <v>22.64371625494967</v>
      </c>
      <c r="AN83">
        <v>22.672945454545459</v>
      </c>
      <c r="AO83">
        <v>1.240679346598696E-5</v>
      </c>
      <c r="AP83">
        <v>96.470053095408687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53021.85958700085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0.18323266447865599</v>
      </c>
      <c r="BJ83" t="e">
        <f t="shared" si="84"/>
        <v>#DIV/0!</v>
      </c>
      <c r="BK83">
        <f t="shared" si="85"/>
        <v>872.48414768331213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1750116688.5</v>
      </c>
      <c r="DP83">
        <v>399.93132258064509</v>
      </c>
      <c r="DQ83">
        <v>400.01296774193548</v>
      </c>
      <c r="DR83">
        <v>22.67073548387097</v>
      </c>
      <c r="DS83">
        <v>22.643829032258061</v>
      </c>
      <c r="DT83">
        <v>402.67854838709673</v>
      </c>
      <c r="DU83">
        <v>22.736377419354849</v>
      </c>
      <c r="DV83">
        <v>599.97261290322581</v>
      </c>
      <c r="DW83">
        <v>100.8987419354839</v>
      </c>
      <c r="DX83">
        <v>5.671642903225807E-2</v>
      </c>
      <c r="DY83">
        <v>28.85219032258065</v>
      </c>
      <c r="DZ83">
        <v>28.422667741935481</v>
      </c>
      <c r="EA83">
        <v>999.90000000000032</v>
      </c>
      <c r="EB83">
        <v>0</v>
      </c>
      <c r="EC83">
        <v>0</v>
      </c>
      <c r="ED83">
        <v>9999.3774193548397</v>
      </c>
      <c r="EE83">
        <v>0</v>
      </c>
      <c r="EF83">
        <v>0.30293999999999988</v>
      </c>
      <c r="EG83">
        <v>-8.1691577419354816E-2</v>
      </c>
      <c r="EH83">
        <v>409.20832258064519</v>
      </c>
      <c r="EI83">
        <v>409.28070967741928</v>
      </c>
      <c r="EJ83">
        <v>2.6903587096774189E-2</v>
      </c>
      <c r="EK83">
        <v>400.01296774193548</v>
      </c>
      <c r="EL83">
        <v>22.643829032258061</v>
      </c>
      <c r="EM83">
        <v>2.2874506451612899</v>
      </c>
      <c r="EN83">
        <v>2.2847364516129032</v>
      </c>
      <c r="EO83">
        <v>19.588296774193552</v>
      </c>
      <c r="EP83">
        <v>19.569193548387091</v>
      </c>
      <c r="EQ83">
        <v>5.0001500000000018E-3</v>
      </c>
      <c r="ER83">
        <v>0</v>
      </c>
      <c r="ES83">
        <v>0</v>
      </c>
      <c r="ET83">
        <v>0</v>
      </c>
      <c r="EU83">
        <v>234.5451612903226</v>
      </c>
      <c r="EV83">
        <v>5.0001500000000018E-3</v>
      </c>
      <c r="EW83">
        <v>-6.2612903225806464</v>
      </c>
      <c r="EX83">
        <v>-0.59677419354838712</v>
      </c>
      <c r="EY83">
        <v>35.342483870967733</v>
      </c>
      <c r="EZ83">
        <v>38.816064516129018</v>
      </c>
      <c r="FA83">
        <v>37.25</v>
      </c>
      <c r="FB83">
        <v>38.475612903225787</v>
      </c>
      <c r="FC83">
        <v>37.762</v>
      </c>
      <c r="FD83">
        <v>0</v>
      </c>
      <c r="FE83">
        <v>0</v>
      </c>
      <c r="FF83">
        <v>0</v>
      </c>
      <c r="FG83">
        <v>1750116707.8</v>
      </c>
      <c r="FH83">
        <v>0</v>
      </c>
      <c r="FI83">
        <v>235.20400000000001</v>
      </c>
      <c r="FJ83">
        <v>-30.823076909086542</v>
      </c>
      <c r="FK83">
        <v>29.761538329373689</v>
      </c>
      <c r="FL83">
        <v>-6.7759999999999989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-7.8037143902439016E-2</v>
      </c>
      <c r="GB83">
        <v>-2.6117163763067701E-3</v>
      </c>
      <c r="GC83">
        <v>3.4284261869160823E-2</v>
      </c>
      <c r="GD83">
        <v>1</v>
      </c>
      <c r="GE83">
        <v>2.6812534146341459E-2</v>
      </c>
      <c r="GF83">
        <v>2.097275958188123E-3</v>
      </c>
      <c r="GG83">
        <v>1.1380220857323091E-3</v>
      </c>
      <c r="GH83">
        <v>1</v>
      </c>
      <c r="GI83">
        <v>2</v>
      </c>
      <c r="GJ83">
        <v>2</v>
      </c>
      <c r="GK83" t="s">
        <v>435</v>
      </c>
      <c r="GL83">
        <v>3.22566</v>
      </c>
      <c r="GM83">
        <v>2.6453600000000002</v>
      </c>
      <c r="GN83">
        <v>9.4517400000000001E-2</v>
      </c>
      <c r="GO83">
        <v>9.4808199999999995E-2</v>
      </c>
      <c r="GP83">
        <v>0.10327699999999999</v>
      </c>
      <c r="GQ83">
        <v>0.105021</v>
      </c>
      <c r="GR83">
        <v>28599.8</v>
      </c>
      <c r="GS83">
        <v>24700.2</v>
      </c>
      <c r="GT83">
        <v>30756.2</v>
      </c>
      <c r="GU83">
        <v>26445.3</v>
      </c>
      <c r="GV83">
        <v>37433.199999999997</v>
      </c>
      <c r="GW83">
        <v>32484.3</v>
      </c>
      <c r="GX83">
        <v>43679.1</v>
      </c>
      <c r="GY83">
        <v>38245.9</v>
      </c>
      <c r="GZ83">
        <v>2.1193300000000002</v>
      </c>
      <c r="HA83">
        <v>2.2821799999999999</v>
      </c>
      <c r="HB83">
        <v>2.82899E-2</v>
      </c>
      <c r="HC83">
        <v>0</v>
      </c>
      <c r="HD83">
        <v>27.969899999999999</v>
      </c>
      <c r="HE83">
        <v>999.9</v>
      </c>
      <c r="HF83">
        <v>64.3</v>
      </c>
      <c r="HG83">
        <v>34.4</v>
      </c>
      <c r="HH83">
        <v>34.816200000000002</v>
      </c>
      <c r="HI83">
        <v>62.221800000000002</v>
      </c>
      <c r="HJ83">
        <v>11.021599999999999</v>
      </c>
      <c r="HK83">
        <v>2</v>
      </c>
      <c r="HL83">
        <v>0.26089200000000001</v>
      </c>
      <c r="HM83">
        <v>0.55656000000000005</v>
      </c>
      <c r="HN83">
        <v>20.416799999999999</v>
      </c>
      <c r="HO83">
        <v>5.2238800000000003</v>
      </c>
      <c r="HP83">
        <v>11.944100000000001</v>
      </c>
      <c r="HQ83">
        <v>5.0088999999999997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4.9711100000000004</v>
      </c>
      <c r="HX83">
        <v>1.8547100000000001</v>
      </c>
      <c r="HY83">
        <v>1.86172</v>
      </c>
      <c r="HZ83">
        <v>1.8565400000000001</v>
      </c>
      <c r="IA83">
        <v>1.86202</v>
      </c>
      <c r="IB83">
        <v>1.85416</v>
      </c>
      <c r="IC83">
        <v>1.8595900000000001</v>
      </c>
      <c r="ID83">
        <v>1.8535900000000001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-2.7469999999999999</v>
      </c>
      <c r="IS83">
        <v>-6.5699999999999995E-2</v>
      </c>
      <c r="IT83">
        <v>-1.7759114732665831</v>
      </c>
      <c r="IU83">
        <v>-2.5165810426892921E-3</v>
      </c>
      <c r="IV83">
        <v>2.3547321637904491E-7</v>
      </c>
      <c r="IW83">
        <v>5.8352194873865779E-11</v>
      </c>
      <c r="IX83">
        <v>-9.4209018963014923E-2</v>
      </c>
      <c r="IY83">
        <v>-2.9575188584519338E-3</v>
      </c>
      <c r="IZ83">
        <v>2.5053608625701888E-4</v>
      </c>
      <c r="JA83">
        <v>-2.8676400137697878E-6</v>
      </c>
      <c r="JB83">
        <v>2</v>
      </c>
      <c r="JC83">
        <v>2179</v>
      </c>
      <c r="JD83">
        <v>4</v>
      </c>
      <c r="JE83">
        <v>32</v>
      </c>
      <c r="JF83">
        <v>29168611.600000001</v>
      </c>
      <c r="JG83">
        <v>29168611.600000001</v>
      </c>
      <c r="JH83">
        <v>1.24878</v>
      </c>
      <c r="JI83">
        <v>2.5354000000000001</v>
      </c>
      <c r="JJ83">
        <v>2.3938000000000001</v>
      </c>
      <c r="JK83">
        <v>2.5866699999999998</v>
      </c>
      <c r="JL83">
        <v>2.3010299999999999</v>
      </c>
      <c r="JM83">
        <v>2.3852500000000001</v>
      </c>
      <c r="JN83">
        <v>38.256799999999998</v>
      </c>
      <c r="JO83">
        <v>24.052499999999998</v>
      </c>
      <c r="JP83">
        <v>18</v>
      </c>
      <c r="JQ83">
        <v>632.18799999999999</v>
      </c>
      <c r="JR83">
        <v>794.35400000000004</v>
      </c>
      <c r="JS83">
        <v>28.000399999999999</v>
      </c>
      <c r="JT83">
        <v>30.6755</v>
      </c>
      <c r="JU83">
        <v>30.0001</v>
      </c>
      <c r="JV83">
        <v>30.591000000000001</v>
      </c>
      <c r="JW83">
        <v>30.454999999999998</v>
      </c>
      <c r="JX83">
        <v>25.077400000000001</v>
      </c>
      <c r="JY83">
        <v>32.4617</v>
      </c>
      <c r="JZ83">
        <v>0</v>
      </c>
      <c r="KA83">
        <v>28</v>
      </c>
      <c r="KB83">
        <v>400</v>
      </c>
      <c r="KC83">
        <v>22.659199999999998</v>
      </c>
      <c r="KD83">
        <v>100.002</v>
      </c>
      <c r="KE83">
        <v>98.634500000000003</v>
      </c>
    </row>
    <row r="84" spans="1:291" x14ac:dyDescent="0.2">
      <c r="A84">
        <v>68</v>
      </c>
      <c r="B84">
        <v>1750116726.5</v>
      </c>
      <c r="C84">
        <v>1980</v>
      </c>
      <c r="D84" t="s">
        <v>571</v>
      </c>
      <c r="E84" t="s">
        <v>572</v>
      </c>
      <c r="F84">
        <v>15</v>
      </c>
      <c r="G84">
        <v>1750116718.5</v>
      </c>
      <c r="H84">
        <f t="shared" si="50"/>
        <v>6.8052837393978613E-5</v>
      </c>
      <c r="I84">
        <f t="shared" si="51"/>
        <v>6.8052837393978619E-2</v>
      </c>
      <c r="J84">
        <f t="shared" si="52"/>
        <v>0.33524308188917379</v>
      </c>
      <c r="K84">
        <f t="shared" si="53"/>
        <v>399.90809677419372</v>
      </c>
      <c r="L84">
        <f t="shared" si="54"/>
        <v>262.18096862821159</v>
      </c>
      <c r="M84">
        <f t="shared" si="55"/>
        <v>26.469130261179423</v>
      </c>
      <c r="N84">
        <f t="shared" si="56"/>
        <v>40.373714237919991</v>
      </c>
      <c r="O84">
        <f t="shared" si="57"/>
        <v>4.1590113535680115E-3</v>
      </c>
      <c r="P84">
        <f t="shared" si="58"/>
        <v>3.0269291533296174</v>
      </c>
      <c r="Q84">
        <f t="shared" si="59"/>
        <v>4.1558392483866382E-3</v>
      </c>
      <c r="R84">
        <f t="shared" si="60"/>
        <v>2.5976843230481007E-3</v>
      </c>
      <c r="S84">
        <f t="shared" si="61"/>
        <v>3.9902394035910026E-5</v>
      </c>
      <c r="T84">
        <f t="shared" si="62"/>
        <v>28.836551572244009</v>
      </c>
      <c r="U84">
        <f t="shared" si="63"/>
        <v>28.432606451612902</v>
      </c>
      <c r="V84">
        <f t="shared" si="64"/>
        <v>3.891602933104422</v>
      </c>
      <c r="W84">
        <f t="shared" si="65"/>
        <v>57.399474365606828</v>
      </c>
      <c r="X84">
        <f t="shared" si="66"/>
        <v>2.2890050675312463</v>
      </c>
      <c r="Y84">
        <f t="shared" si="67"/>
        <v>3.9878502248145926</v>
      </c>
      <c r="Z84">
        <f t="shared" si="68"/>
        <v>1.6025978655731756</v>
      </c>
      <c r="AA84">
        <f t="shared" si="69"/>
        <v>-3.0011301290744568</v>
      </c>
      <c r="AB84">
        <f t="shared" si="70"/>
        <v>68.716805244155523</v>
      </c>
      <c r="AC84">
        <f t="shared" si="71"/>
        <v>4.9802659216298775</v>
      </c>
      <c r="AD84">
        <f t="shared" si="72"/>
        <v>70.695980939104984</v>
      </c>
      <c r="AE84">
        <f t="shared" si="73"/>
        <v>0.26908321303161059</v>
      </c>
      <c r="AF84">
        <f t="shared" si="74"/>
        <v>7.9785761510854175E-2</v>
      </c>
      <c r="AG84">
        <f t="shared" si="75"/>
        <v>0.33524308188917379</v>
      </c>
      <c r="AH84">
        <v>409.29615710128712</v>
      </c>
      <c r="AI84">
        <v>409.1818909090909</v>
      </c>
      <c r="AJ84">
        <v>-1.463131440440296E-5</v>
      </c>
      <c r="AK84">
        <v>63.645453333212707</v>
      </c>
      <c r="AL84">
        <f t="shared" si="76"/>
        <v>6.8052837393978619E-2</v>
      </c>
      <c r="AM84">
        <v>22.649136795279979</v>
      </c>
      <c r="AN84">
        <v>22.671303496503509</v>
      </c>
      <c r="AO84">
        <v>2.5424970453276131E-7</v>
      </c>
      <c r="AP84">
        <v>96.470053095408687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53055.142731198146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0.33524308188917379</v>
      </c>
      <c r="BJ84" t="e">
        <f t="shared" si="84"/>
        <v>#DIV/0!</v>
      </c>
      <c r="BK84">
        <f t="shared" si="85"/>
        <v>1596.2998486160968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1750116718.5</v>
      </c>
      <c r="DP84">
        <v>399.90809677419372</v>
      </c>
      <c r="DQ84">
        <v>400.00841935483868</v>
      </c>
      <c r="DR84">
        <v>22.672961290322579</v>
      </c>
      <c r="DS84">
        <v>22.64697096774194</v>
      </c>
      <c r="DT84">
        <v>402.65535483870968</v>
      </c>
      <c r="DU84">
        <v>22.738587096774189</v>
      </c>
      <c r="DV84">
        <v>600.04474193548378</v>
      </c>
      <c r="DW84">
        <v>100.9009677419355</v>
      </c>
      <c r="DX84">
        <v>5.6513648387096757E-2</v>
      </c>
      <c r="DY84">
        <v>28.853696774193541</v>
      </c>
      <c r="DZ84">
        <v>28.432606451612902</v>
      </c>
      <c r="EA84">
        <v>999.90000000000032</v>
      </c>
      <c r="EB84">
        <v>0</v>
      </c>
      <c r="EC84">
        <v>0</v>
      </c>
      <c r="ED84">
        <v>10005.744193548389</v>
      </c>
      <c r="EE84">
        <v>0</v>
      </c>
      <c r="EF84">
        <v>0.30293999999999988</v>
      </c>
      <c r="EG84">
        <v>-0.1003004258064516</v>
      </c>
      <c r="EH84">
        <v>409.18548387096769</v>
      </c>
      <c r="EI84">
        <v>409.27725806451622</v>
      </c>
      <c r="EJ84">
        <v>2.5986461290322581E-2</v>
      </c>
      <c r="EK84">
        <v>400.00841935483868</v>
      </c>
      <c r="EL84">
        <v>22.64697096774194</v>
      </c>
      <c r="EM84">
        <v>2.287725161290322</v>
      </c>
      <c r="EN84">
        <v>2.285102580645161</v>
      </c>
      <c r="EO84">
        <v>19.590229032258058</v>
      </c>
      <c r="EP84">
        <v>19.571758064516139</v>
      </c>
      <c r="EQ84">
        <v>5.0001500000000018E-3</v>
      </c>
      <c r="ER84">
        <v>0</v>
      </c>
      <c r="ES84">
        <v>0</v>
      </c>
      <c r="ET84">
        <v>0</v>
      </c>
      <c r="EU84">
        <v>231.1387096774194</v>
      </c>
      <c r="EV84">
        <v>5.0001500000000018E-3</v>
      </c>
      <c r="EW84">
        <v>-3.4322580645161298</v>
      </c>
      <c r="EX84">
        <v>-2.9032258064516141E-2</v>
      </c>
      <c r="EY84">
        <v>35.268000000000001</v>
      </c>
      <c r="EZ84">
        <v>38.733741935483863</v>
      </c>
      <c r="FA84">
        <v>37.182999999999993</v>
      </c>
      <c r="FB84">
        <v>38.366870967741932</v>
      </c>
      <c r="FC84">
        <v>37.721548387096767</v>
      </c>
      <c r="FD84">
        <v>0</v>
      </c>
      <c r="FE84">
        <v>0</v>
      </c>
      <c r="FF84">
        <v>0</v>
      </c>
      <c r="FG84">
        <v>1750116737.8</v>
      </c>
      <c r="FH84">
        <v>0</v>
      </c>
      <c r="FI84">
        <v>232.08</v>
      </c>
      <c r="FJ84">
        <v>8.4692306043842045</v>
      </c>
      <c r="FK84">
        <v>-2.7692304549132492</v>
      </c>
      <c r="FL84">
        <v>-4.016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-0.1055989756097561</v>
      </c>
      <c r="GB84">
        <v>0.13125600836236909</v>
      </c>
      <c r="GC84">
        <v>2.9856282433087401E-2</v>
      </c>
      <c r="GD84">
        <v>0</v>
      </c>
      <c r="GE84">
        <v>2.6268563414634141E-2</v>
      </c>
      <c r="GF84">
        <v>-1.0123933797909339E-2</v>
      </c>
      <c r="GG84">
        <v>1.210569178518346E-3</v>
      </c>
      <c r="GH84">
        <v>1</v>
      </c>
      <c r="GI84">
        <v>1</v>
      </c>
      <c r="GJ84">
        <v>2</v>
      </c>
      <c r="GK84" t="s">
        <v>430</v>
      </c>
      <c r="GL84">
        <v>3.22546</v>
      </c>
      <c r="GM84">
        <v>2.6452300000000002</v>
      </c>
      <c r="GN84">
        <v>9.4520099999999996E-2</v>
      </c>
      <c r="GO84">
        <v>9.48185E-2</v>
      </c>
      <c r="GP84">
        <v>0.103279</v>
      </c>
      <c r="GQ84">
        <v>0.105027</v>
      </c>
      <c r="GR84">
        <v>28599</v>
      </c>
      <c r="GS84">
        <v>24698.9</v>
      </c>
      <c r="GT84">
        <v>30755.5</v>
      </c>
      <c r="GU84">
        <v>26444.3</v>
      </c>
      <c r="GV84">
        <v>37432.1</v>
      </c>
      <c r="GW84">
        <v>32482.6</v>
      </c>
      <c r="GX84">
        <v>43677.9</v>
      </c>
      <c r="GY84">
        <v>38244.199999999997</v>
      </c>
      <c r="GZ84">
        <v>2.1188799999999999</v>
      </c>
      <c r="HA84">
        <v>2.2825299999999999</v>
      </c>
      <c r="HB84">
        <v>2.6874200000000001E-2</v>
      </c>
      <c r="HC84">
        <v>0</v>
      </c>
      <c r="HD84">
        <v>27.988099999999999</v>
      </c>
      <c r="HE84">
        <v>999.9</v>
      </c>
      <c r="HF84">
        <v>64.3</v>
      </c>
      <c r="HG84">
        <v>34.4</v>
      </c>
      <c r="HH84">
        <v>34.816299999999998</v>
      </c>
      <c r="HI84">
        <v>62.041899999999998</v>
      </c>
      <c r="HJ84">
        <v>10.9255</v>
      </c>
      <c r="HK84">
        <v>2</v>
      </c>
      <c r="HL84">
        <v>0.26145299999999999</v>
      </c>
      <c r="HM84">
        <v>0.55722499999999997</v>
      </c>
      <c r="HN84">
        <v>20.416799999999999</v>
      </c>
      <c r="HO84">
        <v>5.2237299999999998</v>
      </c>
      <c r="HP84">
        <v>11.944100000000001</v>
      </c>
      <c r="HQ84">
        <v>5.0088999999999997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4.9711100000000004</v>
      </c>
      <c r="HX84">
        <v>1.8547100000000001</v>
      </c>
      <c r="HY84">
        <v>1.86172</v>
      </c>
      <c r="HZ84">
        <v>1.8565400000000001</v>
      </c>
      <c r="IA84">
        <v>1.86199</v>
      </c>
      <c r="IB84">
        <v>1.85415</v>
      </c>
      <c r="IC84">
        <v>1.8595999999999999</v>
      </c>
      <c r="ID84">
        <v>1.8535900000000001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-2.7480000000000002</v>
      </c>
      <c r="IS84">
        <v>-6.5699999999999995E-2</v>
      </c>
      <c r="IT84">
        <v>-1.7759114732665831</v>
      </c>
      <c r="IU84">
        <v>-2.5165810426892921E-3</v>
      </c>
      <c r="IV84">
        <v>2.3547321637904491E-7</v>
      </c>
      <c r="IW84">
        <v>5.8352194873865779E-11</v>
      </c>
      <c r="IX84">
        <v>-9.4209018963014923E-2</v>
      </c>
      <c r="IY84">
        <v>-2.9575188584519338E-3</v>
      </c>
      <c r="IZ84">
        <v>2.5053608625701888E-4</v>
      </c>
      <c r="JA84">
        <v>-2.8676400137697878E-6</v>
      </c>
      <c r="JB84">
        <v>2</v>
      </c>
      <c r="JC84">
        <v>2179</v>
      </c>
      <c r="JD84">
        <v>4</v>
      </c>
      <c r="JE84">
        <v>32</v>
      </c>
      <c r="JF84">
        <v>29168612.100000001</v>
      </c>
      <c r="JG84">
        <v>29168612.100000001</v>
      </c>
      <c r="JH84">
        <v>1.24878</v>
      </c>
      <c r="JI84">
        <v>2.5280800000000001</v>
      </c>
      <c r="JJ84">
        <v>2.3938000000000001</v>
      </c>
      <c r="JK84">
        <v>2.5866699999999998</v>
      </c>
      <c r="JL84">
        <v>2.3010299999999999</v>
      </c>
      <c r="JM84">
        <v>2.4365199999999998</v>
      </c>
      <c r="JN84">
        <v>38.232399999999998</v>
      </c>
      <c r="JO84">
        <v>24.061199999999999</v>
      </c>
      <c r="JP84">
        <v>18</v>
      </c>
      <c r="JQ84">
        <v>631.822</v>
      </c>
      <c r="JR84">
        <v>794.74699999999996</v>
      </c>
      <c r="JS84">
        <v>27.999600000000001</v>
      </c>
      <c r="JT84">
        <v>30.677199999999999</v>
      </c>
      <c r="JU84">
        <v>30</v>
      </c>
      <c r="JV84">
        <v>30.591000000000001</v>
      </c>
      <c r="JW84">
        <v>30.457000000000001</v>
      </c>
      <c r="JX84">
        <v>25.076599999999999</v>
      </c>
      <c r="JY84">
        <v>32.4617</v>
      </c>
      <c r="JZ84">
        <v>0</v>
      </c>
      <c r="KA84">
        <v>28</v>
      </c>
      <c r="KB84">
        <v>400</v>
      </c>
      <c r="KC84">
        <v>22.659199999999998</v>
      </c>
      <c r="KD84">
        <v>99.999799999999993</v>
      </c>
      <c r="KE84">
        <v>98.630300000000005</v>
      </c>
    </row>
    <row r="85" spans="1:291" x14ac:dyDescent="0.2">
      <c r="A85">
        <v>69</v>
      </c>
      <c r="B85">
        <v>1750116756.5</v>
      </c>
      <c r="C85">
        <v>2010</v>
      </c>
      <c r="D85" t="s">
        <v>573</v>
      </c>
      <c r="E85" t="s">
        <v>574</v>
      </c>
      <c r="F85">
        <v>15</v>
      </c>
      <c r="G85">
        <v>1750116748.5</v>
      </c>
      <c r="H85">
        <f t="shared" si="50"/>
        <v>7.5230151301166172E-5</v>
      </c>
      <c r="I85">
        <f t="shared" si="51"/>
        <v>7.523015130116617E-2</v>
      </c>
      <c r="J85">
        <f t="shared" si="52"/>
        <v>1.7049813214507912E-2</v>
      </c>
      <c r="K85">
        <f t="shared" si="53"/>
        <v>400.02974193548403</v>
      </c>
      <c r="L85">
        <f t="shared" si="54"/>
        <v>383.86065933906411</v>
      </c>
      <c r="M85">
        <f t="shared" si="55"/>
        <v>38.753353011797003</v>
      </c>
      <c r="N85">
        <f t="shared" si="56"/>
        <v>40.38573223715148</v>
      </c>
      <c r="O85">
        <f t="shared" si="57"/>
        <v>4.6082634754500175E-3</v>
      </c>
      <c r="P85">
        <f t="shared" si="58"/>
        <v>3.0259590490156634</v>
      </c>
      <c r="Q85">
        <f t="shared" si="59"/>
        <v>4.6043681619480584E-3</v>
      </c>
      <c r="R85">
        <f t="shared" si="60"/>
        <v>2.8780797972124718E-3</v>
      </c>
      <c r="S85">
        <f t="shared" si="61"/>
        <v>3.9902394035910026E-5</v>
      </c>
      <c r="T85">
        <f t="shared" si="62"/>
        <v>28.821831017749261</v>
      </c>
      <c r="U85">
        <f t="shared" si="63"/>
        <v>28.417351612903229</v>
      </c>
      <c r="V85">
        <f t="shared" si="64"/>
        <v>3.8881545515094027</v>
      </c>
      <c r="W85">
        <f t="shared" si="65"/>
        <v>57.444770843703083</v>
      </c>
      <c r="X85">
        <f t="shared" si="66"/>
        <v>2.2890992602447024</v>
      </c>
      <c r="Y85">
        <f t="shared" si="67"/>
        <v>3.9848696872217153</v>
      </c>
      <c r="Z85">
        <f t="shared" si="68"/>
        <v>1.5990552912647003</v>
      </c>
      <c r="AA85">
        <f t="shared" si="69"/>
        <v>-3.3176496723814282</v>
      </c>
      <c r="AB85">
        <f t="shared" si="70"/>
        <v>69.077887422420716</v>
      </c>
      <c r="AC85">
        <f t="shared" si="71"/>
        <v>5.0073392040169429</v>
      </c>
      <c r="AD85">
        <f t="shared" si="72"/>
        <v>70.76761685645026</v>
      </c>
      <c r="AE85">
        <f t="shared" si="73"/>
        <v>-9.3953874016974026E-2</v>
      </c>
      <c r="AF85">
        <f t="shared" si="74"/>
        <v>6.7215503411543406E-2</v>
      </c>
      <c r="AG85">
        <f t="shared" si="75"/>
        <v>1.7049813214507912E-2</v>
      </c>
      <c r="AH85">
        <v>409.28520191235248</v>
      </c>
      <c r="AI85">
        <v>409.2850848484847</v>
      </c>
      <c r="AJ85">
        <v>-1.3366369350445489E-3</v>
      </c>
      <c r="AK85">
        <v>63.645453333212707</v>
      </c>
      <c r="AL85">
        <f t="shared" si="76"/>
        <v>7.523015130116617E-2</v>
      </c>
      <c r="AM85">
        <v>22.650701087174031</v>
      </c>
      <c r="AN85">
        <v>22.67522517482519</v>
      </c>
      <c r="AO85">
        <v>-2.5403043173162939E-6</v>
      </c>
      <c r="AP85">
        <v>96.470053095408687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53027.561237834787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1.7049813214507912E-2</v>
      </c>
      <c r="BJ85" t="e">
        <f t="shared" si="84"/>
        <v>#DIV/0!</v>
      </c>
      <c r="BK85">
        <f t="shared" si="85"/>
        <v>81.184715579750872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1750116748.5</v>
      </c>
      <c r="DP85">
        <v>400.02974193548403</v>
      </c>
      <c r="DQ85">
        <v>400.00738709677421</v>
      </c>
      <c r="DR85">
        <v>22.674041935483871</v>
      </c>
      <c r="DS85">
        <v>22.652145161290321</v>
      </c>
      <c r="DT85">
        <v>402.77738709677419</v>
      </c>
      <c r="DU85">
        <v>22.739674193548389</v>
      </c>
      <c r="DV85">
        <v>600.01035483870976</v>
      </c>
      <c r="DW85">
        <v>100.8999677419355</v>
      </c>
      <c r="DX85">
        <v>5.6856222580645162E-2</v>
      </c>
      <c r="DY85">
        <v>28.840790322580649</v>
      </c>
      <c r="DZ85">
        <v>28.417351612903229</v>
      </c>
      <c r="EA85">
        <v>999.90000000000032</v>
      </c>
      <c r="EB85">
        <v>0</v>
      </c>
      <c r="EC85">
        <v>0</v>
      </c>
      <c r="ED85">
        <v>9999.9780645161281</v>
      </c>
      <c r="EE85">
        <v>0</v>
      </c>
      <c r="EF85">
        <v>0.30293999999999988</v>
      </c>
      <c r="EG85">
        <v>2.2377261290322581E-2</v>
      </c>
      <c r="EH85">
        <v>409.31064516129032</v>
      </c>
      <c r="EI85">
        <v>409.27848387096782</v>
      </c>
      <c r="EJ85">
        <v>2.1895132258064519E-2</v>
      </c>
      <c r="EK85">
        <v>400.00738709677421</v>
      </c>
      <c r="EL85">
        <v>22.652145161290321</v>
      </c>
      <c r="EM85">
        <v>2.2878106451612901</v>
      </c>
      <c r="EN85">
        <v>2.285601935483871</v>
      </c>
      <c r="EO85">
        <v>19.59083225806452</v>
      </c>
      <c r="EP85">
        <v>19.575274193548381</v>
      </c>
      <c r="EQ85">
        <v>5.0001500000000018E-3</v>
      </c>
      <c r="ER85">
        <v>0</v>
      </c>
      <c r="ES85">
        <v>0</v>
      </c>
      <c r="ET85">
        <v>0</v>
      </c>
      <c r="EU85">
        <v>236.9903225806452</v>
      </c>
      <c r="EV85">
        <v>5.0001500000000018E-3</v>
      </c>
      <c r="EW85">
        <v>-3.7967741935483872</v>
      </c>
      <c r="EX85">
        <v>-0.1129032258064516</v>
      </c>
      <c r="EY85">
        <v>35.199193548387093</v>
      </c>
      <c r="EZ85">
        <v>38.651000000000003</v>
      </c>
      <c r="FA85">
        <v>37.088419354838699</v>
      </c>
      <c r="FB85">
        <v>38.264000000000003</v>
      </c>
      <c r="FC85">
        <v>37.631000000000007</v>
      </c>
      <c r="FD85">
        <v>0</v>
      </c>
      <c r="FE85">
        <v>0</v>
      </c>
      <c r="FF85">
        <v>0</v>
      </c>
      <c r="FG85">
        <v>1750116767.8</v>
      </c>
      <c r="FH85">
        <v>0</v>
      </c>
      <c r="FI85">
        <v>236.572</v>
      </c>
      <c r="FJ85">
        <v>21.830769372692149</v>
      </c>
      <c r="FK85">
        <v>-18.330769624253939</v>
      </c>
      <c r="FL85">
        <v>-3.3839999999999999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2.3293841463414639E-2</v>
      </c>
      <c r="GB85">
        <v>-7.5219386759582223E-3</v>
      </c>
      <c r="GC85">
        <v>2.815432165697233E-2</v>
      </c>
      <c r="GD85">
        <v>1</v>
      </c>
      <c r="GE85">
        <v>2.2069468292682928E-2</v>
      </c>
      <c r="GF85">
        <v>7.7076731707316874E-3</v>
      </c>
      <c r="GG85">
        <v>1.949546812559396E-3</v>
      </c>
      <c r="GH85">
        <v>1</v>
      </c>
      <c r="GI85">
        <v>2</v>
      </c>
      <c r="GJ85">
        <v>2</v>
      </c>
      <c r="GK85" t="s">
        <v>435</v>
      </c>
      <c r="GL85">
        <v>3.2254700000000001</v>
      </c>
      <c r="GM85">
        <v>2.6457999999999999</v>
      </c>
      <c r="GN85">
        <v>9.4536200000000001E-2</v>
      </c>
      <c r="GO85">
        <v>9.4812199999999999E-2</v>
      </c>
      <c r="GP85">
        <v>0.103287</v>
      </c>
      <c r="GQ85">
        <v>0.10503999999999999</v>
      </c>
      <c r="GR85">
        <v>28599.200000000001</v>
      </c>
      <c r="GS85">
        <v>24699.8</v>
      </c>
      <c r="GT85">
        <v>30756.2</v>
      </c>
      <c r="GU85">
        <v>26445</v>
      </c>
      <c r="GV85">
        <v>37432.800000000003</v>
      </c>
      <c r="GW85">
        <v>32483.1</v>
      </c>
      <c r="GX85">
        <v>43679.199999999997</v>
      </c>
      <c r="GY85">
        <v>38245.300000000003</v>
      </c>
      <c r="GZ85">
        <v>2.1187299999999998</v>
      </c>
      <c r="HA85">
        <v>2.28247</v>
      </c>
      <c r="HB85">
        <v>2.73213E-2</v>
      </c>
      <c r="HC85">
        <v>0</v>
      </c>
      <c r="HD85">
        <v>27.964400000000001</v>
      </c>
      <c r="HE85">
        <v>999.9</v>
      </c>
      <c r="HF85">
        <v>64.3</v>
      </c>
      <c r="HG85">
        <v>34.4</v>
      </c>
      <c r="HH85">
        <v>34.816499999999998</v>
      </c>
      <c r="HI85">
        <v>62.401899999999998</v>
      </c>
      <c r="HJ85">
        <v>11.0296</v>
      </c>
      <c r="HK85">
        <v>2</v>
      </c>
      <c r="HL85">
        <v>0.261189</v>
      </c>
      <c r="HM85">
        <v>0.541686</v>
      </c>
      <c r="HN85">
        <v>20.417100000000001</v>
      </c>
      <c r="HO85">
        <v>5.2237299999999998</v>
      </c>
      <c r="HP85">
        <v>11.944100000000001</v>
      </c>
      <c r="HQ85">
        <v>5.00875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4.97112</v>
      </c>
      <c r="HX85">
        <v>1.8547199999999999</v>
      </c>
      <c r="HY85">
        <v>1.86171</v>
      </c>
      <c r="HZ85">
        <v>1.8565400000000001</v>
      </c>
      <c r="IA85">
        <v>1.8620300000000001</v>
      </c>
      <c r="IB85">
        <v>1.85416</v>
      </c>
      <c r="IC85">
        <v>1.85961</v>
      </c>
      <c r="ID85">
        <v>1.8536300000000001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-2.7469999999999999</v>
      </c>
      <c r="IS85">
        <v>-6.5699999999999995E-2</v>
      </c>
      <c r="IT85">
        <v>-1.7759114732665831</v>
      </c>
      <c r="IU85">
        <v>-2.5165810426892921E-3</v>
      </c>
      <c r="IV85">
        <v>2.3547321637904491E-7</v>
      </c>
      <c r="IW85">
        <v>5.8352194873865779E-11</v>
      </c>
      <c r="IX85">
        <v>-9.4209018963014923E-2</v>
      </c>
      <c r="IY85">
        <v>-2.9575188584519338E-3</v>
      </c>
      <c r="IZ85">
        <v>2.5053608625701888E-4</v>
      </c>
      <c r="JA85">
        <v>-2.8676400137697878E-6</v>
      </c>
      <c r="JB85">
        <v>2</v>
      </c>
      <c r="JC85">
        <v>2179</v>
      </c>
      <c r="JD85">
        <v>4</v>
      </c>
      <c r="JE85">
        <v>32</v>
      </c>
      <c r="JF85">
        <v>29168612.600000001</v>
      </c>
      <c r="JG85">
        <v>29168612.600000001</v>
      </c>
      <c r="JH85">
        <v>1.24878</v>
      </c>
      <c r="JI85">
        <v>2.5354000000000001</v>
      </c>
      <c r="JJ85">
        <v>2.3938000000000001</v>
      </c>
      <c r="JK85">
        <v>2.5854499999999998</v>
      </c>
      <c r="JL85">
        <v>2.3010299999999999</v>
      </c>
      <c r="JM85">
        <v>2.3767100000000001</v>
      </c>
      <c r="JN85">
        <v>38.232399999999998</v>
      </c>
      <c r="JO85">
        <v>24.052499999999998</v>
      </c>
      <c r="JP85">
        <v>18</v>
      </c>
      <c r="JQ85">
        <v>631.66899999999998</v>
      </c>
      <c r="JR85">
        <v>794.62800000000004</v>
      </c>
      <c r="JS85">
        <v>27.999500000000001</v>
      </c>
      <c r="JT85">
        <v>30.6754</v>
      </c>
      <c r="JU85">
        <v>30.0001</v>
      </c>
      <c r="JV85">
        <v>30.5883</v>
      </c>
      <c r="JW85">
        <v>30.452400000000001</v>
      </c>
      <c r="JX85">
        <v>25.079499999999999</v>
      </c>
      <c r="JY85">
        <v>32.4617</v>
      </c>
      <c r="JZ85">
        <v>0</v>
      </c>
      <c r="KA85">
        <v>28</v>
      </c>
      <c r="KB85">
        <v>400</v>
      </c>
      <c r="KC85">
        <v>22.659199999999998</v>
      </c>
      <c r="KD85">
        <v>100.002</v>
      </c>
      <c r="KE85">
        <v>98.632999999999996</v>
      </c>
    </row>
    <row r="86" spans="1:291" x14ac:dyDescent="0.2">
      <c r="A86">
        <v>70</v>
      </c>
      <c r="B86">
        <v>1750116786.5</v>
      </c>
      <c r="C86">
        <v>2040</v>
      </c>
      <c r="D86" t="s">
        <v>575</v>
      </c>
      <c r="E86" t="s">
        <v>576</v>
      </c>
      <c r="F86">
        <v>15</v>
      </c>
      <c r="G86">
        <v>1750116778.5</v>
      </c>
      <c r="H86">
        <f t="shared" si="50"/>
        <v>9.6730648809874875E-5</v>
      </c>
      <c r="I86">
        <f t="shared" si="51"/>
        <v>9.6730648809874878E-2</v>
      </c>
      <c r="J86">
        <f t="shared" si="52"/>
        <v>0.25944342337832055</v>
      </c>
      <c r="K86">
        <f t="shared" si="53"/>
        <v>399.95203225806449</v>
      </c>
      <c r="L86">
        <f t="shared" si="54"/>
        <v>320.46611605352007</v>
      </c>
      <c r="M86">
        <f t="shared" si="55"/>
        <v>32.353684183293929</v>
      </c>
      <c r="N86">
        <f t="shared" si="56"/>
        <v>40.378439691212002</v>
      </c>
      <c r="O86">
        <f t="shared" si="57"/>
        <v>5.9293219501976085E-3</v>
      </c>
      <c r="P86">
        <f t="shared" si="58"/>
        <v>3.0257105590622024</v>
      </c>
      <c r="Q86">
        <f t="shared" si="59"/>
        <v>5.9228743237197115E-3</v>
      </c>
      <c r="R86">
        <f t="shared" si="60"/>
        <v>3.7023751487158326E-3</v>
      </c>
      <c r="S86">
        <f t="shared" si="61"/>
        <v>3.9902394035910026E-5</v>
      </c>
      <c r="T86">
        <f t="shared" si="62"/>
        <v>28.812936336725475</v>
      </c>
      <c r="U86">
        <f t="shared" si="63"/>
        <v>28.416709677419359</v>
      </c>
      <c r="V86">
        <f t="shared" si="64"/>
        <v>3.8880094993856886</v>
      </c>
      <c r="W86">
        <f t="shared" si="65"/>
        <v>57.469791075185498</v>
      </c>
      <c r="X86">
        <f t="shared" si="66"/>
        <v>2.2896353892146988</v>
      </c>
      <c r="Y86">
        <f t="shared" si="67"/>
        <v>3.9840677099717619</v>
      </c>
      <c r="Z86">
        <f t="shared" si="68"/>
        <v>1.5983741101709898</v>
      </c>
      <c r="AA86">
        <f t="shared" si="69"/>
        <v>-4.2658216125154818</v>
      </c>
      <c r="AB86">
        <f t="shared" si="70"/>
        <v>68.610210882556416</v>
      </c>
      <c r="AC86">
        <f t="shared" si="71"/>
        <v>4.9737447280489882</v>
      </c>
      <c r="AD86">
        <f t="shared" si="72"/>
        <v>69.318173900483956</v>
      </c>
      <c r="AE86">
        <f t="shared" si="73"/>
        <v>0.19977175971326314</v>
      </c>
      <c r="AF86">
        <f t="shared" si="74"/>
        <v>8.0503725067476217E-2</v>
      </c>
      <c r="AG86">
        <f t="shared" si="75"/>
        <v>0.25944342337832055</v>
      </c>
      <c r="AH86">
        <v>409.29804234114829</v>
      </c>
      <c r="AI86">
        <v>409.21059393939379</v>
      </c>
      <c r="AJ86">
        <v>-2.4315491740006771E-4</v>
      </c>
      <c r="AK86">
        <v>63.645453333212707</v>
      </c>
      <c r="AL86">
        <f t="shared" si="76"/>
        <v>9.6730648809874878E-2</v>
      </c>
      <c r="AM86">
        <v>22.65126149224481</v>
      </c>
      <c r="AN86">
        <v>22.68279650349653</v>
      </c>
      <c r="AO86">
        <v>-3.5686768353497718E-6</v>
      </c>
      <c r="AP86">
        <v>96.470053095408687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53020.561277454282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0.25944342337832055</v>
      </c>
      <c r="BJ86" t="e">
        <f t="shared" si="84"/>
        <v>#DIV/0!</v>
      </c>
      <c r="BK86">
        <f t="shared" si="85"/>
        <v>1235.3707498732708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1750116778.5</v>
      </c>
      <c r="DP86">
        <v>399.95203225806449</v>
      </c>
      <c r="DQ86">
        <v>400.02935483870971</v>
      </c>
      <c r="DR86">
        <v>22.67904193548387</v>
      </c>
      <c r="DS86">
        <v>22.65281612903226</v>
      </c>
      <c r="DT86">
        <v>402.69945161290332</v>
      </c>
      <c r="DU86">
        <v>22.74465161290323</v>
      </c>
      <c r="DV86">
        <v>600.00425806451608</v>
      </c>
      <c r="DW86">
        <v>100.90129032258061</v>
      </c>
      <c r="DX86">
        <v>5.6915748387096787E-2</v>
      </c>
      <c r="DY86">
        <v>28.837316129032249</v>
      </c>
      <c r="DZ86">
        <v>28.416709677419359</v>
      </c>
      <c r="EA86">
        <v>999.90000000000032</v>
      </c>
      <c r="EB86">
        <v>0</v>
      </c>
      <c r="EC86">
        <v>0</v>
      </c>
      <c r="ED86">
        <v>9998.3451612903227</v>
      </c>
      <c r="EE86">
        <v>0</v>
      </c>
      <c r="EF86">
        <v>0.30293999999999988</v>
      </c>
      <c r="EG86">
        <v>-7.7226231612903221E-2</v>
      </c>
      <c r="EH86">
        <v>409.23309677419348</v>
      </c>
      <c r="EI86">
        <v>409.30112903225802</v>
      </c>
      <c r="EJ86">
        <v>2.6230841935483869E-2</v>
      </c>
      <c r="EK86">
        <v>400.02935483870971</v>
      </c>
      <c r="EL86">
        <v>22.65281612903226</v>
      </c>
      <c r="EM86">
        <v>2.288343548387096</v>
      </c>
      <c r="EN86">
        <v>2.2856964516129041</v>
      </c>
      <c r="EO86">
        <v>19.594587096774191</v>
      </c>
      <c r="EP86">
        <v>19.57594838709678</v>
      </c>
      <c r="EQ86">
        <v>5.0001500000000018E-3</v>
      </c>
      <c r="ER86">
        <v>0</v>
      </c>
      <c r="ES86">
        <v>0</v>
      </c>
      <c r="ET86">
        <v>0</v>
      </c>
      <c r="EU86">
        <v>233.6677419354838</v>
      </c>
      <c r="EV86">
        <v>5.0001500000000018E-3</v>
      </c>
      <c r="EW86">
        <v>-5.5741935483870968</v>
      </c>
      <c r="EX86">
        <v>-0.2290322580645161</v>
      </c>
      <c r="EY86">
        <v>35.127000000000002</v>
      </c>
      <c r="EZ86">
        <v>38.592483870967733</v>
      </c>
      <c r="FA86">
        <v>37.021999999999998</v>
      </c>
      <c r="FB86">
        <v>38.193096774193528</v>
      </c>
      <c r="FC86">
        <v>37.58029032258063</v>
      </c>
      <c r="FD86">
        <v>0</v>
      </c>
      <c r="FE86">
        <v>0</v>
      </c>
      <c r="FF86">
        <v>0</v>
      </c>
      <c r="FG86">
        <v>1750116797.8</v>
      </c>
      <c r="FH86">
        <v>0</v>
      </c>
      <c r="FI86">
        <v>233.88</v>
      </c>
      <c r="FJ86">
        <v>12.68461560800888</v>
      </c>
      <c r="FK86">
        <v>-7.6769232250999613</v>
      </c>
      <c r="FL86">
        <v>-6.48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-7.1013656750000001E-2</v>
      </c>
      <c r="GB86">
        <v>-0.20282026165103181</v>
      </c>
      <c r="GC86">
        <v>4.1421982206952888E-2</v>
      </c>
      <c r="GD86">
        <v>0</v>
      </c>
      <c r="GE86">
        <v>2.5917482499999998E-2</v>
      </c>
      <c r="GF86">
        <v>1.1324166979362039E-2</v>
      </c>
      <c r="GG86">
        <v>1.4048594644816791E-3</v>
      </c>
      <c r="GH86">
        <v>1</v>
      </c>
      <c r="GI86">
        <v>1</v>
      </c>
      <c r="GJ86">
        <v>2</v>
      </c>
      <c r="GK86" t="s">
        <v>430</v>
      </c>
      <c r="GL86">
        <v>3.2253799999999999</v>
      </c>
      <c r="GM86">
        <v>2.6457899999999999</v>
      </c>
      <c r="GN86">
        <v>9.4524399999999995E-2</v>
      </c>
      <c r="GO86">
        <v>9.4806799999999997E-2</v>
      </c>
      <c r="GP86">
        <v>0.103314</v>
      </c>
      <c r="GQ86">
        <v>0.105058</v>
      </c>
      <c r="GR86">
        <v>28599.599999999999</v>
      </c>
      <c r="GS86">
        <v>24700.3</v>
      </c>
      <c r="GT86">
        <v>30756.2</v>
      </c>
      <c r="GU86">
        <v>26445.3</v>
      </c>
      <c r="GV86">
        <v>37431.9</v>
      </c>
      <c r="GW86">
        <v>32482.7</v>
      </c>
      <c r="GX86">
        <v>43679.4</v>
      </c>
      <c r="GY86">
        <v>38245.699999999997</v>
      </c>
      <c r="GZ86">
        <v>2.1185700000000001</v>
      </c>
      <c r="HA86">
        <v>2.2827500000000001</v>
      </c>
      <c r="HB86">
        <v>2.8282399999999999E-2</v>
      </c>
      <c r="HC86">
        <v>0</v>
      </c>
      <c r="HD86">
        <v>27.959700000000002</v>
      </c>
      <c r="HE86">
        <v>999.9</v>
      </c>
      <c r="HF86">
        <v>64.400000000000006</v>
      </c>
      <c r="HG86">
        <v>34.4</v>
      </c>
      <c r="HH86">
        <v>34.870699999999999</v>
      </c>
      <c r="HI86">
        <v>62.131900000000002</v>
      </c>
      <c r="HJ86">
        <v>10.993600000000001</v>
      </c>
      <c r="HK86">
        <v>2</v>
      </c>
      <c r="HL86">
        <v>0.26057200000000003</v>
      </c>
      <c r="HM86">
        <v>0.54618999999999995</v>
      </c>
      <c r="HN86">
        <v>20.416899999999998</v>
      </c>
      <c r="HO86">
        <v>5.2235800000000001</v>
      </c>
      <c r="HP86">
        <v>11.944100000000001</v>
      </c>
      <c r="HQ86">
        <v>5.0088999999999997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4.9711600000000002</v>
      </c>
      <c r="HX86">
        <v>1.8547100000000001</v>
      </c>
      <c r="HY86">
        <v>1.86172</v>
      </c>
      <c r="HZ86">
        <v>1.8565400000000001</v>
      </c>
      <c r="IA86">
        <v>1.8620000000000001</v>
      </c>
      <c r="IB86">
        <v>1.8541300000000001</v>
      </c>
      <c r="IC86">
        <v>1.8595999999999999</v>
      </c>
      <c r="ID86">
        <v>1.85361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-2.7480000000000002</v>
      </c>
      <c r="IS86">
        <v>-6.5600000000000006E-2</v>
      </c>
      <c r="IT86">
        <v>-1.7759114732665831</v>
      </c>
      <c r="IU86">
        <v>-2.5165810426892921E-3</v>
      </c>
      <c r="IV86">
        <v>2.3547321637904491E-7</v>
      </c>
      <c r="IW86">
        <v>5.8352194873865779E-11</v>
      </c>
      <c r="IX86">
        <v>-9.4209018963014923E-2</v>
      </c>
      <c r="IY86">
        <v>-2.9575188584519338E-3</v>
      </c>
      <c r="IZ86">
        <v>2.5053608625701888E-4</v>
      </c>
      <c r="JA86">
        <v>-2.8676400137697878E-6</v>
      </c>
      <c r="JB86">
        <v>2</v>
      </c>
      <c r="JC86">
        <v>2179</v>
      </c>
      <c r="JD86">
        <v>4</v>
      </c>
      <c r="JE86">
        <v>32</v>
      </c>
      <c r="JF86">
        <v>29168613.100000001</v>
      </c>
      <c r="JG86">
        <v>29168613.100000001</v>
      </c>
      <c r="JH86">
        <v>1.24878</v>
      </c>
      <c r="JI86">
        <v>2.52319</v>
      </c>
      <c r="JJ86">
        <v>2.3938000000000001</v>
      </c>
      <c r="JK86">
        <v>2.5866699999999998</v>
      </c>
      <c r="JL86">
        <v>2.3010299999999999</v>
      </c>
      <c r="JM86">
        <v>2.4377399999999998</v>
      </c>
      <c r="JN86">
        <v>38.256799999999998</v>
      </c>
      <c r="JO86">
        <v>24.061199999999999</v>
      </c>
      <c r="JP86">
        <v>18</v>
      </c>
      <c r="JQ86">
        <v>631.51800000000003</v>
      </c>
      <c r="JR86">
        <v>794.875</v>
      </c>
      <c r="JS86">
        <v>28.000399999999999</v>
      </c>
      <c r="JT86">
        <v>30.671800000000001</v>
      </c>
      <c r="JU86">
        <v>30.0001</v>
      </c>
      <c r="JV86">
        <v>30.585699999999999</v>
      </c>
      <c r="JW86">
        <v>30.4497</v>
      </c>
      <c r="JX86">
        <v>25.075399999999998</v>
      </c>
      <c r="JY86">
        <v>32.4617</v>
      </c>
      <c r="JZ86">
        <v>0</v>
      </c>
      <c r="KA86">
        <v>28</v>
      </c>
      <c r="KB86">
        <v>400</v>
      </c>
      <c r="KC86">
        <v>22.659199999999998</v>
      </c>
      <c r="KD86">
        <v>100.003</v>
      </c>
      <c r="KE86">
        <v>98.634200000000007</v>
      </c>
    </row>
    <row r="87" spans="1:291" x14ac:dyDescent="0.2">
      <c r="A87">
        <v>71</v>
      </c>
      <c r="B87">
        <v>1750116816.5</v>
      </c>
      <c r="C87">
        <v>2070</v>
      </c>
      <c r="D87" t="s">
        <v>577</v>
      </c>
      <c r="E87" t="s">
        <v>578</v>
      </c>
      <c r="F87">
        <v>15</v>
      </c>
      <c r="G87">
        <v>1750116808.5</v>
      </c>
      <c r="H87">
        <f t="shared" si="50"/>
        <v>8.9615814063945311E-5</v>
      </c>
      <c r="I87">
        <f t="shared" si="51"/>
        <v>8.9615814063945309E-2</v>
      </c>
      <c r="J87">
        <f t="shared" si="52"/>
        <v>0.23809622570156436</v>
      </c>
      <c r="K87">
        <f t="shared" si="53"/>
        <v>400.01706451612898</v>
      </c>
      <c r="L87">
        <f t="shared" si="54"/>
        <v>321.02348069570189</v>
      </c>
      <c r="M87">
        <f t="shared" si="55"/>
        <v>32.409296440408767</v>
      </c>
      <c r="N87">
        <f t="shared" si="56"/>
        <v>40.384184973105363</v>
      </c>
      <c r="O87">
        <f t="shared" si="57"/>
        <v>5.4817114735586456E-3</v>
      </c>
      <c r="P87">
        <f t="shared" si="58"/>
        <v>3.0263059179422456</v>
      </c>
      <c r="Q87">
        <f t="shared" si="59"/>
        <v>5.4762011728645933E-3</v>
      </c>
      <c r="R87">
        <f t="shared" si="60"/>
        <v>3.4231203388923152E-3</v>
      </c>
      <c r="S87">
        <f t="shared" si="61"/>
        <v>3.9902394035910026E-5</v>
      </c>
      <c r="T87">
        <f t="shared" si="62"/>
        <v>28.820969282881876</v>
      </c>
      <c r="U87">
        <f t="shared" si="63"/>
        <v>28.43334193548387</v>
      </c>
      <c r="V87">
        <f t="shared" si="64"/>
        <v>3.8917692578397212</v>
      </c>
      <c r="W87">
        <f t="shared" si="65"/>
        <v>57.464348607418657</v>
      </c>
      <c r="X87">
        <f t="shared" si="66"/>
        <v>2.290245750863233</v>
      </c>
      <c r="Y87">
        <f t="shared" si="67"/>
        <v>3.9855071994456783</v>
      </c>
      <c r="Z87">
        <f t="shared" si="68"/>
        <v>1.6015235069764882</v>
      </c>
      <c r="AA87">
        <f t="shared" si="69"/>
        <v>-3.9520574002199882</v>
      </c>
      <c r="AB87">
        <f t="shared" si="70"/>
        <v>66.92743365830853</v>
      </c>
      <c r="AC87">
        <f t="shared" si="71"/>
        <v>4.8513526060969223</v>
      </c>
      <c r="AD87">
        <f t="shared" si="72"/>
        <v>67.826768766579505</v>
      </c>
      <c r="AE87">
        <f t="shared" si="73"/>
        <v>-2.421087023468986E-2</v>
      </c>
      <c r="AF87">
        <f t="shared" si="74"/>
        <v>8.2781909560154604E-2</v>
      </c>
      <c r="AG87">
        <f t="shared" si="75"/>
        <v>0.23809622570156436</v>
      </c>
      <c r="AH87">
        <v>409.33787382089258</v>
      </c>
      <c r="AI87">
        <v>409.25801212121189</v>
      </c>
      <c r="AJ87">
        <v>-3.1504719493279028E-4</v>
      </c>
      <c r="AK87">
        <v>63.645453333212707</v>
      </c>
      <c r="AL87">
        <f t="shared" si="76"/>
        <v>8.9615814063945309E-2</v>
      </c>
      <c r="AM87">
        <v>22.657544560044009</v>
      </c>
      <c r="AN87">
        <v>22.686745454545459</v>
      </c>
      <c r="AO87">
        <v>-1.070568230644214E-6</v>
      </c>
      <c r="AP87">
        <v>96.470053095408687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53037.723466784977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0.23809622570156436</v>
      </c>
      <c r="BJ87" t="e">
        <f t="shared" si="84"/>
        <v>#DIV/0!</v>
      </c>
      <c r="BK87">
        <f t="shared" si="85"/>
        <v>1133.7235265278866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1750116808.5</v>
      </c>
      <c r="DP87">
        <v>400.01706451612898</v>
      </c>
      <c r="DQ87">
        <v>400.02003225806448</v>
      </c>
      <c r="DR87">
        <v>22.68554838709677</v>
      </c>
      <c r="DS87">
        <v>22.65858064516129</v>
      </c>
      <c r="DT87">
        <v>402.76454838709668</v>
      </c>
      <c r="DU87">
        <v>22.751132258064519</v>
      </c>
      <c r="DV87">
        <v>600.00541935483864</v>
      </c>
      <c r="DW87">
        <v>100.8991935483871</v>
      </c>
      <c r="DX87">
        <v>5.6961964516129039E-2</v>
      </c>
      <c r="DY87">
        <v>28.843551612903219</v>
      </c>
      <c r="DZ87">
        <v>28.43334193548387</v>
      </c>
      <c r="EA87">
        <v>999.90000000000032</v>
      </c>
      <c r="EB87">
        <v>0</v>
      </c>
      <c r="EC87">
        <v>0</v>
      </c>
      <c r="ED87">
        <v>10002.151612903221</v>
      </c>
      <c r="EE87">
        <v>0</v>
      </c>
      <c r="EF87">
        <v>0.30293999999999988</v>
      </c>
      <c r="EG87">
        <v>-2.998605451612903E-3</v>
      </c>
      <c r="EH87">
        <v>409.30229032258057</v>
      </c>
      <c r="EI87">
        <v>409.29409677419358</v>
      </c>
      <c r="EJ87">
        <v>2.6967077419354848E-2</v>
      </c>
      <c r="EK87">
        <v>400.02003225806448</v>
      </c>
      <c r="EL87">
        <v>22.65858064516129</v>
      </c>
      <c r="EM87">
        <v>2.2889522580645161</v>
      </c>
      <c r="EN87">
        <v>2.286232258064516</v>
      </c>
      <c r="EO87">
        <v>19.598870967741931</v>
      </c>
      <c r="EP87">
        <v>19.579725806451609</v>
      </c>
      <c r="EQ87">
        <v>5.0001500000000018E-3</v>
      </c>
      <c r="ER87">
        <v>0</v>
      </c>
      <c r="ES87">
        <v>0</v>
      </c>
      <c r="ET87">
        <v>0</v>
      </c>
      <c r="EU87">
        <v>237.22903225806451</v>
      </c>
      <c r="EV87">
        <v>5.0001500000000018E-3</v>
      </c>
      <c r="EW87">
        <v>-6.3129032258064512</v>
      </c>
      <c r="EX87">
        <v>-0.69032258064516128</v>
      </c>
      <c r="EY87">
        <v>35.125</v>
      </c>
      <c r="EZ87">
        <v>38.553999999999988</v>
      </c>
      <c r="FA87">
        <v>36.995935483870959</v>
      </c>
      <c r="FB87">
        <v>38.143000000000001</v>
      </c>
      <c r="FC87">
        <v>37.557999999999993</v>
      </c>
      <c r="FD87">
        <v>0</v>
      </c>
      <c r="FE87">
        <v>0</v>
      </c>
      <c r="FF87">
        <v>0</v>
      </c>
      <c r="FG87">
        <v>1750116827.8</v>
      </c>
      <c r="FH87">
        <v>0</v>
      </c>
      <c r="FI87">
        <v>237.9</v>
      </c>
      <c r="FJ87">
        <v>8.1846152274559287</v>
      </c>
      <c r="FK87">
        <v>-6.5538457459481432</v>
      </c>
      <c r="FL87">
        <v>-6.1120000000000001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1.499076975609756E-3</v>
      </c>
      <c r="GB87">
        <v>-0.15275587239721261</v>
      </c>
      <c r="GC87">
        <v>3.4263849656681833E-2</v>
      </c>
      <c r="GD87">
        <v>0</v>
      </c>
      <c r="GE87">
        <v>2.654298780487805E-2</v>
      </c>
      <c r="GF87">
        <v>7.3317303135888509E-3</v>
      </c>
      <c r="GG87">
        <v>1.166692375111778E-3</v>
      </c>
      <c r="GH87">
        <v>1</v>
      </c>
      <c r="GI87">
        <v>1</v>
      </c>
      <c r="GJ87">
        <v>2</v>
      </c>
      <c r="GK87" t="s">
        <v>430</v>
      </c>
      <c r="GL87">
        <v>3.2254700000000001</v>
      </c>
      <c r="GM87">
        <v>2.6455799999999998</v>
      </c>
      <c r="GN87">
        <v>9.4530799999999998E-2</v>
      </c>
      <c r="GO87">
        <v>9.4808299999999998E-2</v>
      </c>
      <c r="GP87">
        <v>0.103324</v>
      </c>
      <c r="GQ87">
        <v>0.10506500000000001</v>
      </c>
      <c r="GR87">
        <v>28599.200000000001</v>
      </c>
      <c r="GS87">
        <v>24699.8</v>
      </c>
      <c r="GT87">
        <v>30756</v>
      </c>
      <c r="GU87">
        <v>26444.799999999999</v>
      </c>
      <c r="GV87">
        <v>37431.199999999997</v>
      </c>
      <c r="GW87">
        <v>32482.1</v>
      </c>
      <c r="GX87">
        <v>43679.1</v>
      </c>
      <c r="GY87">
        <v>38245.199999999997</v>
      </c>
      <c r="GZ87">
        <v>2.11863</v>
      </c>
      <c r="HA87">
        <v>2.2826499999999998</v>
      </c>
      <c r="HB87">
        <v>2.69264E-2</v>
      </c>
      <c r="HC87">
        <v>0</v>
      </c>
      <c r="HD87">
        <v>27.994299999999999</v>
      </c>
      <c r="HE87">
        <v>999.9</v>
      </c>
      <c r="HF87">
        <v>64.400000000000006</v>
      </c>
      <c r="HG87">
        <v>34.299999999999997</v>
      </c>
      <c r="HH87">
        <v>34.676099999999998</v>
      </c>
      <c r="HI87">
        <v>62.041899999999998</v>
      </c>
      <c r="HJ87">
        <v>10.9816</v>
      </c>
      <c r="HK87">
        <v>2</v>
      </c>
      <c r="HL87">
        <v>0.26112800000000003</v>
      </c>
      <c r="HM87">
        <v>0.56044899999999997</v>
      </c>
      <c r="HN87">
        <v>20.416899999999998</v>
      </c>
      <c r="HO87">
        <v>5.22403</v>
      </c>
      <c r="HP87">
        <v>11.944100000000001</v>
      </c>
      <c r="HQ87">
        <v>5.0086500000000003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4.97112</v>
      </c>
      <c r="HX87">
        <v>1.8547100000000001</v>
      </c>
      <c r="HY87">
        <v>1.86172</v>
      </c>
      <c r="HZ87">
        <v>1.8565400000000001</v>
      </c>
      <c r="IA87">
        <v>1.8620000000000001</v>
      </c>
      <c r="IB87">
        <v>1.8541700000000001</v>
      </c>
      <c r="IC87">
        <v>1.85961</v>
      </c>
      <c r="ID87">
        <v>1.8535999999999999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-2.7480000000000002</v>
      </c>
      <c r="IS87">
        <v>-6.5600000000000006E-2</v>
      </c>
      <c r="IT87">
        <v>-1.7759114732665831</v>
      </c>
      <c r="IU87">
        <v>-2.5165810426892921E-3</v>
      </c>
      <c r="IV87">
        <v>2.3547321637904491E-7</v>
      </c>
      <c r="IW87">
        <v>5.8352194873865779E-11</v>
      </c>
      <c r="IX87">
        <v>-9.4209018963014923E-2</v>
      </c>
      <c r="IY87">
        <v>-2.9575188584519338E-3</v>
      </c>
      <c r="IZ87">
        <v>2.5053608625701888E-4</v>
      </c>
      <c r="JA87">
        <v>-2.8676400137697878E-6</v>
      </c>
      <c r="JB87">
        <v>2</v>
      </c>
      <c r="JC87">
        <v>2179</v>
      </c>
      <c r="JD87">
        <v>4</v>
      </c>
      <c r="JE87">
        <v>32</v>
      </c>
      <c r="JF87">
        <v>29168613.600000001</v>
      </c>
      <c r="JG87">
        <v>29168613.600000001</v>
      </c>
      <c r="JH87">
        <v>1.24878</v>
      </c>
      <c r="JI87">
        <v>2.5341800000000001</v>
      </c>
      <c r="JJ87">
        <v>2.3938000000000001</v>
      </c>
      <c r="JK87">
        <v>2.5866699999999998</v>
      </c>
      <c r="JL87">
        <v>2.3010299999999999</v>
      </c>
      <c r="JM87">
        <v>2.3852500000000001</v>
      </c>
      <c r="JN87">
        <v>38.232399999999998</v>
      </c>
      <c r="JO87">
        <v>24.052499999999998</v>
      </c>
      <c r="JP87">
        <v>18</v>
      </c>
      <c r="JQ87">
        <v>631.58799999999997</v>
      </c>
      <c r="JR87">
        <v>794.84799999999996</v>
      </c>
      <c r="JS87">
        <v>28.0002</v>
      </c>
      <c r="JT87">
        <v>30.6722</v>
      </c>
      <c r="JU87">
        <v>30.0001</v>
      </c>
      <c r="JV87">
        <v>30.5883</v>
      </c>
      <c r="JW87">
        <v>30.454999999999998</v>
      </c>
      <c r="JX87">
        <v>25.077400000000001</v>
      </c>
      <c r="JY87">
        <v>32.4617</v>
      </c>
      <c r="JZ87">
        <v>0</v>
      </c>
      <c r="KA87">
        <v>28</v>
      </c>
      <c r="KB87">
        <v>400</v>
      </c>
      <c r="KC87">
        <v>22.659199999999998</v>
      </c>
      <c r="KD87">
        <v>100.002</v>
      </c>
      <c r="KE87">
        <v>98.6327</v>
      </c>
    </row>
    <row r="88" spans="1:291" x14ac:dyDescent="0.2">
      <c r="A88">
        <v>72</v>
      </c>
      <c r="B88">
        <v>1750116846.5</v>
      </c>
      <c r="C88">
        <v>2100</v>
      </c>
      <c r="D88" t="s">
        <v>579</v>
      </c>
      <c r="E88" t="s">
        <v>580</v>
      </c>
      <c r="F88">
        <v>15</v>
      </c>
      <c r="G88">
        <v>1750116838.5</v>
      </c>
      <c r="H88">
        <f t="shared" si="50"/>
        <v>7.172736702371368E-5</v>
      </c>
      <c r="I88">
        <f t="shared" si="51"/>
        <v>7.1727367023713684E-2</v>
      </c>
      <c r="J88">
        <f t="shared" si="52"/>
        <v>-2.1497973672729349E-3</v>
      </c>
      <c r="K88">
        <f t="shared" si="53"/>
        <v>400.00764516129033</v>
      </c>
      <c r="L88">
        <f t="shared" si="54"/>
        <v>390.45404222683044</v>
      </c>
      <c r="M88">
        <f t="shared" si="55"/>
        <v>39.419452100208538</v>
      </c>
      <c r="N88">
        <f t="shared" si="56"/>
        <v>40.383964571667526</v>
      </c>
      <c r="O88">
        <f t="shared" si="57"/>
        <v>4.3907465450862366E-3</v>
      </c>
      <c r="P88">
        <f t="shared" si="58"/>
        <v>3.0255455518257284</v>
      </c>
      <c r="Q88">
        <f t="shared" si="59"/>
        <v>4.3872096468786734E-3</v>
      </c>
      <c r="R88">
        <f t="shared" si="60"/>
        <v>2.7423235607754969E-3</v>
      </c>
      <c r="S88">
        <f t="shared" si="61"/>
        <v>3.9902394035910026E-5</v>
      </c>
      <c r="T88">
        <f t="shared" si="62"/>
        <v>28.819111443866017</v>
      </c>
      <c r="U88">
        <f t="shared" si="63"/>
        <v>28.42739677419355</v>
      </c>
      <c r="V88">
        <f t="shared" si="64"/>
        <v>3.8904249770541885</v>
      </c>
      <c r="W88">
        <f t="shared" si="65"/>
        <v>57.488605474600043</v>
      </c>
      <c r="X88">
        <f t="shared" si="66"/>
        <v>2.2903682739025206</v>
      </c>
      <c r="Y88">
        <f t="shared" si="67"/>
        <v>3.9840386716537504</v>
      </c>
      <c r="Z88">
        <f t="shared" si="68"/>
        <v>1.6000567031516679</v>
      </c>
      <c r="AA88">
        <f t="shared" si="69"/>
        <v>-3.1631768857457732</v>
      </c>
      <c r="AB88">
        <f t="shared" si="70"/>
        <v>66.842741848252373</v>
      </c>
      <c r="AC88">
        <f t="shared" si="71"/>
        <v>4.846134657700933</v>
      </c>
      <c r="AD88">
        <f t="shared" si="72"/>
        <v>68.525739522601569</v>
      </c>
      <c r="AE88">
        <f t="shared" si="73"/>
        <v>-9.3002805404600541E-2</v>
      </c>
      <c r="AF88">
        <f t="shared" si="74"/>
        <v>7.3068195868549304E-2</v>
      </c>
      <c r="AG88">
        <f t="shared" si="75"/>
        <v>-2.1497973672729349E-3</v>
      </c>
      <c r="AH88">
        <v>409.26679496630749</v>
      </c>
      <c r="AI88">
        <v>409.27148484848482</v>
      </c>
      <c r="AJ88">
        <v>-9.2815955564411743E-4</v>
      </c>
      <c r="AK88">
        <v>63.645453333212707</v>
      </c>
      <c r="AL88">
        <f t="shared" si="76"/>
        <v>7.1727367023713684E-2</v>
      </c>
      <c r="AM88">
        <v>22.66474276397069</v>
      </c>
      <c r="AN88">
        <v>22.688099300699321</v>
      </c>
      <c r="AO88">
        <v>1.5242848142997791E-6</v>
      </c>
      <c r="AP88">
        <v>96.470053095408687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53015.505159473054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-2.1497973672729349E-3</v>
      </c>
      <c r="BJ88" t="e">
        <f t="shared" si="84"/>
        <v>#DIV/0!</v>
      </c>
      <c r="BK88">
        <f t="shared" si="85"/>
        <v>-10.236516120167227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1750116838.5</v>
      </c>
      <c r="DP88">
        <v>400.00764516129033</v>
      </c>
      <c r="DQ88">
        <v>399.98638709677419</v>
      </c>
      <c r="DR88">
        <v>22.686351612903231</v>
      </c>
      <c r="DS88">
        <v>22.66254838709677</v>
      </c>
      <c r="DT88">
        <v>402.75522580645162</v>
      </c>
      <c r="DU88">
        <v>22.751938709677411</v>
      </c>
      <c r="DV88">
        <v>600.0072903225805</v>
      </c>
      <c r="DW88">
        <v>100.901</v>
      </c>
      <c r="DX88">
        <v>5.6981829032258062E-2</v>
      </c>
      <c r="DY88">
        <v>28.83719032258065</v>
      </c>
      <c r="DZ88">
        <v>28.42739677419355</v>
      </c>
      <c r="EA88">
        <v>999.90000000000032</v>
      </c>
      <c r="EB88">
        <v>0</v>
      </c>
      <c r="EC88">
        <v>0</v>
      </c>
      <c r="ED88">
        <v>9997.3767741935499</v>
      </c>
      <c r="EE88">
        <v>0</v>
      </c>
      <c r="EF88">
        <v>0.30293999999999988</v>
      </c>
      <c r="EG88">
        <v>2.133080225806451E-2</v>
      </c>
      <c r="EH88">
        <v>409.2930967741936</v>
      </c>
      <c r="EI88">
        <v>409.26125806451608</v>
      </c>
      <c r="EJ88">
        <v>2.3805616129032259E-2</v>
      </c>
      <c r="EK88">
        <v>399.98638709677419</v>
      </c>
      <c r="EL88">
        <v>22.66254838709677</v>
      </c>
      <c r="EM88">
        <v>2.2890748387096771</v>
      </c>
      <c r="EN88">
        <v>2.2866729032258069</v>
      </c>
      <c r="EO88">
        <v>19.59973225806451</v>
      </c>
      <c r="EP88">
        <v>19.582829032258068</v>
      </c>
      <c r="EQ88">
        <v>5.0001500000000018E-3</v>
      </c>
      <c r="ER88">
        <v>0</v>
      </c>
      <c r="ES88">
        <v>0</v>
      </c>
      <c r="ET88">
        <v>0</v>
      </c>
      <c r="EU88">
        <v>232.60645161290319</v>
      </c>
      <c r="EV88">
        <v>5.0001500000000018E-3</v>
      </c>
      <c r="EW88">
        <v>-4.6838709677419352</v>
      </c>
      <c r="EX88">
        <v>-0.36451612903225811</v>
      </c>
      <c r="EY88">
        <v>35.057999999999993</v>
      </c>
      <c r="EZ88">
        <v>38.5</v>
      </c>
      <c r="FA88">
        <v>36.932999999999993</v>
      </c>
      <c r="FB88">
        <v>38.112806451612897</v>
      </c>
      <c r="FC88">
        <v>37.5</v>
      </c>
      <c r="FD88">
        <v>0</v>
      </c>
      <c r="FE88">
        <v>0</v>
      </c>
      <c r="FF88">
        <v>0</v>
      </c>
      <c r="FG88">
        <v>1750116857.8</v>
      </c>
      <c r="FH88">
        <v>0</v>
      </c>
      <c r="FI88">
        <v>232.69200000000001</v>
      </c>
      <c r="FJ88">
        <v>7.4846155010264566</v>
      </c>
      <c r="FK88">
        <v>-19.115384877997741</v>
      </c>
      <c r="FL88">
        <v>-5.3119999999999994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1.8663023599999998E-2</v>
      </c>
      <c r="GB88">
        <v>9.0796312660412742E-2</v>
      </c>
      <c r="GC88">
        <v>2.509090825678037E-2</v>
      </c>
      <c r="GD88">
        <v>1</v>
      </c>
      <c r="GE88">
        <v>2.3768807499999999E-2</v>
      </c>
      <c r="GF88">
        <v>-9.0263898686679337E-3</v>
      </c>
      <c r="GG88">
        <v>1.861113684381948E-3</v>
      </c>
      <c r="GH88">
        <v>1</v>
      </c>
      <c r="GI88">
        <v>2</v>
      </c>
      <c r="GJ88">
        <v>2</v>
      </c>
      <c r="GK88" t="s">
        <v>435</v>
      </c>
      <c r="GL88">
        <v>3.2251599999999998</v>
      </c>
      <c r="GM88">
        <v>2.6460300000000001</v>
      </c>
      <c r="GN88">
        <v>9.4537499999999997E-2</v>
      </c>
      <c r="GO88">
        <v>9.4813800000000004E-2</v>
      </c>
      <c r="GP88">
        <v>0.103329</v>
      </c>
      <c r="GQ88">
        <v>0.105088</v>
      </c>
      <c r="GR88">
        <v>28598.9</v>
      </c>
      <c r="GS88">
        <v>24700.400000000001</v>
      </c>
      <c r="GT88">
        <v>30756</v>
      </c>
      <c r="GU88">
        <v>26445.599999999999</v>
      </c>
      <c r="GV88">
        <v>37430.6</v>
      </c>
      <c r="GW88">
        <v>32482.2</v>
      </c>
      <c r="GX88">
        <v>43678.6</v>
      </c>
      <c r="GY88">
        <v>38246.400000000001</v>
      </c>
      <c r="GZ88">
        <v>2.1180699999999999</v>
      </c>
      <c r="HA88">
        <v>2.2831999999999999</v>
      </c>
      <c r="HB88">
        <v>2.6002500000000001E-2</v>
      </c>
      <c r="HC88">
        <v>0</v>
      </c>
      <c r="HD88">
        <v>27.997699999999998</v>
      </c>
      <c r="HE88">
        <v>999.9</v>
      </c>
      <c r="HF88">
        <v>64.400000000000006</v>
      </c>
      <c r="HG88">
        <v>34.299999999999997</v>
      </c>
      <c r="HH88">
        <v>34.674900000000001</v>
      </c>
      <c r="HI88">
        <v>62.101799999999997</v>
      </c>
      <c r="HJ88">
        <v>10.9976</v>
      </c>
      <c r="HK88">
        <v>2</v>
      </c>
      <c r="HL88">
        <v>0.26109199999999999</v>
      </c>
      <c r="HM88">
        <v>0.54894600000000005</v>
      </c>
      <c r="HN88">
        <v>20.417100000000001</v>
      </c>
      <c r="HO88">
        <v>5.2243300000000001</v>
      </c>
      <c r="HP88">
        <v>11.944100000000001</v>
      </c>
      <c r="HQ88">
        <v>5.0090500000000002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4.9711499999999997</v>
      </c>
      <c r="HX88">
        <v>1.8547100000000001</v>
      </c>
      <c r="HY88">
        <v>1.86172</v>
      </c>
      <c r="HZ88">
        <v>1.8565400000000001</v>
      </c>
      <c r="IA88">
        <v>1.86198</v>
      </c>
      <c r="IB88">
        <v>1.85419</v>
      </c>
      <c r="IC88">
        <v>1.85961</v>
      </c>
      <c r="ID88">
        <v>1.8535600000000001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-2.7480000000000002</v>
      </c>
      <c r="IS88">
        <v>-6.5600000000000006E-2</v>
      </c>
      <c r="IT88">
        <v>-1.7759114732665831</v>
      </c>
      <c r="IU88">
        <v>-2.5165810426892921E-3</v>
      </c>
      <c r="IV88">
        <v>2.3547321637904491E-7</v>
      </c>
      <c r="IW88">
        <v>5.8352194873865779E-11</v>
      </c>
      <c r="IX88">
        <v>-9.4209018963014923E-2</v>
      </c>
      <c r="IY88">
        <v>-2.9575188584519338E-3</v>
      </c>
      <c r="IZ88">
        <v>2.5053608625701888E-4</v>
      </c>
      <c r="JA88">
        <v>-2.8676400137697878E-6</v>
      </c>
      <c r="JB88">
        <v>2</v>
      </c>
      <c r="JC88">
        <v>2179</v>
      </c>
      <c r="JD88">
        <v>4</v>
      </c>
      <c r="JE88">
        <v>32</v>
      </c>
      <c r="JF88">
        <v>29168614.100000001</v>
      </c>
      <c r="JG88">
        <v>29168614.100000001</v>
      </c>
      <c r="JH88">
        <v>1.24878</v>
      </c>
      <c r="JI88">
        <v>2.5268600000000001</v>
      </c>
      <c r="JJ88">
        <v>2.3938000000000001</v>
      </c>
      <c r="JK88">
        <v>2.5866699999999998</v>
      </c>
      <c r="JL88">
        <v>2.3010299999999999</v>
      </c>
      <c r="JM88">
        <v>2.4523899999999998</v>
      </c>
      <c r="JN88">
        <v>38.256799999999998</v>
      </c>
      <c r="JO88">
        <v>24.061199999999999</v>
      </c>
      <c r="JP88">
        <v>18</v>
      </c>
      <c r="JQ88">
        <v>631.14099999999996</v>
      </c>
      <c r="JR88">
        <v>795.37699999999995</v>
      </c>
      <c r="JS88">
        <v>27.999300000000002</v>
      </c>
      <c r="JT88">
        <v>30.674499999999998</v>
      </c>
      <c r="JU88">
        <v>30</v>
      </c>
      <c r="JV88">
        <v>30.5883</v>
      </c>
      <c r="JW88">
        <v>30.452000000000002</v>
      </c>
      <c r="JX88">
        <v>25.078299999999999</v>
      </c>
      <c r="JY88">
        <v>32.4617</v>
      </c>
      <c r="JZ88">
        <v>0</v>
      </c>
      <c r="KA88">
        <v>28</v>
      </c>
      <c r="KB88">
        <v>400</v>
      </c>
      <c r="KC88">
        <v>22.659199999999998</v>
      </c>
      <c r="KD88">
        <v>100.001</v>
      </c>
      <c r="KE88">
        <v>98.6357</v>
      </c>
    </row>
    <row r="89" spans="1:291" x14ac:dyDescent="0.2">
      <c r="A89">
        <v>73</v>
      </c>
      <c r="B89">
        <v>1750116876.5</v>
      </c>
      <c r="C89">
        <v>2130</v>
      </c>
      <c r="D89" t="s">
        <v>581</v>
      </c>
      <c r="E89" t="s">
        <v>582</v>
      </c>
      <c r="F89">
        <v>15</v>
      </c>
      <c r="G89">
        <v>1750116868.5</v>
      </c>
      <c r="H89">
        <f t="shared" si="50"/>
        <v>6.7751097125866143E-5</v>
      </c>
      <c r="I89">
        <f t="shared" si="51"/>
        <v>6.7751097125866147E-2</v>
      </c>
      <c r="J89">
        <f t="shared" si="52"/>
        <v>-0.13297448497166248</v>
      </c>
      <c r="K89">
        <f t="shared" si="53"/>
        <v>400.00241935483871</v>
      </c>
      <c r="L89">
        <f t="shared" si="54"/>
        <v>440.30841694816445</v>
      </c>
      <c r="M89">
        <f t="shared" si="55"/>
        <v>44.45207417428491</v>
      </c>
      <c r="N89">
        <f t="shared" si="56"/>
        <v>40.382914635828961</v>
      </c>
      <c r="O89">
        <f t="shared" si="57"/>
        <v>4.1513107180052708E-3</v>
      </c>
      <c r="P89">
        <f t="shared" si="58"/>
        <v>3.025681114003393</v>
      </c>
      <c r="Q89">
        <f t="shared" si="59"/>
        <v>4.1481490412540465E-3</v>
      </c>
      <c r="R89">
        <f t="shared" si="60"/>
        <v>2.5928770076100735E-3</v>
      </c>
      <c r="S89">
        <f t="shared" si="61"/>
        <v>3.9902394035910026E-5</v>
      </c>
      <c r="T89">
        <f t="shared" si="62"/>
        <v>28.80920781141845</v>
      </c>
      <c r="U89">
        <f t="shared" si="63"/>
        <v>28.421390322580649</v>
      </c>
      <c r="V89">
        <f t="shared" si="64"/>
        <v>3.8890672490222729</v>
      </c>
      <c r="W89">
        <f t="shared" si="65"/>
        <v>57.531340286532817</v>
      </c>
      <c r="X89">
        <f t="shared" si="66"/>
        <v>2.2906229556271342</v>
      </c>
      <c r="Y89">
        <f t="shared" si="67"/>
        <v>3.9815219743165504</v>
      </c>
      <c r="Z89">
        <f t="shared" si="68"/>
        <v>1.5984442933951386</v>
      </c>
      <c r="AA89">
        <f t="shared" si="69"/>
        <v>-2.9878233832506971</v>
      </c>
      <c r="AB89">
        <f t="shared" si="70"/>
        <v>66.046446245875174</v>
      </c>
      <c r="AC89">
        <f t="shared" si="71"/>
        <v>4.7877854995217044</v>
      </c>
      <c r="AD89">
        <f t="shared" si="72"/>
        <v>67.846448264540214</v>
      </c>
      <c r="AE89">
        <f t="shared" si="73"/>
        <v>-6.9200788443983086E-2</v>
      </c>
      <c r="AF89">
        <f t="shared" si="74"/>
        <v>6.8729195068676696E-2</v>
      </c>
      <c r="AG89">
        <f t="shared" si="75"/>
        <v>-0.13297448497166248</v>
      </c>
      <c r="AH89">
        <v>409.28906588112449</v>
      </c>
      <c r="AI89">
        <v>409.33218787878781</v>
      </c>
      <c r="AJ89">
        <v>5.2346943175254337E-4</v>
      </c>
      <c r="AK89">
        <v>63.645453333212707</v>
      </c>
      <c r="AL89">
        <f t="shared" si="76"/>
        <v>6.7751097125866147E-2</v>
      </c>
      <c r="AM89">
        <v>22.667945113977151</v>
      </c>
      <c r="AN89">
        <v>22.689994405594419</v>
      </c>
      <c r="AO89">
        <v>3.4620880344892461E-6</v>
      </c>
      <c r="AP89">
        <v>96.470053095408687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53021.56090648281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-0.13297448497166248</v>
      </c>
      <c r="BJ89" t="e">
        <f t="shared" si="84"/>
        <v>#DIV/0!</v>
      </c>
      <c r="BK89">
        <f t="shared" si="85"/>
        <v>-633.17384219800397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1750116868.5</v>
      </c>
      <c r="DP89">
        <v>400.00241935483871</v>
      </c>
      <c r="DQ89">
        <v>399.98851612903229</v>
      </c>
      <c r="DR89">
        <v>22.689167741935488</v>
      </c>
      <c r="DS89">
        <v>22.66677741935484</v>
      </c>
      <c r="DT89">
        <v>402.74980645161298</v>
      </c>
      <c r="DU89">
        <v>22.75473548387097</v>
      </c>
      <c r="DV89">
        <v>599.98945161290317</v>
      </c>
      <c r="DW89">
        <v>100.8997419354839</v>
      </c>
      <c r="DX89">
        <v>5.6934029032258048E-2</v>
      </c>
      <c r="DY89">
        <v>28.826283870967739</v>
      </c>
      <c r="DZ89">
        <v>28.421390322580649</v>
      </c>
      <c r="EA89">
        <v>999.90000000000032</v>
      </c>
      <c r="EB89">
        <v>0</v>
      </c>
      <c r="EC89">
        <v>0</v>
      </c>
      <c r="ED89">
        <v>9998.3206451612878</v>
      </c>
      <c r="EE89">
        <v>0</v>
      </c>
      <c r="EF89">
        <v>0.30293999999999988</v>
      </c>
      <c r="EG89">
        <v>1.3898298387096769E-2</v>
      </c>
      <c r="EH89">
        <v>409.28870967741932</v>
      </c>
      <c r="EI89">
        <v>409.26516129032262</v>
      </c>
      <c r="EJ89">
        <v>2.2387412903225799E-2</v>
      </c>
      <c r="EK89">
        <v>399.98851612903229</v>
      </c>
      <c r="EL89">
        <v>22.66677741935484</v>
      </c>
      <c r="EM89">
        <v>2.2893316129032262</v>
      </c>
      <c r="EN89">
        <v>2.2870729032258059</v>
      </c>
      <c r="EO89">
        <v>19.601529032258071</v>
      </c>
      <c r="EP89">
        <v>19.585638709677418</v>
      </c>
      <c r="EQ89">
        <v>5.0001500000000018E-3</v>
      </c>
      <c r="ER89">
        <v>0</v>
      </c>
      <c r="ES89">
        <v>0</v>
      </c>
      <c r="ET89">
        <v>0</v>
      </c>
      <c r="EU89">
        <v>235.79354838709679</v>
      </c>
      <c r="EV89">
        <v>5.0001500000000018E-3</v>
      </c>
      <c r="EW89">
        <v>-6.541935483870966</v>
      </c>
      <c r="EX89">
        <v>-0.31935483870967718</v>
      </c>
      <c r="EY89">
        <v>35</v>
      </c>
      <c r="EZ89">
        <v>38.436999999999983</v>
      </c>
      <c r="FA89">
        <v>36.875</v>
      </c>
      <c r="FB89">
        <v>38.061999999999983</v>
      </c>
      <c r="FC89">
        <v>37.436999999999983</v>
      </c>
      <c r="FD89">
        <v>0</v>
      </c>
      <c r="FE89">
        <v>0</v>
      </c>
      <c r="FF89">
        <v>0</v>
      </c>
      <c r="FG89">
        <v>1750116887.8</v>
      </c>
      <c r="FH89">
        <v>0</v>
      </c>
      <c r="FI89">
        <v>235.47200000000001</v>
      </c>
      <c r="FJ89">
        <v>-17.207692376796199</v>
      </c>
      <c r="FK89">
        <v>53.015384603205042</v>
      </c>
      <c r="FL89">
        <v>-6.6079999999999997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1.966225487804878E-2</v>
      </c>
      <c r="GB89">
        <v>-9.3343589686411169E-2</v>
      </c>
      <c r="GC89">
        <v>2.7686156116434019E-2</v>
      </c>
      <c r="GD89">
        <v>1</v>
      </c>
      <c r="GE89">
        <v>2.2364265853658541E-2</v>
      </c>
      <c r="GF89">
        <v>7.105735191637537E-4</v>
      </c>
      <c r="GG89">
        <v>7.0310564886663608E-4</v>
      </c>
      <c r="GH89">
        <v>1</v>
      </c>
      <c r="GI89">
        <v>2</v>
      </c>
      <c r="GJ89">
        <v>2</v>
      </c>
      <c r="GK89" t="s">
        <v>435</v>
      </c>
      <c r="GL89">
        <v>3.2254800000000001</v>
      </c>
      <c r="GM89">
        <v>2.6453899999999999</v>
      </c>
      <c r="GN89">
        <v>9.4544600000000006E-2</v>
      </c>
      <c r="GO89">
        <v>9.4832100000000003E-2</v>
      </c>
      <c r="GP89">
        <v>0.103335</v>
      </c>
      <c r="GQ89">
        <v>0.105099</v>
      </c>
      <c r="GR89">
        <v>28598.799999999999</v>
      </c>
      <c r="GS89">
        <v>24700.7</v>
      </c>
      <c r="GT89">
        <v>30756</v>
      </c>
      <c r="GU89">
        <v>26446.6</v>
      </c>
      <c r="GV89">
        <v>37430.199999999997</v>
      </c>
      <c r="GW89">
        <v>32482.799999999999</v>
      </c>
      <c r="GX89">
        <v>43678.5</v>
      </c>
      <c r="GY89">
        <v>38247.5</v>
      </c>
      <c r="GZ89">
        <v>2.1186699999999998</v>
      </c>
      <c r="HA89">
        <v>2.2827700000000002</v>
      </c>
      <c r="HB89">
        <v>2.6933800000000001E-2</v>
      </c>
      <c r="HC89">
        <v>0</v>
      </c>
      <c r="HD89">
        <v>27.9786</v>
      </c>
      <c r="HE89">
        <v>999.9</v>
      </c>
      <c r="HF89">
        <v>64.5</v>
      </c>
      <c r="HG89">
        <v>34.299999999999997</v>
      </c>
      <c r="HH89">
        <v>34.7318</v>
      </c>
      <c r="HI89">
        <v>62.071800000000003</v>
      </c>
      <c r="HJ89">
        <v>11.009600000000001</v>
      </c>
      <c r="HK89">
        <v>2</v>
      </c>
      <c r="HL89">
        <v>0.26044499999999998</v>
      </c>
      <c r="HM89">
        <v>0.54303100000000004</v>
      </c>
      <c r="HN89">
        <v>20.417400000000001</v>
      </c>
      <c r="HO89">
        <v>5.2246300000000003</v>
      </c>
      <c r="HP89">
        <v>11.944100000000001</v>
      </c>
      <c r="HQ89">
        <v>5.0088999999999997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4.9711299999999996</v>
      </c>
      <c r="HX89">
        <v>1.8547100000000001</v>
      </c>
      <c r="HY89">
        <v>1.86171</v>
      </c>
      <c r="HZ89">
        <v>1.8565499999999999</v>
      </c>
      <c r="IA89">
        <v>1.8620000000000001</v>
      </c>
      <c r="IB89">
        <v>1.85419</v>
      </c>
      <c r="IC89">
        <v>1.85961</v>
      </c>
      <c r="ID89">
        <v>1.85361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-2.7480000000000002</v>
      </c>
      <c r="IS89">
        <v>-6.5600000000000006E-2</v>
      </c>
      <c r="IT89">
        <v>-1.7759114732665831</v>
      </c>
      <c r="IU89">
        <v>-2.5165810426892921E-3</v>
      </c>
      <c r="IV89">
        <v>2.3547321637904491E-7</v>
      </c>
      <c r="IW89">
        <v>5.8352194873865779E-11</v>
      </c>
      <c r="IX89">
        <v>-9.4209018963014923E-2</v>
      </c>
      <c r="IY89">
        <v>-2.9575188584519338E-3</v>
      </c>
      <c r="IZ89">
        <v>2.5053608625701888E-4</v>
      </c>
      <c r="JA89">
        <v>-2.8676400137697878E-6</v>
      </c>
      <c r="JB89">
        <v>2</v>
      </c>
      <c r="JC89">
        <v>2179</v>
      </c>
      <c r="JD89">
        <v>4</v>
      </c>
      <c r="JE89">
        <v>32</v>
      </c>
      <c r="JF89">
        <v>29168614.600000001</v>
      </c>
      <c r="JG89">
        <v>29168614.600000001</v>
      </c>
      <c r="JH89">
        <v>1.24878</v>
      </c>
      <c r="JI89">
        <v>2.5317400000000001</v>
      </c>
      <c r="JJ89">
        <v>2.3938000000000001</v>
      </c>
      <c r="JK89">
        <v>2.5866699999999998</v>
      </c>
      <c r="JL89">
        <v>2.3010299999999999</v>
      </c>
      <c r="JM89">
        <v>2.4157700000000002</v>
      </c>
      <c r="JN89">
        <v>38.232399999999998</v>
      </c>
      <c r="JO89">
        <v>24.052499999999998</v>
      </c>
      <c r="JP89">
        <v>18</v>
      </c>
      <c r="JQ89">
        <v>631.572</v>
      </c>
      <c r="JR89">
        <v>794.86300000000006</v>
      </c>
      <c r="JS89">
        <v>28</v>
      </c>
      <c r="JT89">
        <v>30.6708</v>
      </c>
      <c r="JU89">
        <v>30</v>
      </c>
      <c r="JV89">
        <v>30.583100000000002</v>
      </c>
      <c r="JW89">
        <v>30.447099999999999</v>
      </c>
      <c r="JX89">
        <v>25.076699999999999</v>
      </c>
      <c r="JY89">
        <v>32.4617</v>
      </c>
      <c r="JZ89">
        <v>0</v>
      </c>
      <c r="KA89">
        <v>28</v>
      </c>
      <c r="KB89">
        <v>400</v>
      </c>
      <c r="KC89">
        <v>22.659199999999998</v>
      </c>
      <c r="KD89">
        <v>100.001</v>
      </c>
      <c r="KE89">
        <v>98.638900000000007</v>
      </c>
    </row>
    <row r="90" spans="1:291" x14ac:dyDescent="0.2">
      <c r="A90">
        <v>74</v>
      </c>
      <c r="B90">
        <v>1750116906.5</v>
      </c>
      <c r="C90">
        <v>2160</v>
      </c>
      <c r="D90" t="s">
        <v>583</v>
      </c>
      <c r="E90" t="s">
        <v>584</v>
      </c>
      <c r="F90">
        <v>15</v>
      </c>
      <c r="G90">
        <v>1750116898.5</v>
      </c>
      <c r="H90">
        <f t="shared" si="50"/>
        <v>9.0366863627659697E-5</v>
      </c>
      <c r="I90">
        <f t="shared" si="51"/>
        <v>9.0366863627659694E-2</v>
      </c>
      <c r="J90">
        <f t="shared" si="52"/>
        <v>6.354576906289601E-2</v>
      </c>
      <c r="K90">
        <f t="shared" si="53"/>
        <v>399.99177419354851</v>
      </c>
      <c r="L90">
        <f t="shared" si="54"/>
        <v>371.52623320422072</v>
      </c>
      <c r="M90">
        <f t="shared" si="55"/>
        <v>37.507687905766502</v>
      </c>
      <c r="N90">
        <f t="shared" si="56"/>
        <v>40.381446289631754</v>
      </c>
      <c r="O90">
        <f t="shared" si="57"/>
        <v>5.5360259229343791E-3</v>
      </c>
      <c r="P90">
        <f t="shared" si="58"/>
        <v>3.0260513208582815</v>
      </c>
      <c r="Q90">
        <f t="shared" si="59"/>
        <v>5.5304054739571803E-3</v>
      </c>
      <c r="R90">
        <f t="shared" si="60"/>
        <v>3.457007909324075E-3</v>
      </c>
      <c r="S90">
        <f t="shared" si="61"/>
        <v>3.9902394035910026E-5</v>
      </c>
      <c r="T90">
        <f t="shared" si="62"/>
        <v>28.807590938602281</v>
      </c>
      <c r="U90">
        <f t="shared" si="63"/>
        <v>28.42745806451612</v>
      </c>
      <c r="V90">
        <f t="shared" si="64"/>
        <v>3.8904388335525293</v>
      </c>
      <c r="W90">
        <f t="shared" si="65"/>
        <v>57.535422987474917</v>
      </c>
      <c r="X90">
        <f t="shared" si="66"/>
        <v>2.2913271817297063</v>
      </c>
      <c r="Y90">
        <f t="shared" si="67"/>
        <v>3.9824634334026068</v>
      </c>
      <c r="Z90">
        <f t="shared" si="68"/>
        <v>1.599111651822823</v>
      </c>
      <c r="AA90">
        <f t="shared" si="69"/>
        <v>-3.9851786859797929</v>
      </c>
      <c r="AB90">
        <f t="shared" si="70"/>
        <v>65.730351431813304</v>
      </c>
      <c r="AC90">
        <f t="shared" si="71"/>
        <v>4.7645289069505123</v>
      </c>
      <c r="AD90">
        <f t="shared" si="72"/>
        <v>66.509741555178053</v>
      </c>
      <c r="AE90">
        <f t="shared" si="73"/>
        <v>4.2277938241377856E-2</v>
      </c>
      <c r="AF90">
        <f t="shared" si="74"/>
        <v>8.1563506891118742E-2</v>
      </c>
      <c r="AG90">
        <f t="shared" si="75"/>
        <v>6.354576906289601E-2</v>
      </c>
      <c r="AH90">
        <v>409.26546865541752</v>
      </c>
      <c r="AI90">
        <v>409.24464242424227</v>
      </c>
      <c r="AJ90">
        <v>-1.9872874181294279E-4</v>
      </c>
      <c r="AK90">
        <v>63.645453333212707</v>
      </c>
      <c r="AL90">
        <f t="shared" si="76"/>
        <v>9.0366863627659694E-2</v>
      </c>
      <c r="AM90">
        <v>22.669076422125539</v>
      </c>
      <c r="AN90">
        <v>22.69852657342658</v>
      </c>
      <c r="AO90">
        <v>-1.760639444717085E-6</v>
      </c>
      <c r="AP90">
        <v>96.470053095408687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53032.198458247512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6.354576906289601E-2</v>
      </c>
      <c r="BJ90" t="e">
        <f t="shared" si="84"/>
        <v>#DIV/0!</v>
      </c>
      <c r="BK90">
        <f t="shared" si="85"/>
        <v>302.58074518247099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1750116898.5</v>
      </c>
      <c r="DP90">
        <v>399.99177419354851</v>
      </c>
      <c r="DQ90">
        <v>400.01674193548382</v>
      </c>
      <c r="DR90">
        <v>22.69636451612903</v>
      </c>
      <c r="DS90">
        <v>22.669793548387091</v>
      </c>
      <c r="DT90">
        <v>402.73929032258059</v>
      </c>
      <c r="DU90">
        <v>22.761922580645159</v>
      </c>
      <c r="DV90">
        <v>599.99554838709673</v>
      </c>
      <c r="DW90">
        <v>100.8985161290323</v>
      </c>
      <c r="DX90">
        <v>5.7175699999999989E-2</v>
      </c>
      <c r="DY90">
        <v>28.830364516129031</v>
      </c>
      <c r="DZ90">
        <v>28.42745806451612</v>
      </c>
      <c r="EA90">
        <v>999.90000000000032</v>
      </c>
      <c r="EB90">
        <v>0</v>
      </c>
      <c r="EC90">
        <v>0</v>
      </c>
      <c r="ED90">
        <v>10000.679677419361</v>
      </c>
      <c r="EE90">
        <v>0</v>
      </c>
      <c r="EF90">
        <v>0.30293999999999988</v>
      </c>
      <c r="EG90">
        <v>-2.4892498741935491E-2</v>
      </c>
      <c r="EH90">
        <v>409.2810322580645</v>
      </c>
      <c r="EI90">
        <v>409.29535483870973</v>
      </c>
      <c r="EJ90">
        <v>2.657035161290322E-2</v>
      </c>
      <c r="EK90">
        <v>400.01674193548382</v>
      </c>
      <c r="EL90">
        <v>22.669793548387091</v>
      </c>
      <c r="EM90">
        <v>2.2900280645161288</v>
      </c>
      <c r="EN90">
        <v>2.287347096774194</v>
      </c>
      <c r="EO90">
        <v>19.60642903225806</v>
      </c>
      <c r="EP90">
        <v>19.587564516129039</v>
      </c>
      <c r="EQ90">
        <v>5.0001500000000018E-3</v>
      </c>
      <c r="ER90">
        <v>0</v>
      </c>
      <c r="ES90">
        <v>0</v>
      </c>
      <c r="ET90">
        <v>0</v>
      </c>
      <c r="EU90">
        <v>235.40322580645159</v>
      </c>
      <c r="EV90">
        <v>5.0001500000000018E-3</v>
      </c>
      <c r="EW90">
        <v>-8.0677419354838715</v>
      </c>
      <c r="EX90">
        <v>-0.77096774193548401</v>
      </c>
      <c r="EY90">
        <v>34.959354838709679</v>
      </c>
      <c r="EZ90">
        <v>38.416999999999987</v>
      </c>
      <c r="FA90">
        <v>36.811999999999983</v>
      </c>
      <c r="FB90">
        <v>38.023999999999987</v>
      </c>
      <c r="FC90">
        <v>37.436999999999983</v>
      </c>
      <c r="FD90">
        <v>0</v>
      </c>
      <c r="FE90">
        <v>0</v>
      </c>
      <c r="FF90">
        <v>0</v>
      </c>
      <c r="FG90">
        <v>1750116917.8</v>
      </c>
      <c r="FH90">
        <v>0</v>
      </c>
      <c r="FI90">
        <v>235.352</v>
      </c>
      <c r="FJ90">
        <v>-16.69230786009464</v>
      </c>
      <c r="FK90">
        <v>-6.7076921894235264</v>
      </c>
      <c r="FL90">
        <v>-7.5960000000000001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-2.1752329048780491E-2</v>
      </c>
      <c r="GB90">
        <v>-0.1030922276655052</v>
      </c>
      <c r="GC90">
        <v>4.2576693052829781E-2</v>
      </c>
      <c r="GD90">
        <v>0</v>
      </c>
      <c r="GE90">
        <v>2.6048758536585361E-2</v>
      </c>
      <c r="GF90">
        <v>1.017049547038331E-2</v>
      </c>
      <c r="GG90">
        <v>1.6041303397222339E-3</v>
      </c>
      <c r="GH90">
        <v>1</v>
      </c>
      <c r="GI90">
        <v>1</v>
      </c>
      <c r="GJ90">
        <v>2</v>
      </c>
      <c r="GK90" t="s">
        <v>430</v>
      </c>
      <c r="GL90">
        <v>3.2254499999999999</v>
      </c>
      <c r="GM90">
        <v>2.6457000000000002</v>
      </c>
      <c r="GN90">
        <v>9.4526499999999999E-2</v>
      </c>
      <c r="GO90">
        <v>9.4809599999999994E-2</v>
      </c>
      <c r="GP90">
        <v>0.103362</v>
      </c>
      <c r="GQ90">
        <v>0.105112</v>
      </c>
      <c r="GR90">
        <v>28599.5</v>
      </c>
      <c r="GS90">
        <v>24701.1</v>
      </c>
      <c r="GT90">
        <v>30756.2</v>
      </c>
      <c r="GU90">
        <v>26446.2</v>
      </c>
      <c r="GV90">
        <v>37429.699999999997</v>
      </c>
      <c r="GW90">
        <v>32482.1</v>
      </c>
      <c r="GX90">
        <v>43679.199999999997</v>
      </c>
      <c r="GY90">
        <v>38247.199999999997</v>
      </c>
      <c r="GZ90">
        <v>2.1187999999999998</v>
      </c>
      <c r="HA90">
        <v>2.2828200000000001</v>
      </c>
      <c r="HB90">
        <v>2.6822100000000001E-2</v>
      </c>
      <c r="HC90">
        <v>0</v>
      </c>
      <c r="HD90">
        <v>27.995699999999999</v>
      </c>
      <c r="HE90">
        <v>999.9</v>
      </c>
      <c r="HF90">
        <v>64.5</v>
      </c>
      <c r="HG90">
        <v>34.299999999999997</v>
      </c>
      <c r="HH90">
        <v>34.730699999999999</v>
      </c>
      <c r="HI90">
        <v>61.771799999999999</v>
      </c>
      <c r="HJ90">
        <v>10.9535</v>
      </c>
      <c r="HK90">
        <v>2</v>
      </c>
      <c r="HL90">
        <v>0.26061000000000001</v>
      </c>
      <c r="HM90">
        <v>0.55774199999999996</v>
      </c>
      <c r="HN90">
        <v>20.416899999999998</v>
      </c>
      <c r="HO90">
        <v>5.2243300000000001</v>
      </c>
      <c r="HP90">
        <v>11.944100000000001</v>
      </c>
      <c r="HQ90">
        <v>5.0087999999999999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4.97112</v>
      </c>
      <c r="HX90">
        <v>1.8547100000000001</v>
      </c>
      <c r="HY90">
        <v>1.86172</v>
      </c>
      <c r="HZ90">
        <v>1.8565400000000001</v>
      </c>
      <c r="IA90">
        <v>1.86199</v>
      </c>
      <c r="IB90">
        <v>1.85415</v>
      </c>
      <c r="IC90">
        <v>1.8596299999999999</v>
      </c>
      <c r="ID90">
        <v>1.8535900000000001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-2.7480000000000002</v>
      </c>
      <c r="IS90">
        <v>-6.5500000000000003E-2</v>
      </c>
      <c r="IT90">
        <v>-1.7759114732665831</v>
      </c>
      <c r="IU90">
        <v>-2.5165810426892921E-3</v>
      </c>
      <c r="IV90">
        <v>2.3547321637904491E-7</v>
      </c>
      <c r="IW90">
        <v>5.8352194873865779E-11</v>
      </c>
      <c r="IX90">
        <v>-9.4209018963014923E-2</v>
      </c>
      <c r="IY90">
        <v>-2.9575188584519338E-3</v>
      </c>
      <c r="IZ90">
        <v>2.5053608625701888E-4</v>
      </c>
      <c r="JA90">
        <v>-2.8676400137697878E-6</v>
      </c>
      <c r="JB90">
        <v>2</v>
      </c>
      <c r="JC90">
        <v>2179</v>
      </c>
      <c r="JD90">
        <v>4</v>
      </c>
      <c r="JE90">
        <v>32</v>
      </c>
      <c r="JF90">
        <v>29168615.100000001</v>
      </c>
      <c r="JG90">
        <v>29168615.100000001</v>
      </c>
      <c r="JH90">
        <v>1.24878</v>
      </c>
      <c r="JI90">
        <v>2.5317400000000001</v>
      </c>
      <c r="JJ90">
        <v>2.3938000000000001</v>
      </c>
      <c r="JK90">
        <v>2.5866699999999998</v>
      </c>
      <c r="JL90">
        <v>2.3010299999999999</v>
      </c>
      <c r="JM90">
        <v>2.3791500000000001</v>
      </c>
      <c r="JN90">
        <v>38.232399999999998</v>
      </c>
      <c r="JO90">
        <v>24.052499999999998</v>
      </c>
      <c r="JP90">
        <v>18</v>
      </c>
      <c r="JQ90">
        <v>631.70100000000002</v>
      </c>
      <c r="JR90">
        <v>794.96199999999999</v>
      </c>
      <c r="JS90">
        <v>28.000499999999999</v>
      </c>
      <c r="JT90">
        <v>30.6709</v>
      </c>
      <c r="JU90">
        <v>30.0001</v>
      </c>
      <c r="JV90">
        <v>30.585699999999999</v>
      </c>
      <c r="JW90">
        <v>30.450399999999998</v>
      </c>
      <c r="JX90">
        <v>25.0764</v>
      </c>
      <c r="JY90">
        <v>32.4617</v>
      </c>
      <c r="JZ90">
        <v>0</v>
      </c>
      <c r="KA90">
        <v>28</v>
      </c>
      <c r="KB90">
        <v>400</v>
      </c>
      <c r="KC90">
        <v>22.654599999999999</v>
      </c>
      <c r="KD90">
        <v>100.002</v>
      </c>
      <c r="KE90">
        <v>98.637900000000002</v>
      </c>
    </row>
    <row r="91" spans="1:291" x14ac:dyDescent="0.2">
      <c r="A91">
        <v>75</v>
      </c>
      <c r="B91">
        <v>1750116936.5</v>
      </c>
      <c r="C91">
        <v>2190</v>
      </c>
      <c r="D91" t="s">
        <v>585</v>
      </c>
      <c r="E91" t="s">
        <v>586</v>
      </c>
      <c r="F91">
        <v>15</v>
      </c>
      <c r="G91">
        <v>1750116928.5</v>
      </c>
      <c r="H91">
        <f t="shared" si="50"/>
        <v>7.5246977111799205E-5</v>
      </c>
      <c r="I91">
        <f t="shared" si="51"/>
        <v>7.5246977111799201E-2</v>
      </c>
      <c r="J91">
        <f t="shared" si="52"/>
        <v>-7.6370808443346538E-2</v>
      </c>
      <c r="K91">
        <f t="shared" si="53"/>
        <v>400.00616129032261</v>
      </c>
      <c r="L91">
        <f t="shared" si="54"/>
        <v>415.888399080434</v>
      </c>
      <c r="M91">
        <f t="shared" si="55"/>
        <v>41.987094578631933</v>
      </c>
      <c r="N91">
        <f t="shared" si="56"/>
        <v>40.383661971018476</v>
      </c>
      <c r="O91">
        <f t="shared" si="57"/>
        <v>4.6045969016446755E-3</v>
      </c>
      <c r="P91">
        <f t="shared" si="58"/>
        <v>3.026352329652918</v>
      </c>
      <c r="Q91">
        <f t="shared" si="59"/>
        <v>4.6007082864177899E-3</v>
      </c>
      <c r="R91">
        <f t="shared" si="60"/>
        <v>2.875791773930882E-3</v>
      </c>
      <c r="S91">
        <f t="shared" si="61"/>
        <v>3.9902394035910026E-5</v>
      </c>
      <c r="T91">
        <f t="shared" si="62"/>
        <v>28.809303108494955</v>
      </c>
      <c r="U91">
        <f t="shared" si="63"/>
        <v>28.43527741935484</v>
      </c>
      <c r="V91">
        <f t="shared" si="64"/>
        <v>3.8922069841400817</v>
      </c>
      <c r="W91">
        <f t="shared" si="65"/>
        <v>57.548328544600501</v>
      </c>
      <c r="X91">
        <f t="shared" si="66"/>
        <v>2.2915623064186392</v>
      </c>
      <c r="Y91">
        <f t="shared" si="67"/>
        <v>3.9819789112426727</v>
      </c>
      <c r="Z91">
        <f t="shared" si="68"/>
        <v>1.6006446777214425</v>
      </c>
      <c r="AA91">
        <f t="shared" si="69"/>
        <v>-3.318391690630345</v>
      </c>
      <c r="AB91">
        <f t="shared" si="70"/>
        <v>64.118480523096792</v>
      </c>
      <c r="AC91">
        <f t="shared" si="71"/>
        <v>4.6473606724482535</v>
      </c>
      <c r="AD91">
        <f t="shared" si="72"/>
        <v>65.447489407308737</v>
      </c>
      <c r="AE91">
        <f t="shared" si="73"/>
        <v>-4.9976287585520793E-3</v>
      </c>
      <c r="AF91">
        <f t="shared" si="74"/>
        <v>7.3705924594727718E-2</v>
      </c>
      <c r="AG91">
        <f t="shared" si="75"/>
        <v>-7.6370808443346538E-2</v>
      </c>
      <c r="AH91">
        <v>409.25587648077959</v>
      </c>
      <c r="AI91">
        <v>409.27915757575772</v>
      </c>
      <c r="AJ91">
        <v>6.4863487018954145E-4</v>
      </c>
      <c r="AK91">
        <v>63.645453333212707</v>
      </c>
      <c r="AL91">
        <f t="shared" si="76"/>
        <v>7.5246977111799201E-2</v>
      </c>
      <c r="AM91">
        <v>22.67299791885571</v>
      </c>
      <c r="AN91">
        <v>22.697505594405609</v>
      </c>
      <c r="AO91">
        <v>6.2187573139969408E-7</v>
      </c>
      <c r="AP91">
        <v>96.470053095408687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53041.870098464446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-7.6370808443346538E-2</v>
      </c>
      <c r="BJ91" t="e">
        <f t="shared" si="84"/>
        <v>#DIV/0!</v>
      </c>
      <c r="BK91">
        <f t="shared" si="85"/>
        <v>-363.64869714777529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1750116928.5</v>
      </c>
      <c r="DP91">
        <v>400.00616129032261</v>
      </c>
      <c r="DQ91">
        <v>400.01432258064523</v>
      </c>
      <c r="DR91">
        <v>22.698264516129029</v>
      </c>
      <c r="DS91">
        <v>22.674254838709668</v>
      </c>
      <c r="DT91">
        <v>402.75348387096778</v>
      </c>
      <c r="DU91">
        <v>22.763796774193541</v>
      </c>
      <c r="DV91">
        <v>600.0324516129034</v>
      </c>
      <c r="DW91">
        <v>100.90074193548389</v>
      </c>
      <c r="DX91">
        <v>5.6857919354838707E-2</v>
      </c>
      <c r="DY91">
        <v>28.828264516129039</v>
      </c>
      <c r="DZ91">
        <v>28.43527741935484</v>
      </c>
      <c r="EA91">
        <v>999.90000000000032</v>
      </c>
      <c r="EB91">
        <v>0</v>
      </c>
      <c r="EC91">
        <v>0</v>
      </c>
      <c r="ED91">
        <v>10002.278709677419</v>
      </c>
      <c r="EE91">
        <v>0</v>
      </c>
      <c r="EF91">
        <v>0.30293999999999988</v>
      </c>
      <c r="EG91">
        <v>-8.3195093548387097E-3</v>
      </c>
      <c r="EH91">
        <v>409.29641935483858</v>
      </c>
      <c r="EI91">
        <v>409.29487096774187</v>
      </c>
      <c r="EJ91">
        <v>2.400988709677419E-2</v>
      </c>
      <c r="EK91">
        <v>400.01432258064523</v>
      </c>
      <c r="EL91">
        <v>22.674254838709668</v>
      </c>
      <c r="EM91">
        <v>2.2902738709677419</v>
      </c>
      <c r="EN91">
        <v>2.287850322580645</v>
      </c>
      <c r="EO91">
        <v>19.608151612903232</v>
      </c>
      <c r="EP91">
        <v>19.591103225806449</v>
      </c>
      <c r="EQ91">
        <v>5.0001500000000018E-3</v>
      </c>
      <c r="ER91">
        <v>0</v>
      </c>
      <c r="ES91">
        <v>0</v>
      </c>
      <c r="ET91">
        <v>0</v>
      </c>
      <c r="EU91">
        <v>235.87741935483871</v>
      </c>
      <c r="EV91">
        <v>5.0001500000000018E-3</v>
      </c>
      <c r="EW91">
        <v>-8.3516129032258064</v>
      </c>
      <c r="EX91">
        <v>-0.61290322580645162</v>
      </c>
      <c r="EY91">
        <v>34.936999999999991</v>
      </c>
      <c r="EZ91">
        <v>38.375</v>
      </c>
      <c r="FA91">
        <v>36.792000000000002</v>
      </c>
      <c r="FB91">
        <v>38</v>
      </c>
      <c r="FC91">
        <v>37.375</v>
      </c>
      <c r="FD91">
        <v>0</v>
      </c>
      <c r="FE91">
        <v>0</v>
      </c>
      <c r="FF91">
        <v>0</v>
      </c>
      <c r="FG91">
        <v>1750116947.8</v>
      </c>
      <c r="FH91">
        <v>0</v>
      </c>
      <c r="FI91">
        <v>236.12</v>
      </c>
      <c r="FJ91">
        <v>16.700000303525339</v>
      </c>
      <c r="FK91">
        <v>-16.107692168027011</v>
      </c>
      <c r="FL91">
        <v>-8.7119999999999997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-5.575801951219512E-3</v>
      </c>
      <c r="GB91">
        <v>-7.7936020766550457E-2</v>
      </c>
      <c r="GC91">
        <v>5.5464503771564068E-2</v>
      </c>
      <c r="GD91">
        <v>1</v>
      </c>
      <c r="GE91">
        <v>2.427510731707317E-2</v>
      </c>
      <c r="GF91">
        <v>-3.4369337979095292E-4</v>
      </c>
      <c r="GG91">
        <v>1.8212745709061519E-3</v>
      </c>
      <c r="GH91">
        <v>1</v>
      </c>
      <c r="GI91">
        <v>2</v>
      </c>
      <c r="GJ91">
        <v>2</v>
      </c>
      <c r="GK91" t="s">
        <v>435</v>
      </c>
      <c r="GL91">
        <v>3.2252999999999998</v>
      </c>
      <c r="GM91">
        <v>2.64574</v>
      </c>
      <c r="GN91">
        <v>9.4534900000000005E-2</v>
      </c>
      <c r="GO91">
        <v>9.4822199999999995E-2</v>
      </c>
      <c r="GP91">
        <v>0.10336099999999999</v>
      </c>
      <c r="GQ91">
        <v>0.105115</v>
      </c>
      <c r="GR91">
        <v>28598.7</v>
      </c>
      <c r="GS91">
        <v>24699.7</v>
      </c>
      <c r="GT91">
        <v>30755.599999999999</v>
      </c>
      <c r="GU91">
        <v>26445.1</v>
      </c>
      <c r="GV91">
        <v>37428.800000000003</v>
      </c>
      <c r="GW91">
        <v>32480.7</v>
      </c>
      <c r="GX91">
        <v>43678.1</v>
      </c>
      <c r="GY91">
        <v>38245.699999999997</v>
      </c>
      <c r="GZ91">
        <v>2.1187</v>
      </c>
      <c r="HA91">
        <v>2.2829299999999999</v>
      </c>
      <c r="HB91">
        <v>2.5495899999999998E-2</v>
      </c>
      <c r="HC91">
        <v>0</v>
      </c>
      <c r="HD91">
        <v>28.012899999999998</v>
      </c>
      <c r="HE91">
        <v>999.9</v>
      </c>
      <c r="HF91">
        <v>64.5</v>
      </c>
      <c r="HG91">
        <v>34.299999999999997</v>
      </c>
      <c r="HH91">
        <v>34.731699999999996</v>
      </c>
      <c r="HI91">
        <v>62.161799999999999</v>
      </c>
      <c r="HJ91">
        <v>10.9575</v>
      </c>
      <c r="HK91">
        <v>2</v>
      </c>
      <c r="HL91">
        <v>0.26109199999999999</v>
      </c>
      <c r="HM91">
        <v>0.55674800000000002</v>
      </c>
      <c r="HN91">
        <v>20.416699999999999</v>
      </c>
      <c r="HO91">
        <v>5.2237299999999998</v>
      </c>
      <c r="HP91">
        <v>11.944100000000001</v>
      </c>
      <c r="HQ91">
        <v>5.0091000000000001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4.9711600000000002</v>
      </c>
      <c r="HX91">
        <v>1.8547100000000001</v>
      </c>
      <c r="HY91">
        <v>1.86172</v>
      </c>
      <c r="HZ91">
        <v>1.8565400000000001</v>
      </c>
      <c r="IA91">
        <v>1.86199</v>
      </c>
      <c r="IB91">
        <v>1.8542000000000001</v>
      </c>
      <c r="IC91">
        <v>1.8596200000000001</v>
      </c>
      <c r="ID91">
        <v>1.85361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-2.7469999999999999</v>
      </c>
      <c r="IS91">
        <v>-6.5600000000000006E-2</v>
      </c>
      <c r="IT91">
        <v>-1.7759114732665831</v>
      </c>
      <c r="IU91">
        <v>-2.5165810426892921E-3</v>
      </c>
      <c r="IV91">
        <v>2.3547321637904491E-7</v>
      </c>
      <c r="IW91">
        <v>5.8352194873865779E-11</v>
      </c>
      <c r="IX91">
        <v>-9.4209018963014923E-2</v>
      </c>
      <c r="IY91">
        <v>-2.9575188584519338E-3</v>
      </c>
      <c r="IZ91">
        <v>2.5053608625701888E-4</v>
      </c>
      <c r="JA91">
        <v>-2.8676400137697878E-6</v>
      </c>
      <c r="JB91">
        <v>2</v>
      </c>
      <c r="JC91">
        <v>2179</v>
      </c>
      <c r="JD91">
        <v>4</v>
      </c>
      <c r="JE91">
        <v>32</v>
      </c>
      <c r="JF91">
        <v>29168615.600000001</v>
      </c>
      <c r="JG91">
        <v>29168615.600000001</v>
      </c>
      <c r="JH91">
        <v>1.24878</v>
      </c>
      <c r="JI91">
        <v>2.52441</v>
      </c>
      <c r="JJ91">
        <v>2.3938000000000001</v>
      </c>
      <c r="JK91">
        <v>2.5866699999999998</v>
      </c>
      <c r="JL91">
        <v>2.3010299999999999</v>
      </c>
      <c r="JM91">
        <v>2.3840300000000001</v>
      </c>
      <c r="JN91">
        <v>38.256799999999998</v>
      </c>
      <c r="JO91">
        <v>24.052499999999998</v>
      </c>
      <c r="JP91">
        <v>18</v>
      </c>
      <c r="JQ91">
        <v>631.649</v>
      </c>
      <c r="JR91">
        <v>795.096</v>
      </c>
      <c r="JS91">
        <v>27.999600000000001</v>
      </c>
      <c r="JT91">
        <v>30.674499999999998</v>
      </c>
      <c r="JU91">
        <v>30</v>
      </c>
      <c r="JV91">
        <v>30.5883</v>
      </c>
      <c r="JW91">
        <v>30.452400000000001</v>
      </c>
      <c r="JX91">
        <v>25.074300000000001</v>
      </c>
      <c r="JY91">
        <v>32.4617</v>
      </c>
      <c r="JZ91">
        <v>0</v>
      </c>
      <c r="KA91">
        <v>28</v>
      </c>
      <c r="KB91">
        <v>400</v>
      </c>
      <c r="KC91">
        <v>22.645800000000001</v>
      </c>
      <c r="KD91">
        <v>100</v>
      </c>
      <c r="KE91">
        <v>98.634</v>
      </c>
    </row>
    <row r="92" spans="1:291" x14ac:dyDescent="0.2">
      <c r="A92">
        <v>76</v>
      </c>
      <c r="B92">
        <v>1750116966.5</v>
      </c>
      <c r="C92">
        <v>2220</v>
      </c>
      <c r="D92" t="s">
        <v>587</v>
      </c>
      <c r="E92" t="s">
        <v>588</v>
      </c>
      <c r="F92">
        <v>15</v>
      </c>
      <c r="G92">
        <v>1750116958.5</v>
      </c>
      <c r="H92">
        <f t="shared" si="50"/>
        <v>7.7305332865480194E-5</v>
      </c>
      <c r="I92">
        <f t="shared" si="51"/>
        <v>7.7305332865480192E-2</v>
      </c>
      <c r="J92">
        <f t="shared" si="52"/>
        <v>-0.5816216466027555</v>
      </c>
      <c r="K92">
        <f t="shared" si="53"/>
        <v>399.98429032258059</v>
      </c>
      <c r="L92">
        <f t="shared" si="54"/>
        <v>583.5530249562114</v>
      </c>
      <c r="M92">
        <f t="shared" si="55"/>
        <v>58.913438053483567</v>
      </c>
      <c r="N92">
        <f t="shared" si="56"/>
        <v>40.380991448127901</v>
      </c>
      <c r="O92">
        <f t="shared" si="57"/>
        <v>4.7416385492784945E-3</v>
      </c>
      <c r="P92">
        <f t="shared" si="58"/>
        <v>3.0268707156394212</v>
      </c>
      <c r="Q92">
        <f t="shared" si="59"/>
        <v>4.7375158417473596E-3</v>
      </c>
      <c r="R92">
        <f t="shared" si="60"/>
        <v>2.9613175027657446E-3</v>
      </c>
      <c r="S92">
        <f t="shared" si="61"/>
        <v>3.9902394035910026E-5</v>
      </c>
      <c r="T92">
        <f t="shared" si="62"/>
        <v>28.794829282243686</v>
      </c>
      <c r="U92">
        <f t="shared" si="63"/>
        <v>28.419632258064521</v>
      </c>
      <c r="V92">
        <f t="shared" si="64"/>
        <v>3.8886699256216799</v>
      </c>
      <c r="W92">
        <f t="shared" si="65"/>
        <v>57.598814233015638</v>
      </c>
      <c r="X92">
        <f t="shared" si="66"/>
        <v>2.2917184344440611</v>
      </c>
      <c r="Y92">
        <f t="shared" si="67"/>
        <v>3.9787597452491448</v>
      </c>
      <c r="Z92">
        <f t="shared" si="68"/>
        <v>1.5969514911776188</v>
      </c>
      <c r="AA92">
        <f t="shared" si="69"/>
        <v>-3.4091651793676765</v>
      </c>
      <c r="AB92">
        <f t="shared" si="70"/>
        <v>64.404771725429256</v>
      </c>
      <c r="AC92">
        <f t="shared" si="71"/>
        <v>4.6666247800999665</v>
      </c>
      <c r="AD92">
        <f t="shared" si="72"/>
        <v>65.662271228555582</v>
      </c>
      <c r="AE92">
        <f t="shared" si="73"/>
        <v>-0.12653307390163598</v>
      </c>
      <c r="AF92">
        <f t="shared" si="74"/>
        <v>6.8346391701604892E-2</v>
      </c>
      <c r="AG92">
        <f t="shared" si="75"/>
        <v>-0.5816216466027555</v>
      </c>
      <c r="AH92">
        <v>409.20296514428912</v>
      </c>
      <c r="AI92">
        <v>409.30535151515141</v>
      </c>
      <c r="AJ92">
        <v>2.2514326531817081E-2</v>
      </c>
      <c r="AK92">
        <v>63.645453333212707</v>
      </c>
      <c r="AL92">
        <f t="shared" si="76"/>
        <v>7.7305332865480192E-2</v>
      </c>
      <c r="AM92">
        <v>22.67660912358923</v>
      </c>
      <c r="AN92">
        <v>22.701787412587421</v>
      </c>
      <c r="AO92">
        <v>7.1914390325653382E-7</v>
      </c>
      <c r="AP92">
        <v>96.470053095408687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53060.241209539548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-0.5816216466027555</v>
      </c>
      <c r="BJ92" t="e">
        <f t="shared" si="84"/>
        <v>#DIV/0!</v>
      </c>
      <c r="BK92">
        <f t="shared" si="85"/>
        <v>-2769.4607184489264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1750116958.5</v>
      </c>
      <c r="DP92">
        <v>399.98429032258059</v>
      </c>
      <c r="DQ92">
        <v>399.95122580645159</v>
      </c>
      <c r="DR92">
        <v>22.700070967741929</v>
      </c>
      <c r="DS92">
        <v>22.677806451612909</v>
      </c>
      <c r="DT92">
        <v>402.73161290322582</v>
      </c>
      <c r="DU92">
        <v>22.765606451612911</v>
      </c>
      <c r="DV92">
        <v>600.01235483870971</v>
      </c>
      <c r="DW92">
        <v>100.89964516129029</v>
      </c>
      <c r="DX92">
        <v>5.6798441935483862E-2</v>
      </c>
      <c r="DY92">
        <v>28.814306451612911</v>
      </c>
      <c r="DZ92">
        <v>28.419632258064521</v>
      </c>
      <c r="EA92">
        <v>999.90000000000032</v>
      </c>
      <c r="EB92">
        <v>0</v>
      </c>
      <c r="EC92">
        <v>0</v>
      </c>
      <c r="ED92">
        <v>10005.52193548387</v>
      </c>
      <c r="EE92">
        <v>0</v>
      </c>
      <c r="EF92">
        <v>0.30293999999999988</v>
      </c>
      <c r="EG92">
        <v>3.303182387096773E-2</v>
      </c>
      <c r="EH92">
        <v>409.2748064516129</v>
      </c>
      <c r="EI92">
        <v>409.23177419354829</v>
      </c>
      <c r="EJ92">
        <v>2.2255312903225809E-2</v>
      </c>
      <c r="EK92">
        <v>399.95122580645159</v>
      </c>
      <c r="EL92">
        <v>22.677806451612909</v>
      </c>
      <c r="EM92">
        <v>2.290429677419354</v>
      </c>
      <c r="EN92">
        <v>2.2881832258064518</v>
      </c>
      <c r="EO92">
        <v>19.609251612903229</v>
      </c>
      <c r="EP92">
        <v>19.593458064516131</v>
      </c>
      <c r="EQ92">
        <v>5.0001500000000018E-3</v>
      </c>
      <c r="ER92">
        <v>0</v>
      </c>
      <c r="ES92">
        <v>0</v>
      </c>
      <c r="ET92">
        <v>0</v>
      </c>
      <c r="EU92">
        <v>236.01935483870969</v>
      </c>
      <c r="EV92">
        <v>5.0001500000000018E-3</v>
      </c>
      <c r="EW92">
        <v>-6.1548387096774198</v>
      </c>
      <c r="EX92">
        <v>-0.41935483870967738</v>
      </c>
      <c r="EY92">
        <v>34.878999999999998</v>
      </c>
      <c r="EZ92">
        <v>38.324193548387079</v>
      </c>
      <c r="FA92">
        <v>36.75</v>
      </c>
      <c r="FB92">
        <v>37.936999999999983</v>
      </c>
      <c r="FC92">
        <v>37.370935483870959</v>
      </c>
      <c r="FD92">
        <v>0</v>
      </c>
      <c r="FE92">
        <v>0</v>
      </c>
      <c r="FF92">
        <v>0</v>
      </c>
      <c r="FG92">
        <v>1750116977.8</v>
      </c>
      <c r="FH92">
        <v>0</v>
      </c>
      <c r="FI92">
        <v>235.55600000000001</v>
      </c>
      <c r="FJ92">
        <v>4.2538466320705028</v>
      </c>
      <c r="FK92">
        <v>-3.3769227736330341</v>
      </c>
      <c r="FL92">
        <v>-6.78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2.161685707317073E-2</v>
      </c>
      <c r="GB92">
        <v>0.20305308898954699</v>
      </c>
      <c r="GC92">
        <v>4.8864156314296428E-2</v>
      </c>
      <c r="GD92">
        <v>0</v>
      </c>
      <c r="GE92">
        <v>2.1471302439024391E-2</v>
      </c>
      <c r="GF92">
        <v>1.393854564459932E-2</v>
      </c>
      <c r="GG92">
        <v>1.59644551647315E-3</v>
      </c>
      <c r="GH92">
        <v>1</v>
      </c>
      <c r="GI92">
        <v>1</v>
      </c>
      <c r="GJ92">
        <v>2</v>
      </c>
      <c r="GK92" t="s">
        <v>430</v>
      </c>
      <c r="GL92">
        <v>3.2254800000000001</v>
      </c>
      <c r="GM92">
        <v>2.6456499999999998</v>
      </c>
      <c r="GN92">
        <v>9.4538200000000003E-2</v>
      </c>
      <c r="GO92">
        <v>9.48238E-2</v>
      </c>
      <c r="GP92">
        <v>0.10337200000000001</v>
      </c>
      <c r="GQ92">
        <v>0.105129</v>
      </c>
      <c r="GR92">
        <v>28598.9</v>
      </c>
      <c r="GS92">
        <v>24700</v>
      </c>
      <c r="GT92">
        <v>30755.9</v>
      </c>
      <c r="GU92">
        <v>26445.599999999999</v>
      </c>
      <c r="GV92">
        <v>37429.1</v>
      </c>
      <c r="GW92">
        <v>32480.6</v>
      </c>
      <c r="GX92">
        <v>43679</v>
      </c>
      <c r="GY92">
        <v>38246.1</v>
      </c>
      <c r="GZ92">
        <v>2.1189499999999999</v>
      </c>
      <c r="HA92">
        <v>2.2827000000000002</v>
      </c>
      <c r="HB92">
        <v>2.6300500000000001E-2</v>
      </c>
      <c r="HC92">
        <v>0</v>
      </c>
      <c r="HD92">
        <v>27.9861</v>
      </c>
      <c r="HE92">
        <v>999.9</v>
      </c>
      <c r="HF92">
        <v>64.5</v>
      </c>
      <c r="HG92">
        <v>34.299999999999997</v>
      </c>
      <c r="HH92">
        <v>34.731200000000001</v>
      </c>
      <c r="HI92">
        <v>62.071800000000003</v>
      </c>
      <c r="HJ92">
        <v>11.005599999999999</v>
      </c>
      <c r="HK92">
        <v>2</v>
      </c>
      <c r="HL92">
        <v>0.26077</v>
      </c>
      <c r="HM92">
        <v>0.54389699999999996</v>
      </c>
      <c r="HN92">
        <v>20.417200000000001</v>
      </c>
      <c r="HO92">
        <v>5.2238800000000003</v>
      </c>
      <c r="HP92">
        <v>11.944100000000001</v>
      </c>
      <c r="HQ92">
        <v>5.0086500000000003</v>
      </c>
      <c r="HR92">
        <v>3.2909999999999999</v>
      </c>
      <c r="HS92">
        <v>9999</v>
      </c>
      <c r="HT92">
        <v>9999</v>
      </c>
      <c r="HU92">
        <v>9999</v>
      </c>
      <c r="HV92">
        <v>999.9</v>
      </c>
      <c r="HW92">
        <v>4.9711600000000002</v>
      </c>
      <c r="HX92">
        <v>1.8547100000000001</v>
      </c>
      <c r="HY92">
        <v>1.86172</v>
      </c>
      <c r="HZ92">
        <v>1.8565400000000001</v>
      </c>
      <c r="IA92">
        <v>1.8620099999999999</v>
      </c>
      <c r="IB92">
        <v>1.85415</v>
      </c>
      <c r="IC92">
        <v>1.8596200000000001</v>
      </c>
      <c r="ID92">
        <v>1.85358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-2.7469999999999999</v>
      </c>
      <c r="IS92">
        <v>-6.5500000000000003E-2</v>
      </c>
      <c r="IT92">
        <v>-1.7759114732665831</v>
      </c>
      <c r="IU92">
        <v>-2.5165810426892921E-3</v>
      </c>
      <c r="IV92">
        <v>2.3547321637904491E-7</v>
      </c>
      <c r="IW92">
        <v>5.8352194873865779E-11</v>
      </c>
      <c r="IX92">
        <v>-9.4209018963014923E-2</v>
      </c>
      <c r="IY92">
        <v>-2.9575188584519338E-3</v>
      </c>
      <c r="IZ92">
        <v>2.5053608625701888E-4</v>
      </c>
      <c r="JA92">
        <v>-2.8676400137697878E-6</v>
      </c>
      <c r="JB92">
        <v>2</v>
      </c>
      <c r="JC92">
        <v>2179</v>
      </c>
      <c r="JD92">
        <v>4</v>
      </c>
      <c r="JE92">
        <v>32</v>
      </c>
      <c r="JF92">
        <v>29168616.100000001</v>
      </c>
      <c r="JG92">
        <v>29168616.100000001</v>
      </c>
      <c r="JH92">
        <v>1.24878</v>
      </c>
      <c r="JI92">
        <v>2.5280800000000001</v>
      </c>
      <c r="JJ92">
        <v>2.3938000000000001</v>
      </c>
      <c r="JK92">
        <v>2.5866699999999998</v>
      </c>
      <c r="JL92">
        <v>2.3010299999999999</v>
      </c>
      <c r="JM92">
        <v>2.4084500000000002</v>
      </c>
      <c r="JN92">
        <v>38.207999999999998</v>
      </c>
      <c r="JO92">
        <v>24.052499999999998</v>
      </c>
      <c r="JP92">
        <v>18</v>
      </c>
      <c r="JQ92">
        <v>631.82299999999998</v>
      </c>
      <c r="JR92">
        <v>794.82299999999998</v>
      </c>
      <c r="JS92">
        <v>27.999600000000001</v>
      </c>
      <c r="JT92">
        <v>30.671800000000001</v>
      </c>
      <c r="JU92">
        <v>30.0001</v>
      </c>
      <c r="JV92">
        <v>30.585699999999999</v>
      </c>
      <c r="JW92">
        <v>30.4497</v>
      </c>
      <c r="JX92">
        <v>25.076899999999998</v>
      </c>
      <c r="JY92">
        <v>32.4617</v>
      </c>
      <c r="JZ92">
        <v>0</v>
      </c>
      <c r="KA92">
        <v>28</v>
      </c>
      <c r="KB92">
        <v>400</v>
      </c>
      <c r="KC92">
        <v>22.635200000000001</v>
      </c>
      <c r="KD92">
        <v>100.002</v>
      </c>
      <c r="KE92">
        <v>98.635199999999998</v>
      </c>
    </row>
    <row r="93" spans="1:291" x14ac:dyDescent="0.2">
      <c r="A93">
        <v>77</v>
      </c>
      <c r="B93">
        <v>1750116996.5</v>
      </c>
      <c r="C93">
        <v>2250</v>
      </c>
      <c r="D93" t="s">
        <v>589</v>
      </c>
      <c r="E93" t="s">
        <v>590</v>
      </c>
      <c r="F93">
        <v>15</v>
      </c>
      <c r="G93">
        <v>1750116988.5</v>
      </c>
      <c r="H93">
        <f t="shared" si="50"/>
        <v>8.0038372903168991E-5</v>
      </c>
      <c r="I93">
        <f t="shared" si="51"/>
        <v>8.0038372903168994E-2</v>
      </c>
      <c r="J93">
        <f t="shared" si="52"/>
        <v>-3.0409427995688926E-2</v>
      </c>
      <c r="K93">
        <f t="shared" si="53"/>
        <v>400.0508709677419</v>
      </c>
      <c r="L93">
        <f t="shared" si="54"/>
        <v>399.53297250657465</v>
      </c>
      <c r="M93">
        <f t="shared" si="55"/>
        <v>40.334373253618736</v>
      </c>
      <c r="N93">
        <f t="shared" si="56"/>
        <v>40.386657073172209</v>
      </c>
      <c r="O93">
        <f t="shared" si="57"/>
        <v>4.913687307264214E-3</v>
      </c>
      <c r="P93">
        <f t="shared" si="58"/>
        <v>3.0260702495698943</v>
      </c>
      <c r="Q93">
        <f t="shared" si="59"/>
        <v>4.9092589706435591E-3</v>
      </c>
      <c r="R93">
        <f t="shared" si="60"/>
        <v>3.0686843834254974E-3</v>
      </c>
      <c r="S93">
        <f t="shared" si="61"/>
        <v>3.9902394035910026E-5</v>
      </c>
      <c r="T93">
        <f t="shared" si="62"/>
        <v>28.795164754595991</v>
      </c>
      <c r="U93">
        <f t="shared" si="63"/>
        <v>28.414974193548389</v>
      </c>
      <c r="V93">
        <f t="shared" si="64"/>
        <v>3.8876173720476022</v>
      </c>
      <c r="W93">
        <f t="shared" si="65"/>
        <v>57.604644468744837</v>
      </c>
      <c r="X93">
        <f t="shared" si="66"/>
        <v>2.2920870722415123</v>
      </c>
      <c r="Y93">
        <f t="shared" si="67"/>
        <v>3.9789969947391208</v>
      </c>
      <c r="Z93">
        <f t="shared" si="68"/>
        <v>1.5955302998060898</v>
      </c>
      <c r="AA93">
        <f t="shared" si="69"/>
        <v>-3.5296922450297523</v>
      </c>
      <c r="AB93">
        <f t="shared" si="70"/>
        <v>65.315541162831622</v>
      </c>
      <c r="AC93">
        <f t="shared" si="71"/>
        <v>4.7337835938284467</v>
      </c>
      <c r="AD93">
        <f t="shared" si="72"/>
        <v>66.519672414024356</v>
      </c>
      <c r="AE93">
        <f t="shared" si="73"/>
        <v>-0.13093185971458313</v>
      </c>
      <c r="AF93">
        <f t="shared" si="74"/>
        <v>7.1578076296072879E-2</v>
      </c>
      <c r="AG93">
        <f t="shared" si="75"/>
        <v>-3.0409427995688926E-2</v>
      </c>
      <c r="AH93">
        <v>409.31677943481998</v>
      </c>
      <c r="AI93">
        <v>409.32459999999998</v>
      </c>
      <c r="AJ93">
        <v>5.9830352033317033E-4</v>
      </c>
      <c r="AK93">
        <v>63.645453333212707</v>
      </c>
      <c r="AL93">
        <f t="shared" si="76"/>
        <v>8.0038372903168994E-2</v>
      </c>
      <c r="AM93">
        <v>22.681553176994431</v>
      </c>
      <c r="AN93">
        <v>22.70761608391609</v>
      </c>
      <c r="AO93">
        <v>1.3967543517788019E-6</v>
      </c>
      <c r="AP93">
        <v>96.470053095408687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53035.392069275775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-3.0409427995688926E-2</v>
      </c>
      <c r="BJ93" t="e">
        <f t="shared" si="84"/>
        <v>#DIV/0!</v>
      </c>
      <c r="BK93">
        <f t="shared" si="85"/>
        <v>-144.79811196243492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1750116988.5</v>
      </c>
      <c r="DP93">
        <v>400.0508709677419</v>
      </c>
      <c r="DQ93">
        <v>400.01677419354831</v>
      </c>
      <c r="DR93">
        <v>22.704316129032261</v>
      </c>
      <c r="DS93">
        <v>22.681000000000001</v>
      </c>
      <c r="DT93">
        <v>402.79841935483859</v>
      </c>
      <c r="DU93">
        <v>22.769822580645162</v>
      </c>
      <c r="DV93">
        <v>600.03909677419358</v>
      </c>
      <c r="DW93">
        <v>100.8971612903226</v>
      </c>
      <c r="DX93">
        <v>5.6642348387096773E-2</v>
      </c>
      <c r="DY93">
        <v>28.815335483870971</v>
      </c>
      <c r="DZ93">
        <v>28.414974193548389</v>
      </c>
      <c r="EA93">
        <v>999.90000000000032</v>
      </c>
      <c r="EB93">
        <v>0</v>
      </c>
      <c r="EC93">
        <v>0</v>
      </c>
      <c r="ED93">
        <v>10000.928387096779</v>
      </c>
      <c r="EE93">
        <v>0</v>
      </c>
      <c r="EF93">
        <v>0.30293999999999988</v>
      </c>
      <c r="EG93">
        <v>3.4041888387096757E-2</v>
      </c>
      <c r="EH93">
        <v>409.3447419354838</v>
      </c>
      <c r="EI93">
        <v>409.30009677419349</v>
      </c>
      <c r="EJ93">
        <v>2.3308909677419359E-2</v>
      </c>
      <c r="EK93">
        <v>400.01677419354831</v>
      </c>
      <c r="EL93">
        <v>22.681000000000001</v>
      </c>
      <c r="EM93">
        <v>2.2908012903225812</v>
      </c>
      <c r="EN93">
        <v>2.2884496774193539</v>
      </c>
      <c r="EO93">
        <v>19.61185161290323</v>
      </c>
      <c r="EP93">
        <v>19.595335483870969</v>
      </c>
      <c r="EQ93">
        <v>5.0001500000000018E-3</v>
      </c>
      <c r="ER93">
        <v>0</v>
      </c>
      <c r="ES93">
        <v>0</v>
      </c>
      <c r="ET93">
        <v>0</v>
      </c>
      <c r="EU93">
        <v>235.07419354838709</v>
      </c>
      <c r="EV93">
        <v>5.0001500000000018E-3</v>
      </c>
      <c r="EW93">
        <v>-7.9258064516129032</v>
      </c>
      <c r="EX93">
        <v>-0.64193548387096755</v>
      </c>
      <c r="EY93">
        <v>34.862806451612897</v>
      </c>
      <c r="EZ93">
        <v>38.311999999999983</v>
      </c>
      <c r="FA93">
        <v>36.699193548387093</v>
      </c>
      <c r="FB93">
        <v>37.936999999999983</v>
      </c>
      <c r="FC93">
        <v>37.311999999999983</v>
      </c>
      <c r="FD93">
        <v>0</v>
      </c>
      <c r="FE93">
        <v>0</v>
      </c>
      <c r="FF93">
        <v>0</v>
      </c>
      <c r="FG93">
        <v>1750117007.8</v>
      </c>
      <c r="FH93">
        <v>0</v>
      </c>
      <c r="FI93">
        <v>235.672</v>
      </c>
      <c r="FJ93">
        <v>-2.953845755118889</v>
      </c>
      <c r="FK93">
        <v>-14.400000441991351</v>
      </c>
      <c r="FL93">
        <v>-7.76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4.1972104634146343E-2</v>
      </c>
      <c r="GB93">
        <v>-0.26863549128919861</v>
      </c>
      <c r="GC93">
        <v>5.286030578732212E-2</v>
      </c>
      <c r="GD93">
        <v>0</v>
      </c>
      <c r="GE93">
        <v>2.2680470731707321E-2</v>
      </c>
      <c r="GF93">
        <v>1.032352264808364E-2</v>
      </c>
      <c r="GG93">
        <v>1.129591680651476E-3</v>
      </c>
      <c r="GH93">
        <v>1</v>
      </c>
      <c r="GI93">
        <v>1</v>
      </c>
      <c r="GJ93">
        <v>2</v>
      </c>
      <c r="GK93" t="s">
        <v>430</v>
      </c>
      <c r="GL93">
        <v>3.2251400000000001</v>
      </c>
      <c r="GM93">
        <v>2.64568</v>
      </c>
      <c r="GN93">
        <v>9.4539399999999996E-2</v>
      </c>
      <c r="GO93">
        <v>9.4819399999999998E-2</v>
      </c>
      <c r="GP93">
        <v>0.10338700000000001</v>
      </c>
      <c r="GQ93">
        <v>0.105141</v>
      </c>
      <c r="GR93">
        <v>28599.3</v>
      </c>
      <c r="GS93">
        <v>24700.5</v>
      </c>
      <c r="GT93">
        <v>30756.400000000001</v>
      </c>
      <c r="GU93">
        <v>26445.9</v>
      </c>
      <c r="GV93">
        <v>37428.800000000003</v>
      </c>
      <c r="GW93">
        <v>32480.400000000001</v>
      </c>
      <c r="GX93">
        <v>43679.3</v>
      </c>
      <c r="GY93">
        <v>38246.5</v>
      </c>
      <c r="GZ93">
        <v>2.11842</v>
      </c>
      <c r="HA93">
        <v>2.28315</v>
      </c>
      <c r="HB93">
        <v>2.6851900000000001E-2</v>
      </c>
      <c r="HC93">
        <v>0</v>
      </c>
      <c r="HD93">
        <v>27.985600000000002</v>
      </c>
      <c r="HE93">
        <v>999.9</v>
      </c>
      <c r="HF93">
        <v>64.5</v>
      </c>
      <c r="HG93">
        <v>34.299999999999997</v>
      </c>
      <c r="HH93">
        <v>34.732700000000001</v>
      </c>
      <c r="HI93">
        <v>62.3718</v>
      </c>
      <c r="HJ93">
        <v>11.069699999999999</v>
      </c>
      <c r="HK93">
        <v>2</v>
      </c>
      <c r="HL93">
        <v>0.26061000000000001</v>
      </c>
      <c r="HM93">
        <v>0.54889399999999999</v>
      </c>
      <c r="HN93">
        <v>20.417000000000002</v>
      </c>
      <c r="HO93">
        <v>5.2241799999999996</v>
      </c>
      <c r="HP93">
        <v>11.944100000000001</v>
      </c>
      <c r="HQ93">
        <v>5.0091000000000001</v>
      </c>
      <c r="HR93">
        <v>3.2909999999999999</v>
      </c>
      <c r="HS93">
        <v>9999</v>
      </c>
      <c r="HT93">
        <v>9999</v>
      </c>
      <c r="HU93">
        <v>9999</v>
      </c>
      <c r="HV93">
        <v>999.9</v>
      </c>
      <c r="HW93">
        <v>4.9711299999999996</v>
      </c>
      <c r="HX93">
        <v>1.8547100000000001</v>
      </c>
      <c r="HY93">
        <v>1.86172</v>
      </c>
      <c r="HZ93">
        <v>1.8565499999999999</v>
      </c>
      <c r="IA93">
        <v>1.86198</v>
      </c>
      <c r="IB93">
        <v>1.8541700000000001</v>
      </c>
      <c r="IC93">
        <v>1.85965</v>
      </c>
      <c r="ID93">
        <v>1.8535999999999999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-2.7469999999999999</v>
      </c>
      <c r="IS93">
        <v>-6.5500000000000003E-2</v>
      </c>
      <c r="IT93">
        <v>-1.7759114732665831</v>
      </c>
      <c r="IU93">
        <v>-2.5165810426892921E-3</v>
      </c>
      <c r="IV93">
        <v>2.3547321637904491E-7</v>
      </c>
      <c r="IW93">
        <v>5.8352194873865779E-11</v>
      </c>
      <c r="IX93">
        <v>-9.4209018963014923E-2</v>
      </c>
      <c r="IY93">
        <v>-2.9575188584519338E-3</v>
      </c>
      <c r="IZ93">
        <v>2.5053608625701888E-4</v>
      </c>
      <c r="JA93">
        <v>-2.8676400137697878E-6</v>
      </c>
      <c r="JB93">
        <v>2</v>
      </c>
      <c r="JC93">
        <v>2179</v>
      </c>
      <c r="JD93">
        <v>4</v>
      </c>
      <c r="JE93">
        <v>32</v>
      </c>
      <c r="JF93">
        <v>29168616.600000001</v>
      </c>
      <c r="JG93">
        <v>29168616.600000001</v>
      </c>
      <c r="JH93">
        <v>1.24878</v>
      </c>
      <c r="JI93">
        <v>2.5378400000000001</v>
      </c>
      <c r="JJ93">
        <v>2.3938000000000001</v>
      </c>
      <c r="JK93">
        <v>2.5866699999999998</v>
      </c>
      <c r="JL93">
        <v>2.3010299999999999</v>
      </c>
      <c r="JM93">
        <v>2.36694</v>
      </c>
      <c r="JN93">
        <v>38.232399999999998</v>
      </c>
      <c r="JO93">
        <v>24.052499999999998</v>
      </c>
      <c r="JP93">
        <v>18</v>
      </c>
      <c r="JQ93">
        <v>631.39599999999996</v>
      </c>
      <c r="JR93">
        <v>795.29100000000005</v>
      </c>
      <c r="JS93">
        <v>28.000299999999999</v>
      </c>
      <c r="JT93">
        <v>30.671800000000001</v>
      </c>
      <c r="JU93">
        <v>30.0001</v>
      </c>
      <c r="JV93">
        <v>30.585699999999999</v>
      </c>
      <c r="JW93">
        <v>30.4497</v>
      </c>
      <c r="JX93">
        <v>25.074999999999999</v>
      </c>
      <c r="JY93">
        <v>32.4617</v>
      </c>
      <c r="JZ93">
        <v>0</v>
      </c>
      <c r="KA93">
        <v>28</v>
      </c>
      <c r="KB93">
        <v>400</v>
      </c>
      <c r="KC93">
        <v>22.610299999999999</v>
      </c>
      <c r="KD93">
        <v>100.003</v>
      </c>
      <c r="KE93">
        <v>98.636300000000006</v>
      </c>
    </row>
    <row r="94" spans="1:291" x14ac:dyDescent="0.2">
      <c r="A94">
        <v>78</v>
      </c>
      <c r="B94">
        <v>1750117026.5</v>
      </c>
      <c r="C94">
        <v>2280</v>
      </c>
      <c r="D94" t="s">
        <v>591</v>
      </c>
      <c r="E94" t="s">
        <v>592</v>
      </c>
      <c r="F94">
        <v>15</v>
      </c>
      <c r="G94">
        <v>1750117018.5</v>
      </c>
      <c r="H94">
        <f t="shared" si="50"/>
        <v>1.101858457832281E-4</v>
      </c>
      <c r="I94">
        <f t="shared" si="51"/>
        <v>0.1101858457832281</v>
      </c>
      <c r="J94">
        <f t="shared" si="52"/>
        <v>2.5329554079256855E-2</v>
      </c>
      <c r="K94">
        <f t="shared" si="53"/>
        <v>399.95754838709672</v>
      </c>
      <c r="L94">
        <f t="shared" si="54"/>
        <v>383.66520502125104</v>
      </c>
      <c r="M94">
        <f t="shared" si="55"/>
        <v>38.732625609377131</v>
      </c>
      <c r="N94">
        <f t="shared" si="56"/>
        <v>40.377406599755879</v>
      </c>
      <c r="O94">
        <f t="shared" si="57"/>
        <v>6.7343681930997993E-3</v>
      </c>
      <c r="P94">
        <f t="shared" si="58"/>
        <v>3.025431322551785</v>
      </c>
      <c r="Q94">
        <f t="shared" si="59"/>
        <v>6.7260514303488393E-3</v>
      </c>
      <c r="R94">
        <f t="shared" si="60"/>
        <v>4.2045284997184853E-3</v>
      </c>
      <c r="S94">
        <f t="shared" si="61"/>
        <v>3.9902394035910026E-5</v>
      </c>
      <c r="T94">
        <f t="shared" si="62"/>
        <v>28.795794051338071</v>
      </c>
      <c r="U94">
        <f t="shared" si="63"/>
        <v>28.435019354838708</v>
      </c>
      <c r="V94">
        <f t="shared" si="64"/>
        <v>3.8921486181523095</v>
      </c>
      <c r="W94">
        <f t="shared" si="65"/>
        <v>57.498384861131022</v>
      </c>
      <c r="X94">
        <f t="shared" si="66"/>
        <v>2.2889505780399952</v>
      </c>
      <c r="Y94">
        <f t="shared" si="67"/>
        <v>3.980895434833907</v>
      </c>
      <c r="Z94">
        <f t="shared" si="68"/>
        <v>1.6031980401123143</v>
      </c>
      <c r="AA94">
        <f t="shared" si="69"/>
        <v>-4.8591957990403589</v>
      </c>
      <c r="AB94">
        <f t="shared" si="70"/>
        <v>63.374982546538625</v>
      </c>
      <c r="AC94">
        <f t="shared" si="71"/>
        <v>4.5947564135472794</v>
      </c>
      <c r="AD94">
        <f t="shared" si="72"/>
        <v>63.110583063439584</v>
      </c>
      <c r="AE94">
        <f t="shared" si="73"/>
        <v>8.8543830664169293E-2</v>
      </c>
      <c r="AF94">
        <f t="shared" si="74"/>
        <v>0.15220084630029973</v>
      </c>
      <c r="AG94">
        <f t="shared" si="75"/>
        <v>2.5329554079256855E-2</v>
      </c>
      <c r="AH94">
        <v>409.26741594030472</v>
      </c>
      <c r="AI94">
        <v>409.2569272727273</v>
      </c>
      <c r="AJ94">
        <v>4.33950088163126E-4</v>
      </c>
      <c r="AK94">
        <v>63.645453333212707</v>
      </c>
      <c r="AL94">
        <f t="shared" si="76"/>
        <v>0.1101858457832281</v>
      </c>
      <c r="AM94">
        <v>22.62270043281843</v>
      </c>
      <c r="AN94">
        <v>22.659704895104909</v>
      </c>
      <c r="AO94">
        <v>-1.714276307410078E-4</v>
      </c>
      <c r="AP94">
        <v>96.470053095408687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53014.302479192978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2.5329554079256855E-2</v>
      </c>
      <c r="BJ94" t="e">
        <f t="shared" si="84"/>
        <v>#DIV/0!</v>
      </c>
      <c r="BK94">
        <f t="shared" si="85"/>
        <v>120.60968749713876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1750117018.5</v>
      </c>
      <c r="DP94">
        <v>399.95754838709672</v>
      </c>
      <c r="DQ94">
        <v>400.00735483870972</v>
      </c>
      <c r="DR94">
        <v>22.673151612903229</v>
      </c>
      <c r="DS94">
        <v>22.623567741935489</v>
      </c>
      <c r="DT94">
        <v>402.70503225806459</v>
      </c>
      <c r="DU94">
        <v>22.7387935483871</v>
      </c>
      <c r="DV94">
        <v>599.99338709677409</v>
      </c>
      <c r="DW94">
        <v>100.89706451612901</v>
      </c>
      <c r="DX94">
        <v>5.7166158064516137E-2</v>
      </c>
      <c r="DY94">
        <v>28.823567741935481</v>
      </c>
      <c r="DZ94">
        <v>28.435019354838708</v>
      </c>
      <c r="EA94">
        <v>999.90000000000032</v>
      </c>
      <c r="EB94">
        <v>0</v>
      </c>
      <c r="EC94">
        <v>0</v>
      </c>
      <c r="ED94">
        <v>9997.0764516129038</v>
      </c>
      <c r="EE94">
        <v>0</v>
      </c>
      <c r="EF94">
        <v>0.30293999999999988</v>
      </c>
      <c r="EG94">
        <v>-4.9825351612903232E-2</v>
      </c>
      <c r="EH94">
        <v>409.23632258064532</v>
      </c>
      <c r="EI94">
        <v>409.26654838709692</v>
      </c>
      <c r="EJ94">
        <v>4.9589645161290323E-2</v>
      </c>
      <c r="EK94">
        <v>400.00735483870972</v>
      </c>
      <c r="EL94">
        <v>22.623567741935489</v>
      </c>
      <c r="EM94">
        <v>2.2876535483870968</v>
      </c>
      <c r="EN94">
        <v>2.2826490322580639</v>
      </c>
      <c r="EO94">
        <v>19.58971935483871</v>
      </c>
      <c r="EP94">
        <v>19.554474193548391</v>
      </c>
      <c r="EQ94">
        <v>5.0001500000000018E-3</v>
      </c>
      <c r="ER94">
        <v>0</v>
      </c>
      <c r="ES94">
        <v>0</v>
      </c>
      <c r="ET94">
        <v>0</v>
      </c>
      <c r="EU94">
        <v>233.22258064516129</v>
      </c>
      <c r="EV94">
        <v>5.0001500000000018E-3</v>
      </c>
      <c r="EW94">
        <v>-4.5387096774193552</v>
      </c>
      <c r="EX94">
        <v>-0.34193548387096773</v>
      </c>
      <c r="EY94">
        <v>34.822161290322583</v>
      </c>
      <c r="EZ94">
        <v>38.311999999999983</v>
      </c>
      <c r="FA94">
        <v>36.686999999999983</v>
      </c>
      <c r="FB94">
        <v>37.932999999999993</v>
      </c>
      <c r="FC94">
        <v>37.295999999999999</v>
      </c>
      <c r="FD94">
        <v>0</v>
      </c>
      <c r="FE94">
        <v>0</v>
      </c>
      <c r="FF94">
        <v>0</v>
      </c>
      <c r="FG94">
        <v>1750117037.8</v>
      </c>
      <c r="FH94">
        <v>0</v>
      </c>
      <c r="FI94">
        <v>233.23599999999999</v>
      </c>
      <c r="FJ94">
        <v>-4.9769229784284548</v>
      </c>
      <c r="FK94">
        <v>46.623076569187553</v>
      </c>
      <c r="FL94">
        <v>-4.4599999999999991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-3.4402977634146341E-2</v>
      </c>
      <c r="GB94">
        <v>-0.21307349124041811</v>
      </c>
      <c r="GC94">
        <v>4.0233801737955703E-2</v>
      </c>
      <c r="GD94">
        <v>0</v>
      </c>
      <c r="GE94">
        <v>4.8861804878048767E-2</v>
      </c>
      <c r="GF94">
        <v>-4.3981287804878012E-2</v>
      </c>
      <c r="GG94">
        <v>1.230285372433629E-2</v>
      </c>
      <c r="GH94">
        <v>1</v>
      </c>
      <c r="GI94">
        <v>1</v>
      </c>
      <c r="GJ94">
        <v>2</v>
      </c>
      <c r="GK94" t="s">
        <v>430</v>
      </c>
      <c r="GL94">
        <v>3.2255099999999999</v>
      </c>
      <c r="GM94">
        <v>2.6460300000000001</v>
      </c>
      <c r="GN94">
        <v>9.4532699999999997E-2</v>
      </c>
      <c r="GO94">
        <v>9.4824400000000003E-2</v>
      </c>
      <c r="GP94">
        <v>0.103232</v>
      </c>
      <c r="GQ94">
        <v>0.104952</v>
      </c>
      <c r="GR94">
        <v>28599.4</v>
      </c>
      <c r="GS94">
        <v>24700.5</v>
      </c>
      <c r="GT94">
        <v>30756.3</v>
      </c>
      <c r="GU94">
        <v>26446.1</v>
      </c>
      <c r="GV94">
        <v>37435.199999999997</v>
      </c>
      <c r="GW94">
        <v>32487.4</v>
      </c>
      <c r="GX94">
        <v>43679.3</v>
      </c>
      <c r="GY94">
        <v>38246.6</v>
      </c>
      <c r="GZ94">
        <v>2.1189499999999999</v>
      </c>
      <c r="HA94">
        <v>2.2826200000000001</v>
      </c>
      <c r="HB94">
        <v>2.4855100000000001E-2</v>
      </c>
      <c r="HC94">
        <v>0</v>
      </c>
      <c r="HD94">
        <v>28.021999999999998</v>
      </c>
      <c r="HE94">
        <v>999.9</v>
      </c>
      <c r="HF94">
        <v>64.599999999999994</v>
      </c>
      <c r="HG94">
        <v>34.299999999999997</v>
      </c>
      <c r="HH94">
        <v>34.787500000000001</v>
      </c>
      <c r="HI94">
        <v>62.131799999999998</v>
      </c>
      <c r="HJ94">
        <v>11.0296</v>
      </c>
      <c r="HK94">
        <v>2</v>
      </c>
      <c r="HL94">
        <v>0.26114799999999999</v>
      </c>
      <c r="HM94">
        <v>0.56138600000000005</v>
      </c>
      <c r="HN94">
        <v>20.416899999999998</v>
      </c>
      <c r="HO94">
        <v>5.2232799999999999</v>
      </c>
      <c r="HP94">
        <v>11.944100000000001</v>
      </c>
      <c r="HQ94">
        <v>5.0087000000000002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4.9711299999999996</v>
      </c>
      <c r="HX94">
        <v>1.8547100000000001</v>
      </c>
      <c r="HY94">
        <v>1.86172</v>
      </c>
      <c r="HZ94">
        <v>1.8565400000000001</v>
      </c>
      <c r="IA94">
        <v>1.8619699999999999</v>
      </c>
      <c r="IB94">
        <v>1.8541399999999999</v>
      </c>
      <c r="IC94">
        <v>1.8596200000000001</v>
      </c>
      <c r="ID94">
        <v>1.85358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-2.7469999999999999</v>
      </c>
      <c r="IS94">
        <v>-6.5699999999999995E-2</v>
      </c>
      <c r="IT94">
        <v>-1.7759114732665831</v>
      </c>
      <c r="IU94">
        <v>-2.5165810426892921E-3</v>
      </c>
      <c r="IV94">
        <v>2.3547321637904491E-7</v>
      </c>
      <c r="IW94">
        <v>5.8352194873865779E-11</v>
      </c>
      <c r="IX94">
        <v>-9.4209018963014923E-2</v>
      </c>
      <c r="IY94">
        <v>-2.9575188584519338E-3</v>
      </c>
      <c r="IZ94">
        <v>2.5053608625701888E-4</v>
      </c>
      <c r="JA94">
        <v>-2.8676400137697878E-6</v>
      </c>
      <c r="JB94">
        <v>2</v>
      </c>
      <c r="JC94">
        <v>2179</v>
      </c>
      <c r="JD94">
        <v>4</v>
      </c>
      <c r="JE94">
        <v>32</v>
      </c>
      <c r="JF94">
        <v>29168617.100000001</v>
      </c>
      <c r="JG94">
        <v>29168617.100000001</v>
      </c>
      <c r="JH94">
        <v>1.24878</v>
      </c>
      <c r="JI94">
        <v>2.52563</v>
      </c>
      <c r="JJ94">
        <v>2.3938000000000001</v>
      </c>
      <c r="JK94">
        <v>2.5866699999999998</v>
      </c>
      <c r="JL94">
        <v>2.3010299999999999</v>
      </c>
      <c r="JM94">
        <v>2.4389599999999998</v>
      </c>
      <c r="JN94">
        <v>38.232399999999998</v>
      </c>
      <c r="JO94">
        <v>24.061199999999999</v>
      </c>
      <c r="JP94">
        <v>18</v>
      </c>
      <c r="JQ94">
        <v>631.85299999999995</v>
      </c>
      <c r="JR94">
        <v>794.822</v>
      </c>
      <c r="JS94">
        <v>28</v>
      </c>
      <c r="JT94">
        <v>30.674499999999998</v>
      </c>
      <c r="JU94">
        <v>30.0001</v>
      </c>
      <c r="JV94">
        <v>30.5883</v>
      </c>
      <c r="JW94">
        <v>30.454999999999998</v>
      </c>
      <c r="JX94">
        <v>25.070799999999998</v>
      </c>
      <c r="JY94">
        <v>32.732399999999998</v>
      </c>
      <c r="JZ94">
        <v>0</v>
      </c>
      <c r="KA94">
        <v>28</v>
      </c>
      <c r="KB94">
        <v>400</v>
      </c>
      <c r="KC94">
        <v>22.6066</v>
      </c>
      <c r="KD94">
        <v>100.003</v>
      </c>
      <c r="KE94">
        <v>98.636799999999994</v>
      </c>
    </row>
    <row r="95" spans="1:291" x14ac:dyDescent="0.2">
      <c r="A95">
        <v>79</v>
      </c>
      <c r="B95">
        <v>1750117056.5</v>
      </c>
      <c r="C95">
        <v>2310</v>
      </c>
      <c r="D95" t="s">
        <v>593</v>
      </c>
      <c r="E95" t="s">
        <v>594</v>
      </c>
      <c r="F95">
        <v>15</v>
      </c>
      <c r="G95">
        <v>1750117048.5</v>
      </c>
      <c r="H95">
        <f t="shared" si="50"/>
        <v>7.5097939931435381E-5</v>
      </c>
      <c r="I95">
        <f t="shared" si="51"/>
        <v>7.5097939931435376E-2</v>
      </c>
      <c r="J95">
        <f t="shared" si="52"/>
        <v>-0.34720334188910562</v>
      </c>
      <c r="K95">
        <f t="shared" si="53"/>
        <v>399.99648387096772</v>
      </c>
      <c r="L95">
        <f t="shared" si="54"/>
        <v>509.27570804508855</v>
      </c>
      <c r="M95">
        <f t="shared" si="55"/>
        <v>51.414340858387547</v>
      </c>
      <c r="N95">
        <f t="shared" si="56"/>
        <v>40.381968428931401</v>
      </c>
      <c r="O95">
        <f t="shared" si="57"/>
        <v>4.5869557821849793E-3</v>
      </c>
      <c r="P95">
        <f t="shared" si="58"/>
        <v>3.0257471643699212</v>
      </c>
      <c r="Q95">
        <f t="shared" si="59"/>
        <v>4.5830961214056547E-3</v>
      </c>
      <c r="R95">
        <f t="shared" si="60"/>
        <v>2.8647815724365806E-3</v>
      </c>
      <c r="S95">
        <f t="shared" si="61"/>
        <v>3.9902394035910026E-5</v>
      </c>
      <c r="T95">
        <f t="shared" si="62"/>
        <v>28.796398261599691</v>
      </c>
      <c r="U95">
        <f t="shared" si="63"/>
        <v>28.426606451612901</v>
      </c>
      <c r="V95">
        <f t="shared" si="64"/>
        <v>3.8902463050108484</v>
      </c>
      <c r="W95">
        <f t="shared" si="65"/>
        <v>57.466920297327583</v>
      </c>
      <c r="X95">
        <f t="shared" si="66"/>
        <v>2.2866057493726415</v>
      </c>
      <c r="Y95">
        <f t="shared" si="67"/>
        <v>3.978994763495229</v>
      </c>
      <c r="Z95">
        <f t="shared" si="68"/>
        <v>1.603640555638207</v>
      </c>
      <c r="AA95">
        <f t="shared" si="69"/>
        <v>-3.3118191509763002</v>
      </c>
      <c r="AB95">
        <f t="shared" si="70"/>
        <v>63.409487573766029</v>
      </c>
      <c r="AC95">
        <f t="shared" si="71"/>
        <v>4.5963974696716097</v>
      </c>
      <c r="AD95">
        <f t="shared" si="72"/>
        <v>64.694105794855375</v>
      </c>
      <c r="AE95">
        <f t="shared" si="73"/>
        <v>-5.794618500130256E-2</v>
      </c>
      <c r="AF95">
        <f t="shared" si="74"/>
        <v>7.7848655843612613E-2</v>
      </c>
      <c r="AG95">
        <f t="shared" si="75"/>
        <v>-0.34720334188910562</v>
      </c>
      <c r="AH95">
        <v>409.20796776573093</v>
      </c>
      <c r="AI95">
        <v>409.32453333333319</v>
      </c>
      <c r="AJ95">
        <v>4.3289623577235162E-4</v>
      </c>
      <c r="AK95">
        <v>63.645453333212707</v>
      </c>
      <c r="AL95">
        <f t="shared" si="76"/>
        <v>7.5097939931435376E-2</v>
      </c>
      <c r="AM95">
        <v>22.625118209133941</v>
      </c>
      <c r="AN95">
        <v>22.64946993006993</v>
      </c>
      <c r="AO95">
        <v>1.7557464023371391E-5</v>
      </c>
      <c r="AP95">
        <v>96.470053095408687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53025.497740674749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-0.34720334188910562</v>
      </c>
      <c r="BJ95" t="e">
        <f t="shared" si="84"/>
        <v>#DIV/0!</v>
      </c>
      <c r="BK95">
        <f t="shared" si="85"/>
        <v>-1653.2500506000169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1750117048.5</v>
      </c>
      <c r="DP95">
        <v>399.99648387096772</v>
      </c>
      <c r="DQ95">
        <v>399.98754838709658</v>
      </c>
      <c r="DR95">
        <v>22.64957096774193</v>
      </c>
      <c r="DS95">
        <v>22.624209677419351</v>
      </c>
      <c r="DT95">
        <v>402.74377419354852</v>
      </c>
      <c r="DU95">
        <v>22.7153064516129</v>
      </c>
      <c r="DV95">
        <v>600.01219354838724</v>
      </c>
      <c r="DW95">
        <v>100.898870967742</v>
      </c>
      <c r="DX95">
        <v>5.6937538709677403E-2</v>
      </c>
      <c r="DY95">
        <v>28.815325806451611</v>
      </c>
      <c r="DZ95">
        <v>28.426606451612901</v>
      </c>
      <c r="EA95">
        <v>999.90000000000032</v>
      </c>
      <c r="EB95">
        <v>0</v>
      </c>
      <c r="EC95">
        <v>0</v>
      </c>
      <c r="ED95">
        <v>9998.8061290322585</v>
      </c>
      <c r="EE95">
        <v>0</v>
      </c>
      <c r="EF95">
        <v>0.30293999999999988</v>
      </c>
      <c r="EG95">
        <v>8.8609228387096801E-3</v>
      </c>
      <c r="EH95">
        <v>409.26625806451608</v>
      </c>
      <c r="EI95">
        <v>409.24638709677407</v>
      </c>
      <c r="EJ95">
        <v>2.5363496774193549E-2</v>
      </c>
      <c r="EK95">
        <v>399.98754838709658</v>
      </c>
      <c r="EL95">
        <v>22.624209677419351</v>
      </c>
      <c r="EM95">
        <v>2.2853161290322581</v>
      </c>
      <c r="EN95">
        <v>2.2827564516129031</v>
      </c>
      <c r="EO95">
        <v>19.573274193548389</v>
      </c>
      <c r="EP95">
        <v>19.555232258064521</v>
      </c>
      <c r="EQ95">
        <v>5.0001500000000018E-3</v>
      </c>
      <c r="ER95">
        <v>0</v>
      </c>
      <c r="ES95">
        <v>0</v>
      </c>
      <c r="ET95">
        <v>0</v>
      </c>
      <c r="EU95">
        <v>233.29354838709679</v>
      </c>
      <c r="EV95">
        <v>5.0001500000000018E-3</v>
      </c>
      <c r="EW95">
        <v>-6.5161290322580667</v>
      </c>
      <c r="EX95">
        <v>-0.51935483870967736</v>
      </c>
      <c r="EY95">
        <v>34.795999999999999</v>
      </c>
      <c r="EZ95">
        <v>38.25</v>
      </c>
      <c r="FA95">
        <v>36.641000000000012</v>
      </c>
      <c r="FB95">
        <v>37.878999999999998</v>
      </c>
      <c r="FC95">
        <v>37.25</v>
      </c>
      <c r="FD95">
        <v>0</v>
      </c>
      <c r="FE95">
        <v>0</v>
      </c>
      <c r="FF95">
        <v>0</v>
      </c>
      <c r="FG95">
        <v>1750117067.8</v>
      </c>
      <c r="FH95">
        <v>0</v>
      </c>
      <c r="FI95">
        <v>234.32</v>
      </c>
      <c r="FJ95">
        <v>22.684615360421411</v>
      </c>
      <c r="FK95">
        <v>19.123076571938519</v>
      </c>
      <c r="FL95">
        <v>-7.1440000000000001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8.5076678048780457E-4</v>
      </c>
      <c r="GB95">
        <v>0.30308546893379779</v>
      </c>
      <c r="GC95">
        <v>5.0536971691368678E-2</v>
      </c>
      <c r="GD95">
        <v>0</v>
      </c>
      <c r="GE95">
        <v>2.6432921951219511E-2</v>
      </c>
      <c r="GF95">
        <v>-1.748831080139376E-2</v>
      </c>
      <c r="GG95">
        <v>2.1539045472783692E-3</v>
      </c>
      <c r="GH95">
        <v>1</v>
      </c>
      <c r="GI95">
        <v>1</v>
      </c>
      <c r="GJ95">
        <v>2</v>
      </c>
      <c r="GK95" t="s">
        <v>430</v>
      </c>
      <c r="GL95">
        <v>3.2254100000000001</v>
      </c>
      <c r="GM95">
        <v>2.6461000000000001</v>
      </c>
      <c r="GN95">
        <v>9.45439E-2</v>
      </c>
      <c r="GO95">
        <v>9.4817299999999993E-2</v>
      </c>
      <c r="GP95">
        <v>0.103202</v>
      </c>
      <c r="GQ95">
        <v>0.10496</v>
      </c>
      <c r="GR95">
        <v>28598.400000000001</v>
      </c>
      <c r="GS95">
        <v>24700.799999999999</v>
      </c>
      <c r="GT95">
        <v>30755.599999999999</v>
      </c>
      <c r="GU95">
        <v>26446.2</v>
      </c>
      <c r="GV95">
        <v>37435.599999999999</v>
      </c>
      <c r="GW95">
        <v>32487.7</v>
      </c>
      <c r="GX95">
        <v>43678.3</v>
      </c>
      <c r="GY95">
        <v>38247.300000000003</v>
      </c>
      <c r="GZ95">
        <v>2.1185999999999998</v>
      </c>
      <c r="HA95">
        <v>2.2827700000000002</v>
      </c>
      <c r="HB95">
        <v>2.4944500000000001E-2</v>
      </c>
      <c r="HC95">
        <v>0</v>
      </c>
      <c r="HD95">
        <v>28.017499999999998</v>
      </c>
      <c r="HE95">
        <v>999.9</v>
      </c>
      <c r="HF95">
        <v>64.599999999999994</v>
      </c>
      <c r="HG95">
        <v>34.299999999999997</v>
      </c>
      <c r="HH95">
        <v>34.784199999999998</v>
      </c>
      <c r="HI95">
        <v>62.3718</v>
      </c>
      <c r="HJ95">
        <v>10.9375</v>
      </c>
      <c r="HK95">
        <v>2</v>
      </c>
      <c r="HL95">
        <v>0.261494</v>
      </c>
      <c r="HM95">
        <v>0.54896800000000001</v>
      </c>
      <c r="HN95">
        <v>20.417100000000001</v>
      </c>
      <c r="HO95">
        <v>5.2234299999999996</v>
      </c>
      <c r="HP95">
        <v>11.944100000000001</v>
      </c>
      <c r="HQ95">
        <v>5.00875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4.9711600000000002</v>
      </c>
      <c r="HX95">
        <v>1.8547100000000001</v>
      </c>
      <c r="HY95">
        <v>1.86172</v>
      </c>
      <c r="HZ95">
        <v>1.8565400000000001</v>
      </c>
      <c r="IA95">
        <v>1.86195</v>
      </c>
      <c r="IB95">
        <v>1.85415</v>
      </c>
      <c r="IC95">
        <v>1.85961</v>
      </c>
      <c r="ID95">
        <v>1.8535600000000001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-2.7480000000000002</v>
      </c>
      <c r="IS95">
        <v>-6.5799999999999997E-2</v>
      </c>
      <c r="IT95">
        <v>-1.7759114732665831</v>
      </c>
      <c r="IU95">
        <v>-2.5165810426892921E-3</v>
      </c>
      <c r="IV95">
        <v>2.3547321637904491E-7</v>
      </c>
      <c r="IW95">
        <v>5.8352194873865779E-11</v>
      </c>
      <c r="IX95">
        <v>-9.4209018963014923E-2</v>
      </c>
      <c r="IY95">
        <v>-2.9575188584519338E-3</v>
      </c>
      <c r="IZ95">
        <v>2.5053608625701888E-4</v>
      </c>
      <c r="JA95">
        <v>-2.8676400137697878E-6</v>
      </c>
      <c r="JB95">
        <v>2</v>
      </c>
      <c r="JC95">
        <v>2179</v>
      </c>
      <c r="JD95">
        <v>4</v>
      </c>
      <c r="JE95">
        <v>32</v>
      </c>
      <c r="JF95">
        <v>29168617.600000001</v>
      </c>
      <c r="JG95">
        <v>29168617.600000001</v>
      </c>
      <c r="JH95">
        <v>1.24878</v>
      </c>
      <c r="JI95">
        <v>2.52563</v>
      </c>
      <c r="JJ95">
        <v>2.3938000000000001</v>
      </c>
      <c r="JK95">
        <v>2.5866699999999998</v>
      </c>
      <c r="JL95">
        <v>2.3010299999999999</v>
      </c>
      <c r="JM95">
        <v>2.4426299999999999</v>
      </c>
      <c r="JN95">
        <v>38.232399999999998</v>
      </c>
      <c r="JO95">
        <v>24.052499999999998</v>
      </c>
      <c r="JP95">
        <v>18</v>
      </c>
      <c r="JQ95">
        <v>631.56799999999998</v>
      </c>
      <c r="JR95">
        <v>794.94</v>
      </c>
      <c r="JS95">
        <v>27.999300000000002</v>
      </c>
      <c r="JT95">
        <v>30.677199999999999</v>
      </c>
      <c r="JU95">
        <v>30.0001</v>
      </c>
      <c r="JV95">
        <v>30.5883</v>
      </c>
      <c r="JW95">
        <v>30.452400000000001</v>
      </c>
      <c r="JX95">
        <v>25.073899999999998</v>
      </c>
      <c r="JY95">
        <v>32.732399999999998</v>
      </c>
      <c r="JZ95">
        <v>0</v>
      </c>
      <c r="KA95">
        <v>28</v>
      </c>
      <c r="KB95">
        <v>400</v>
      </c>
      <c r="KC95">
        <v>22.6066</v>
      </c>
      <c r="KD95">
        <v>100</v>
      </c>
      <c r="KE95">
        <v>98.638000000000005</v>
      </c>
    </row>
    <row r="96" spans="1:291" x14ac:dyDescent="0.2">
      <c r="A96">
        <v>80</v>
      </c>
      <c r="B96">
        <v>1750117086.5</v>
      </c>
      <c r="C96">
        <v>2340</v>
      </c>
      <c r="D96" t="s">
        <v>595</v>
      </c>
      <c r="E96" t="s">
        <v>596</v>
      </c>
      <c r="F96">
        <v>15</v>
      </c>
      <c r="G96">
        <v>1750117078.5</v>
      </c>
      <c r="H96">
        <f t="shared" si="50"/>
        <v>8.8773526140558529E-5</v>
      </c>
      <c r="I96">
        <f t="shared" si="51"/>
        <v>8.8773526140558529E-2</v>
      </c>
      <c r="J96">
        <f t="shared" si="52"/>
        <v>0.2237693790726849</v>
      </c>
      <c r="K96">
        <f t="shared" si="53"/>
        <v>399.9326451612904</v>
      </c>
      <c r="L96">
        <f t="shared" si="54"/>
        <v>324.43430121954759</v>
      </c>
      <c r="M96">
        <f t="shared" si="55"/>
        <v>32.75380214805508</v>
      </c>
      <c r="N96">
        <f t="shared" si="56"/>
        <v>40.375862487169002</v>
      </c>
      <c r="O96">
        <f t="shared" si="57"/>
        <v>5.428253446133932E-3</v>
      </c>
      <c r="P96">
        <f t="shared" si="58"/>
        <v>3.0255002952520913</v>
      </c>
      <c r="Q96">
        <f t="shared" si="59"/>
        <v>5.422848600597812E-3</v>
      </c>
      <c r="R96">
        <f t="shared" si="60"/>
        <v>3.3897655198253216E-3</v>
      </c>
      <c r="S96">
        <f t="shared" si="61"/>
        <v>3.9902394035910026E-5</v>
      </c>
      <c r="T96">
        <f t="shared" si="62"/>
        <v>28.785117372745685</v>
      </c>
      <c r="U96">
        <f t="shared" si="63"/>
        <v>28.42005806451613</v>
      </c>
      <c r="V96">
        <f t="shared" si="64"/>
        <v>3.8887661548289287</v>
      </c>
      <c r="W96">
        <f t="shared" si="65"/>
        <v>57.493473923535298</v>
      </c>
      <c r="X96">
        <f t="shared" si="66"/>
        <v>2.2866242937699628</v>
      </c>
      <c r="Y96">
        <f t="shared" si="67"/>
        <v>3.9771893011911379</v>
      </c>
      <c r="Z96">
        <f t="shared" si="68"/>
        <v>1.6021418610589659</v>
      </c>
      <c r="AA96">
        <f t="shared" si="69"/>
        <v>-3.9149125027986309</v>
      </c>
      <c r="AB96">
        <f t="shared" si="70"/>
        <v>63.194900842474688</v>
      </c>
      <c r="AC96">
        <f t="shared" si="71"/>
        <v>4.5808887468411372</v>
      </c>
      <c r="AD96">
        <f t="shared" si="72"/>
        <v>63.860916988911228</v>
      </c>
      <c r="AE96">
        <f t="shared" si="73"/>
        <v>0.12104500944183866</v>
      </c>
      <c r="AF96">
        <f t="shared" si="74"/>
        <v>7.7953640594111404E-2</v>
      </c>
      <c r="AG96">
        <f t="shared" si="75"/>
        <v>0.2237693790726849</v>
      </c>
      <c r="AH96">
        <v>409.29777048521919</v>
      </c>
      <c r="AI96">
        <v>409.2144848484848</v>
      </c>
      <c r="AJ96">
        <v>1.6341052574632209E-3</v>
      </c>
      <c r="AK96">
        <v>63.645453333212707</v>
      </c>
      <c r="AL96">
        <f t="shared" si="76"/>
        <v>8.8773526140558529E-2</v>
      </c>
      <c r="AM96">
        <v>22.62242224371624</v>
      </c>
      <c r="AN96">
        <v>22.65149090909091</v>
      </c>
      <c r="AO96">
        <v>-2.273211502895679E-5</v>
      </c>
      <c r="AP96">
        <v>96.470053095408687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53019.298706156202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0.2237693790726849</v>
      </c>
      <c r="BJ96" t="e">
        <f t="shared" si="84"/>
        <v>#DIV/0!</v>
      </c>
      <c r="BK96">
        <f t="shared" si="85"/>
        <v>1065.5045405433025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1750117078.5</v>
      </c>
      <c r="DP96">
        <v>399.9326451612904</v>
      </c>
      <c r="DQ96">
        <v>399.98338709677421</v>
      </c>
      <c r="DR96">
        <v>22.64956451612904</v>
      </c>
      <c r="DS96">
        <v>22.624167741935491</v>
      </c>
      <c r="DT96">
        <v>402.67983870967743</v>
      </c>
      <c r="DU96">
        <v>22.715287096774201</v>
      </c>
      <c r="DV96">
        <v>599.98190322580649</v>
      </c>
      <c r="DW96">
        <v>100.89951612903231</v>
      </c>
      <c r="DX96">
        <v>5.7139887096774193E-2</v>
      </c>
      <c r="DY96">
        <v>28.8074935483871</v>
      </c>
      <c r="DZ96">
        <v>28.42005806451613</v>
      </c>
      <c r="EA96">
        <v>999.90000000000032</v>
      </c>
      <c r="EB96">
        <v>0</v>
      </c>
      <c r="EC96">
        <v>0</v>
      </c>
      <c r="ED96">
        <v>9997.2503225806449</v>
      </c>
      <c r="EE96">
        <v>0</v>
      </c>
      <c r="EF96">
        <v>0.30293999999999988</v>
      </c>
      <c r="EG96">
        <v>-5.0795019354838711E-2</v>
      </c>
      <c r="EH96">
        <v>409.2007419354839</v>
      </c>
      <c r="EI96">
        <v>409.24212903225822</v>
      </c>
      <c r="EJ96">
        <v>2.5400829032258061E-2</v>
      </c>
      <c r="EK96">
        <v>399.98338709677421</v>
      </c>
      <c r="EL96">
        <v>22.624167741935491</v>
      </c>
      <c r="EM96">
        <v>2.2853287096774189</v>
      </c>
      <c r="EN96">
        <v>2.2827654838709681</v>
      </c>
      <c r="EO96">
        <v>19.573358064516128</v>
      </c>
      <c r="EP96">
        <v>19.555303225806451</v>
      </c>
      <c r="EQ96">
        <v>5.0001500000000018E-3</v>
      </c>
      <c r="ER96">
        <v>0</v>
      </c>
      <c r="ES96">
        <v>0</v>
      </c>
      <c r="ET96">
        <v>0</v>
      </c>
      <c r="EU96">
        <v>234.4548387096774</v>
      </c>
      <c r="EV96">
        <v>5.0001500000000018E-3</v>
      </c>
      <c r="EW96">
        <v>-7.8741935483870966</v>
      </c>
      <c r="EX96">
        <v>-0.74193548387096775</v>
      </c>
      <c r="EY96">
        <v>34.75</v>
      </c>
      <c r="EZ96">
        <v>38.23374193548387</v>
      </c>
      <c r="FA96">
        <v>36.625</v>
      </c>
      <c r="FB96">
        <v>37.866870967741932</v>
      </c>
      <c r="FC96">
        <v>37.25</v>
      </c>
      <c r="FD96">
        <v>0</v>
      </c>
      <c r="FE96">
        <v>0</v>
      </c>
      <c r="FF96">
        <v>0</v>
      </c>
      <c r="FG96">
        <v>1750117097.8</v>
      </c>
      <c r="FH96">
        <v>0</v>
      </c>
      <c r="FI96">
        <v>234.66800000000001</v>
      </c>
      <c r="FJ96">
        <v>-10.076923263002881</v>
      </c>
      <c r="FK96">
        <v>21.984615125364559</v>
      </c>
      <c r="FL96">
        <v>-7.8040000000000012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-6.2559480000000001E-2</v>
      </c>
      <c r="GB96">
        <v>0.13863300337711071</v>
      </c>
      <c r="GC96">
        <v>4.9833738134105493E-2</v>
      </c>
      <c r="GD96">
        <v>0</v>
      </c>
      <c r="GE96">
        <v>2.5502484999999998E-2</v>
      </c>
      <c r="GF96">
        <v>1.514996622889282E-3</v>
      </c>
      <c r="GG96">
        <v>1.1328898025734901E-3</v>
      </c>
      <c r="GH96">
        <v>1</v>
      </c>
      <c r="GI96">
        <v>1</v>
      </c>
      <c r="GJ96">
        <v>2</v>
      </c>
      <c r="GK96" t="s">
        <v>430</v>
      </c>
      <c r="GL96">
        <v>3.2254299999999998</v>
      </c>
      <c r="GM96">
        <v>2.6460400000000002</v>
      </c>
      <c r="GN96">
        <v>9.4525399999999996E-2</v>
      </c>
      <c r="GO96">
        <v>9.4817600000000002E-2</v>
      </c>
      <c r="GP96">
        <v>0.103213</v>
      </c>
      <c r="GQ96">
        <v>0.10496</v>
      </c>
      <c r="GR96">
        <v>28599.5</v>
      </c>
      <c r="GS96">
        <v>24700.400000000001</v>
      </c>
      <c r="GT96">
        <v>30756.2</v>
      </c>
      <c r="GU96">
        <v>26445.8</v>
      </c>
      <c r="GV96">
        <v>37435.599999999999</v>
      </c>
      <c r="GW96">
        <v>32487.200000000001</v>
      </c>
      <c r="GX96">
        <v>43678.8</v>
      </c>
      <c r="GY96">
        <v>38246.800000000003</v>
      </c>
      <c r="GZ96">
        <v>2.1186500000000001</v>
      </c>
      <c r="HA96">
        <v>2.2828200000000001</v>
      </c>
      <c r="HB96">
        <v>2.61441E-2</v>
      </c>
      <c r="HC96">
        <v>0</v>
      </c>
      <c r="HD96">
        <v>27.9953</v>
      </c>
      <c r="HE96">
        <v>999.9</v>
      </c>
      <c r="HF96">
        <v>64.599999999999994</v>
      </c>
      <c r="HG96">
        <v>34.299999999999997</v>
      </c>
      <c r="HH96">
        <v>34.787399999999998</v>
      </c>
      <c r="HI96">
        <v>62.611800000000002</v>
      </c>
      <c r="HJ96">
        <v>11.021599999999999</v>
      </c>
      <c r="HK96">
        <v>2</v>
      </c>
      <c r="HL96">
        <v>0.26102599999999998</v>
      </c>
      <c r="HM96">
        <v>0.54468099999999997</v>
      </c>
      <c r="HN96">
        <v>20.416799999999999</v>
      </c>
      <c r="HO96">
        <v>5.2237299999999998</v>
      </c>
      <c r="HP96">
        <v>11.944100000000001</v>
      </c>
      <c r="HQ96">
        <v>5.0094000000000003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4.9711299999999996</v>
      </c>
      <c r="HX96">
        <v>1.8547100000000001</v>
      </c>
      <c r="HY96">
        <v>1.86172</v>
      </c>
      <c r="HZ96">
        <v>1.8565400000000001</v>
      </c>
      <c r="IA96">
        <v>1.8620000000000001</v>
      </c>
      <c r="IB96">
        <v>1.85415</v>
      </c>
      <c r="IC96">
        <v>1.8595999999999999</v>
      </c>
      <c r="ID96">
        <v>1.85358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-2.7469999999999999</v>
      </c>
      <c r="IS96">
        <v>-6.5799999999999997E-2</v>
      </c>
      <c r="IT96">
        <v>-1.7759114732665831</v>
      </c>
      <c r="IU96">
        <v>-2.5165810426892921E-3</v>
      </c>
      <c r="IV96">
        <v>2.3547321637904491E-7</v>
      </c>
      <c r="IW96">
        <v>5.8352194873865779E-11</v>
      </c>
      <c r="IX96">
        <v>-9.4209018963014923E-2</v>
      </c>
      <c r="IY96">
        <v>-2.9575188584519338E-3</v>
      </c>
      <c r="IZ96">
        <v>2.5053608625701888E-4</v>
      </c>
      <c r="JA96">
        <v>-2.8676400137697878E-6</v>
      </c>
      <c r="JB96">
        <v>2</v>
      </c>
      <c r="JC96">
        <v>2179</v>
      </c>
      <c r="JD96">
        <v>4</v>
      </c>
      <c r="JE96">
        <v>32</v>
      </c>
      <c r="JF96">
        <v>29168618.100000001</v>
      </c>
      <c r="JG96">
        <v>29168618.100000001</v>
      </c>
      <c r="JH96">
        <v>1.24878</v>
      </c>
      <c r="JI96">
        <v>2.5305200000000001</v>
      </c>
      <c r="JJ96">
        <v>2.3938000000000001</v>
      </c>
      <c r="JK96">
        <v>2.5866699999999998</v>
      </c>
      <c r="JL96">
        <v>2.3010299999999999</v>
      </c>
      <c r="JM96">
        <v>2.4023400000000001</v>
      </c>
      <c r="JN96">
        <v>38.232399999999998</v>
      </c>
      <c r="JO96">
        <v>24.052499999999998</v>
      </c>
      <c r="JP96">
        <v>18</v>
      </c>
      <c r="JQ96">
        <v>631.57899999999995</v>
      </c>
      <c r="JR96">
        <v>794.95299999999997</v>
      </c>
      <c r="JS96">
        <v>28.0001</v>
      </c>
      <c r="JT96">
        <v>30.674499999999998</v>
      </c>
      <c r="JU96">
        <v>30</v>
      </c>
      <c r="JV96">
        <v>30.585699999999999</v>
      </c>
      <c r="JW96">
        <v>30.4497</v>
      </c>
      <c r="JX96">
        <v>25.070499999999999</v>
      </c>
      <c r="JY96">
        <v>32.732399999999998</v>
      </c>
      <c r="JZ96">
        <v>0</v>
      </c>
      <c r="KA96">
        <v>28</v>
      </c>
      <c r="KB96">
        <v>400</v>
      </c>
      <c r="KC96">
        <v>22.6066</v>
      </c>
      <c r="KD96">
        <v>100.002</v>
      </c>
      <c r="KE96">
        <v>98.636499999999998</v>
      </c>
    </row>
    <row r="97" spans="1:291" x14ac:dyDescent="0.2">
      <c r="A97">
        <v>81</v>
      </c>
      <c r="B97">
        <v>1750117116.5</v>
      </c>
      <c r="C97">
        <v>2370</v>
      </c>
      <c r="D97" t="s">
        <v>597</v>
      </c>
      <c r="E97" t="s">
        <v>598</v>
      </c>
      <c r="F97">
        <v>15</v>
      </c>
      <c r="G97">
        <v>1750117108.5</v>
      </c>
      <c r="H97">
        <f t="shared" si="50"/>
        <v>8.9958885872272871E-5</v>
      </c>
      <c r="I97">
        <f t="shared" si="51"/>
        <v>8.9958885872272867E-2</v>
      </c>
      <c r="J97">
        <f t="shared" si="52"/>
        <v>0.1276976401988236</v>
      </c>
      <c r="K97">
        <f t="shared" si="53"/>
        <v>399.96800000000002</v>
      </c>
      <c r="L97">
        <f t="shared" si="54"/>
        <v>352.89084762827929</v>
      </c>
      <c r="M97">
        <f t="shared" si="55"/>
        <v>35.627130882431068</v>
      </c>
      <c r="N97">
        <f t="shared" si="56"/>
        <v>40.379942921597824</v>
      </c>
      <c r="O97">
        <f t="shared" si="57"/>
        <v>5.4956721011637649E-3</v>
      </c>
      <c r="P97">
        <f t="shared" si="58"/>
        <v>3.0262008732741958</v>
      </c>
      <c r="Q97">
        <f t="shared" si="59"/>
        <v>5.4901335211279927E-3</v>
      </c>
      <c r="R97">
        <f t="shared" si="60"/>
        <v>3.4318305937241587E-3</v>
      </c>
      <c r="S97">
        <f t="shared" si="61"/>
        <v>3.9902394035910026E-5</v>
      </c>
      <c r="T97">
        <f t="shared" si="62"/>
        <v>28.790710669556418</v>
      </c>
      <c r="U97">
        <f t="shared" si="63"/>
        <v>28.429551612903222</v>
      </c>
      <c r="V97">
        <f t="shared" si="64"/>
        <v>3.8909121682134571</v>
      </c>
      <c r="W97">
        <f t="shared" si="65"/>
        <v>57.49026709635644</v>
      </c>
      <c r="X97">
        <f t="shared" si="66"/>
        <v>2.2872768976550342</v>
      </c>
      <c r="Y97">
        <f t="shared" si="67"/>
        <v>3.9785463056232611</v>
      </c>
      <c r="Z97">
        <f t="shared" si="68"/>
        <v>1.6036352705584229</v>
      </c>
      <c r="AA97">
        <f t="shared" si="69"/>
        <v>-3.9671868669672334</v>
      </c>
      <c r="AB97">
        <f t="shared" si="70"/>
        <v>62.621146790567529</v>
      </c>
      <c r="AC97">
        <f t="shared" si="71"/>
        <v>4.5385945570753581</v>
      </c>
      <c r="AD97">
        <f t="shared" si="72"/>
        <v>63.192594383069689</v>
      </c>
      <c r="AE97">
        <f t="shared" si="73"/>
        <v>8.0081912939160935E-2</v>
      </c>
      <c r="AF97">
        <f t="shared" si="74"/>
        <v>8.8668806058149932E-2</v>
      </c>
      <c r="AG97">
        <f t="shared" si="75"/>
        <v>0.1276976401988236</v>
      </c>
      <c r="AH97">
        <v>409.2954694558116</v>
      </c>
      <c r="AI97">
        <v>409.25205454545448</v>
      </c>
      <c r="AJ97">
        <v>-3.2151219905670467E-5</v>
      </c>
      <c r="AK97">
        <v>63.645453333212707</v>
      </c>
      <c r="AL97">
        <f t="shared" si="76"/>
        <v>8.9958885872272867E-2</v>
      </c>
      <c r="AM97">
        <v>22.62715654676246</v>
      </c>
      <c r="AN97">
        <v>22.656452447552471</v>
      </c>
      <c r="AO97">
        <v>1.774197964051674E-6</v>
      </c>
      <c r="AP97">
        <v>96.470053095408687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53039.839889351162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0.1276976401988236</v>
      </c>
      <c r="BJ97" t="e">
        <f t="shared" si="84"/>
        <v>#DIV/0!</v>
      </c>
      <c r="BK97">
        <f t="shared" si="85"/>
        <v>608.04751754848292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1750117108.5</v>
      </c>
      <c r="DP97">
        <v>399.96800000000002</v>
      </c>
      <c r="DQ97">
        <v>400.00651612903232</v>
      </c>
      <c r="DR97">
        <v>22.655741935483871</v>
      </c>
      <c r="DS97">
        <v>22.626854838709669</v>
      </c>
      <c r="DT97">
        <v>402.71541935483867</v>
      </c>
      <c r="DU97">
        <v>22.72144193548387</v>
      </c>
      <c r="DV97">
        <v>599.99070967741932</v>
      </c>
      <c r="DW97">
        <v>100.9012580645161</v>
      </c>
      <c r="DX97">
        <v>5.6675874193548401E-2</v>
      </c>
      <c r="DY97">
        <v>28.813380645161288</v>
      </c>
      <c r="DZ97">
        <v>28.429551612903222</v>
      </c>
      <c r="EA97">
        <v>999.90000000000032</v>
      </c>
      <c r="EB97">
        <v>0</v>
      </c>
      <c r="EC97">
        <v>0</v>
      </c>
      <c r="ED97">
        <v>10001.311935483869</v>
      </c>
      <c r="EE97">
        <v>0</v>
      </c>
      <c r="EF97">
        <v>0.30293999999999988</v>
      </c>
      <c r="EG97">
        <v>-3.8474796774193548E-2</v>
      </c>
      <c r="EH97">
        <v>409.23967741935479</v>
      </c>
      <c r="EI97">
        <v>409.26690322580652</v>
      </c>
      <c r="EJ97">
        <v>2.888415483870968E-2</v>
      </c>
      <c r="EK97">
        <v>400.00651612903232</v>
      </c>
      <c r="EL97">
        <v>22.626854838709669</v>
      </c>
      <c r="EM97">
        <v>2.2859932258064521</v>
      </c>
      <c r="EN97">
        <v>2.283078064516129</v>
      </c>
      <c r="EO97">
        <v>19.578041935483871</v>
      </c>
      <c r="EP97">
        <v>19.55750322580646</v>
      </c>
      <c r="EQ97">
        <v>5.0001500000000018E-3</v>
      </c>
      <c r="ER97">
        <v>0</v>
      </c>
      <c r="ES97">
        <v>0</v>
      </c>
      <c r="ET97">
        <v>0</v>
      </c>
      <c r="EU97">
        <v>235.82580645161289</v>
      </c>
      <c r="EV97">
        <v>5.0001500000000018E-3</v>
      </c>
      <c r="EW97">
        <v>-9.9709677419354854</v>
      </c>
      <c r="EX97">
        <v>-0.86451612903225805</v>
      </c>
      <c r="EY97">
        <v>34.75</v>
      </c>
      <c r="EZ97">
        <v>38.186999999999983</v>
      </c>
      <c r="FA97">
        <v>36.58029032258063</v>
      </c>
      <c r="FB97">
        <v>37.82825806451612</v>
      </c>
      <c r="FC97">
        <v>37.21748387096774</v>
      </c>
      <c r="FD97">
        <v>0</v>
      </c>
      <c r="FE97">
        <v>0</v>
      </c>
      <c r="FF97">
        <v>0</v>
      </c>
      <c r="FG97">
        <v>1750117127.8</v>
      </c>
      <c r="FH97">
        <v>0</v>
      </c>
      <c r="FI97">
        <v>235.01200000000011</v>
      </c>
      <c r="FJ97">
        <v>7.699999911663248</v>
      </c>
      <c r="FK97">
        <v>-2.038461503121991</v>
      </c>
      <c r="FL97">
        <v>-9.8160000000000007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-3.5948956097560977E-2</v>
      </c>
      <c r="GB97">
        <v>-5.324735121951224E-2</v>
      </c>
      <c r="GC97">
        <v>3.699771078576098E-2</v>
      </c>
      <c r="GD97">
        <v>1</v>
      </c>
      <c r="GE97">
        <v>2.859241463414634E-2</v>
      </c>
      <c r="GF97">
        <v>4.8531491289199036E-3</v>
      </c>
      <c r="GG97">
        <v>1.773741530454483E-3</v>
      </c>
      <c r="GH97">
        <v>1</v>
      </c>
      <c r="GI97">
        <v>2</v>
      </c>
      <c r="GJ97">
        <v>2</v>
      </c>
      <c r="GK97" t="s">
        <v>435</v>
      </c>
      <c r="GL97">
        <v>3.2254399999999999</v>
      </c>
      <c r="GM97">
        <v>2.6453000000000002</v>
      </c>
      <c r="GN97">
        <v>9.4530199999999995E-2</v>
      </c>
      <c r="GO97">
        <v>9.4830700000000004E-2</v>
      </c>
      <c r="GP97">
        <v>0.103224</v>
      </c>
      <c r="GQ97">
        <v>0.104963</v>
      </c>
      <c r="GR97">
        <v>28598.400000000001</v>
      </c>
      <c r="GS97">
        <v>24699.5</v>
      </c>
      <c r="GT97">
        <v>30755.200000000001</v>
      </c>
      <c r="GU97">
        <v>26445.200000000001</v>
      </c>
      <c r="GV97">
        <v>37433.699999999997</v>
      </c>
      <c r="GW97">
        <v>32486</v>
      </c>
      <c r="GX97">
        <v>43677.2</v>
      </c>
      <c r="GY97">
        <v>38245.5</v>
      </c>
      <c r="GZ97">
        <v>2.1187999999999998</v>
      </c>
      <c r="HA97">
        <v>2.2825799999999998</v>
      </c>
      <c r="HB97">
        <v>2.5332E-2</v>
      </c>
      <c r="HC97">
        <v>0</v>
      </c>
      <c r="HD97">
        <v>28.018999999999998</v>
      </c>
      <c r="HE97">
        <v>999.9</v>
      </c>
      <c r="HF97">
        <v>64.599999999999994</v>
      </c>
      <c r="HG97">
        <v>34.299999999999997</v>
      </c>
      <c r="HH97">
        <v>34.782499999999999</v>
      </c>
      <c r="HI97">
        <v>62.281799999999997</v>
      </c>
      <c r="HJ97">
        <v>10.9415</v>
      </c>
      <c r="HK97">
        <v>2</v>
      </c>
      <c r="HL97">
        <v>0.26130799999999998</v>
      </c>
      <c r="HM97">
        <v>0.56025599999999998</v>
      </c>
      <c r="HN97">
        <v>20.416599999999999</v>
      </c>
      <c r="HO97">
        <v>5.2234299999999996</v>
      </c>
      <c r="HP97">
        <v>11.944100000000001</v>
      </c>
      <c r="HQ97">
        <v>5.0091999999999999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4.97112</v>
      </c>
      <c r="HX97">
        <v>1.8547100000000001</v>
      </c>
      <c r="HY97">
        <v>1.86172</v>
      </c>
      <c r="HZ97">
        <v>1.8565400000000001</v>
      </c>
      <c r="IA97">
        <v>1.8620000000000001</v>
      </c>
      <c r="IB97">
        <v>1.8541700000000001</v>
      </c>
      <c r="IC97">
        <v>1.8595900000000001</v>
      </c>
      <c r="ID97">
        <v>1.85361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-2.7480000000000002</v>
      </c>
      <c r="IS97">
        <v>-6.5699999999999995E-2</v>
      </c>
      <c r="IT97">
        <v>-1.7759114732665831</v>
      </c>
      <c r="IU97">
        <v>-2.5165810426892921E-3</v>
      </c>
      <c r="IV97">
        <v>2.3547321637904491E-7</v>
      </c>
      <c r="IW97">
        <v>5.8352194873865779E-11</v>
      </c>
      <c r="IX97">
        <v>-9.4209018963014923E-2</v>
      </c>
      <c r="IY97">
        <v>-2.9575188584519338E-3</v>
      </c>
      <c r="IZ97">
        <v>2.5053608625701888E-4</v>
      </c>
      <c r="JA97">
        <v>-2.8676400137697878E-6</v>
      </c>
      <c r="JB97">
        <v>2</v>
      </c>
      <c r="JC97">
        <v>2179</v>
      </c>
      <c r="JD97">
        <v>4</v>
      </c>
      <c r="JE97">
        <v>32</v>
      </c>
      <c r="JF97">
        <v>29168618.600000001</v>
      </c>
      <c r="JG97">
        <v>29168618.600000001</v>
      </c>
      <c r="JH97">
        <v>1.24878</v>
      </c>
      <c r="JI97">
        <v>2.5268600000000001</v>
      </c>
      <c r="JJ97">
        <v>2.3938000000000001</v>
      </c>
      <c r="JK97">
        <v>2.5866699999999998</v>
      </c>
      <c r="JL97">
        <v>2.3010299999999999</v>
      </c>
      <c r="JM97">
        <v>2.4035600000000001</v>
      </c>
      <c r="JN97">
        <v>38.207999999999998</v>
      </c>
      <c r="JO97">
        <v>24.052499999999998</v>
      </c>
      <c r="JP97">
        <v>18</v>
      </c>
      <c r="JQ97">
        <v>631.73599999999999</v>
      </c>
      <c r="JR97">
        <v>794.77</v>
      </c>
      <c r="JS97">
        <v>28.000399999999999</v>
      </c>
      <c r="JT97">
        <v>30.677199999999999</v>
      </c>
      <c r="JU97">
        <v>30.000299999999999</v>
      </c>
      <c r="JV97">
        <v>30.588799999999999</v>
      </c>
      <c r="JW97">
        <v>30.454999999999998</v>
      </c>
      <c r="JX97">
        <v>25.067599999999999</v>
      </c>
      <c r="JY97">
        <v>32.732399999999998</v>
      </c>
      <c r="JZ97">
        <v>0</v>
      </c>
      <c r="KA97">
        <v>28</v>
      </c>
      <c r="KB97">
        <v>400</v>
      </c>
      <c r="KC97">
        <v>22.6066</v>
      </c>
      <c r="KD97">
        <v>99.9983</v>
      </c>
      <c r="KE97">
        <v>98.633600000000001</v>
      </c>
    </row>
    <row r="98" spans="1:291" x14ac:dyDescent="0.2">
      <c r="A98">
        <v>82</v>
      </c>
      <c r="B98">
        <v>1750117146.5</v>
      </c>
      <c r="C98">
        <v>2400</v>
      </c>
      <c r="D98" t="s">
        <v>599</v>
      </c>
      <c r="E98" t="s">
        <v>600</v>
      </c>
      <c r="F98">
        <v>15</v>
      </c>
      <c r="G98">
        <v>1750117138.5</v>
      </c>
      <c r="H98">
        <f t="shared" si="50"/>
        <v>7.4178369752817984E-5</v>
      </c>
      <c r="I98">
        <f t="shared" si="51"/>
        <v>7.4178369752817983E-2</v>
      </c>
      <c r="J98">
        <f t="shared" si="52"/>
        <v>-7.8398948300112681E-2</v>
      </c>
      <c r="K98">
        <f t="shared" si="53"/>
        <v>400.01593548387098</v>
      </c>
      <c r="L98">
        <f t="shared" si="54"/>
        <v>417.0121898062194</v>
      </c>
      <c r="M98">
        <f t="shared" si="55"/>
        <v>42.100500924598514</v>
      </c>
      <c r="N98">
        <f t="shared" si="56"/>
        <v>40.384601873433489</v>
      </c>
      <c r="O98">
        <f t="shared" si="57"/>
        <v>4.53090931893055E-3</v>
      </c>
      <c r="P98">
        <f t="shared" si="58"/>
        <v>3.0253007852659652</v>
      </c>
      <c r="Q98">
        <f t="shared" si="59"/>
        <v>4.5271428047268482E-3</v>
      </c>
      <c r="R98">
        <f t="shared" si="60"/>
        <v>2.8298023905632516E-3</v>
      </c>
      <c r="S98">
        <f t="shared" si="61"/>
        <v>3.9902394035910026E-5</v>
      </c>
      <c r="T98">
        <f t="shared" si="62"/>
        <v>28.792066111684854</v>
      </c>
      <c r="U98">
        <f t="shared" si="63"/>
        <v>28.4293935483871</v>
      </c>
      <c r="V98">
        <f t="shared" si="64"/>
        <v>3.8908764293288862</v>
      </c>
      <c r="W98">
        <f t="shared" si="65"/>
        <v>57.499012495755508</v>
      </c>
      <c r="X98">
        <f t="shared" si="66"/>
        <v>2.2872780722019104</v>
      </c>
      <c r="Y98">
        <f t="shared" si="67"/>
        <v>3.9779432253219196</v>
      </c>
      <c r="Z98">
        <f t="shared" si="68"/>
        <v>1.6035983571269758</v>
      </c>
      <c r="AA98">
        <f t="shared" si="69"/>
        <v>-3.2712661060992732</v>
      </c>
      <c r="AB98">
        <f t="shared" si="70"/>
        <v>62.201610915953779</v>
      </c>
      <c r="AC98">
        <f t="shared" si="71"/>
        <v>4.5094668826424327</v>
      </c>
      <c r="AD98">
        <f t="shared" si="72"/>
        <v>63.439851594890975</v>
      </c>
      <c r="AE98">
        <f t="shared" si="73"/>
        <v>-5.820046432282714E-2</v>
      </c>
      <c r="AF98">
        <f t="shared" si="74"/>
        <v>7.5339551026882973E-2</v>
      </c>
      <c r="AG98">
        <f t="shared" si="75"/>
        <v>-7.8398948300112681E-2</v>
      </c>
      <c r="AH98">
        <v>409.29876175276547</v>
      </c>
      <c r="AI98">
        <v>409.32508484848478</v>
      </c>
      <c r="AJ98">
        <v>9.7578594818696908E-5</v>
      </c>
      <c r="AK98">
        <v>63.645453333212707</v>
      </c>
      <c r="AL98">
        <f t="shared" si="76"/>
        <v>7.4178369752817983E-2</v>
      </c>
      <c r="AM98">
        <v>22.63074116638597</v>
      </c>
      <c r="AN98">
        <v>22.654934965034979</v>
      </c>
      <c r="AO98">
        <v>-4.1656961954907553E-6</v>
      </c>
      <c r="AP98">
        <v>96.470053095408687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53012.622026208177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-7.8398948300112681E-2</v>
      </c>
      <c r="BJ98" t="e">
        <f t="shared" si="84"/>
        <v>#DIV/0!</v>
      </c>
      <c r="BK98">
        <f t="shared" si="85"/>
        <v>-373.30592654706339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1750117138.5</v>
      </c>
      <c r="DP98">
        <v>400.01593548387098</v>
      </c>
      <c r="DQ98">
        <v>400.00658064516142</v>
      </c>
      <c r="DR98">
        <v>22.655854838709679</v>
      </c>
      <c r="DS98">
        <v>22.63130967741936</v>
      </c>
      <c r="DT98">
        <v>402.76341935483867</v>
      </c>
      <c r="DU98">
        <v>22.721554838709679</v>
      </c>
      <c r="DV98">
        <v>599.97706451612908</v>
      </c>
      <c r="DW98">
        <v>100.900935483871</v>
      </c>
      <c r="DX98">
        <v>5.6547183870967743E-2</v>
      </c>
      <c r="DY98">
        <v>28.81076451612903</v>
      </c>
      <c r="DZ98">
        <v>28.4293935483871</v>
      </c>
      <c r="EA98">
        <v>999.90000000000032</v>
      </c>
      <c r="EB98">
        <v>0</v>
      </c>
      <c r="EC98">
        <v>0</v>
      </c>
      <c r="ED98">
        <v>9995.9041935483856</v>
      </c>
      <c r="EE98">
        <v>0</v>
      </c>
      <c r="EF98">
        <v>0.30293999999999988</v>
      </c>
      <c r="EG98">
        <v>9.3551103225806443E-3</v>
      </c>
      <c r="EH98">
        <v>409.28870967741932</v>
      </c>
      <c r="EI98">
        <v>409.26887096774198</v>
      </c>
      <c r="EJ98">
        <v>2.4537545161290329E-2</v>
      </c>
      <c r="EK98">
        <v>400.00658064516142</v>
      </c>
      <c r="EL98">
        <v>22.63130967741936</v>
      </c>
      <c r="EM98">
        <v>2.2859990322580641</v>
      </c>
      <c r="EN98">
        <v>2.2835229032258071</v>
      </c>
      <c r="EO98">
        <v>19.578067741935481</v>
      </c>
      <c r="EP98">
        <v>19.560632258064519</v>
      </c>
      <c r="EQ98">
        <v>5.0001500000000018E-3</v>
      </c>
      <c r="ER98">
        <v>0</v>
      </c>
      <c r="ES98">
        <v>0</v>
      </c>
      <c r="ET98">
        <v>0</v>
      </c>
      <c r="EU98">
        <v>234.9225806451613</v>
      </c>
      <c r="EV98">
        <v>5.0001500000000018E-3</v>
      </c>
      <c r="EW98">
        <v>-7.0935483870967726</v>
      </c>
      <c r="EX98">
        <v>-0.54516129032258087</v>
      </c>
      <c r="EY98">
        <v>34.725612903225802</v>
      </c>
      <c r="EZ98">
        <v>38.186999999999983</v>
      </c>
      <c r="FA98">
        <v>36.561999999999991</v>
      </c>
      <c r="FB98">
        <v>37.811999999999983</v>
      </c>
      <c r="FC98">
        <v>37.186999999999983</v>
      </c>
      <c r="FD98">
        <v>0</v>
      </c>
      <c r="FE98">
        <v>0</v>
      </c>
      <c r="FF98">
        <v>0</v>
      </c>
      <c r="FG98">
        <v>1750117157.8</v>
      </c>
      <c r="FH98">
        <v>0</v>
      </c>
      <c r="FI98">
        <v>234.84</v>
      </c>
      <c r="FJ98">
        <v>9.3538463615572418</v>
      </c>
      <c r="FK98">
        <v>-40.423076818610078</v>
      </c>
      <c r="FL98">
        <v>-6.7559999999999993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2.261047712E-2</v>
      </c>
      <c r="GB98">
        <v>-0.1277589634581616</v>
      </c>
      <c r="GC98">
        <v>3.7126886105978543E-2</v>
      </c>
      <c r="GD98">
        <v>0</v>
      </c>
      <c r="GE98">
        <v>2.5143430000000001E-2</v>
      </c>
      <c r="GF98">
        <v>-1.38504067542215E-2</v>
      </c>
      <c r="GG98">
        <v>1.523131475152424E-3</v>
      </c>
      <c r="GH98">
        <v>1</v>
      </c>
      <c r="GI98">
        <v>1</v>
      </c>
      <c r="GJ98">
        <v>2</v>
      </c>
      <c r="GK98" t="s">
        <v>430</v>
      </c>
      <c r="GL98">
        <v>3.22539</v>
      </c>
      <c r="GM98">
        <v>2.64568</v>
      </c>
      <c r="GN98">
        <v>9.4544000000000003E-2</v>
      </c>
      <c r="GO98">
        <v>9.4813499999999995E-2</v>
      </c>
      <c r="GP98">
        <v>0.10322099999999999</v>
      </c>
      <c r="GQ98">
        <v>0.10498</v>
      </c>
      <c r="GR98">
        <v>28598.5</v>
      </c>
      <c r="GS98">
        <v>24700.5</v>
      </c>
      <c r="GT98">
        <v>30755.7</v>
      </c>
      <c r="GU98">
        <v>26445.8</v>
      </c>
      <c r="GV98">
        <v>37435</v>
      </c>
      <c r="GW98">
        <v>32486.1</v>
      </c>
      <c r="GX98">
        <v>43678.6</v>
      </c>
      <c r="GY98">
        <v>38246.300000000003</v>
      </c>
      <c r="GZ98">
        <v>2.1184500000000002</v>
      </c>
      <c r="HA98">
        <v>2.2827199999999999</v>
      </c>
      <c r="HB98">
        <v>2.44826E-2</v>
      </c>
      <c r="HC98">
        <v>0</v>
      </c>
      <c r="HD98">
        <v>28.024000000000001</v>
      </c>
      <c r="HE98">
        <v>999.9</v>
      </c>
      <c r="HF98">
        <v>64.7</v>
      </c>
      <c r="HG98">
        <v>34.299999999999997</v>
      </c>
      <c r="HH98">
        <v>34.837499999999999</v>
      </c>
      <c r="HI98">
        <v>61.981900000000003</v>
      </c>
      <c r="HJ98">
        <v>10.9575</v>
      </c>
      <c r="HK98">
        <v>2</v>
      </c>
      <c r="HL98">
        <v>0.26176100000000002</v>
      </c>
      <c r="HM98">
        <v>0.554311</v>
      </c>
      <c r="HN98">
        <v>20.416899999999998</v>
      </c>
      <c r="HO98">
        <v>5.2235800000000001</v>
      </c>
      <c r="HP98">
        <v>11.944100000000001</v>
      </c>
      <c r="HQ98">
        <v>5.0092999999999996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4.9711499999999997</v>
      </c>
      <c r="HX98">
        <v>1.8547</v>
      </c>
      <c r="HY98">
        <v>1.86172</v>
      </c>
      <c r="HZ98">
        <v>1.8565400000000001</v>
      </c>
      <c r="IA98">
        <v>1.8619600000000001</v>
      </c>
      <c r="IB98">
        <v>1.8541700000000001</v>
      </c>
      <c r="IC98">
        <v>1.8595900000000001</v>
      </c>
      <c r="ID98">
        <v>1.8535699999999999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-2.7469999999999999</v>
      </c>
      <c r="IS98">
        <v>-6.5699999999999995E-2</v>
      </c>
      <c r="IT98">
        <v>-1.7759114732665831</v>
      </c>
      <c r="IU98">
        <v>-2.5165810426892921E-3</v>
      </c>
      <c r="IV98">
        <v>2.3547321637904491E-7</v>
      </c>
      <c r="IW98">
        <v>5.8352194873865779E-11</v>
      </c>
      <c r="IX98">
        <v>-9.4209018963014923E-2</v>
      </c>
      <c r="IY98">
        <v>-2.9575188584519338E-3</v>
      </c>
      <c r="IZ98">
        <v>2.5053608625701888E-4</v>
      </c>
      <c r="JA98">
        <v>-2.8676400137697878E-6</v>
      </c>
      <c r="JB98">
        <v>2</v>
      </c>
      <c r="JC98">
        <v>2179</v>
      </c>
      <c r="JD98">
        <v>4</v>
      </c>
      <c r="JE98">
        <v>32</v>
      </c>
      <c r="JF98">
        <v>29168619.100000001</v>
      </c>
      <c r="JG98">
        <v>29168619.100000001</v>
      </c>
      <c r="JH98">
        <v>1.24878</v>
      </c>
      <c r="JI98">
        <v>2.52441</v>
      </c>
      <c r="JJ98">
        <v>2.3938000000000001</v>
      </c>
      <c r="JK98">
        <v>2.5866699999999998</v>
      </c>
      <c r="JL98">
        <v>2.3010299999999999</v>
      </c>
      <c r="JM98">
        <v>2.4487299999999999</v>
      </c>
      <c r="JN98">
        <v>38.183700000000002</v>
      </c>
      <c r="JO98">
        <v>24.07</v>
      </c>
      <c r="JP98">
        <v>18</v>
      </c>
      <c r="JQ98">
        <v>631.476</v>
      </c>
      <c r="JR98">
        <v>794.92600000000004</v>
      </c>
      <c r="JS98">
        <v>27.999500000000001</v>
      </c>
      <c r="JT98">
        <v>30.6798</v>
      </c>
      <c r="JU98">
        <v>30.0002</v>
      </c>
      <c r="JV98">
        <v>30.591000000000001</v>
      </c>
      <c r="JW98">
        <v>30.454999999999998</v>
      </c>
      <c r="JX98">
        <v>25.070900000000002</v>
      </c>
      <c r="JY98">
        <v>32.732399999999998</v>
      </c>
      <c r="JZ98">
        <v>0</v>
      </c>
      <c r="KA98">
        <v>28</v>
      </c>
      <c r="KB98">
        <v>400</v>
      </c>
      <c r="KC98">
        <v>22.6066</v>
      </c>
      <c r="KD98">
        <v>100.001</v>
      </c>
      <c r="KE98">
        <v>98.635800000000003</v>
      </c>
    </row>
    <row r="99" spans="1:291" x14ac:dyDescent="0.2">
      <c r="A99">
        <v>83</v>
      </c>
      <c r="B99">
        <v>1750117176.5</v>
      </c>
      <c r="C99">
        <v>2430</v>
      </c>
      <c r="D99" t="s">
        <v>601</v>
      </c>
      <c r="E99" t="s">
        <v>602</v>
      </c>
      <c r="F99">
        <v>15</v>
      </c>
      <c r="G99">
        <v>1750117168.5</v>
      </c>
      <c r="H99">
        <f t="shared" si="50"/>
        <v>6.7969440770870865E-5</v>
      </c>
      <c r="I99">
        <f t="shared" si="51"/>
        <v>6.7969440770870859E-2</v>
      </c>
      <c r="J99">
        <f t="shared" si="52"/>
        <v>-0.20930887613714097</v>
      </c>
      <c r="K99">
        <f t="shared" si="53"/>
        <v>400.03693548387088</v>
      </c>
      <c r="L99">
        <f t="shared" si="54"/>
        <v>469.26745549188439</v>
      </c>
      <c r="M99">
        <f t="shared" si="55"/>
        <v>47.376739931429292</v>
      </c>
      <c r="N99">
        <f t="shared" si="56"/>
        <v>40.387300746265105</v>
      </c>
      <c r="O99">
        <f t="shared" si="57"/>
        <v>4.1573177533624989E-3</v>
      </c>
      <c r="P99">
        <f t="shared" si="58"/>
        <v>3.0258416549517491</v>
      </c>
      <c r="Q99">
        <f t="shared" si="59"/>
        <v>4.1541470918321013E-3</v>
      </c>
      <c r="R99">
        <f t="shared" si="60"/>
        <v>2.5966265955996112E-3</v>
      </c>
      <c r="S99">
        <f t="shared" si="61"/>
        <v>3.9902394035910026E-5</v>
      </c>
      <c r="T99">
        <f t="shared" si="62"/>
        <v>28.784182370859238</v>
      </c>
      <c r="U99">
        <f t="shared" si="63"/>
        <v>28.41955161290322</v>
      </c>
      <c r="V99">
        <f t="shared" si="64"/>
        <v>3.8886517006269727</v>
      </c>
      <c r="W99">
        <f t="shared" si="65"/>
        <v>57.531166270815106</v>
      </c>
      <c r="X99">
        <f t="shared" si="66"/>
        <v>2.2873040111009044</v>
      </c>
      <c r="Y99">
        <f t="shared" si="67"/>
        <v>3.9757650667708213</v>
      </c>
      <c r="Z99">
        <f t="shared" si="68"/>
        <v>1.6013476895260683</v>
      </c>
      <c r="AA99">
        <f t="shared" si="69"/>
        <v>-2.997452337995405</v>
      </c>
      <c r="AB99">
        <f t="shared" si="70"/>
        <v>62.276404452457648</v>
      </c>
      <c r="AC99">
        <f t="shared" si="71"/>
        <v>4.5136490899330033</v>
      </c>
      <c r="AD99">
        <f t="shared" si="72"/>
        <v>63.792641106789283</v>
      </c>
      <c r="AE99">
        <f t="shared" si="73"/>
        <v>-0.16534380904527402</v>
      </c>
      <c r="AF99">
        <f t="shared" si="74"/>
        <v>6.9075341410734153E-2</v>
      </c>
      <c r="AG99">
        <f t="shared" si="75"/>
        <v>-0.20930887613714097</v>
      </c>
      <c r="AH99">
        <v>409.23936197681053</v>
      </c>
      <c r="AI99">
        <v>409.31072121212111</v>
      </c>
      <c r="AJ99">
        <v>5.9401357822170053E-6</v>
      </c>
      <c r="AK99">
        <v>63.645453333212707</v>
      </c>
      <c r="AL99">
        <f t="shared" si="76"/>
        <v>6.7969440770870859E-2</v>
      </c>
      <c r="AM99">
        <v>22.634798970449118</v>
      </c>
      <c r="AN99">
        <v>22.656904195804199</v>
      </c>
      <c r="AO99">
        <v>5.8333498598525347E-6</v>
      </c>
      <c r="AP99">
        <v>96.470053095408687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53030.931228518239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-0.20930887613714097</v>
      </c>
      <c r="BJ99" t="e">
        <f t="shared" si="84"/>
        <v>#DIV/0!</v>
      </c>
      <c r="BK99">
        <f t="shared" si="85"/>
        <v>-996.64913414135219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1750117168.5</v>
      </c>
      <c r="DP99">
        <v>400.03693548387088</v>
      </c>
      <c r="DQ99">
        <v>399.99103225806448</v>
      </c>
      <c r="DR99">
        <v>22.655787096774191</v>
      </c>
      <c r="DS99">
        <v>22.633283870967741</v>
      </c>
      <c r="DT99">
        <v>402.7844516129033</v>
      </c>
      <c r="DU99">
        <v>22.721493548387091</v>
      </c>
      <c r="DV99">
        <v>600.00629032258064</v>
      </c>
      <c r="DW99">
        <v>100.90196774193549</v>
      </c>
      <c r="DX99">
        <v>5.6961706451612901E-2</v>
      </c>
      <c r="DY99">
        <v>28.801312903225799</v>
      </c>
      <c r="DZ99">
        <v>28.41955161290322</v>
      </c>
      <c r="EA99">
        <v>999.90000000000032</v>
      </c>
      <c r="EB99">
        <v>0</v>
      </c>
      <c r="EC99">
        <v>0</v>
      </c>
      <c r="ED99">
        <v>9999.0703225806465</v>
      </c>
      <c r="EE99">
        <v>0</v>
      </c>
      <c r="EF99">
        <v>0.30293999999999988</v>
      </c>
      <c r="EG99">
        <v>4.5822635483870958E-2</v>
      </c>
      <c r="EH99">
        <v>409.31016129032258</v>
      </c>
      <c r="EI99">
        <v>409.25390322580648</v>
      </c>
      <c r="EJ99">
        <v>2.250960967741936E-2</v>
      </c>
      <c r="EK99">
        <v>399.99103225806448</v>
      </c>
      <c r="EL99">
        <v>22.633283870967741</v>
      </c>
      <c r="EM99">
        <v>2.286014838709677</v>
      </c>
      <c r="EN99">
        <v>2.283744516129032</v>
      </c>
      <c r="EO99">
        <v>19.57819677419355</v>
      </c>
      <c r="EP99">
        <v>19.562200000000001</v>
      </c>
      <c r="EQ99">
        <v>5.0001500000000018E-3</v>
      </c>
      <c r="ER99">
        <v>0</v>
      </c>
      <c r="ES99">
        <v>0</v>
      </c>
      <c r="ET99">
        <v>0</v>
      </c>
      <c r="EU99">
        <v>236.7516129032258</v>
      </c>
      <c r="EV99">
        <v>5.0001500000000018E-3</v>
      </c>
      <c r="EW99">
        <v>-6.5806451612903238</v>
      </c>
      <c r="EX99">
        <v>-0.19354838709677419</v>
      </c>
      <c r="EY99">
        <v>34.686999999999991</v>
      </c>
      <c r="EZ99">
        <v>38.167000000000002</v>
      </c>
      <c r="FA99">
        <v>36.54999999999999</v>
      </c>
      <c r="FB99">
        <v>37.811999999999983</v>
      </c>
      <c r="FC99">
        <v>37.182999999999993</v>
      </c>
      <c r="FD99">
        <v>0</v>
      </c>
      <c r="FE99">
        <v>0</v>
      </c>
      <c r="FF99">
        <v>0</v>
      </c>
      <c r="FG99">
        <v>1750117187.8</v>
      </c>
      <c r="FH99">
        <v>0</v>
      </c>
      <c r="FI99">
        <v>236.17599999999999</v>
      </c>
      <c r="FJ99">
        <v>-1.39999970106005</v>
      </c>
      <c r="FK99">
        <v>-0.61538510021607729</v>
      </c>
      <c r="FL99">
        <v>-5.86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5.3303045609756093E-2</v>
      </c>
      <c r="GB99">
        <v>-2.655412536585362E-2</v>
      </c>
      <c r="GC99">
        <v>3.448765259166469E-2</v>
      </c>
      <c r="GD99">
        <v>1</v>
      </c>
      <c r="GE99">
        <v>2.270712926829269E-2</v>
      </c>
      <c r="GF99">
        <v>-5.2361184668989107E-3</v>
      </c>
      <c r="GG99">
        <v>9.572957718245299E-4</v>
      </c>
      <c r="GH99">
        <v>1</v>
      </c>
      <c r="GI99">
        <v>2</v>
      </c>
      <c r="GJ99">
        <v>2</v>
      </c>
      <c r="GK99" t="s">
        <v>435</v>
      </c>
      <c r="GL99">
        <v>3.2255500000000001</v>
      </c>
      <c r="GM99">
        <v>2.6457899999999999</v>
      </c>
      <c r="GN99">
        <v>9.4542600000000004E-2</v>
      </c>
      <c r="GO99">
        <v>9.4817700000000005E-2</v>
      </c>
      <c r="GP99">
        <v>0.10323300000000001</v>
      </c>
      <c r="GQ99">
        <v>0.104987</v>
      </c>
      <c r="GR99">
        <v>28598.7</v>
      </c>
      <c r="GS99">
        <v>24699.9</v>
      </c>
      <c r="GT99">
        <v>30755.9</v>
      </c>
      <c r="GU99">
        <v>26445.200000000001</v>
      </c>
      <c r="GV99">
        <v>37434.699999999997</v>
      </c>
      <c r="GW99">
        <v>32485.4</v>
      </c>
      <c r="GX99">
        <v>43678.7</v>
      </c>
      <c r="GY99">
        <v>38245.699999999997</v>
      </c>
      <c r="GZ99">
        <v>2.1189</v>
      </c>
      <c r="HA99">
        <v>2.2827000000000002</v>
      </c>
      <c r="HB99">
        <v>2.59876E-2</v>
      </c>
      <c r="HC99">
        <v>0</v>
      </c>
      <c r="HD99">
        <v>28.0001</v>
      </c>
      <c r="HE99">
        <v>999.9</v>
      </c>
      <c r="HF99">
        <v>64.7</v>
      </c>
      <c r="HG99">
        <v>34.299999999999997</v>
      </c>
      <c r="HH99">
        <v>34.836799999999997</v>
      </c>
      <c r="HI99">
        <v>62.011899999999997</v>
      </c>
      <c r="HJ99">
        <v>10.9095</v>
      </c>
      <c r="HK99">
        <v>2</v>
      </c>
      <c r="HL99">
        <v>0.26116899999999998</v>
      </c>
      <c r="HM99">
        <v>0.54961899999999997</v>
      </c>
      <c r="HN99">
        <v>20.416799999999999</v>
      </c>
      <c r="HO99">
        <v>5.2231300000000003</v>
      </c>
      <c r="HP99">
        <v>11.944100000000001</v>
      </c>
      <c r="HQ99">
        <v>5.00915</v>
      </c>
      <c r="HR99">
        <v>3.2909999999999999</v>
      </c>
      <c r="HS99">
        <v>9999</v>
      </c>
      <c r="HT99">
        <v>9999</v>
      </c>
      <c r="HU99">
        <v>9999</v>
      </c>
      <c r="HV99">
        <v>999.9</v>
      </c>
      <c r="HW99">
        <v>4.9711100000000004</v>
      </c>
      <c r="HX99">
        <v>1.8547100000000001</v>
      </c>
      <c r="HY99">
        <v>1.86172</v>
      </c>
      <c r="HZ99">
        <v>1.8565400000000001</v>
      </c>
      <c r="IA99">
        <v>1.8619699999999999</v>
      </c>
      <c r="IB99">
        <v>1.8541399999999999</v>
      </c>
      <c r="IC99">
        <v>1.8595900000000001</v>
      </c>
      <c r="ID99">
        <v>1.85361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-2.7480000000000002</v>
      </c>
      <c r="IS99">
        <v>-6.5699999999999995E-2</v>
      </c>
      <c r="IT99">
        <v>-1.7759114732665831</v>
      </c>
      <c r="IU99">
        <v>-2.5165810426892921E-3</v>
      </c>
      <c r="IV99">
        <v>2.3547321637904491E-7</v>
      </c>
      <c r="IW99">
        <v>5.8352194873865779E-11</v>
      </c>
      <c r="IX99">
        <v>-9.4209018963014923E-2</v>
      </c>
      <c r="IY99">
        <v>-2.9575188584519338E-3</v>
      </c>
      <c r="IZ99">
        <v>2.5053608625701888E-4</v>
      </c>
      <c r="JA99">
        <v>-2.8676400137697878E-6</v>
      </c>
      <c r="JB99">
        <v>2</v>
      </c>
      <c r="JC99">
        <v>2179</v>
      </c>
      <c r="JD99">
        <v>4</v>
      </c>
      <c r="JE99">
        <v>32</v>
      </c>
      <c r="JF99">
        <v>29168619.600000001</v>
      </c>
      <c r="JG99">
        <v>29168619.600000001</v>
      </c>
      <c r="JH99">
        <v>1.24878</v>
      </c>
      <c r="JI99">
        <v>2.5268600000000001</v>
      </c>
      <c r="JJ99">
        <v>2.3938000000000001</v>
      </c>
      <c r="JK99">
        <v>2.5866699999999998</v>
      </c>
      <c r="JL99">
        <v>2.3010299999999999</v>
      </c>
      <c r="JM99">
        <v>2.4279799999999998</v>
      </c>
      <c r="JN99">
        <v>38.207999999999998</v>
      </c>
      <c r="JO99">
        <v>24.061199999999999</v>
      </c>
      <c r="JP99">
        <v>18</v>
      </c>
      <c r="JQ99">
        <v>631.84199999999998</v>
      </c>
      <c r="JR99">
        <v>794.9</v>
      </c>
      <c r="JS99">
        <v>27.9999</v>
      </c>
      <c r="JT99">
        <v>30.6798</v>
      </c>
      <c r="JU99">
        <v>30</v>
      </c>
      <c r="JV99">
        <v>30.591000000000001</v>
      </c>
      <c r="JW99">
        <v>30.454999999999998</v>
      </c>
      <c r="JX99">
        <v>25.072600000000001</v>
      </c>
      <c r="JY99">
        <v>32.732399999999998</v>
      </c>
      <c r="JZ99">
        <v>0</v>
      </c>
      <c r="KA99">
        <v>28</v>
      </c>
      <c r="KB99">
        <v>400</v>
      </c>
      <c r="KC99">
        <v>22.6066</v>
      </c>
      <c r="KD99">
        <v>100.001</v>
      </c>
      <c r="KE99">
        <v>98.634100000000004</v>
      </c>
    </row>
    <row r="100" spans="1:291" x14ac:dyDescent="0.2">
      <c r="A100">
        <v>84</v>
      </c>
      <c r="B100">
        <v>1750117206.5</v>
      </c>
      <c r="C100">
        <v>2460</v>
      </c>
      <c r="D100" t="s">
        <v>603</v>
      </c>
      <c r="E100" t="s">
        <v>604</v>
      </c>
      <c r="F100">
        <v>15</v>
      </c>
      <c r="G100">
        <v>1750117198.5</v>
      </c>
      <c r="H100">
        <f t="shared" si="50"/>
        <v>8.0219910903943947E-5</v>
      </c>
      <c r="I100">
        <f t="shared" si="51"/>
        <v>8.0219910903943953E-2</v>
      </c>
      <c r="J100">
        <f t="shared" si="52"/>
        <v>-5.4555199810906965E-2</v>
      </c>
      <c r="K100">
        <f t="shared" si="53"/>
        <v>400.02416129032258</v>
      </c>
      <c r="L100">
        <f t="shared" si="54"/>
        <v>407.25627287259562</v>
      </c>
      <c r="M100">
        <f t="shared" si="55"/>
        <v>41.11642206320942</v>
      </c>
      <c r="N100">
        <f t="shared" si="56"/>
        <v>40.386271118872742</v>
      </c>
      <c r="O100">
        <f t="shared" si="57"/>
        <v>4.9097323107991069E-3</v>
      </c>
      <c r="P100">
        <f t="shared" si="58"/>
        <v>3.0258890516346404</v>
      </c>
      <c r="Q100">
        <f t="shared" si="59"/>
        <v>4.9053108320315196E-3</v>
      </c>
      <c r="R100">
        <f t="shared" si="60"/>
        <v>3.0662161814177021E-3</v>
      </c>
      <c r="S100">
        <f t="shared" si="61"/>
        <v>3.9902394035910026E-5</v>
      </c>
      <c r="T100">
        <f t="shared" si="62"/>
        <v>28.783917723065418</v>
      </c>
      <c r="U100">
        <f t="shared" si="63"/>
        <v>28.417887096774191</v>
      </c>
      <c r="V100">
        <f t="shared" si="64"/>
        <v>3.8882755533743287</v>
      </c>
      <c r="W100">
        <f t="shared" si="65"/>
        <v>57.532078186585181</v>
      </c>
      <c r="X100">
        <f t="shared" si="66"/>
        <v>2.2877144352406589</v>
      </c>
      <c r="Y100">
        <f t="shared" si="67"/>
        <v>3.9764154317896483</v>
      </c>
      <c r="Z100">
        <f t="shared" si="68"/>
        <v>1.6005611181336699</v>
      </c>
      <c r="AA100">
        <f t="shared" si="69"/>
        <v>-3.5376980708639283</v>
      </c>
      <c r="AB100">
        <f t="shared" si="70"/>
        <v>63.009367809910621</v>
      </c>
      <c r="AC100">
        <f t="shared" si="71"/>
        <v>4.5667273830993365</v>
      </c>
      <c r="AD100">
        <f t="shared" si="72"/>
        <v>64.038437024540059</v>
      </c>
      <c r="AE100">
        <f t="shared" si="73"/>
        <v>-1.713035762787854E-2</v>
      </c>
      <c r="AF100">
        <f t="shared" si="74"/>
        <v>7.766004769012165E-2</v>
      </c>
      <c r="AG100">
        <f t="shared" si="75"/>
        <v>-5.4555199810906965E-2</v>
      </c>
      <c r="AH100">
        <v>409.24925227541621</v>
      </c>
      <c r="AI100">
        <v>409.2685818181817</v>
      </c>
      <c r="AJ100">
        <v>-1.696740704397625E-4</v>
      </c>
      <c r="AK100">
        <v>63.645453333212707</v>
      </c>
      <c r="AL100">
        <f t="shared" si="76"/>
        <v>8.0219910903943953E-2</v>
      </c>
      <c r="AM100">
        <v>22.633767655331109</v>
      </c>
      <c r="AN100">
        <v>22.659827272727291</v>
      </c>
      <c r="AO100">
        <v>1.1501734681324311E-5</v>
      </c>
      <c r="AP100">
        <v>96.470053095408687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53031.915304929207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-5.4555199810906965E-2</v>
      </c>
      <c r="BJ100" t="e">
        <f t="shared" si="84"/>
        <v>#DIV/0!</v>
      </c>
      <c r="BK100">
        <f t="shared" si="85"/>
        <v>-259.77107926767343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1750117198.5</v>
      </c>
      <c r="DP100">
        <v>400.02416129032258</v>
      </c>
      <c r="DQ100">
        <v>400.02880645161298</v>
      </c>
      <c r="DR100">
        <v>22.659706451612909</v>
      </c>
      <c r="DS100">
        <v>22.634406451612911</v>
      </c>
      <c r="DT100">
        <v>402.77170967741938</v>
      </c>
      <c r="DU100">
        <v>22.7254</v>
      </c>
      <c r="DV100">
        <v>600.00232258064511</v>
      </c>
      <c r="DW100">
        <v>100.9030322580645</v>
      </c>
      <c r="DX100">
        <v>5.6547254838709683E-2</v>
      </c>
      <c r="DY100">
        <v>28.804135483870969</v>
      </c>
      <c r="DZ100">
        <v>28.417887096774191</v>
      </c>
      <c r="EA100">
        <v>999.90000000000032</v>
      </c>
      <c r="EB100">
        <v>0</v>
      </c>
      <c r="EC100">
        <v>0</v>
      </c>
      <c r="ED100">
        <v>9999.2512903225816</v>
      </c>
      <c r="EE100">
        <v>0</v>
      </c>
      <c r="EF100">
        <v>0.30293999999999988</v>
      </c>
      <c r="EG100">
        <v>-4.6987464516129044E-3</v>
      </c>
      <c r="EH100">
        <v>409.29877419354841</v>
      </c>
      <c r="EI100">
        <v>409.29306451612899</v>
      </c>
      <c r="EJ100">
        <v>2.531783870967742E-2</v>
      </c>
      <c r="EK100">
        <v>400.02880645161298</v>
      </c>
      <c r="EL100">
        <v>22.634406451612911</v>
      </c>
      <c r="EM100">
        <v>2.2864325806451609</v>
      </c>
      <c r="EN100">
        <v>2.2838777419354841</v>
      </c>
      <c r="EO100">
        <v>19.58113548387097</v>
      </c>
      <c r="EP100">
        <v>19.56314193548387</v>
      </c>
      <c r="EQ100">
        <v>5.0001500000000018E-3</v>
      </c>
      <c r="ER100">
        <v>0</v>
      </c>
      <c r="ES100">
        <v>0</v>
      </c>
      <c r="ET100">
        <v>0</v>
      </c>
      <c r="EU100">
        <v>235.98387096774189</v>
      </c>
      <c r="EV100">
        <v>5.0001500000000018E-3</v>
      </c>
      <c r="EW100">
        <v>-10.40645161290322</v>
      </c>
      <c r="EX100">
        <v>-0.86774193548387091</v>
      </c>
      <c r="EY100">
        <v>34.686999999999991</v>
      </c>
      <c r="EZ100">
        <v>38.145000000000003</v>
      </c>
      <c r="FA100">
        <v>36.518000000000001</v>
      </c>
      <c r="FB100">
        <v>37.807999999999993</v>
      </c>
      <c r="FC100">
        <v>37.160999999999987</v>
      </c>
      <c r="FD100">
        <v>0</v>
      </c>
      <c r="FE100">
        <v>0</v>
      </c>
      <c r="FF100">
        <v>0</v>
      </c>
      <c r="FG100">
        <v>1750117217.8</v>
      </c>
      <c r="FH100">
        <v>0</v>
      </c>
      <c r="FI100">
        <v>235.44800000000001</v>
      </c>
      <c r="FJ100">
        <v>-5.692307602112729</v>
      </c>
      <c r="FK100">
        <v>6.1846152341812619</v>
      </c>
      <c r="FL100">
        <v>-10.132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1.8477628999999999E-2</v>
      </c>
      <c r="GB100">
        <v>-0.41216427467166988</v>
      </c>
      <c r="GC100">
        <v>6.5902016028542704E-2</v>
      </c>
      <c r="GD100">
        <v>0</v>
      </c>
      <c r="GE100">
        <v>2.5466249999999999E-2</v>
      </c>
      <c r="GF100">
        <v>3.888614634146303E-3</v>
      </c>
      <c r="GG100">
        <v>1.9360141763427249E-3</v>
      </c>
      <c r="GH100">
        <v>1</v>
      </c>
      <c r="GI100">
        <v>1</v>
      </c>
      <c r="GJ100">
        <v>2</v>
      </c>
      <c r="GK100" t="s">
        <v>430</v>
      </c>
      <c r="GL100">
        <v>3.2254200000000002</v>
      </c>
      <c r="GM100">
        <v>2.6451899999999999</v>
      </c>
      <c r="GN100">
        <v>9.4534000000000007E-2</v>
      </c>
      <c r="GO100">
        <v>9.4823599999999994E-2</v>
      </c>
      <c r="GP100">
        <v>0.103241</v>
      </c>
      <c r="GQ100">
        <v>0.10498300000000001</v>
      </c>
      <c r="GR100">
        <v>28599</v>
      </c>
      <c r="GS100">
        <v>24699.7</v>
      </c>
      <c r="GT100">
        <v>30755.9</v>
      </c>
      <c r="GU100">
        <v>26445.3</v>
      </c>
      <c r="GV100">
        <v>37434</v>
      </c>
      <c r="GW100">
        <v>32485.5</v>
      </c>
      <c r="GX100">
        <v>43678.3</v>
      </c>
      <c r="GY100">
        <v>38245.699999999997</v>
      </c>
      <c r="GZ100">
        <v>2.11863</v>
      </c>
      <c r="HA100">
        <v>2.2828499999999998</v>
      </c>
      <c r="HB100">
        <v>2.53841E-2</v>
      </c>
      <c r="HC100">
        <v>0</v>
      </c>
      <c r="HD100">
        <v>28.011299999999999</v>
      </c>
      <c r="HE100">
        <v>999.9</v>
      </c>
      <c r="HF100">
        <v>64.7</v>
      </c>
      <c r="HG100">
        <v>34.299999999999997</v>
      </c>
      <c r="HH100">
        <v>34.837000000000003</v>
      </c>
      <c r="HI100">
        <v>62.071899999999999</v>
      </c>
      <c r="HJ100">
        <v>10.9575</v>
      </c>
      <c r="HK100">
        <v>2</v>
      </c>
      <c r="HL100">
        <v>0.26171</v>
      </c>
      <c r="HM100">
        <v>0.560782</v>
      </c>
      <c r="HN100">
        <v>20.416399999999999</v>
      </c>
      <c r="HO100">
        <v>5.2237299999999998</v>
      </c>
      <c r="HP100">
        <v>11.944100000000001</v>
      </c>
      <c r="HQ100">
        <v>5.0087000000000002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4.97112</v>
      </c>
      <c r="HX100">
        <v>1.8547</v>
      </c>
      <c r="HY100">
        <v>1.86172</v>
      </c>
      <c r="HZ100">
        <v>1.8565400000000001</v>
      </c>
      <c r="IA100">
        <v>1.8619399999999999</v>
      </c>
      <c r="IB100">
        <v>1.8541700000000001</v>
      </c>
      <c r="IC100">
        <v>1.8595999999999999</v>
      </c>
      <c r="ID100">
        <v>1.85355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-2.7469999999999999</v>
      </c>
      <c r="IS100">
        <v>-6.5699999999999995E-2</v>
      </c>
      <c r="IT100">
        <v>-1.7759114732665831</v>
      </c>
      <c r="IU100">
        <v>-2.5165810426892921E-3</v>
      </c>
      <c r="IV100">
        <v>2.3547321637904491E-7</v>
      </c>
      <c r="IW100">
        <v>5.8352194873865779E-11</v>
      </c>
      <c r="IX100">
        <v>-9.4209018963014923E-2</v>
      </c>
      <c r="IY100">
        <v>-2.9575188584519338E-3</v>
      </c>
      <c r="IZ100">
        <v>2.5053608625701888E-4</v>
      </c>
      <c r="JA100">
        <v>-2.8676400137697878E-6</v>
      </c>
      <c r="JB100">
        <v>2</v>
      </c>
      <c r="JC100">
        <v>2179</v>
      </c>
      <c r="JD100">
        <v>4</v>
      </c>
      <c r="JE100">
        <v>32</v>
      </c>
      <c r="JF100">
        <v>29168620.100000001</v>
      </c>
      <c r="JG100">
        <v>29168620.100000001</v>
      </c>
      <c r="JH100">
        <v>1.24878</v>
      </c>
      <c r="JI100">
        <v>2.52319</v>
      </c>
      <c r="JJ100">
        <v>2.3938000000000001</v>
      </c>
      <c r="JK100">
        <v>2.5866699999999998</v>
      </c>
      <c r="JL100">
        <v>2.3010299999999999</v>
      </c>
      <c r="JM100">
        <v>2.4279799999999998</v>
      </c>
      <c r="JN100">
        <v>38.207999999999998</v>
      </c>
      <c r="JO100">
        <v>24.061199999999999</v>
      </c>
      <c r="JP100">
        <v>18</v>
      </c>
      <c r="JQ100">
        <v>631.64700000000005</v>
      </c>
      <c r="JR100">
        <v>795.09900000000005</v>
      </c>
      <c r="JS100">
        <v>28.000399999999999</v>
      </c>
      <c r="JT100">
        <v>30.682500000000001</v>
      </c>
      <c r="JU100">
        <v>30.0001</v>
      </c>
      <c r="JV100">
        <v>30.593599999999999</v>
      </c>
      <c r="JW100">
        <v>30.458100000000002</v>
      </c>
      <c r="JX100">
        <v>25.068000000000001</v>
      </c>
      <c r="JY100">
        <v>32.732399999999998</v>
      </c>
      <c r="JZ100">
        <v>0</v>
      </c>
      <c r="KA100">
        <v>28</v>
      </c>
      <c r="KB100">
        <v>400</v>
      </c>
      <c r="KC100">
        <v>22.6066</v>
      </c>
      <c r="KD100">
        <v>100.001</v>
      </c>
      <c r="KE100">
        <v>98.634100000000004</v>
      </c>
    </row>
    <row r="101" spans="1:291" x14ac:dyDescent="0.2">
      <c r="A101">
        <v>85</v>
      </c>
      <c r="B101">
        <v>1750117236.5</v>
      </c>
      <c r="C101">
        <v>2490</v>
      </c>
      <c r="D101" t="s">
        <v>605</v>
      </c>
      <c r="E101" t="s">
        <v>606</v>
      </c>
      <c r="F101">
        <v>15</v>
      </c>
      <c r="G101">
        <v>1750117228.5</v>
      </c>
      <c r="H101">
        <f t="shared" si="50"/>
        <v>6.6282413755085843E-5</v>
      </c>
      <c r="I101">
        <f t="shared" si="51"/>
        <v>6.6282413755085839E-2</v>
      </c>
      <c r="J101">
        <f t="shared" si="52"/>
        <v>-3.5781251347277505E-2</v>
      </c>
      <c r="K101">
        <f t="shared" si="53"/>
        <v>399.92774193548388</v>
      </c>
      <c r="L101">
        <f t="shared" si="54"/>
        <v>403.54569812111487</v>
      </c>
      <c r="M101">
        <f t="shared" si="55"/>
        <v>40.741661093206481</v>
      </c>
      <c r="N101">
        <f t="shared" si="56"/>
        <v>40.376395039197376</v>
      </c>
      <c r="O101">
        <f t="shared" si="57"/>
        <v>4.0504638533943966E-3</v>
      </c>
      <c r="P101">
        <f t="shared" si="58"/>
        <v>3.0256349736765107</v>
      </c>
      <c r="Q101">
        <f t="shared" si="59"/>
        <v>4.0474538166246042E-3</v>
      </c>
      <c r="R101">
        <f t="shared" si="60"/>
        <v>2.5299288825285731E-3</v>
      </c>
      <c r="S101">
        <f t="shared" si="61"/>
        <v>3.9902394035910026E-5</v>
      </c>
      <c r="T101">
        <f t="shared" si="62"/>
        <v>28.792416264103448</v>
      </c>
      <c r="U101">
        <f t="shared" si="63"/>
        <v>28.428025806451611</v>
      </c>
      <c r="V101">
        <f t="shared" si="64"/>
        <v>3.8905671905308172</v>
      </c>
      <c r="W101">
        <f t="shared" si="65"/>
        <v>57.518003488139435</v>
      </c>
      <c r="X101">
        <f t="shared" si="66"/>
        <v>2.2878158377733602</v>
      </c>
      <c r="Y101">
        <f t="shared" si="67"/>
        <v>3.9775647606494577</v>
      </c>
      <c r="Z101">
        <f t="shared" si="68"/>
        <v>1.6027513527574571</v>
      </c>
      <c r="AA101">
        <f t="shared" si="69"/>
        <v>-2.9230544465992856</v>
      </c>
      <c r="AB101">
        <f t="shared" si="70"/>
        <v>62.163756075092579</v>
      </c>
      <c r="AC101">
        <f t="shared" si="71"/>
        <v>4.5061572705285391</v>
      </c>
      <c r="AD101">
        <f t="shared" si="72"/>
        <v>63.746898801415867</v>
      </c>
      <c r="AE101">
        <f t="shared" si="73"/>
        <v>0.13583649746849283</v>
      </c>
      <c r="AF101">
        <f t="shared" si="74"/>
        <v>7.4372135039040346E-2</v>
      </c>
      <c r="AG101">
        <f t="shared" si="75"/>
        <v>-3.5781251347277505E-2</v>
      </c>
      <c r="AH101">
        <v>409.19631613368671</v>
      </c>
      <c r="AI101">
        <v>409.2084303030303</v>
      </c>
      <c r="AJ101">
        <v>2.0923195029946351E-5</v>
      </c>
      <c r="AK101">
        <v>63.645453333212707</v>
      </c>
      <c r="AL101">
        <f t="shared" si="76"/>
        <v>6.6282413755085839E-2</v>
      </c>
      <c r="AM101">
        <v>22.63858622305353</v>
      </c>
      <c r="AN101">
        <v>22.66012237762239</v>
      </c>
      <c r="AO101">
        <v>8.8845580591475752E-6</v>
      </c>
      <c r="AP101">
        <v>96.470053095408687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53023.213434913036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-3.5781251347277505E-2</v>
      </c>
      <c r="BJ101" t="e">
        <f t="shared" si="84"/>
        <v>#DIV/0!</v>
      </c>
      <c r="BK101">
        <f t="shared" si="85"/>
        <v>-170.3766884228674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1750117228.5</v>
      </c>
      <c r="DP101">
        <v>399.92774193548388</v>
      </c>
      <c r="DQ101">
        <v>399.98293548387102</v>
      </c>
      <c r="DR101">
        <v>22.660790322580649</v>
      </c>
      <c r="DS101">
        <v>22.636561290322579</v>
      </c>
      <c r="DT101">
        <v>402.67500000000001</v>
      </c>
      <c r="DU101">
        <v>22.726470967741939</v>
      </c>
      <c r="DV101">
        <v>599.99758064516129</v>
      </c>
      <c r="DW101">
        <v>100.9023548387097</v>
      </c>
      <c r="DX101">
        <v>5.6870554838709689E-2</v>
      </c>
      <c r="DY101">
        <v>28.80912258064517</v>
      </c>
      <c r="DZ101">
        <v>28.428025806451611</v>
      </c>
      <c r="EA101">
        <v>999.90000000000032</v>
      </c>
      <c r="EB101">
        <v>0</v>
      </c>
      <c r="EC101">
        <v>0</v>
      </c>
      <c r="ED101">
        <v>9997.7829032258051</v>
      </c>
      <c r="EE101">
        <v>0</v>
      </c>
      <c r="EF101">
        <v>0.30293999999999988</v>
      </c>
      <c r="EG101">
        <v>-5.5295901935483879E-2</v>
      </c>
      <c r="EH101">
        <v>409.20054838709677</v>
      </c>
      <c r="EI101">
        <v>409.24690322580648</v>
      </c>
      <c r="EJ101">
        <v>2.421661612903226E-2</v>
      </c>
      <c r="EK101">
        <v>399.98293548387102</v>
      </c>
      <c r="EL101">
        <v>22.636561290322579</v>
      </c>
      <c r="EM101">
        <v>2.2865241935483871</v>
      </c>
      <c r="EN101">
        <v>2.2840806451612909</v>
      </c>
      <c r="EO101">
        <v>19.58177419354838</v>
      </c>
      <c r="EP101">
        <v>19.564564516129039</v>
      </c>
      <c r="EQ101">
        <v>5.0001500000000018E-3</v>
      </c>
      <c r="ER101">
        <v>0</v>
      </c>
      <c r="ES101">
        <v>0</v>
      </c>
      <c r="ET101">
        <v>0</v>
      </c>
      <c r="EU101">
        <v>233.72258064516129</v>
      </c>
      <c r="EV101">
        <v>5.0001500000000018E-3</v>
      </c>
      <c r="EW101">
        <v>-6.3129032258064512</v>
      </c>
      <c r="EX101">
        <v>-0.62903225806451624</v>
      </c>
      <c r="EY101">
        <v>34.686999999999991</v>
      </c>
      <c r="EZ101">
        <v>38.125</v>
      </c>
      <c r="FA101">
        <v>36.5</v>
      </c>
      <c r="FB101">
        <v>37.779999999999987</v>
      </c>
      <c r="FC101">
        <v>37.128999999999998</v>
      </c>
      <c r="FD101">
        <v>0</v>
      </c>
      <c r="FE101">
        <v>0</v>
      </c>
      <c r="FF101">
        <v>0</v>
      </c>
      <c r="FG101">
        <v>1750117247.8</v>
      </c>
      <c r="FH101">
        <v>0</v>
      </c>
      <c r="FI101">
        <v>234.00800000000001</v>
      </c>
      <c r="FJ101">
        <v>5.669230546307447</v>
      </c>
      <c r="FK101">
        <v>-8.7615383721667541</v>
      </c>
      <c r="FL101">
        <v>-6.4639999999999986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-6.6281144E-2</v>
      </c>
      <c r="GB101">
        <v>0.28821973418386498</v>
      </c>
      <c r="GC101">
        <v>4.8800390615857663E-2</v>
      </c>
      <c r="GD101">
        <v>0</v>
      </c>
      <c r="GE101">
        <v>2.4643465E-2</v>
      </c>
      <c r="GF101">
        <v>-1.0012527579737369E-2</v>
      </c>
      <c r="GG101">
        <v>1.2779509549568011E-3</v>
      </c>
      <c r="GH101">
        <v>1</v>
      </c>
      <c r="GI101">
        <v>1</v>
      </c>
      <c r="GJ101">
        <v>2</v>
      </c>
      <c r="GK101" t="s">
        <v>430</v>
      </c>
      <c r="GL101">
        <v>3.2253500000000002</v>
      </c>
      <c r="GM101">
        <v>2.6453000000000002</v>
      </c>
      <c r="GN101">
        <v>9.4525899999999996E-2</v>
      </c>
      <c r="GO101">
        <v>9.4815899999999995E-2</v>
      </c>
      <c r="GP101">
        <v>0.103238</v>
      </c>
      <c r="GQ101">
        <v>0.10499799999999999</v>
      </c>
      <c r="GR101">
        <v>28598.5</v>
      </c>
      <c r="GS101">
        <v>24700</v>
      </c>
      <c r="GT101">
        <v>30755.1</v>
      </c>
      <c r="GU101">
        <v>26445.4</v>
      </c>
      <c r="GV101">
        <v>37433.199999999997</v>
      </c>
      <c r="GW101">
        <v>32485.1</v>
      </c>
      <c r="GX101">
        <v>43677.3</v>
      </c>
      <c r="GY101">
        <v>38246</v>
      </c>
      <c r="GZ101">
        <v>2.1185700000000001</v>
      </c>
      <c r="HA101">
        <v>2.2827199999999999</v>
      </c>
      <c r="HB101">
        <v>2.4102599999999998E-2</v>
      </c>
      <c r="HC101">
        <v>0</v>
      </c>
      <c r="HD101">
        <v>28.0335</v>
      </c>
      <c r="HE101">
        <v>999.9</v>
      </c>
      <c r="HF101">
        <v>64.7</v>
      </c>
      <c r="HG101">
        <v>34.299999999999997</v>
      </c>
      <c r="HH101">
        <v>34.838500000000003</v>
      </c>
      <c r="HI101">
        <v>61.8919</v>
      </c>
      <c r="HJ101">
        <v>10.973599999999999</v>
      </c>
      <c r="HK101">
        <v>2</v>
      </c>
      <c r="HL101">
        <v>0.26226899999999997</v>
      </c>
      <c r="HM101">
        <v>0.56143500000000002</v>
      </c>
      <c r="HN101">
        <v>20.416499999999999</v>
      </c>
      <c r="HO101">
        <v>5.2232799999999999</v>
      </c>
      <c r="HP101">
        <v>11.944100000000001</v>
      </c>
      <c r="HQ101">
        <v>5.0092999999999996</v>
      </c>
      <c r="HR101">
        <v>3.2909999999999999</v>
      </c>
      <c r="HS101">
        <v>9999</v>
      </c>
      <c r="HT101">
        <v>9999</v>
      </c>
      <c r="HU101">
        <v>9999</v>
      </c>
      <c r="HV101">
        <v>999.9</v>
      </c>
      <c r="HW101">
        <v>4.9711499999999997</v>
      </c>
      <c r="HX101">
        <v>1.8547</v>
      </c>
      <c r="HY101">
        <v>1.86172</v>
      </c>
      <c r="HZ101">
        <v>1.85656</v>
      </c>
      <c r="IA101">
        <v>1.8619699999999999</v>
      </c>
      <c r="IB101">
        <v>1.85416</v>
      </c>
      <c r="IC101">
        <v>1.85961</v>
      </c>
      <c r="ID101">
        <v>1.8535600000000001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-2.7469999999999999</v>
      </c>
      <c r="IS101">
        <v>-6.5699999999999995E-2</v>
      </c>
      <c r="IT101">
        <v>-1.7759114732665831</v>
      </c>
      <c r="IU101">
        <v>-2.5165810426892921E-3</v>
      </c>
      <c r="IV101">
        <v>2.3547321637904491E-7</v>
      </c>
      <c r="IW101">
        <v>5.8352194873865779E-11</v>
      </c>
      <c r="IX101">
        <v>-9.4209018963014923E-2</v>
      </c>
      <c r="IY101">
        <v>-2.9575188584519338E-3</v>
      </c>
      <c r="IZ101">
        <v>2.5053608625701888E-4</v>
      </c>
      <c r="JA101">
        <v>-2.8676400137697878E-6</v>
      </c>
      <c r="JB101">
        <v>2</v>
      </c>
      <c r="JC101">
        <v>2179</v>
      </c>
      <c r="JD101">
        <v>4</v>
      </c>
      <c r="JE101">
        <v>32</v>
      </c>
      <c r="JF101">
        <v>29168620.600000001</v>
      </c>
      <c r="JG101">
        <v>29168620.600000001</v>
      </c>
      <c r="JH101">
        <v>1.24878</v>
      </c>
      <c r="JI101">
        <v>2.52319</v>
      </c>
      <c r="JJ101">
        <v>2.3938000000000001</v>
      </c>
      <c r="JK101">
        <v>2.5866699999999998</v>
      </c>
      <c r="JL101">
        <v>2.3010299999999999</v>
      </c>
      <c r="JM101">
        <v>2.4304199999999998</v>
      </c>
      <c r="JN101">
        <v>38.207999999999998</v>
      </c>
      <c r="JO101">
        <v>24.052499999999998</v>
      </c>
      <c r="JP101">
        <v>18</v>
      </c>
      <c r="JQ101">
        <v>631.63699999999994</v>
      </c>
      <c r="JR101">
        <v>795.04100000000005</v>
      </c>
      <c r="JS101">
        <v>27.999600000000001</v>
      </c>
      <c r="JT101">
        <v>30.687799999999999</v>
      </c>
      <c r="JU101">
        <v>30</v>
      </c>
      <c r="JV101">
        <v>30.596299999999999</v>
      </c>
      <c r="JW101">
        <v>30.463000000000001</v>
      </c>
      <c r="JX101">
        <v>25.067299999999999</v>
      </c>
      <c r="JY101">
        <v>32.732399999999998</v>
      </c>
      <c r="JZ101">
        <v>0</v>
      </c>
      <c r="KA101">
        <v>28</v>
      </c>
      <c r="KB101">
        <v>400</v>
      </c>
      <c r="KC101">
        <v>22.6066</v>
      </c>
      <c r="KD101">
        <v>99.998400000000004</v>
      </c>
      <c r="KE101">
        <v>98.634699999999995</v>
      </c>
    </row>
    <row r="102" spans="1:291" x14ac:dyDescent="0.2">
      <c r="A102">
        <v>86</v>
      </c>
      <c r="B102">
        <v>1750117266.5</v>
      </c>
      <c r="C102">
        <v>2520</v>
      </c>
      <c r="D102" t="s">
        <v>607</v>
      </c>
      <c r="E102" t="s">
        <v>608</v>
      </c>
      <c r="F102">
        <v>15</v>
      </c>
      <c r="G102">
        <v>1750117258.5</v>
      </c>
      <c r="H102">
        <f t="shared" si="50"/>
        <v>7.1176187140446054E-5</v>
      </c>
      <c r="I102">
        <f t="shared" si="51"/>
        <v>7.1176187140446059E-2</v>
      </c>
      <c r="J102">
        <f t="shared" si="52"/>
        <v>-0.25787669472441282</v>
      </c>
      <c r="K102">
        <f t="shared" si="53"/>
        <v>399.9614193548386</v>
      </c>
      <c r="L102">
        <f t="shared" si="54"/>
        <v>483.15708031919559</v>
      </c>
      <c r="M102">
        <f t="shared" si="55"/>
        <v>48.77825046885134</v>
      </c>
      <c r="N102">
        <f t="shared" si="56"/>
        <v>40.379038382877035</v>
      </c>
      <c r="O102">
        <f t="shared" si="57"/>
        <v>4.3579836517847626E-3</v>
      </c>
      <c r="P102">
        <f t="shared" si="58"/>
        <v>3.0257523043365939</v>
      </c>
      <c r="Q102">
        <f t="shared" si="59"/>
        <v>4.3544995552007313E-3</v>
      </c>
      <c r="R102">
        <f t="shared" si="60"/>
        <v>2.721875014869275E-3</v>
      </c>
      <c r="S102">
        <f t="shared" si="61"/>
        <v>3.9902394035910026E-5</v>
      </c>
      <c r="T102">
        <f t="shared" si="62"/>
        <v>28.776063895116991</v>
      </c>
      <c r="U102">
        <f t="shared" si="63"/>
        <v>28.414296774193549</v>
      </c>
      <c r="V102">
        <f t="shared" si="64"/>
        <v>3.8874643205514112</v>
      </c>
      <c r="W102">
        <f t="shared" si="65"/>
        <v>57.56653958974691</v>
      </c>
      <c r="X102">
        <f t="shared" si="66"/>
        <v>2.2877410494028325</v>
      </c>
      <c r="Y102">
        <f t="shared" si="67"/>
        <v>3.9740812383489152</v>
      </c>
      <c r="Z102">
        <f t="shared" si="68"/>
        <v>1.5997232711485787</v>
      </c>
      <c r="AA102">
        <f t="shared" si="69"/>
        <v>-3.1388698528936709</v>
      </c>
      <c r="AB102">
        <f t="shared" si="70"/>
        <v>61.93937123567617</v>
      </c>
      <c r="AC102">
        <f t="shared" si="71"/>
        <v>4.4890737321387535</v>
      </c>
      <c r="AD102">
        <f t="shared" si="72"/>
        <v>63.289615017315285</v>
      </c>
      <c r="AE102">
        <f t="shared" si="73"/>
        <v>9.9899840662279776E-2</v>
      </c>
      <c r="AF102">
        <f t="shared" si="74"/>
        <v>6.6957453871976394E-2</v>
      </c>
      <c r="AG102">
        <f t="shared" si="75"/>
        <v>-0.25787669472441282</v>
      </c>
      <c r="AH102">
        <v>409.18535318735132</v>
      </c>
      <c r="AI102">
        <v>409.27268484848491</v>
      </c>
      <c r="AJ102">
        <v>1.445650102618523E-4</v>
      </c>
      <c r="AK102">
        <v>63.645453333212707</v>
      </c>
      <c r="AL102">
        <f t="shared" si="76"/>
        <v>7.1176187140446059E-2</v>
      </c>
      <c r="AM102">
        <v>22.638960575056021</v>
      </c>
      <c r="AN102">
        <v>22.6621048951049</v>
      </c>
      <c r="AO102">
        <v>6.6372652863331512E-6</v>
      </c>
      <c r="AP102">
        <v>96.470053095408687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53029.438166995147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-0.25787669472441282</v>
      </c>
      <c r="BJ102" t="e">
        <f t="shared" si="84"/>
        <v>#DIV/0!</v>
      </c>
      <c r="BK102">
        <f t="shared" si="85"/>
        <v>-1227.9105848522304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1750117258.5</v>
      </c>
      <c r="DP102">
        <v>399.9614193548386</v>
      </c>
      <c r="DQ102">
        <v>400.00364516129031</v>
      </c>
      <c r="DR102">
        <v>22.660474193548389</v>
      </c>
      <c r="DS102">
        <v>22.638661290322581</v>
      </c>
      <c r="DT102">
        <v>402.70877419354849</v>
      </c>
      <c r="DU102">
        <v>22.72616129032259</v>
      </c>
      <c r="DV102">
        <v>600.01335483870957</v>
      </c>
      <c r="DW102">
        <v>100.9005483870968</v>
      </c>
      <c r="DX102">
        <v>5.6785067741935487E-2</v>
      </c>
      <c r="DY102">
        <v>28.79400322580646</v>
      </c>
      <c r="DZ102">
        <v>28.414296774193549</v>
      </c>
      <c r="EA102">
        <v>999.90000000000032</v>
      </c>
      <c r="EB102">
        <v>0</v>
      </c>
      <c r="EC102">
        <v>0</v>
      </c>
      <c r="ED102">
        <v>9998.6709677419349</v>
      </c>
      <c r="EE102">
        <v>0</v>
      </c>
      <c r="EF102">
        <v>0.30293999999999988</v>
      </c>
      <c r="EG102">
        <v>-4.2243215806451621E-2</v>
      </c>
      <c r="EH102">
        <v>409.23493548387108</v>
      </c>
      <c r="EI102">
        <v>409.26893548387102</v>
      </c>
      <c r="EJ102">
        <v>2.180997096774194E-2</v>
      </c>
      <c r="EK102">
        <v>400.00364516129031</v>
      </c>
      <c r="EL102">
        <v>22.638661290322581</v>
      </c>
      <c r="EM102">
        <v>2.286455161290323</v>
      </c>
      <c r="EN102">
        <v>2.2842532258064518</v>
      </c>
      <c r="EO102">
        <v>19.581283870967741</v>
      </c>
      <c r="EP102">
        <v>19.565783870967739</v>
      </c>
      <c r="EQ102">
        <v>5.0001500000000018E-3</v>
      </c>
      <c r="ER102">
        <v>0</v>
      </c>
      <c r="ES102">
        <v>0</v>
      </c>
      <c r="ET102">
        <v>0</v>
      </c>
      <c r="EU102">
        <v>235.23870967741931</v>
      </c>
      <c r="EV102">
        <v>5.0001500000000018E-3</v>
      </c>
      <c r="EW102">
        <v>-9.1064516129032249</v>
      </c>
      <c r="EX102">
        <v>-0.90645161290322585</v>
      </c>
      <c r="EY102">
        <v>34.625</v>
      </c>
      <c r="EZ102">
        <v>38.125</v>
      </c>
      <c r="FA102">
        <v>36.491870967741932</v>
      </c>
      <c r="FB102">
        <v>37.75</v>
      </c>
      <c r="FC102">
        <v>37.125</v>
      </c>
      <c r="FD102">
        <v>0</v>
      </c>
      <c r="FE102">
        <v>0</v>
      </c>
      <c r="FF102">
        <v>0</v>
      </c>
      <c r="FG102">
        <v>1750117277.8</v>
      </c>
      <c r="FH102">
        <v>0</v>
      </c>
      <c r="FI102">
        <v>235.71199999999999</v>
      </c>
      <c r="FJ102">
        <v>6.9384612967976924</v>
      </c>
      <c r="FK102">
        <v>19.33846206340564</v>
      </c>
      <c r="FL102">
        <v>-9.1199999999999992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-4.9458592439024403E-2</v>
      </c>
      <c r="GB102">
        <v>0.29951365149825782</v>
      </c>
      <c r="GC102">
        <v>5.7059558503402497E-2</v>
      </c>
      <c r="GD102">
        <v>0</v>
      </c>
      <c r="GE102">
        <v>2.209751219512195E-2</v>
      </c>
      <c r="GF102">
        <v>-6.0869080139373064E-3</v>
      </c>
      <c r="GG102">
        <v>1.5203890330446679E-3</v>
      </c>
      <c r="GH102">
        <v>1</v>
      </c>
      <c r="GI102">
        <v>1</v>
      </c>
      <c r="GJ102">
        <v>2</v>
      </c>
      <c r="GK102" t="s">
        <v>430</v>
      </c>
      <c r="GL102">
        <v>3.2253699999999998</v>
      </c>
      <c r="GM102">
        <v>2.6454499999999999</v>
      </c>
      <c r="GN102">
        <v>9.4534499999999994E-2</v>
      </c>
      <c r="GO102">
        <v>9.4806399999999999E-2</v>
      </c>
      <c r="GP102">
        <v>0.103245</v>
      </c>
      <c r="GQ102">
        <v>0.10501099999999999</v>
      </c>
      <c r="GR102">
        <v>28598.5</v>
      </c>
      <c r="GS102">
        <v>24700.3</v>
      </c>
      <c r="GT102">
        <v>30755.5</v>
      </c>
      <c r="GU102">
        <v>26445.4</v>
      </c>
      <c r="GV102">
        <v>37433.699999999997</v>
      </c>
      <c r="GW102">
        <v>32485</v>
      </c>
      <c r="GX102">
        <v>43678.2</v>
      </c>
      <c r="GY102">
        <v>38246.400000000001</v>
      </c>
      <c r="GZ102">
        <v>2.1187999999999998</v>
      </c>
      <c r="HA102">
        <v>2.2827000000000002</v>
      </c>
      <c r="HB102">
        <v>2.4668900000000001E-2</v>
      </c>
      <c r="HC102">
        <v>0</v>
      </c>
      <c r="HD102">
        <v>28.005600000000001</v>
      </c>
      <c r="HE102">
        <v>999.9</v>
      </c>
      <c r="HF102">
        <v>64.7</v>
      </c>
      <c r="HG102">
        <v>34.299999999999997</v>
      </c>
      <c r="HH102">
        <v>34.835900000000002</v>
      </c>
      <c r="HI102">
        <v>62.671900000000001</v>
      </c>
      <c r="HJ102">
        <v>10.973599999999999</v>
      </c>
      <c r="HK102">
        <v>2</v>
      </c>
      <c r="HL102">
        <v>0.26182899999999998</v>
      </c>
      <c r="HM102">
        <v>0.54527000000000003</v>
      </c>
      <c r="HN102">
        <v>20.416399999999999</v>
      </c>
      <c r="HO102">
        <v>5.2234299999999996</v>
      </c>
      <c r="HP102">
        <v>11.944100000000001</v>
      </c>
      <c r="HQ102">
        <v>5.0092999999999996</v>
      </c>
      <c r="HR102">
        <v>3.2909999999999999</v>
      </c>
      <c r="HS102">
        <v>9999</v>
      </c>
      <c r="HT102">
        <v>9999</v>
      </c>
      <c r="HU102">
        <v>9999</v>
      </c>
      <c r="HV102">
        <v>999.9</v>
      </c>
      <c r="HW102">
        <v>4.9711400000000001</v>
      </c>
      <c r="HX102">
        <v>1.8547</v>
      </c>
      <c r="HY102">
        <v>1.86172</v>
      </c>
      <c r="HZ102">
        <v>1.8565400000000001</v>
      </c>
      <c r="IA102">
        <v>1.8619600000000001</v>
      </c>
      <c r="IB102">
        <v>1.8541700000000001</v>
      </c>
      <c r="IC102">
        <v>1.8595900000000001</v>
      </c>
      <c r="ID102">
        <v>1.85355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-2.7469999999999999</v>
      </c>
      <c r="IS102">
        <v>-6.5699999999999995E-2</v>
      </c>
      <c r="IT102">
        <v>-1.7759114732665831</v>
      </c>
      <c r="IU102">
        <v>-2.5165810426892921E-3</v>
      </c>
      <c r="IV102">
        <v>2.3547321637904491E-7</v>
      </c>
      <c r="IW102">
        <v>5.8352194873865779E-11</v>
      </c>
      <c r="IX102">
        <v>-9.4209018963014923E-2</v>
      </c>
      <c r="IY102">
        <v>-2.9575188584519338E-3</v>
      </c>
      <c r="IZ102">
        <v>2.5053608625701888E-4</v>
      </c>
      <c r="JA102">
        <v>-2.8676400137697878E-6</v>
      </c>
      <c r="JB102">
        <v>2</v>
      </c>
      <c r="JC102">
        <v>2179</v>
      </c>
      <c r="JD102">
        <v>4</v>
      </c>
      <c r="JE102">
        <v>32</v>
      </c>
      <c r="JF102">
        <v>29168621.100000001</v>
      </c>
      <c r="JG102">
        <v>29168621.100000001</v>
      </c>
      <c r="JH102">
        <v>1.24878</v>
      </c>
      <c r="JI102">
        <v>2.5268600000000001</v>
      </c>
      <c r="JJ102">
        <v>2.3938000000000001</v>
      </c>
      <c r="JK102">
        <v>2.5866699999999998</v>
      </c>
      <c r="JL102">
        <v>2.3010299999999999</v>
      </c>
      <c r="JM102">
        <v>2.4157700000000002</v>
      </c>
      <c r="JN102">
        <v>38.232399999999998</v>
      </c>
      <c r="JO102">
        <v>24.052499999999998</v>
      </c>
      <c r="JP102">
        <v>18</v>
      </c>
      <c r="JQ102">
        <v>631.82000000000005</v>
      </c>
      <c r="JR102">
        <v>794.97699999999998</v>
      </c>
      <c r="JS102">
        <v>27.999500000000001</v>
      </c>
      <c r="JT102">
        <v>30.687799999999999</v>
      </c>
      <c r="JU102">
        <v>30.0001</v>
      </c>
      <c r="JV102">
        <v>30.596299999999999</v>
      </c>
      <c r="JW102">
        <v>30.4604</v>
      </c>
      <c r="JX102">
        <v>25.069500000000001</v>
      </c>
      <c r="JY102">
        <v>32.732399999999998</v>
      </c>
      <c r="JZ102">
        <v>0</v>
      </c>
      <c r="KA102">
        <v>28</v>
      </c>
      <c r="KB102">
        <v>400</v>
      </c>
      <c r="KC102">
        <v>22.6066</v>
      </c>
      <c r="KD102">
        <v>100</v>
      </c>
      <c r="KE102">
        <v>98.635300000000001</v>
      </c>
    </row>
    <row r="103" spans="1:291" x14ac:dyDescent="0.2">
      <c r="A103">
        <v>87</v>
      </c>
      <c r="B103">
        <v>1750117296.5</v>
      </c>
      <c r="C103">
        <v>2550</v>
      </c>
      <c r="D103" t="s">
        <v>609</v>
      </c>
      <c r="E103" t="s">
        <v>610</v>
      </c>
      <c r="F103">
        <v>15</v>
      </c>
      <c r="G103">
        <v>1750117288.5</v>
      </c>
      <c r="H103">
        <f t="shared" si="50"/>
        <v>9.6479058977482521E-5</v>
      </c>
      <c r="I103">
        <f t="shared" si="51"/>
        <v>9.6479058977482518E-2</v>
      </c>
      <c r="J103">
        <f t="shared" si="52"/>
        <v>-0.11298368711819505</v>
      </c>
      <c r="K103">
        <f t="shared" si="53"/>
        <v>400.03767741935479</v>
      </c>
      <c r="L103">
        <f t="shared" si="54"/>
        <v>419.91616001459687</v>
      </c>
      <c r="M103">
        <f t="shared" si="55"/>
        <v>42.39274900279527</v>
      </c>
      <c r="N103">
        <f t="shared" si="56"/>
        <v>40.385911439822614</v>
      </c>
      <c r="O103">
        <f t="shared" si="57"/>
        <v>5.9157666165377508E-3</v>
      </c>
      <c r="P103">
        <f t="shared" si="58"/>
        <v>3.0256597481811274</v>
      </c>
      <c r="Q103">
        <f t="shared" si="59"/>
        <v>5.9093483119883675E-3</v>
      </c>
      <c r="R103">
        <f t="shared" si="60"/>
        <v>3.6939187609555616E-3</v>
      </c>
      <c r="S103">
        <f t="shared" si="61"/>
        <v>3.9902394035910026E-5</v>
      </c>
      <c r="T103">
        <f t="shared" si="62"/>
        <v>28.768127664678499</v>
      </c>
      <c r="U103">
        <f t="shared" si="63"/>
        <v>28.40864516129032</v>
      </c>
      <c r="V103">
        <f t="shared" si="64"/>
        <v>3.8861876386020504</v>
      </c>
      <c r="W103">
        <f t="shared" si="65"/>
        <v>57.586918760465409</v>
      </c>
      <c r="X103">
        <f t="shared" si="66"/>
        <v>2.2883442955404969</v>
      </c>
      <c r="Y103">
        <f t="shared" si="67"/>
        <v>3.9737224091793077</v>
      </c>
      <c r="Z103">
        <f t="shared" si="68"/>
        <v>1.5978433430615535</v>
      </c>
      <c r="AA103">
        <f t="shared" si="69"/>
        <v>-4.2547265009069788</v>
      </c>
      <c r="AB103">
        <f t="shared" si="70"/>
        <v>62.605213570404665</v>
      </c>
      <c r="AC103">
        <f t="shared" si="71"/>
        <v>4.5373069879780559</v>
      </c>
      <c r="AD103">
        <f t="shared" si="72"/>
        <v>62.887833959869781</v>
      </c>
      <c r="AE103">
        <f t="shared" si="73"/>
        <v>-0.12806099885314359</v>
      </c>
      <c r="AF103">
        <f t="shared" si="74"/>
        <v>8.0622940563024395E-2</v>
      </c>
      <c r="AG103">
        <f t="shared" si="75"/>
        <v>-0.11298368711819505</v>
      </c>
      <c r="AH103">
        <v>409.26364473050228</v>
      </c>
      <c r="AI103">
        <v>409.30020606060589</v>
      </c>
      <c r="AJ103">
        <v>4.6239669891912381E-4</v>
      </c>
      <c r="AK103">
        <v>63.645453333212707</v>
      </c>
      <c r="AL103">
        <f t="shared" si="76"/>
        <v>9.6479058977482518E-2</v>
      </c>
      <c r="AM103">
        <v>22.640945946248252</v>
      </c>
      <c r="AN103">
        <v>22.672332167832181</v>
      </c>
      <c r="AO103">
        <v>6.7413548613438454E-6</v>
      </c>
      <c r="AP103">
        <v>96.470053095408687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53026.828375486461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-0.11298368711819505</v>
      </c>
      <c r="BJ103" t="e">
        <f t="shared" si="84"/>
        <v>#DIV/0!</v>
      </c>
      <c r="BK103">
        <f t="shared" si="85"/>
        <v>-537.98527810481733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1750117288.5</v>
      </c>
      <c r="DP103">
        <v>400.03767741935479</v>
      </c>
      <c r="DQ103">
        <v>400.0057419354838</v>
      </c>
      <c r="DR103">
        <v>22.666912903225811</v>
      </c>
      <c r="DS103">
        <v>22.640648387096771</v>
      </c>
      <c r="DT103">
        <v>402.78535483870968</v>
      </c>
      <c r="DU103">
        <v>22.732577419354829</v>
      </c>
      <c r="DV103">
        <v>600.01461290322584</v>
      </c>
      <c r="DW103">
        <v>100.89877419354841</v>
      </c>
      <c r="DX103">
        <v>5.649507096774193E-2</v>
      </c>
      <c r="DY103">
        <v>28.79244516129032</v>
      </c>
      <c r="DZ103">
        <v>28.40864516129032</v>
      </c>
      <c r="EA103">
        <v>999.90000000000032</v>
      </c>
      <c r="EB103">
        <v>0</v>
      </c>
      <c r="EC103">
        <v>0</v>
      </c>
      <c r="ED103">
        <v>9998.2874193548378</v>
      </c>
      <c r="EE103">
        <v>0</v>
      </c>
      <c r="EF103">
        <v>0.30293999999999988</v>
      </c>
      <c r="EG103">
        <v>3.1964711212903223E-2</v>
      </c>
      <c r="EH103">
        <v>409.31570967741942</v>
      </c>
      <c r="EI103">
        <v>409.27190322580628</v>
      </c>
      <c r="EJ103">
        <v>2.6274154838709679E-2</v>
      </c>
      <c r="EK103">
        <v>400.0057419354838</v>
      </c>
      <c r="EL103">
        <v>22.640648387096771</v>
      </c>
      <c r="EM103">
        <v>2.2870641935483871</v>
      </c>
      <c r="EN103">
        <v>2.284413548387096</v>
      </c>
      <c r="EO103">
        <v>19.585577419354841</v>
      </c>
      <c r="EP103">
        <v>19.56690967741936</v>
      </c>
      <c r="EQ103">
        <v>5.0001500000000018E-3</v>
      </c>
      <c r="ER103">
        <v>0</v>
      </c>
      <c r="ES103">
        <v>0</v>
      </c>
      <c r="ET103">
        <v>0</v>
      </c>
      <c r="EU103">
        <v>235.27741935483871</v>
      </c>
      <c r="EV103">
        <v>5.0001500000000018E-3</v>
      </c>
      <c r="EW103">
        <v>-7.5967741935483879</v>
      </c>
      <c r="EX103">
        <v>-0.54193548387096779</v>
      </c>
      <c r="EY103">
        <v>34.625</v>
      </c>
      <c r="EZ103">
        <v>38.072161290322569</v>
      </c>
      <c r="FA103">
        <v>36.447161290322583</v>
      </c>
      <c r="FB103">
        <v>37.741870967741939</v>
      </c>
      <c r="FC103">
        <v>37.112806451612897</v>
      </c>
      <c r="FD103">
        <v>0</v>
      </c>
      <c r="FE103">
        <v>0</v>
      </c>
      <c r="FF103">
        <v>0</v>
      </c>
      <c r="FG103">
        <v>1750117307.8</v>
      </c>
      <c r="FH103">
        <v>0</v>
      </c>
      <c r="FI103">
        <v>235.21199999999999</v>
      </c>
      <c r="FJ103">
        <v>-27.300000170866142</v>
      </c>
      <c r="FK103">
        <v>-13.615384708353741</v>
      </c>
      <c r="FL103">
        <v>-8.0519999999999996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3.2257084189999993E-2</v>
      </c>
      <c r="GB103">
        <v>-0.14848038238649161</v>
      </c>
      <c r="GC103">
        <v>3.868854969507176E-2</v>
      </c>
      <c r="GD103">
        <v>0</v>
      </c>
      <c r="GE103">
        <v>2.5936745000000001E-2</v>
      </c>
      <c r="GF103">
        <v>8.0976607879924608E-3</v>
      </c>
      <c r="GG103">
        <v>1.1428851862610701E-3</v>
      </c>
      <c r="GH103">
        <v>1</v>
      </c>
      <c r="GI103">
        <v>1</v>
      </c>
      <c r="GJ103">
        <v>2</v>
      </c>
      <c r="GK103" t="s">
        <v>430</v>
      </c>
      <c r="GL103">
        <v>3.22546</v>
      </c>
      <c r="GM103">
        <v>2.6452399999999998</v>
      </c>
      <c r="GN103">
        <v>9.4536700000000001E-2</v>
      </c>
      <c r="GO103">
        <v>9.48103E-2</v>
      </c>
      <c r="GP103">
        <v>0.103272</v>
      </c>
      <c r="GQ103">
        <v>0.105019</v>
      </c>
      <c r="GR103">
        <v>28598.5</v>
      </c>
      <c r="GS103">
        <v>24701.1</v>
      </c>
      <c r="GT103">
        <v>30755.5</v>
      </c>
      <c r="GU103">
        <v>26446.400000000001</v>
      </c>
      <c r="GV103">
        <v>37433</v>
      </c>
      <c r="GW103">
        <v>32485.599999999999</v>
      </c>
      <c r="GX103">
        <v>43678.6</v>
      </c>
      <c r="GY103">
        <v>38247.4</v>
      </c>
      <c r="GZ103">
        <v>2.1187299999999998</v>
      </c>
      <c r="HA103">
        <v>2.2827000000000002</v>
      </c>
      <c r="HB103">
        <v>2.5644900000000002E-2</v>
      </c>
      <c r="HC103">
        <v>0</v>
      </c>
      <c r="HD103">
        <v>27.996099999999998</v>
      </c>
      <c r="HE103">
        <v>999.9</v>
      </c>
      <c r="HF103">
        <v>64.7</v>
      </c>
      <c r="HG103">
        <v>34.299999999999997</v>
      </c>
      <c r="HH103">
        <v>34.838900000000002</v>
      </c>
      <c r="HI103">
        <v>61.951900000000002</v>
      </c>
      <c r="HJ103">
        <v>10.9095</v>
      </c>
      <c r="HK103">
        <v>2</v>
      </c>
      <c r="HL103">
        <v>0.26163399999999998</v>
      </c>
      <c r="HM103">
        <v>0.548794</v>
      </c>
      <c r="HN103">
        <v>20.416799999999999</v>
      </c>
      <c r="HO103">
        <v>5.2231300000000003</v>
      </c>
      <c r="HP103">
        <v>11.944100000000001</v>
      </c>
      <c r="HQ103">
        <v>5.0093500000000004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4.9711400000000001</v>
      </c>
      <c r="HX103">
        <v>1.8547</v>
      </c>
      <c r="HY103">
        <v>1.86171</v>
      </c>
      <c r="HZ103">
        <v>1.8565400000000001</v>
      </c>
      <c r="IA103">
        <v>1.86198</v>
      </c>
      <c r="IB103">
        <v>1.8541799999999999</v>
      </c>
      <c r="IC103">
        <v>1.8595999999999999</v>
      </c>
      <c r="ID103">
        <v>1.85358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-2.7469999999999999</v>
      </c>
      <c r="IS103">
        <v>-6.5699999999999995E-2</v>
      </c>
      <c r="IT103">
        <v>-1.7759114732665831</v>
      </c>
      <c r="IU103">
        <v>-2.5165810426892921E-3</v>
      </c>
      <c r="IV103">
        <v>2.3547321637904491E-7</v>
      </c>
      <c r="IW103">
        <v>5.8352194873865779E-11</v>
      </c>
      <c r="IX103">
        <v>-9.4209018963014923E-2</v>
      </c>
      <c r="IY103">
        <v>-2.9575188584519338E-3</v>
      </c>
      <c r="IZ103">
        <v>2.5053608625701888E-4</v>
      </c>
      <c r="JA103">
        <v>-2.8676400137697878E-6</v>
      </c>
      <c r="JB103">
        <v>2</v>
      </c>
      <c r="JC103">
        <v>2179</v>
      </c>
      <c r="JD103">
        <v>4</v>
      </c>
      <c r="JE103">
        <v>32</v>
      </c>
      <c r="JF103">
        <v>29168621.600000001</v>
      </c>
      <c r="JG103">
        <v>29168621.600000001</v>
      </c>
      <c r="JH103">
        <v>1.24878</v>
      </c>
      <c r="JI103">
        <v>2.5280800000000001</v>
      </c>
      <c r="JJ103">
        <v>2.3938000000000001</v>
      </c>
      <c r="JK103">
        <v>2.5866699999999998</v>
      </c>
      <c r="JL103">
        <v>2.3010299999999999</v>
      </c>
      <c r="JM103">
        <v>2.4438499999999999</v>
      </c>
      <c r="JN103">
        <v>38.207999999999998</v>
      </c>
      <c r="JO103">
        <v>24.061199999999999</v>
      </c>
      <c r="JP103">
        <v>18</v>
      </c>
      <c r="JQ103">
        <v>631.75800000000004</v>
      </c>
      <c r="JR103">
        <v>794.97699999999998</v>
      </c>
      <c r="JS103">
        <v>28.0002</v>
      </c>
      <c r="JT103">
        <v>30.685199999999998</v>
      </c>
      <c r="JU103">
        <v>30</v>
      </c>
      <c r="JV103">
        <v>30.596299999999999</v>
      </c>
      <c r="JW103">
        <v>30.4604</v>
      </c>
      <c r="JX103">
        <v>25.0717</v>
      </c>
      <c r="JY103">
        <v>32.732399999999998</v>
      </c>
      <c r="JZ103">
        <v>0</v>
      </c>
      <c r="KA103">
        <v>28</v>
      </c>
      <c r="KB103">
        <v>400</v>
      </c>
      <c r="KC103">
        <v>22.6066</v>
      </c>
      <c r="KD103">
        <v>100.001</v>
      </c>
      <c r="KE103">
        <v>98.638400000000004</v>
      </c>
    </row>
    <row r="104" spans="1:291" x14ac:dyDescent="0.2">
      <c r="A104">
        <v>88</v>
      </c>
      <c r="B104">
        <v>1750117326.5</v>
      </c>
      <c r="C104">
        <v>2580</v>
      </c>
      <c r="D104" t="s">
        <v>611</v>
      </c>
      <c r="E104" t="s">
        <v>612</v>
      </c>
      <c r="F104">
        <v>15</v>
      </c>
      <c r="G104">
        <v>1750117318.5</v>
      </c>
      <c r="H104">
        <f t="shared" si="50"/>
        <v>7.820862649184013E-5</v>
      </c>
      <c r="I104">
        <f t="shared" si="51"/>
        <v>7.8208626491840127E-2</v>
      </c>
      <c r="J104">
        <f t="shared" si="52"/>
        <v>5.6728782368490209E-2</v>
      </c>
      <c r="K104">
        <f t="shared" si="53"/>
        <v>399.98790322580652</v>
      </c>
      <c r="L104">
        <f t="shared" si="54"/>
        <v>370.9131550122529</v>
      </c>
      <c r="M104">
        <f t="shared" si="55"/>
        <v>37.445916497516599</v>
      </c>
      <c r="N104">
        <f t="shared" si="56"/>
        <v>40.38118740683521</v>
      </c>
      <c r="O104">
        <f t="shared" si="57"/>
        <v>4.7843392842351349E-3</v>
      </c>
      <c r="P104">
        <f t="shared" si="58"/>
        <v>3.0265276483374066</v>
      </c>
      <c r="Q104">
        <f t="shared" si="59"/>
        <v>4.7801415485980055E-3</v>
      </c>
      <c r="R104">
        <f t="shared" si="60"/>
        <v>2.9879653021705199E-3</v>
      </c>
      <c r="S104">
        <f t="shared" si="61"/>
        <v>3.9902394035910026E-5</v>
      </c>
      <c r="T104">
        <f t="shared" si="62"/>
        <v>28.783934953751452</v>
      </c>
      <c r="U104">
        <f t="shared" si="63"/>
        <v>28.425690322580639</v>
      </c>
      <c r="V104">
        <f t="shared" si="64"/>
        <v>3.8900392002524407</v>
      </c>
      <c r="W104">
        <f t="shared" si="65"/>
        <v>57.561753957059722</v>
      </c>
      <c r="X104">
        <f t="shared" si="66"/>
        <v>2.2888290035205388</v>
      </c>
      <c r="Y104">
        <f t="shared" si="67"/>
        <v>3.9763017041280109</v>
      </c>
      <c r="Z104">
        <f t="shared" si="68"/>
        <v>1.6012101967319019</v>
      </c>
      <c r="AA104">
        <f t="shared" si="69"/>
        <v>-3.4490004282901499</v>
      </c>
      <c r="AB104">
        <f t="shared" si="70"/>
        <v>61.668912805464458</v>
      </c>
      <c r="AC104">
        <f t="shared" si="71"/>
        <v>4.4687945739155692</v>
      </c>
      <c r="AD104">
        <f t="shared" si="72"/>
        <v>62.688746853483913</v>
      </c>
      <c r="AE104">
        <f t="shared" si="73"/>
        <v>-4.8234553345960461E-2</v>
      </c>
      <c r="AF104">
        <f t="shared" si="74"/>
        <v>8.4781802689134905E-2</v>
      </c>
      <c r="AG104">
        <f t="shared" si="75"/>
        <v>5.6728782368490209E-2</v>
      </c>
      <c r="AH104">
        <v>409.25563144153841</v>
      </c>
      <c r="AI104">
        <v>409.25567878787871</v>
      </c>
      <c r="AJ104">
        <v>-4.5492039501155296E-3</v>
      </c>
      <c r="AK104">
        <v>63.645453333212707</v>
      </c>
      <c r="AL104">
        <f t="shared" si="76"/>
        <v>7.8208626491840127E-2</v>
      </c>
      <c r="AM104">
        <v>22.645731989171409</v>
      </c>
      <c r="AN104">
        <v>22.671191608391631</v>
      </c>
      <c r="AO104">
        <v>2.847727103102339E-6</v>
      </c>
      <c r="AP104">
        <v>96.470053095408687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53051.565210792272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5.6728782368490209E-2</v>
      </c>
      <c r="BJ104" t="e">
        <f t="shared" si="84"/>
        <v>#DIV/0!</v>
      </c>
      <c r="BK104">
        <f t="shared" si="85"/>
        <v>270.12085140337928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1750117318.5</v>
      </c>
      <c r="DP104">
        <v>399.98790322580652</v>
      </c>
      <c r="DQ104">
        <v>399.98312903225798</v>
      </c>
      <c r="DR104">
        <v>22.671545161290322</v>
      </c>
      <c r="DS104">
        <v>22.643925806451609</v>
      </c>
      <c r="DT104">
        <v>402.73538709677422</v>
      </c>
      <c r="DU104">
        <v>22.737206451612909</v>
      </c>
      <c r="DV104">
        <v>600.0116129032258</v>
      </c>
      <c r="DW104">
        <v>100.89964516129029</v>
      </c>
      <c r="DX104">
        <v>5.6376461290322567E-2</v>
      </c>
      <c r="DY104">
        <v>28.803641935483871</v>
      </c>
      <c r="DZ104">
        <v>28.425690322580639</v>
      </c>
      <c r="EA104">
        <v>999.90000000000032</v>
      </c>
      <c r="EB104">
        <v>0</v>
      </c>
      <c r="EC104">
        <v>0</v>
      </c>
      <c r="ED104">
        <v>10003.447419354839</v>
      </c>
      <c r="EE104">
        <v>0</v>
      </c>
      <c r="EF104">
        <v>0.30293999999999988</v>
      </c>
      <c r="EG104">
        <v>4.6770628387096773E-3</v>
      </c>
      <c r="EH104">
        <v>409.2665806451613</v>
      </c>
      <c r="EI104">
        <v>409.25022580645162</v>
      </c>
      <c r="EJ104">
        <v>2.762382258064516E-2</v>
      </c>
      <c r="EK104">
        <v>399.98312903225798</v>
      </c>
      <c r="EL104">
        <v>22.643925806451609</v>
      </c>
      <c r="EM104">
        <v>2.28755193548387</v>
      </c>
      <c r="EN104">
        <v>2.2847648387096782</v>
      </c>
      <c r="EO104">
        <v>19.589003225806451</v>
      </c>
      <c r="EP104">
        <v>19.5693870967742</v>
      </c>
      <c r="EQ104">
        <v>5.0001500000000018E-3</v>
      </c>
      <c r="ER104">
        <v>0</v>
      </c>
      <c r="ES104">
        <v>0</v>
      </c>
      <c r="ET104">
        <v>0</v>
      </c>
      <c r="EU104">
        <v>233.51935483870969</v>
      </c>
      <c r="EV104">
        <v>5.0001500000000018E-3</v>
      </c>
      <c r="EW104">
        <v>-6.3677419354838722</v>
      </c>
      <c r="EX104">
        <v>-0.18387096774193551</v>
      </c>
      <c r="EY104">
        <v>34.625</v>
      </c>
      <c r="EZ104">
        <v>38.084354838709672</v>
      </c>
      <c r="FA104">
        <v>36.441064516129018</v>
      </c>
      <c r="FB104">
        <v>37.75</v>
      </c>
      <c r="FC104">
        <v>37.104677419354843</v>
      </c>
      <c r="FD104">
        <v>0</v>
      </c>
      <c r="FE104">
        <v>0</v>
      </c>
      <c r="FF104">
        <v>0</v>
      </c>
      <c r="FG104">
        <v>1750117337.8</v>
      </c>
      <c r="FH104">
        <v>0</v>
      </c>
      <c r="FI104">
        <v>233.22</v>
      </c>
      <c r="FJ104">
        <v>2.984615766038214</v>
      </c>
      <c r="FK104">
        <v>-28.746154416971191</v>
      </c>
      <c r="FL104">
        <v>-5.7320000000000002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5.1986657000000014E-3</v>
      </c>
      <c r="GB104">
        <v>-2.4083989238273922E-2</v>
      </c>
      <c r="GC104">
        <v>3.3400727124508131E-2</v>
      </c>
      <c r="GD104">
        <v>1</v>
      </c>
      <c r="GE104">
        <v>2.7403404999999999E-2</v>
      </c>
      <c r="GF104">
        <v>8.5736735459658511E-4</v>
      </c>
      <c r="GG104">
        <v>1.791565751786688E-3</v>
      </c>
      <c r="GH104">
        <v>1</v>
      </c>
      <c r="GI104">
        <v>2</v>
      </c>
      <c r="GJ104">
        <v>2</v>
      </c>
      <c r="GK104" t="s">
        <v>435</v>
      </c>
      <c r="GL104">
        <v>3.22532</v>
      </c>
      <c r="GM104">
        <v>2.6453799999999998</v>
      </c>
      <c r="GN104">
        <v>9.4527700000000006E-2</v>
      </c>
      <c r="GO104">
        <v>9.4818799999999995E-2</v>
      </c>
      <c r="GP104">
        <v>0.10327</v>
      </c>
      <c r="GQ104">
        <v>0.105015</v>
      </c>
      <c r="GR104">
        <v>28598.7</v>
      </c>
      <c r="GS104">
        <v>24699.9</v>
      </c>
      <c r="GT104">
        <v>30755.4</v>
      </c>
      <c r="GU104">
        <v>26445.4</v>
      </c>
      <c r="GV104">
        <v>37432.5</v>
      </c>
      <c r="GW104">
        <v>32484.6</v>
      </c>
      <c r="GX104">
        <v>43678</v>
      </c>
      <c r="GY104">
        <v>38246.1</v>
      </c>
      <c r="GZ104">
        <v>2.11842</v>
      </c>
      <c r="HA104">
        <v>2.2828200000000001</v>
      </c>
      <c r="HB104">
        <v>2.46018E-2</v>
      </c>
      <c r="HC104">
        <v>0</v>
      </c>
      <c r="HD104">
        <v>28.027999999999999</v>
      </c>
      <c r="HE104">
        <v>999.9</v>
      </c>
      <c r="HF104">
        <v>64.7</v>
      </c>
      <c r="HG104">
        <v>34.299999999999997</v>
      </c>
      <c r="HH104">
        <v>34.8416</v>
      </c>
      <c r="HI104">
        <v>62.071800000000003</v>
      </c>
      <c r="HJ104">
        <v>11.0337</v>
      </c>
      <c r="HK104">
        <v>2</v>
      </c>
      <c r="HL104">
        <v>0.262073</v>
      </c>
      <c r="HM104">
        <v>0.56258699999999995</v>
      </c>
      <c r="HN104">
        <v>20.4163</v>
      </c>
      <c r="HO104">
        <v>5.2232799999999999</v>
      </c>
      <c r="HP104">
        <v>11.944100000000001</v>
      </c>
      <c r="HQ104">
        <v>5.008</v>
      </c>
      <c r="HR104">
        <v>3.2909999999999999</v>
      </c>
      <c r="HS104">
        <v>9999</v>
      </c>
      <c r="HT104">
        <v>9999</v>
      </c>
      <c r="HU104">
        <v>9999</v>
      </c>
      <c r="HV104">
        <v>999.9</v>
      </c>
      <c r="HW104">
        <v>4.9711299999999996</v>
      </c>
      <c r="HX104">
        <v>1.8547100000000001</v>
      </c>
      <c r="HY104">
        <v>1.86172</v>
      </c>
      <c r="HZ104">
        <v>1.8565400000000001</v>
      </c>
      <c r="IA104">
        <v>1.8619600000000001</v>
      </c>
      <c r="IB104">
        <v>1.8541300000000001</v>
      </c>
      <c r="IC104">
        <v>1.85961</v>
      </c>
      <c r="ID104">
        <v>1.85361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-2.7480000000000002</v>
      </c>
      <c r="IS104">
        <v>-6.5600000000000006E-2</v>
      </c>
      <c r="IT104">
        <v>-1.7759114732665831</v>
      </c>
      <c r="IU104">
        <v>-2.5165810426892921E-3</v>
      </c>
      <c r="IV104">
        <v>2.3547321637904491E-7</v>
      </c>
      <c r="IW104">
        <v>5.8352194873865779E-11</v>
      </c>
      <c r="IX104">
        <v>-9.4209018963014923E-2</v>
      </c>
      <c r="IY104">
        <v>-2.9575188584519338E-3</v>
      </c>
      <c r="IZ104">
        <v>2.5053608625701888E-4</v>
      </c>
      <c r="JA104">
        <v>-2.8676400137697878E-6</v>
      </c>
      <c r="JB104">
        <v>2</v>
      </c>
      <c r="JC104">
        <v>2179</v>
      </c>
      <c r="JD104">
        <v>4</v>
      </c>
      <c r="JE104">
        <v>32</v>
      </c>
      <c r="JF104">
        <v>29168622.100000001</v>
      </c>
      <c r="JG104">
        <v>29168622.100000001</v>
      </c>
      <c r="JH104">
        <v>1.24878</v>
      </c>
      <c r="JI104">
        <v>2.5329600000000001</v>
      </c>
      <c r="JJ104">
        <v>2.3938000000000001</v>
      </c>
      <c r="JK104">
        <v>2.5866699999999998</v>
      </c>
      <c r="JL104">
        <v>2.3010299999999999</v>
      </c>
      <c r="JM104">
        <v>2.3889200000000002</v>
      </c>
      <c r="JN104">
        <v>38.207999999999998</v>
      </c>
      <c r="JO104">
        <v>24.043700000000001</v>
      </c>
      <c r="JP104">
        <v>18</v>
      </c>
      <c r="JQ104">
        <v>631.54399999999998</v>
      </c>
      <c r="JR104">
        <v>795.18299999999999</v>
      </c>
      <c r="JS104">
        <v>28.0001</v>
      </c>
      <c r="JT104">
        <v>30.6889</v>
      </c>
      <c r="JU104">
        <v>30.000299999999999</v>
      </c>
      <c r="JV104">
        <v>30.5989</v>
      </c>
      <c r="JW104">
        <v>30.465599999999998</v>
      </c>
      <c r="JX104">
        <v>25.070799999999998</v>
      </c>
      <c r="JY104">
        <v>32.732399999999998</v>
      </c>
      <c r="JZ104">
        <v>0</v>
      </c>
      <c r="KA104">
        <v>28</v>
      </c>
      <c r="KB104">
        <v>400</v>
      </c>
      <c r="KC104">
        <v>22.6066</v>
      </c>
      <c r="KD104">
        <v>99.999799999999993</v>
      </c>
      <c r="KE104">
        <v>98.634799999999998</v>
      </c>
    </row>
    <row r="105" spans="1:291" x14ac:dyDescent="0.2">
      <c r="A105">
        <v>89</v>
      </c>
      <c r="B105">
        <v>1750117356.5</v>
      </c>
      <c r="C105">
        <v>2610</v>
      </c>
      <c r="D105" t="s">
        <v>613</v>
      </c>
      <c r="E105" t="s">
        <v>614</v>
      </c>
      <c r="F105">
        <v>15</v>
      </c>
      <c r="G105">
        <v>1750117348.5</v>
      </c>
      <c r="H105">
        <f t="shared" si="50"/>
        <v>6.2035204310864666E-5</v>
      </c>
      <c r="I105">
        <f t="shared" si="51"/>
        <v>6.2035204310864664E-2</v>
      </c>
      <c r="J105">
        <f t="shared" si="52"/>
        <v>5.978885078163422E-2</v>
      </c>
      <c r="K105">
        <f t="shared" si="53"/>
        <v>400.00487096774191</v>
      </c>
      <c r="L105">
        <f t="shared" si="54"/>
        <v>364.7633129858138</v>
      </c>
      <c r="M105">
        <f t="shared" si="55"/>
        <v>36.825478834097332</v>
      </c>
      <c r="N105">
        <f t="shared" si="56"/>
        <v>40.383367474051049</v>
      </c>
      <c r="O105">
        <f t="shared" si="57"/>
        <v>3.7937001572321042E-3</v>
      </c>
      <c r="P105">
        <f t="shared" si="58"/>
        <v>3.0252288688827407</v>
      </c>
      <c r="Q105">
        <f t="shared" si="59"/>
        <v>3.7910591558387944E-3</v>
      </c>
      <c r="R105">
        <f t="shared" si="60"/>
        <v>2.369649097110349E-3</v>
      </c>
      <c r="S105">
        <f t="shared" si="61"/>
        <v>3.9902394035910026E-5</v>
      </c>
      <c r="T105">
        <f t="shared" si="62"/>
        <v>28.779658868448067</v>
      </c>
      <c r="U105">
        <f t="shared" si="63"/>
        <v>28.425283870967739</v>
      </c>
      <c r="V105">
        <f t="shared" si="64"/>
        <v>3.8899473188268519</v>
      </c>
      <c r="W105">
        <f t="shared" si="65"/>
        <v>57.580800210282469</v>
      </c>
      <c r="X105">
        <f t="shared" si="66"/>
        <v>2.2884793293321679</v>
      </c>
      <c r="Y105">
        <f t="shared" si="67"/>
        <v>3.9743791697488491</v>
      </c>
      <c r="Z105">
        <f t="shared" si="68"/>
        <v>1.6014679894946839</v>
      </c>
      <c r="AA105">
        <f t="shared" si="69"/>
        <v>-2.7357525101091316</v>
      </c>
      <c r="AB105">
        <f t="shared" si="70"/>
        <v>60.347675814613694</v>
      </c>
      <c r="AC105">
        <f t="shared" si="71"/>
        <v>4.3747390002329771</v>
      </c>
      <c r="AD105">
        <f t="shared" si="72"/>
        <v>61.986702207131579</v>
      </c>
      <c r="AE105">
        <f t="shared" si="73"/>
        <v>-8.097364441585448E-3</v>
      </c>
      <c r="AF105">
        <f t="shared" si="74"/>
        <v>6.5240780348916672E-2</v>
      </c>
      <c r="AG105">
        <f t="shared" si="75"/>
        <v>5.978885078163422E-2</v>
      </c>
      <c r="AH105">
        <v>409.28094190428868</v>
      </c>
      <c r="AI105">
        <v>409.27884242424233</v>
      </c>
      <c r="AJ105">
        <v>-4.2903241889477523E-3</v>
      </c>
      <c r="AK105">
        <v>63.645453333212707</v>
      </c>
      <c r="AL105">
        <f t="shared" si="76"/>
        <v>6.2035204310864664E-2</v>
      </c>
      <c r="AM105">
        <v>22.647011720254799</v>
      </c>
      <c r="AN105">
        <v>22.667253846153869</v>
      </c>
      <c r="AO105">
        <v>-4.8930463734870414E-6</v>
      </c>
      <c r="AP105">
        <v>96.470053095408687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53013.120909128098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5.978885078163422E-2</v>
      </c>
      <c r="BJ105" t="e">
        <f t="shared" si="84"/>
        <v>#DIV/0!</v>
      </c>
      <c r="BK105">
        <f t="shared" si="85"/>
        <v>284.69173148576533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1750117348.5</v>
      </c>
      <c r="DP105">
        <v>400.00487096774191</v>
      </c>
      <c r="DQ105">
        <v>400.01087096774182</v>
      </c>
      <c r="DR105">
        <v>22.667819354838709</v>
      </c>
      <c r="DS105">
        <v>22.646564516129029</v>
      </c>
      <c r="DT105">
        <v>402.75238709677421</v>
      </c>
      <c r="DU105">
        <v>22.73348064516129</v>
      </c>
      <c r="DV105">
        <v>599.97551612903214</v>
      </c>
      <c r="DW105">
        <v>100.9005806451613</v>
      </c>
      <c r="DX105">
        <v>5.6608641935483872E-2</v>
      </c>
      <c r="DY105">
        <v>28.795296774193549</v>
      </c>
      <c r="DZ105">
        <v>28.425283870967739</v>
      </c>
      <c r="EA105">
        <v>999.90000000000032</v>
      </c>
      <c r="EB105">
        <v>0</v>
      </c>
      <c r="EC105">
        <v>0</v>
      </c>
      <c r="ED105">
        <v>9995.5048387096776</v>
      </c>
      <c r="EE105">
        <v>0</v>
      </c>
      <c r="EF105">
        <v>0.30293999999999988</v>
      </c>
      <c r="EG105">
        <v>-6.007046451612901E-3</v>
      </c>
      <c r="EH105">
        <v>409.28235483870958</v>
      </c>
      <c r="EI105">
        <v>409.27961290322571</v>
      </c>
      <c r="EJ105">
        <v>2.1256606451612901E-2</v>
      </c>
      <c r="EK105">
        <v>400.01087096774182</v>
      </c>
      <c r="EL105">
        <v>22.646564516129029</v>
      </c>
      <c r="EM105">
        <v>2.287196129032258</v>
      </c>
      <c r="EN105">
        <v>2.2850506451612902</v>
      </c>
      <c r="EO105">
        <v>19.5864935483871</v>
      </c>
      <c r="EP105">
        <v>19.571396774193548</v>
      </c>
      <c r="EQ105">
        <v>5.0001500000000018E-3</v>
      </c>
      <c r="ER105">
        <v>0</v>
      </c>
      <c r="ES105">
        <v>0</v>
      </c>
      <c r="ET105">
        <v>0</v>
      </c>
      <c r="EU105">
        <v>236.6258064516129</v>
      </c>
      <c r="EV105">
        <v>5.0001500000000018E-3</v>
      </c>
      <c r="EW105">
        <v>-9.1387096774193566</v>
      </c>
      <c r="EX105">
        <v>-0.56774193548387097</v>
      </c>
      <c r="EY105">
        <v>34.616870967741939</v>
      </c>
      <c r="EZ105">
        <v>38.090451612903209</v>
      </c>
      <c r="FA105">
        <v>36.436999999999991</v>
      </c>
      <c r="FB105">
        <v>37.741870967741939</v>
      </c>
      <c r="FC105">
        <v>37.074193548387093</v>
      </c>
      <c r="FD105">
        <v>0</v>
      </c>
      <c r="FE105">
        <v>0</v>
      </c>
      <c r="FF105">
        <v>0</v>
      </c>
      <c r="FG105">
        <v>1750117367.8</v>
      </c>
      <c r="FH105">
        <v>0</v>
      </c>
      <c r="FI105">
        <v>235.77600000000001</v>
      </c>
      <c r="FJ105">
        <v>-10.72307697419342</v>
      </c>
      <c r="FK105">
        <v>30.738461297409511</v>
      </c>
      <c r="FL105">
        <v>-8.6479999999999997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-1.195396195121951E-2</v>
      </c>
      <c r="GB105">
        <v>0.13984659700348431</v>
      </c>
      <c r="GC105">
        <v>3.39667460885675E-2</v>
      </c>
      <c r="GD105">
        <v>0</v>
      </c>
      <c r="GE105">
        <v>2.2011970731707318E-2</v>
      </c>
      <c r="GF105">
        <v>-1.576410940766549E-2</v>
      </c>
      <c r="GG105">
        <v>2.3762151460082429E-3</v>
      </c>
      <c r="GH105">
        <v>1</v>
      </c>
      <c r="GI105">
        <v>1</v>
      </c>
      <c r="GJ105">
        <v>2</v>
      </c>
      <c r="GK105" t="s">
        <v>430</v>
      </c>
      <c r="GL105">
        <v>3.2254499999999999</v>
      </c>
      <c r="GM105">
        <v>2.64601</v>
      </c>
      <c r="GN105">
        <v>9.4531100000000007E-2</v>
      </c>
      <c r="GO105">
        <v>9.4803399999999996E-2</v>
      </c>
      <c r="GP105">
        <v>0.10326100000000001</v>
      </c>
      <c r="GQ105">
        <v>0.105017</v>
      </c>
      <c r="GR105">
        <v>28598.2</v>
      </c>
      <c r="GS105">
        <v>24700</v>
      </c>
      <c r="GT105">
        <v>30755</v>
      </c>
      <c r="GU105">
        <v>26445</v>
      </c>
      <c r="GV105">
        <v>37432.699999999997</v>
      </c>
      <c r="GW105">
        <v>32483.7</v>
      </c>
      <c r="GX105">
        <v>43677.8</v>
      </c>
      <c r="GY105">
        <v>38245.1</v>
      </c>
      <c r="GZ105">
        <v>2.1185499999999999</v>
      </c>
      <c r="HA105">
        <v>2.28268</v>
      </c>
      <c r="HB105">
        <v>2.4013199999999998E-2</v>
      </c>
      <c r="HC105">
        <v>0</v>
      </c>
      <c r="HD105">
        <v>28.023399999999999</v>
      </c>
      <c r="HE105">
        <v>999.9</v>
      </c>
      <c r="HF105">
        <v>64.8</v>
      </c>
      <c r="HG105">
        <v>34.299999999999997</v>
      </c>
      <c r="HH105">
        <v>34.890700000000002</v>
      </c>
      <c r="HI105">
        <v>61.9818</v>
      </c>
      <c r="HJ105">
        <v>11.0136</v>
      </c>
      <c r="HK105">
        <v>2</v>
      </c>
      <c r="HL105">
        <v>0.26207799999999998</v>
      </c>
      <c r="HM105">
        <v>0.55144599999999999</v>
      </c>
      <c r="HN105">
        <v>20.417100000000001</v>
      </c>
      <c r="HO105">
        <v>5.2232799999999999</v>
      </c>
      <c r="HP105">
        <v>11.944100000000001</v>
      </c>
      <c r="HQ105">
        <v>5.0074500000000004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4.9710999999999999</v>
      </c>
      <c r="HX105">
        <v>1.8547</v>
      </c>
      <c r="HY105">
        <v>1.86171</v>
      </c>
      <c r="HZ105">
        <v>1.8565400000000001</v>
      </c>
      <c r="IA105">
        <v>1.86192</v>
      </c>
      <c r="IB105">
        <v>1.8541399999999999</v>
      </c>
      <c r="IC105">
        <v>1.8595900000000001</v>
      </c>
      <c r="ID105">
        <v>1.8535999999999999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-2.7480000000000002</v>
      </c>
      <c r="IS105">
        <v>-6.5600000000000006E-2</v>
      </c>
      <c r="IT105">
        <v>-1.7759114732665831</v>
      </c>
      <c r="IU105">
        <v>-2.5165810426892921E-3</v>
      </c>
      <c r="IV105">
        <v>2.3547321637904491E-7</v>
      </c>
      <c r="IW105">
        <v>5.8352194873865779E-11</v>
      </c>
      <c r="IX105">
        <v>-9.4209018963014923E-2</v>
      </c>
      <c r="IY105">
        <v>-2.9575188584519338E-3</v>
      </c>
      <c r="IZ105">
        <v>2.5053608625701888E-4</v>
      </c>
      <c r="JA105">
        <v>-2.8676400137697878E-6</v>
      </c>
      <c r="JB105">
        <v>2</v>
      </c>
      <c r="JC105">
        <v>2179</v>
      </c>
      <c r="JD105">
        <v>4</v>
      </c>
      <c r="JE105">
        <v>32</v>
      </c>
      <c r="JF105">
        <v>29168622.600000001</v>
      </c>
      <c r="JG105">
        <v>29168622.600000001</v>
      </c>
      <c r="JH105">
        <v>1.24878</v>
      </c>
      <c r="JI105">
        <v>2.5329600000000001</v>
      </c>
      <c r="JJ105">
        <v>2.3938000000000001</v>
      </c>
      <c r="JK105">
        <v>2.5866699999999998</v>
      </c>
      <c r="JL105">
        <v>2.3010299999999999</v>
      </c>
      <c r="JM105">
        <v>2.3718300000000001</v>
      </c>
      <c r="JN105">
        <v>38.183700000000002</v>
      </c>
      <c r="JO105">
        <v>24.052499999999998</v>
      </c>
      <c r="JP105">
        <v>18</v>
      </c>
      <c r="JQ105">
        <v>631.67499999999995</v>
      </c>
      <c r="JR105">
        <v>794.98900000000003</v>
      </c>
      <c r="JS105">
        <v>27.999400000000001</v>
      </c>
      <c r="JT105">
        <v>30.692900000000002</v>
      </c>
      <c r="JU105">
        <v>30</v>
      </c>
      <c r="JV105">
        <v>30.601600000000001</v>
      </c>
      <c r="JW105">
        <v>30.463000000000001</v>
      </c>
      <c r="JX105">
        <v>25.068200000000001</v>
      </c>
      <c r="JY105">
        <v>32.732399999999998</v>
      </c>
      <c r="JZ105">
        <v>0</v>
      </c>
      <c r="KA105">
        <v>28</v>
      </c>
      <c r="KB105">
        <v>400</v>
      </c>
      <c r="KC105">
        <v>22.6066</v>
      </c>
      <c r="KD105">
        <v>99.998999999999995</v>
      </c>
      <c r="KE105">
        <v>98.632800000000003</v>
      </c>
    </row>
    <row r="106" spans="1:291" x14ac:dyDescent="0.2">
      <c r="A106">
        <v>90</v>
      </c>
      <c r="B106">
        <v>1750117386.5</v>
      </c>
      <c r="C106">
        <v>2640</v>
      </c>
      <c r="D106" t="s">
        <v>615</v>
      </c>
      <c r="E106" t="s">
        <v>616</v>
      </c>
      <c r="F106">
        <v>15</v>
      </c>
      <c r="G106">
        <v>1750117378.5</v>
      </c>
      <c r="H106">
        <f t="shared" si="50"/>
        <v>7.9081144009241717E-5</v>
      </c>
      <c r="I106">
        <f t="shared" si="51"/>
        <v>7.9081144009241711E-2</v>
      </c>
      <c r="J106">
        <f t="shared" si="52"/>
        <v>-0.50974588046336688</v>
      </c>
      <c r="K106">
        <f t="shared" si="53"/>
        <v>400.02287096774188</v>
      </c>
      <c r="L106">
        <f t="shared" si="54"/>
        <v>555.79851497001459</v>
      </c>
      <c r="M106">
        <f t="shared" si="55"/>
        <v>56.111938299063226</v>
      </c>
      <c r="N106">
        <f t="shared" si="56"/>
        <v>40.385244021688386</v>
      </c>
      <c r="O106">
        <f t="shared" si="57"/>
        <v>4.8512031302100928E-3</v>
      </c>
      <c r="P106">
        <f t="shared" si="58"/>
        <v>3.0259774480235606</v>
      </c>
      <c r="Q106">
        <f t="shared" si="59"/>
        <v>4.8468865164040332E-3</v>
      </c>
      <c r="R106">
        <f t="shared" si="60"/>
        <v>3.0296915743917774E-3</v>
      </c>
      <c r="S106">
        <f t="shared" si="61"/>
        <v>3.9902394035910026E-5</v>
      </c>
      <c r="T106">
        <f t="shared" si="62"/>
        <v>28.762882405033238</v>
      </c>
      <c r="U106">
        <f t="shared" si="63"/>
        <v>28.405603225806448</v>
      </c>
      <c r="V106">
        <f t="shared" si="64"/>
        <v>3.8855006261527758</v>
      </c>
      <c r="W106">
        <f t="shared" si="65"/>
        <v>57.627095201363645</v>
      </c>
      <c r="X106">
        <f t="shared" si="66"/>
        <v>2.2886627855407689</v>
      </c>
      <c r="Y106">
        <f t="shared" si="67"/>
        <v>3.9715046846342026</v>
      </c>
      <c r="Z106">
        <f t="shared" si="68"/>
        <v>1.596837840612007</v>
      </c>
      <c r="AA106">
        <f t="shared" si="69"/>
        <v>-3.4874784508075596</v>
      </c>
      <c r="AB106">
        <f t="shared" si="70"/>
        <v>61.536665098570367</v>
      </c>
      <c r="AC106">
        <f t="shared" si="71"/>
        <v>4.4591146408101485</v>
      </c>
      <c r="AD106">
        <f t="shared" si="72"/>
        <v>62.508341190966995</v>
      </c>
      <c r="AE106">
        <f t="shared" si="73"/>
        <v>-3.2388942053419259E-2</v>
      </c>
      <c r="AF106">
        <f t="shared" si="74"/>
        <v>6.8145709881989647E-2</v>
      </c>
      <c r="AG106">
        <f t="shared" si="75"/>
        <v>-0.50974588046336688</v>
      </c>
      <c r="AH106">
        <v>409.27692464004957</v>
      </c>
      <c r="AI106">
        <v>409.33289090909079</v>
      </c>
      <c r="AJ106">
        <v>2.7648526274963951E-2</v>
      </c>
      <c r="AK106">
        <v>63.645453333212707</v>
      </c>
      <c r="AL106">
        <f t="shared" si="76"/>
        <v>7.9081144009241711E-2</v>
      </c>
      <c r="AM106">
        <v>22.645630510279759</v>
      </c>
      <c r="AN106">
        <v>22.67138881118883</v>
      </c>
      <c r="AO106">
        <v>6.3689620820422854E-7</v>
      </c>
      <c r="AP106">
        <v>96.470053095408687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53038.324130592395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-0.50974588046336688</v>
      </c>
      <c r="BJ106" t="e">
        <f t="shared" si="84"/>
        <v>#DIV/0!</v>
      </c>
      <c r="BK106">
        <f t="shared" si="85"/>
        <v>-2427.2157004133214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1750117378.5</v>
      </c>
      <c r="DP106">
        <v>400.02287096774188</v>
      </c>
      <c r="DQ106">
        <v>400.02116129032248</v>
      </c>
      <c r="DR106">
        <v>22.669603225806451</v>
      </c>
      <c r="DS106">
        <v>22.64740322580645</v>
      </c>
      <c r="DT106">
        <v>402.77035483870958</v>
      </c>
      <c r="DU106">
        <v>22.735245161290319</v>
      </c>
      <c r="DV106">
        <v>600.00787096774206</v>
      </c>
      <c r="DW106">
        <v>100.9004193548387</v>
      </c>
      <c r="DX106">
        <v>5.6918219354838713E-2</v>
      </c>
      <c r="DY106">
        <v>28.78281290322581</v>
      </c>
      <c r="DZ106">
        <v>28.405603225806448</v>
      </c>
      <c r="EA106">
        <v>999.90000000000032</v>
      </c>
      <c r="EB106">
        <v>0</v>
      </c>
      <c r="EC106">
        <v>0</v>
      </c>
      <c r="ED106">
        <v>10000.04451612903</v>
      </c>
      <c r="EE106">
        <v>0</v>
      </c>
      <c r="EF106">
        <v>0.30293999999999988</v>
      </c>
      <c r="EG106">
        <v>1.732613548387096E-3</v>
      </c>
      <c r="EH106">
        <v>409.30161290322587</v>
      </c>
      <c r="EI106">
        <v>409.29045161290333</v>
      </c>
      <c r="EJ106">
        <v>2.2197477419354839E-2</v>
      </c>
      <c r="EK106">
        <v>400.02116129032248</v>
      </c>
      <c r="EL106">
        <v>22.64740322580645</v>
      </c>
      <c r="EM106">
        <v>2.2873712903225809</v>
      </c>
      <c r="EN106">
        <v>2.2851316129032262</v>
      </c>
      <c r="EO106">
        <v>19.587735483870969</v>
      </c>
      <c r="EP106">
        <v>19.57196129032258</v>
      </c>
      <c r="EQ106">
        <v>5.0001500000000018E-3</v>
      </c>
      <c r="ER106">
        <v>0</v>
      </c>
      <c r="ES106">
        <v>0</v>
      </c>
      <c r="ET106">
        <v>0</v>
      </c>
      <c r="EU106">
        <v>235.46451612903221</v>
      </c>
      <c r="EV106">
        <v>5.0001500000000018E-3</v>
      </c>
      <c r="EW106">
        <v>-6.9645161290322584</v>
      </c>
      <c r="EX106">
        <v>-0.65161290322580634</v>
      </c>
      <c r="EY106">
        <v>34.561999999999991</v>
      </c>
      <c r="EZ106">
        <v>38.061999999999983</v>
      </c>
      <c r="FA106">
        <v>36.432999999999993</v>
      </c>
      <c r="FB106">
        <v>37.686999999999983</v>
      </c>
      <c r="FC106">
        <v>37.061999999999983</v>
      </c>
      <c r="FD106">
        <v>0</v>
      </c>
      <c r="FE106">
        <v>0</v>
      </c>
      <c r="FF106">
        <v>0</v>
      </c>
      <c r="FG106">
        <v>1750117397.8</v>
      </c>
      <c r="FH106">
        <v>0</v>
      </c>
      <c r="FI106">
        <v>235.99600000000001</v>
      </c>
      <c r="FJ106">
        <v>-0.49230784358761648</v>
      </c>
      <c r="FK106">
        <v>-9.7538462551858203</v>
      </c>
      <c r="FL106">
        <v>-7.8239999999999998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1.3807346829268289E-2</v>
      </c>
      <c r="GB106">
        <v>-0.35411758411149807</v>
      </c>
      <c r="GC106">
        <v>4.9511911236529371E-2</v>
      </c>
      <c r="GD106">
        <v>0</v>
      </c>
      <c r="GE106">
        <v>2.1938599999999999E-2</v>
      </c>
      <c r="GF106">
        <v>2.9512306620209298E-3</v>
      </c>
      <c r="GG106">
        <v>1.130795990959789E-3</v>
      </c>
      <c r="GH106">
        <v>1</v>
      </c>
      <c r="GI106">
        <v>1</v>
      </c>
      <c r="GJ106">
        <v>2</v>
      </c>
      <c r="GK106" t="s">
        <v>430</v>
      </c>
      <c r="GL106">
        <v>3.2253599999999998</v>
      </c>
      <c r="GM106">
        <v>2.6456300000000001</v>
      </c>
      <c r="GN106">
        <v>9.4542699999999993E-2</v>
      </c>
      <c r="GO106">
        <v>9.4804200000000005E-2</v>
      </c>
      <c r="GP106">
        <v>0.103274</v>
      </c>
      <c r="GQ106">
        <v>0.105033</v>
      </c>
      <c r="GR106">
        <v>28598.6</v>
      </c>
      <c r="GS106">
        <v>24700.2</v>
      </c>
      <c r="GT106">
        <v>30755.9</v>
      </c>
      <c r="GU106">
        <v>26445.3</v>
      </c>
      <c r="GV106">
        <v>37432.9</v>
      </c>
      <c r="GW106">
        <v>32483.4</v>
      </c>
      <c r="GX106">
        <v>43678.6</v>
      </c>
      <c r="GY106">
        <v>38245.5</v>
      </c>
      <c r="GZ106">
        <v>2.1187299999999998</v>
      </c>
      <c r="HA106">
        <v>2.2827199999999999</v>
      </c>
      <c r="HB106">
        <v>2.5622499999999999E-2</v>
      </c>
      <c r="HC106">
        <v>0</v>
      </c>
      <c r="HD106">
        <v>27.9909</v>
      </c>
      <c r="HE106">
        <v>999.9</v>
      </c>
      <c r="HF106">
        <v>64.8</v>
      </c>
      <c r="HG106">
        <v>34.299999999999997</v>
      </c>
      <c r="HH106">
        <v>34.887999999999998</v>
      </c>
      <c r="HI106">
        <v>62.461799999999997</v>
      </c>
      <c r="HJ106">
        <v>10.961499999999999</v>
      </c>
      <c r="HK106">
        <v>2</v>
      </c>
      <c r="HL106">
        <v>0.26177600000000001</v>
      </c>
      <c r="HM106">
        <v>0.54398100000000005</v>
      </c>
      <c r="HN106">
        <v>20.416799999999999</v>
      </c>
      <c r="HO106">
        <v>5.2234299999999996</v>
      </c>
      <c r="HP106">
        <v>11.944100000000001</v>
      </c>
      <c r="HQ106">
        <v>5.0094000000000003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4.97112</v>
      </c>
      <c r="HX106">
        <v>1.8547100000000001</v>
      </c>
      <c r="HY106">
        <v>1.86171</v>
      </c>
      <c r="HZ106">
        <v>1.8565499999999999</v>
      </c>
      <c r="IA106">
        <v>1.86198</v>
      </c>
      <c r="IB106">
        <v>1.85415</v>
      </c>
      <c r="IC106">
        <v>1.85961</v>
      </c>
      <c r="ID106">
        <v>1.8535600000000001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-2.7469999999999999</v>
      </c>
      <c r="IS106">
        <v>-6.5600000000000006E-2</v>
      </c>
      <c r="IT106">
        <v>-1.7759114732665831</v>
      </c>
      <c r="IU106">
        <v>-2.5165810426892921E-3</v>
      </c>
      <c r="IV106">
        <v>2.3547321637904491E-7</v>
      </c>
      <c r="IW106">
        <v>5.8352194873865779E-11</v>
      </c>
      <c r="IX106">
        <v>-9.4209018963014923E-2</v>
      </c>
      <c r="IY106">
        <v>-2.9575188584519338E-3</v>
      </c>
      <c r="IZ106">
        <v>2.5053608625701888E-4</v>
      </c>
      <c r="JA106">
        <v>-2.8676400137697878E-6</v>
      </c>
      <c r="JB106">
        <v>2</v>
      </c>
      <c r="JC106">
        <v>2179</v>
      </c>
      <c r="JD106">
        <v>4</v>
      </c>
      <c r="JE106">
        <v>32</v>
      </c>
      <c r="JF106">
        <v>29168623.100000001</v>
      </c>
      <c r="JG106">
        <v>29168623.100000001</v>
      </c>
      <c r="JH106">
        <v>1.24878</v>
      </c>
      <c r="JI106">
        <v>2.5280800000000001</v>
      </c>
      <c r="JJ106">
        <v>2.3938000000000001</v>
      </c>
      <c r="JK106">
        <v>2.5866699999999998</v>
      </c>
      <c r="JL106">
        <v>2.3010299999999999</v>
      </c>
      <c r="JM106">
        <v>2.4035600000000001</v>
      </c>
      <c r="JN106">
        <v>38.183700000000002</v>
      </c>
      <c r="JO106">
        <v>24.061199999999999</v>
      </c>
      <c r="JP106">
        <v>18</v>
      </c>
      <c r="JQ106">
        <v>631.78800000000001</v>
      </c>
      <c r="JR106">
        <v>795.03599999999994</v>
      </c>
      <c r="JS106">
        <v>28</v>
      </c>
      <c r="JT106">
        <v>30.6905</v>
      </c>
      <c r="JU106">
        <v>30.0001</v>
      </c>
      <c r="JV106">
        <v>30.5989</v>
      </c>
      <c r="JW106">
        <v>30.462700000000002</v>
      </c>
      <c r="JX106">
        <v>25.069299999999998</v>
      </c>
      <c r="JY106">
        <v>32.732399999999998</v>
      </c>
      <c r="JZ106">
        <v>0</v>
      </c>
      <c r="KA106">
        <v>28</v>
      </c>
      <c r="KB106">
        <v>400</v>
      </c>
      <c r="KC106">
        <v>22.6066</v>
      </c>
      <c r="KD106">
        <v>100.001</v>
      </c>
      <c r="KE106">
        <v>98.633799999999994</v>
      </c>
    </row>
    <row r="107" spans="1:291" x14ac:dyDescent="0.2">
      <c r="A107">
        <v>91</v>
      </c>
      <c r="B107">
        <v>1750117416.5</v>
      </c>
      <c r="C107">
        <v>2670</v>
      </c>
      <c r="D107" t="s">
        <v>617</v>
      </c>
      <c r="E107" t="s">
        <v>618</v>
      </c>
      <c r="F107">
        <v>15</v>
      </c>
      <c r="G107">
        <v>1750117408.5</v>
      </c>
      <c r="H107">
        <f t="shared" si="50"/>
        <v>7.7085281645039455E-5</v>
      </c>
      <c r="I107">
        <f t="shared" si="51"/>
        <v>7.7085281645039458E-2</v>
      </c>
      <c r="J107">
        <f t="shared" si="52"/>
        <v>-0.29118457180133017</v>
      </c>
      <c r="K107">
        <f t="shared" si="53"/>
        <v>400.06154838709682</v>
      </c>
      <c r="L107">
        <f t="shared" si="54"/>
        <v>487.10913810283171</v>
      </c>
      <c r="M107">
        <f t="shared" si="55"/>
        <v>49.177828779996375</v>
      </c>
      <c r="N107">
        <f t="shared" si="56"/>
        <v>40.389630965797132</v>
      </c>
      <c r="O107">
        <f t="shared" si="57"/>
        <v>4.7271915120584733E-3</v>
      </c>
      <c r="P107">
        <f t="shared" si="58"/>
        <v>3.025900321400655</v>
      </c>
      <c r="Q107">
        <f t="shared" si="59"/>
        <v>4.7230925641686258E-3</v>
      </c>
      <c r="R107">
        <f t="shared" si="60"/>
        <v>2.9523008221470238E-3</v>
      </c>
      <c r="S107">
        <f t="shared" si="61"/>
        <v>3.9902394035910026E-5</v>
      </c>
      <c r="T107">
        <f t="shared" si="62"/>
        <v>28.76642693342335</v>
      </c>
      <c r="U107">
        <f t="shared" si="63"/>
        <v>28.410487096774201</v>
      </c>
      <c r="V107">
        <f t="shared" si="64"/>
        <v>3.8866036859765587</v>
      </c>
      <c r="W107">
        <f t="shared" si="65"/>
        <v>57.632070282471524</v>
      </c>
      <c r="X107">
        <f t="shared" si="66"/>
        <v>2.289263943447132</v>
      </c>
      <c r="Y107">
        <f t="shared" si="67"/>
        <v>3.9722049411495788</v>
      </c>
      <c r="Z107">
        <f t="shared" si="68"/>
        <v>1.5973397425294267</v>
      </c>
      <c r="AA107">
        <f t="shared" si="69"/>
        <v>-3.3994609205462401</v>
      </c>
      <c r="AB107">
        <f t="shared" si="70"/>
        <v>61.234617399519507</v>
      </c>
      <c r="AC107">
        <f t="shared" si="71"/>
        <v>4.4375154434953075</v>
      </c>
      <c r="AD107">
        <f t="shared" si="72"/>
        <v>62.272711824862611</v>
      </c>
      <c r="AE107">
        <f t="shared" si="73"/>
        <v>-0.17304926732818945</v>
      </c>
      <c r="AF107">
        <f t="shared" si="74"/>
        <v>7.284952312432974E-2</v>
      </c>
      <c r="AG107">
        <f t="shared" si="75"/>
        <v>-0.29118457180133017</v>
      </c>
      <c r="AH107">
        <v>409.23627577681918</v>
      </c>
      <c r="AI107">
        <v>409.33619393939398</v>
      </c>
      <c r="AJ107">
        <v>-1.426687275589571E-4</v>
      </c>
      <c r="AK107">
        <v>63.645453333212707</v>
      </c>
      <c r="AL107">
        <f t="shared" si="76"/>
        <v>7.7085281645039458E-2</v>
      </c>
      <c r="AM107">
        <v>22.651521629956669</v>
      </c>
      <c r="AN107">
        <v>22.676623776223789</v>
      </c>
      <c r="AO107">
        <v>1.5418616181744881E-6</v>
      </c>
      <c r="AP107">
        <v>96.470053095408687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53035.449969518049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-0.29118457180133017</v>
      </c>
      <c r="BJ107" t="e">
        <f t="shared" si="84"/>
        <v>#DIV/0!</v>
      </c>
      <c r="BK107">
        <f t="shared" si="85"/>
        <v>-1386.5100072056609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1750117408.5</v>
      </c>
      <c r="DP107">
        <v>400.06154838709682</v>
      </c>
      <c r="DQ107">
        <v>400.01358064516143</v>
      </c>
      <c r="DR107">
        <v>22.675287096774191</v>
      </c>
      <c r="DS107">
        <v>22.651554838709679</v>
      </c>
      <c r="DT107">
        <v>402.809129032258</v>
      </c>
      <c r="DU107">
        <v>22.74090967741936</v>
      </c>
      <c r="DV107">
        <v>600.0072903225805</v>
      </c>
      <c r="DW107">
        <v>100.90190322580639</v>
      </c>
      <c r="DX107">
        <v>5.6639599999999998E-2</v>
      </c>
      <c r="DY107">
        <v>28.785854838709682</v>
      </c>
      <c r="DZ107">
        <v>28.410487096774201</v>
      </c>
      <c r="EA107">
        <v>999.90000000000032</v>
      </c>
      <c r="EB107">
        <v>0</v>
      </c>
      <c r="EC107">
        <v>0</v>
      </c>
      <c r="ED107">
        <v>9999.43129032258</v>
      </c>
      <c r="EE107">
        <v>0</v>
      </c>
      <c r="EF107">
        <v>0.30293999999999988</v>
      </c>
      <c r="EG107">
        <v>4.7759024838709689E-2</v>
      </c>
      <c r="EH107">
        <v>409.34341935483872</v>
      </c>
      <c r="EI107">
        <v>409.28467741935492</v>
      </c>
      <c r="EJ107">
        <v>2.372944516129032E-2</v>
      </c>
      <c r="EK107">
        <v>400.01358064516143</v>
      </c>
      <c r="EL107">
        <v>22.651554838709679</v>
      </c>
      <c r="EM107">
        <v>2.287977419354839</v>
      </c>
      <c r="EN107">
        <v>2.285583870967741</v>
      </c>
      <c r="EO107">
        <v>19.592009677419352</v>
      </c>
      <c r="EP107">
        <v>19.575148387096771</v>
      </c>
      <c r="EQ107">
        <v>5.0001500000000018E-3</v>
      </c>
      <c r="ER107">
        <v>0</v>
      </c>
      <c r="ES107">
        <v>0</v>
      </c>
      <c r="ET107">
        <v>0</v>
      </c>
      <c r="EU107">
        <v>235.0709677419355</v>
      </c>
      <c r="EV107">
        <v>5.0001500000000018E-3</v>
      </c>
      <c r="EW107">
        <v>-3.5032258064516122</v>
      </c>
      <c r="EX107">
        <v>-0.48064516129032259</v>
      </c>
      <c r="EY107">
        <v>34.561999999999991</v>
      </c>
      <c r="EZ107">
        <v>38.057999999999993</v>
      </c>
      <c r="FA107">
        <v>36.42499999999999</v>
      </c>
      <c r="FB107">
        <v>37.686999999999983</v>
      </c>
      <c r="FC107">
        <v>37.061999999999983</v>
      </c>
      <c r="FD107">
        <v>0</v>
      </c>
      <c r="FE107">
        <v>0</v>
      </c>
      <c r="FF107">
        <v>0</v>
      </c>
      <c r="FG107">
        <v>1750117427.8</v>
      </c>
      <c r="FH107">
        <v>0</v>
      </c>
      <c r="FI107">
        <v>235.80799999999999</v>
      </c>
      <c r="FJ107">
        <v>-11.66923100969481</v>
      </c>
      <c r="FK107">
        <v>-17.138461401946909</v>
      </c>
      <c r="FL107">
        <v>-4.6359999999999992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4.8389709024390243E-2</v>
      </c>
      <c r="GB107">
        <v>-5.5709196376306488E-2</v>
      </c>
      <c r="GC107">
        <v>3.4628816047821948E-2</v>
      </c>
      <c r="GD107">
        <v>1</v>
      </c>
      <c r="GE107">
        <v>2.380975853658537E-2</v>
      </c>
      <c r="GF107">
        <v>4.5848655052264436E-3</v>
      </c>
      <c r="GG107">
        <v>1.2700298266087721E-3</v>
      </c>
      <c r="GH107">
        <v>1</v>
      </c>
      <c r="GI107">
        <v>2</v>
      </c>
      <c r="GJ107">
        <v>2</v>
      </c>
      <c r="GK107" t="s">
        <v>435</v>
      </c>
      <c r="GL107">
        <v>3.2253400000000001</v>
      </c>
      <c r="GM107">
        <v>2.6456599999999999</v>
      </c>
      <c r="GN107">
        <v>9.4544600000000006E-2</v>
      </c>
      <c r="GO107">
        <v>9.4820600000000005E-2</v>
      </c>
      <c r="GP107">
        <v>0.10328900000000001</v>
      </c>
      <c r="GQ107">
        <v>0.105034</v>
      </c>
      <c r="GR107">
        <v>28598.3</v>
      </c>
      <c r="GS107">
        <v>24699.8</v>
      </c>
      <c r="GT107">
        <v>30755.599999999999</v>
      </c>
      <c r="GU107">
        <v>26445.3</v>
      </c>
      <c r="GV107">
        <v>37431.599999999999</v>
      </c>
      <c r="GW107">
        <v>32483.4</v>
      </c>
      <c r="GX107">
        <v>43677.8</v>
      </c>
      <c r="GY107">
        <v>38245.4</v>
      </c>
      <c r="GZ107">
        <v>2.1184500000000002</v>
      </c>
      <c r="HA107">
        <v>2.2829700000000002</v>
      </c>
      <c r="HB107">
        <v>2.5704500000000002E-2</v>
      </c>
      <c r="HC107">
        <v>0</v>
      </c>
      <c r="HD107">
        <v>27.994299999999999</v>
      </c>
      <c r="HE107">
        <v>999.9</v>
      </c>
      <c r="HF107">
        <v>64.8</v>
      </c>
      <c r="HG107">
        <v>34.299999999999997</v>
      </c>
      <c r="HH107">
        <v>34.894199999999998</v>
      </c>
      <c r="HI107">
        <v>62.041899999999998</v>
      </c>
      <c r="HJ107">
        <v>10.9696</v>
      </c>
      <c r="HK107">
        <v>2</v>
      </c>
      <c r="HL107">
        <v>0.26225599999999999</v>
      </c>
      <c r="HM107">
        <v>0.55246700000000004</v>
      </c>
      <c r="HN107">
        <v>20.416799999999999</v>
      </c>
      <c r="HO107">
        <v>5.2237299999999998</v>
      </c>
      <c r="HP107">
        <v>11.944100000000001</v>
      </c>
      <c r="HQ107">
        <v>5.0092999999999996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4.9711800000000004</v>
      </c>
      <c r="HX107">
        <v>1.8547100000000001</v>
      </c>
      <c r="HY107">
        <v>1.86172</v>
      </c>
      <c r="HZ107">
        <v>1.8565400000000001</v>
      </c>
      <c r="IA107">
        <v>1.8619600000000001</v>
      </c>
      <c r="IB107">
        <v>1.85415</v>
      </c>
      <c r="IC107">
        <v>1.85961</v>
      </c>
      <c r="ID107">
        <v>1.85358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-2.7469999999999999</v>
      </c>
      <c r="IS107">
        <v>-6.5600000000000006E-2</v>
      </c>
      <c r="IT107">
        <v>-1.7759114732665831</v>
      </c>
      <c r="IU107">
        <v>-2.5165810426892921E-3</v>
      </c>
      <c r="IV107">
        <v>2.3547321637904491E-7</v>
      </c>
      <c r="IW107">
        <v>5.8352194873865779E-11</v>
      </c>
      <c r="IX107">
        <v>-9.4209018963014923E-2</v>
      </c>
      <c r="IY107">
        <v>-2.9575188584519338E-3</v>
      </c>
      <c r="IZ107">
        <v>2.5053608625701888E-4</v>
      </c>
      <c r="JA107">
        <v>-2.8676400137697878E-6</v>
      </c>
      <c r="JB107">
        <v>2</v>
      </c>
      <c r="JC107">
        <v>2179</v>
      </c>
      <c r="JD107">
        <v>4</v>
      </c>
      <c r="JE107">
        <v>32</v>
      </c>
      <c r="JF107">
        <v>29168623.600000001</v>
      </c>
      <c r="JG107">
        <v>29168623.600000001</v>
      </c>
      <c r="JH107">
        <v>1.24878</v>
      </c>
      <c r="JI107">
        <v>2.52563</v>
      </c>
      <c r="JJ107">
        <v>2.3938000000000001</v>
      </c>
      <c r="JK107">
        <v>2.5866699999999998</v>
      </c>
      <c r="JL107">
        <v>2.3010299999999999</v>
      </c>
      <c r="JM107">
        <v>2.3986800000000001</v>
      </c>
      <c r="JN107">
        <v>38.183700000000002</v>
      </c>
      <c r="JO107">
        <v>24.061199999999999</v>
      </c>
      <c r="JP107">
        <v>18</v>
      </c>
      <c r="JQ107">
        <v>631.57000000000005</v>
      </c>
      <c r="JR107">
        <v>795.33399999999995</v>
      </c>
      <c r="JS107">
        <v>28.000399999999999</v>
      </c>
      <c r="JT107">
        <v>30.6905</v>
      </c>
      <c r="JU107">
        <v>30.0001</v>
      </c>
      <c r="JV107">
        <v>30.599499999999999</v>
      </c>
      <c r="JW107">
        <v>30.465399999999999</v>
      </c>
      <c r="JX107">
        <v>25.066199999999998</v>
      </c>
      <c r="JY107">
        <v>32.732399999999998</v>
      </c>
      <c r="JZ107">
        <v>0</v>
      </c>
      <c r="KA107">
        <v>28</v>
      </c>
      <c r="KB107">
        <v>400</v>
      </c>
      <c r="KC107">
        <v>22.6066</v>
      </c>
      <c r="KD107">
        <v>99.999700000000004</v>
      </c>
      <c r="KE107">
        <v>98.633799999999994</v>
      </c>
    </row>
    <row r="108" spans="1:291" x14ac:dyDescent="0.2">
      <c r="A108">
        <v>92</v>
      </c>
      <c r="B108">
        <v>1750117446.5</v>
      </c>
      <c r="C108">
        <v>2700</v>
      </c>
      <c r="D108" t="s">
        <v>619</v>
      </c>
      <c r="E108" t="s">
        <v>620</v>
      </c>
      <c r="F108">
        <v>15</v>
      </c>
      <c r="G108">
        <v>1750117438.5</v>
      </c>
      <c r="H108">
        <f t="shared" si="50"/>
        <v>7.1857788529810376E-5</v>
      </c>
      <c r="I108">
        <f t="shared" si="51"/>
        <v>7.1857788529810382E-2</v>
      </c>
      <c r="J108">
        <f t="shared" si="52"/>
        <v>-0.11400008258856531</v>
      </c>
      <c r="K108">
        <f t="shared" si="53"/>
        <v>399.96790322580648</v>
      </c>
      <c r="L108">
        <f t="shared" si="54"/>
        <v>430.56935664656811</v>
      </c>
      <c r="M108">
        <f t="shared" si="55"/>
        <v>43.469127862813686</v>
      </c>
      <c r="N108">
        <f t="shared" si="56"/>
        <v>40.379687169924495</v>
      </c>
      <c r="O108">
        <f t="shared" si="57"/>
        <v>4.4033488610081108E-3</v>
      </c>
      <c r="P108">
        <f t="shared" si="58"/>
        <v>3.0262024126063025</v>
      </c>
      <c r="Q108">
        <f t="shared" si="59"/>
        <v>4.3997924107915505E-3</v>
      </c>
      <c r="R108">
        <f t="shared" si="60"/>
        <v>2.7501895429073932E-3</v>
      </c>
      <c r="S108">
        <f t="shared" si="61"/>
        <v>3.9902394035910026E-5</v>
      </c>
      <c r="T108">
        <f t="shared" si="62"/>
        <v>28.772401021815416</v>
      </c>
      <c r="U108">
        <f t="shared" si="63"/>
        <v>28.415667741935479</v>
      </c>
      <c r="V108">
        <f t="shared" si="64"/>
        <v>3.8877740730721539</v>
      </c>
      <c r="W108">
        <f t="shared" si="65"/>
        <v>57.619276781872642</v>
      </c>
      <c r="X108">
        <f t="shared" si="66"/>
        <v>2.2893732979351853</v>
      </c>
      <c r="Y108">
        <f t="shared" si="67"/>
        <v>3.9732766980085308</v>
      </c>
      <c r="Z108">
        <f t="shared" si="68"/>
        <v>1.5984007751369687</v>
      </c>
      <c r="AA108">
        <f t="shared" si="69"/>
        <v>-3.1689284741646375</v>
      </c>
      <c r="AB108">
        <f t="shared" si="70"/>
        <v>61.15494616727802</v>
      </c>
      <c r="AC108">
        <f t="shared" si="71"/>
        <v>4.4315162382782862</v>
      </c>
      <c r="AD108">
        <f t="shared" si="72"/>
        <v>62.417573833785703</v>
      </c>
      <c r="AE108">
        <f t="shared" si="73"/>
        <v>8.9999959035855268E-2</v>
      </c>
      <c r="AF108">
        <f t="shared" si="74"/>
        <v>7.6464690374211775E-2</v>
      </c>
      <c r="AG108">
        <f t="shared" si="75"/>
        <v>-0.11400008258856531</v>
      </c>
      <c r="AH108">
        <v>409.26403661689682</v>
      </c>
      <c r="AI108">
        <v>409.27199999999988</v>
      </c>
      <c r="AJ108">
        <v>7.2513936212800518E-3</v>
      </c>
      <c r="AK108">
        <v>63.645453333212707</v>
      </c>
      <c r="AL108">
        <f t="shared" si="76"/>
        <v>7.1857788529810382E-2</v>
      </c>
      <c r="AM108">
        <v>22.65326013707319</v>
      </c>
      <c r="AN108">
        <v>22.676634265734268</v>
      </c>
      <c r="AO108">
        <v>5.3806882874117778E-6</v>
      </c>
      <c r="AP108">
        <v>96.470053095408687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53043.892240999929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-0.11400008258856531</v>
      </c>
      <c r="BJ108" t="e">
        <f t="shared" si="84"/>
        <v>#DIV/0!</v>
      </c>
      <c r="BK108">
        <f t="shared" si="85"/>
        <v>-542.82496614951344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1750117438.5</v>
      </c>
      <c r="DP108">
        <v>399.96790322580648</v>
      </c>
      <c r="DQ108">
        <v>400.00809677419352</v>
      </c>
      <c r="DR108">
        <v>22.676645161290331</v>
      </c>
      <c r="DS108">
        <v>22.651735483870969</v>
      </c>
      <c r="DT108">
        <v>402.71541935483867</v>
      </c>
      <c r="DU108">
        <v>22.742270967741941</v>
      </c>
      <c r="DV108">
        <v>600.01361290322586</v>
      </c>
      <c r="DW108">
        <v>100.9005806451613</v>
      </c>
      <c r="DX108">
        <v>5.673829032258064E-2</v>
      </c>
      <c r="DY108">
        <v>28.790509677419351</v>
      </c>
      <c r="DZ108">
        <v>28.415667741935479</v>
      </c>
      <c r="EA108">
        <v>999.90000000000032</v>
      </c>
      <c r="EB108">
        <v>0</v>
      </c>
      <c r="EC108">
        <v>0</v>
      </c>
      <c r="ED108">
        <v>10001.38838709678</v>
      </c>
      <c r="EE108">
        <v>0</v>
      </c>
      <c r="EF108">
        <v>0.30293999999999988</v>
      </c>
      <c r="EG108">
        <v>-4.0163084516129023E-2</v>
      </c>
      <c r="EH108">
        <v>409.24835483870959</v>
      </c>
      <c r="EI108">
        <v>409.27893548387101</v>
      </c>
      <c r="EJ108">
        <v>2.4912129032258069E-2</v>
      </c>
      <c r="EK108">
        <v>400.00809677419352</v>
      </c>
      <c r="EL108">
        <v>22.651735483870969</v>
      </c>
      <c r="EM108">
        <v>2.288084516129032</v>
      </c>
      <c r="EN108">
        <v>2.2855712903225811</v>
      </c>
      <c r="EO108">
        <v>19.59276451612903</v>
      </c>
      <c r="EP108">
        <v>19.575067741935481</v>
      </c>
      <c r="EQ108">
        <v>5.0001500000000018E-3</v>
      </c>
      <c r="ER108">
        <v>0</v>
      </c>
      <c r="ES108">
        <v>0</v>
      </c>
      <c r="ET108">
        <v>0</v>
      </c>
      <c r="EU108">
        <v>235.758064516129</v>
      </c>
      <c r="EV108">
        <v>5.0001500000000018E-3</v>
      </c>
      <c r="EW108">
        <v>-7.1838709677419352</v>
      </c>
      <c r="EX108">
        <v>-0.31935483870967729</v>
      </c>
      <c r="EY108">
        <v>34.561999999999991</v>
      </c>
      <c r="EZ108">
        <v>38.04999999999999</v>
      </c>
      <c r="FA108">
        <v>36.416999999999987</v>
      </c>
      <c r="FB108">
        <v>37.686999999999983</v>
      </c>
      <c r="FC108">
        <v>37.061999999999983</v>
      </c>
      <c r="FD108">
        <v>0</v>
      </c>
      <c r="FE108">
        <v>0</v>
      </c>
      <c r="FF108">
        <v>0</v>
      </c>
      <c r="FG108">
        <v>1750117457.8</v>
      </c>
      <c r="FH108">
        <v>0</v>
      </c>
      <c r="FI108">
        <v>235.768</v>
      </c>
      <c r="FJ108">
        <v>8.6846157492263565</v>
      </c>
      <c r="FK108">
        <v>-19.115384876775089</v>
      </c>
      <c r="FL108">
        <v>-7.4960000000000004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-4.6975478048780488E-2</v>
      </c>
      <c r="GB108">
        <v>2.340712390243891E-2</v>
      </c>
      <c r="GC108">
        <v>4.7129057647729143E-2</v>
      </c>
      <c r="GD108">
        <v>1</v>
      </c>
      <c r="GE108">
        <v>2.5110104878048781E-2</v>
      </c>
      <c r="GF108">
        <v>-1.202876864111501E-2</v>
      </c>
      <c r="GG108">
        <v>1.5687937878372329E-3</v>
      </c>
      <c r="GH108">
        <v>1</v>
      </c>
      <c r="GI108">
        <v>2</v>
      </c>
      <c r="GJ108">
        <v>2</v>
      </c>
      <c r="GK108" t="s">
        <v>435</v>
      </c>
      <c r="GL108">
        <v>3.2254299999999998</v>
      </c>
      <c r="GM108">
        <v>2.6455700000000002</v>
      </c>
      <c r="GN108">
        <v>9.4527799999999995E-2</v>
      </c>
      <c r="GO108">
        <v>9.4819000000000001E-2</v>
      </c>
      <c r="GP108">
        <v>0.103285</v>
      </c>
      <c r="GQ108">
        <v>0.105045</v>
      </c>
      <c r="GR108">
        <v>28598.6</v>
      </c>
      <c r="GS108">
        <v>24699.8</v>
      </c>
      <c r="GT108">
        <v>30755.4</v>
      </c>
      <c r="GU108">
        <v>26445.3</v>
      </c>
      <c r="GV108">
        <v>37431.699999999997</v>
      </c>
      <c r="GW108">
        <v>32483.1</v>
      </c>
      <c r="GX108">
        <v>43677.8</v>
      </c>
      <c r="GY108">
        <v>38245.5</v>
      </c>
      <c r="GZ108">
        <v>2.1188199999999999</v>
      </c>
      <c r="HA108">
        <v>2.2826200000000001</v>
      </c>
      <c r="HB108">
        <v>2.43261E-2</v>
      </c>
      <c r="HC108">
        <v>0</v>
      </c>
      <c r="HD108">
        <v>28.012</v>
      </c>
      <c r="HE108">
        <v>999.9</v>
      </c>
      <c r="HF108">
        <v>64.8</v>
      </c>
      <c r="HG108">
        <v>34.299999999999997</v>
      </c>
      <c r="HH108">
        <v>34.891199999999998</v>
      </c>
      <c r="HI108">
        <v>62.131900000000002</v>
      </c>
      <c r="HJ108">
        <v>10.9535</v>
      </c>
      <c r="HK108">
        <v>2</v>
      </c>
      <c r="HL108">
        <v>0.26249</v>
      </c>
      <c r="HM108">
        <v>0.55583099999999996</v>
      </c>
      <c r="HN108">
        <v>20.416799999999999</v>
      </c>
      <c r="HO108">
        <v>5.2234299999999996</v>
      </c>
      <c r="HP108">
        <v>11.944100000000001</v>
      </c>
      <c r="HQ108">
        <v>5.0092999999999996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4.9711600000000002</v>
      </c>
      <c r="HX108">
        <v>1.8547100000000001</v>
      </c>
      <c r="HY108">
        <v>1.86171</v>
      </c>
      <c r="HZ108">
        <v>1.85653</v>
      </c>
      <c r="IA108">
        <v>1.8619699999999999</v>
      </c>
      <c r="IB108">
        <v>1.85416</v>
      </c>
      <c r="IC108">
        <v>1.8595999999999999</v>
      </c>
      <c r="ID108">
        <v>1.85358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-2.7469999999999999</v>
      </c>
      <c r="IS108">
        <v>-6.5600000000000006E-2</v>
      </c>
      <c r="IT108">
        <v>-1.7759114732665831</v>
      </c>
      <c r="IU108">
        <v>-2.5165810426892921E-3</v>
      </c>
      <c r="IV108">
        <v>2.3547321637904491E-7</v>
      </c>
      <c r="IW108">
        <v>5.8352194873865779E-11</v>
      </c>
      <c r="IX108">
        <v>-9.4209018963014923E-2</v>
      </c>
      <c r="IY108">
        <v>-2.9575188584519338E-3</v>
      </c>
      <c r="IZ108">
        <v>2.5053608625701888E-4</v>
      </c>
      <c r="JA108">
        <v>-2.8676400137697878E-6</v>
      </c>
      <c r="JB108">
        <v>2</v>
      </c>
      <c r="JC108">
        <v>2179</v>
      </c>
      <c r="JD108">
        <v>4</v>
      </c>
      <c r="JE108">
        <v>32</v>
      </c>
      <c r="JF108">
        <v>29168624.100000001</v>
      </c>
      <c r="JG108">
        <v>29168624.100000001</v>
      </c>
      <c r="JH108">
        <v>1.24756</v>
      </c>
      <c r="JI108">
        <v>2.5280800000000001</v>
      </c>
      <c r="JJ108">
        <v>2.3938000000000001</v>
      </c>
      <c r="JK108">
        <v>2.5866699999999998</v>
      </c>
      <c r="JL108">
        <v>2.3010299999999999</v>
      </c>
      <c r="JM108">
        <v>2.4279799999999998</v>
      </c>
      <c r="JN108">
        <v>38.183700000000002</v>
      </c>
      <c r="JO108">
        <v>24.061199999999999</v>
      </c>
      <c r="JP108">
        <v>18</v>
      </c>
      <c r="JQ108">
        <v>631.899</v>
      </c>
      <c r="JR108">
        <v>794.99400000000003</v>
      </c>
      <c r="JS108">
        <v>27.999700000000001</v>
      </c>
      <c r="JT108">
        <v>30.693100000000001</v>
      </c>
      <c r="JU108">
        <v>30.0002</v>
      </c>
      <c r="JV108">
        <v>30.601600000000001</v>
      </c>
      <c r="JW108">
        <v>30.466899999999999</v>
      </c>
      <c r="JX108">
        <v>25.0611</v>
      </c>
      <c r="JY108">
        <v>32.732399999999998</v>
      </c>
      <c r="JZ108">
        <v>0</v>
      </c>
      <c r="KA108">
        <v>28</v>
      </c>
      <c r="KB108">
        <v>400</v>
      </c>
      <c r="KC108">
        <v>22.6066</v>
      </c>
      <c r="KD108">
        <v>99.999499999999998</v>
      </c>
      <c r="KE108">
        <v>98.633899999999997</v>
      </c>
    </row>
    <row r="109" spans="1:291" x14ac:dyDescent="0.2">
      <c r="A109">
        <v>93</v>
      </c>
      <c r="B109">
        <v>1750117476.5</v>
      </c>
      <c r="C109">
        <v>2730</v>
      </c>
      <c r="D109" t="s">
        <v>621</v>
      </c>
      <c r="E109" t="s">
        <v>622</v>
      </c>
      <c r="F109">
        <v>15</v>
      </c>
      <c r="G109">
        <v>1750117468.5</v>
      </c>
      <c r="H109">
        <f t="shared" si="50"/>
        <v>6.8612045011316587E-5</v>
      </c>
      <c r="I109">
        <f t="shared" si="51"/>
        <v>6.8612045011316583E-2</v>
      </c>
      <c r="J109">
        <f t="shared" si="52"/>
        <v>-0.23955677991793239</v>
      </c>
      <c r="K109">
        <f t="shared" si="53"/>
        <v>400.0529677419355</v>
      </c>
      <c r="L109">
        <f t="shared" si="54"/>
        <v>479.65273945991692</v>
      </c>
      <c r="M109">
        <f t="shared" si="55"/>
        <v>48.425827431700753</v>
      </c>
      <c r="N109">
        <f t="shared" si="56"/>
        <v>40.389420065075328</v>
      </c>
      <c r="O109">
        <f t="shared" si="57"/>
        <v>4.2113927587888586E-3</v>
      </c>
      <c r="P109">
        <f t="shared" si="58"/>
        <v>3.0259225310503823</v>
      </c>
      <c r="Q109">
        <f t="shared" si="59"/>
        <v>4.2081391998014944E-3</v>
      </c>
      <c r="R109">
        <f t="shared" si="60"/>
        <v>2.6303791029718675E-3</v>
      </c>
      <c r="S109">
        <f t="shared" si="61"/>
        <v>3.9902394035910026E-5</v>
      </c>
      <c r="T109">
        <f t="shared" si="62"/>
        <v>28.763978673532172</v>
      </c>
      <c r="U109">
        <f t="shared" si="63"/>
        <v>28.404138709677419</v>
      </c>
      <c r="V109">
        <f t="shared" si="64"/>
        <v>3.8851699071443875</v>
      </c>
      <c r="W109">
        <f t="shared" si="65"/>
        <v>57.650582593659571</v>
      </c>
      <c r="X109">
        <f t="shared" si="66"/>
        <v>2.2893909784749025</v>
      </c>
      <c r="Y109">
        <f t="shared" si="67"/>
        <v>3.9711497706992649</v>
      </c>
      <c r="Z109">
        <f t="shared" si="68"/>
        <v>1.595778928669485</v>
      </c>
      <c r="AA109">
        <f t="shared" si="69"/>
        <v>-3.0257911849990613</v>
      </c>
      <c r="AB109">
        <f t="shared" si="70"/>
        <v>61.522918606896376</v>
      </c>
      <c r="AC109">
        <f t="shared" si="71"/>
        <v>4.4581327792596062</v>
      </c>
      <c r="AD109">
        <f t="shared" si="72"/>
        <v>62.955300103550954</v>
      </c>
      <c r="AE109">
        <f t="shared" si="73"/>
        <v>-0.15744402351187456</v>
      </c>
      <c r="AF109">
        <f t="shared" si="74"/>
        <v>6.3123834561200257E-2</v>
      </c>
      <c r="AG109">
        <f t="shared" si="75"/>
        <v>-0.23955677991793239</v>
      </c>
      <c r="AH109">
        <v>409.27096322259848</v>
      </c>
      <c r="AI109">
        <v>409.35198181818191</v>
      </c>
      <c r="AJ109">
        <v>1.609279650639029E-4</v>
      </c>
      <c r="AK109">
        <v>63.645453333212707</v>
      </c>
      <c r="AL109">
        <f t="shared" si="76"/>
        <v>6.8612045011316583E-2</v>
      </c>
      <c r="AM109">
        <v>22.65369349755964</v>
      </c>
      <c r="AN109">
        <v>22.676060139860152</v>
      </c>
      <c r="AO109">
        <v>-2.1926846186614579E-6</v>
      </c>
      <c r="AP109">
        <v>96.470053095408687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53036.96822314382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-0.23955677991793239</v>
      </c>
      <c r="BJ109" t="e">
        <f t="shared" si="84"/>
        <v>#DIV/0!</v>
      </c>
      <c r="BK109">
        <f t="shared" si="85"/>
        <v>-1140.6781293234028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1750117468.5</v>
      </c>
      <c r="DP109">
        <v>400.0529677419355</v>
      </c>
      <c r="DQ109">
        <v>400.00890322580642</v>
      </c>
      <c r="DR109">
        <v>22.67617741935484</v>
      </c>
      <c r="DS109">
        <v>22.655612903225801</v>
      </c>
      <c r="DT109">
        <v>402.80045161290332</v>
      </c>
      <c r="DU109">
        <v>22.741800000000001</v>
      </c>
      <c r="DV109">
        <v>599.9890967741934</v>
      </c>
      <c r="DW109">
        <v>100.9032903225807</v>
      </c>
      <c r="DX109">
        <v>5.6890758064516128E-2</v>
      </c>
      <c r="DY109">
        <v>28.781270967741939</v>
      </c>
      <c r="DZ109">
        <v>28.404138709677419</v>
      </c>
      <c r="EA109">
        <v>999.90000000000032</v>
      </c>
      <c r="EB109">
        <v>0</v>
      </c>
      <c r="EC109">
        <v>0</v>
      </c>
      <c r="ED109">
        <v>9999.4280645161289</v>
      </c>
      <c r="EE109">
        <v>0</v>
      </c>
      <c r="EF109">
        <v>0.30293999999999988</v>
      </c>
      <c r="EG109">
        <v>4.4020138064516129E-2</v>
      </c>
      <c r="EH109">
        <v>409.33500000000009</v>
      </c>
      <c r="EI109">
        <v>409.2814193548387</v>
      </c>
      <c r="EJ109">
        <v>2.056773870967742E-2</v>
      </c>
      <c r="EK109">
        <v>400.00890322580642</v>
      </c>
      <c r="EL109">
        <v>22.655612903225801</v>
      </c>
      <c r="EM109">
        <v>2.288102903225806</v>
      </c>
      <c r="EN109">
        <v>2.2860264516129032</v>
      </c>
      <c r="EO109">
        <v>19.592883870967739</v>
      </c>
      <c r="EP109">
        <v>19.578274193548381</v>
      </c>
      <c r="EQ109">
        <v>5.0001500000000018E-3</v>
      </c>
      <c r="ER109">
        <v>0</v>
      </c>
      <c r="ES109">
        <v>0</v>
      </c>
      <c r="ET109">
        <v>0</v>
      </c>
      <c r="EU109">
        <v>234.06774193548389</v>
      </c>
      <c r="EV109">
        <v>5.0001500000000018E-3</v>
      </c>
      <c r="EW109">
        <v>-10.13225806451613</v>
      </c>
      <c r="EX109">
        <v>-0.93548387096774188</v>
      </c>
      <c r="EY109">
        <v>34.561999999999991</v>
      </c>
      <c r="EZ109">
        <v>38</v>
      </c>
      <c r="FA109">
        <v>36.375</v>
      </c>
      <c r="FB109">
        <v>37.662999999999997</v>
      </c>
      <c r="FC109">
        <v>37.053999999999988</v>
      </c>
      <c r="FD109">
        <v>0</v>
      </c>
      <c r="FE109">
        <v>0</v>
      </c>
      <c r="FF109">
        <v>0</v>
      </c>
      <c r="FG109">
        <v>1750117487.8</v>
      </c>
      <c r="FH109">
        <v>0</v>
      </c>
      <c r="FI109">
        <v>234.28399999999999</v>
      </c>
      <c r="FJ109">
        <v>-8.1153846566965484</v>
      </c>
      <c r="FK109">
        <v>20.615385059257051</v>
      </c>
      <c r="FL109">
        <v>-9.0359999999999996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4.1516121750000003E-2</v>
      </c>
      <c r="GB109">
        <v>0.18908028731707319</v>
      </c>
      <c r="GC109">
        <v>3.086196530475319E-2</v>
      </c>
      <c r="GD109">
        <v>0</v>
      </c>
      <c r="GE109">
        <v>2.14709275E-2</v>
      </c>
      <c r="GF109">
        <v>-1.3241285178236421E-2</v>
      </c>
      <c r="GG109">
        <v>2.2326991802510592E-3</v>
      </c>
      <c r="GH109">
        <v>1</v>
      </c>
      <c r="GI109">
        <v>1</v>
      </c>
      <c r="GJ109">
        <v>2</v>
      </c>
      <c r="GK109" t="s">
        <v>430</v>
      </c>
      <c r="GL109">
        <v>3.2253699999999998</v>
      </c>
      <c r="GM109">
        <v>2.6459600000000001</v>
      </c>
      <c r="GN109">
        <v>9.4551300000000005E-2</v>
      </c>
      <c r="GO109">
        <v>9.4815399999999994E-2</v>
      </c>
      <c r="GP109">
        <v>0.103293</v>
      </c>
      <c r="GQ109">
        <v>0.105049</v>
      </c>
      <c r="GR109">
        <v>28597.9</v>
      </c>
      <c r="GS109">
        <v>24699.9</v>
      </c>
      <c r="GT109">
        <v>30755.4</v>
      </c>
      <c r="GU109">
        <v>26445.200000000001</v>
      </c>
      <c r="GV109">
        <v>37431.699999999997</v>
      </c>
      <c r="GW109">
        <v>32482.9</v>
      </c>
      <c r="GX109">
        <v>43678.2</v>
      </c>
      <c r="GY109">
        <v>38245.5</v>
      </c>
      <c r="GZ109">
        <v>2.1184500000000002</v>
      </c>
      <c r="HA109">
        <v>2.28288</v>
      </c>
      <c r="HB109">
        <v>2.50265E-2</v>
      </c>
      <c r="HC109">
        <v>0</v>
      </c>
      <c r="HD109">
        <v>27.993600000000001</v>
      </c>
      <c r="HE109">
        <v>999.9</v>
      </c>
      <c r="HF109">
        <v>64.8</v>
      </c>
      <c r="HG109">
        <v>34.200000000000003</v>
      </c>
      <c r="HH109">
        <v>34.695300000000003</v>
      </c>
      <c r="HI109">
        <v>62.251899999999999</v>
      </c>
      <c r="HJ109">
        <v>11.037699999999999</v>
      </c>
      <c r="HK109">
        <v>2</v>
      </c>
      <c r="HL109">
        <v>0.26230900000000001</v>
      </c>
      <c r="HM109">
        <v>0.54013599999999995</v>
      </c>
      <c r="HN109">
        <v>20.417200000000001</v>
      </c>
      <c r="HO109">
        <v>5.2231300000000003</v>
      </c>
      <c r="HP109">
        <v>11.944100000000001</v>
      </c>
      <c r="HQ109">
        <v>5.0095499999999999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4.9711400000000001</v>
      </c>
      <c r="HX109">
        <v>1.8546800000000001</v>
      </c>
      <c r="HY109">
        <v>1.86171</v>
      </c>
      <c r="HZ109">
        <v>1.8565199999999999</v>
      </c>
      <c r="IA109">
        <v>1.86195</v>
      </c>
      <c r="IB109">
        <v>1.8541099999999999</v>
      </c>
      <c r="IC109">
        <v>1.8595999999999999</v>
      </c>
      <c r="ID109">
        <v>1.8535299999999999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-2.7480000000000002</v>
      </c>
      <c r="IS109">
        <v>-6.5600000000000006E-2</v>
      </c>
      <c r="IT109">
        <v>-1.7759114732665831</v>
      </c>
      <c r="IU109">
        <v>-2.5165810426892921E-3</v>
      </c>
      <c r="IV109">
        <v>2.3547321637904491E-7</v>
      </c>
      <c r="IW109">
        <v>5.8352194873865779E-11</v>
      </c>
      <c r="IX109">
        <v>-9.4209018963014923E-2</v>
      </c>
      <c r="IY109">
        <v>-2.9575188584519338E-3</v>
      </c>
      <c r="IZ109">
        <v>2.5053608625701888E-4</v>
      </c>
      <c r="JA109">
        <v>-2.8676400137697878E-6</v>
      </c>
      <c r="JB109">
        <v>2</v>
      </c>
      <c r="JC109">
        <v>2179</v>
      </c>
      <c r="JD109">
        <v>4</v>
      </c>
      <c r="JE109">
        <v>32</v>
      </c>
      <c r="JF109">
        <v>29168624.600000001</v>
      </c>
      <c r="JG109">
        <v>29168624.600000001</v>
      </c>
      <c r="JH109">
        <v>1.24878</v>
      </c>
      <c r="JI109">
        <v>2.5329600000000001</v>
      </c>
      <c r="JJ109">
        <v>2.3938000000000001</v>
      </c>
      <c r="JK109">
        <v>2.5866699999999998</v>
      </c>
      <c r="JL109">
        <v>2.3010299999999999</v>
      </c>
      <c r="JM109">
        <v>2.4047900000000002</v>
      </c>
      <c r="JN109">
        <v>38.183700000000002</v>
      </c>
      <c r="JO109">
        <v>24.061199999999999</v>
      </c>
      <c r="JP109">
        <v>18</v>
      </c>
      <c r="JQ109">
        <v>631.59400000000005</v>
      </c>
      <c r="JR109">
        <v>795.197</v>
      </c>
      <c r="JS109">
        <v>27.999199999999998</v>
      </c>
      <c r="JT109">
        <v>30.692699999999999</v>
      </c>
      <c r="JU109">
        <v>30</v>
      </c>
      <c r="JV109">
        <v>30.601600000000001</v>
      </c>
      <c r="JW109">
        <v>30.463000000000001</v>
      </c>
      <c r="JX109">
        <v>25.0672</v>
      </c>
      <c r="JY109">
        <v>32.732399999999998</v>
      </c>
      <c r="JZ109">
        <v>0</v>
      </c>
      <c r="KA109">
        <v>28</v>
      </c>
      <c r="KB109">
        <v>400</v>
      </c>
      <c r="KC109">
        <v>22.6066</v>
      </c>
      <c r="KD109">
        <v>100</v>
      </c>
      <c r="KE109">
        <v>98.633700000000005</v>
      </c>
    </row>
    <row r="110" spans="1:291" x14ac:dyDescent="0.2">
      <c r="A110">
        <v>94</v>
      </c>
      <c r="B110">
        <v>1750117506.5</v>
      </c>
      <c r="C110">
        <v>2760</v>
      </c>
      <c r="D110" t="s">
        <v>623</v>
      </c>
      <c r="E110" t="s">
        <v>624</v>
      </c>
      <c r="F110">
        <v>15</v>
      </c>
      <c r="G110">
        <v>1750117498.5</v>
      </c>
      <c r="H110">
        <f t="shared" si="50"/>
        <v>7.4174647681225355E-5</v>
      </c>
      <c r="I110">
        <f t="shared" si="51"/>
        <v>7.417464768122535E-2</v>
      </c>
      <c r="J110">
        <f t="shared" si="52"/>
        <v>-0.39937890873199172</v>
      </c>
      <c r="K110">
        <f t="shared" si="53"/>
        <v>400.02499999999998</v>
      </c>
      <c r="L110">
        <f t="shared" si="54"/>
        <v>528.26560418669862</v>
      </c>
      <c r="M110">
        <f t="shared" si="55"/>
        <v>53.332008868145678</v>
      </c>
      <c r="N110">
        <f t="shared" si="56"/>
        <v>40.385246887927423</v>
      </c>
      <c r="O110">
        <f t="shared" si="57"/>
        <v>4.5565912604351834E-3</v>
      </c>
      <c r="P110">
        <f t="shared" si="58"/>
        <v>3.0258423267632439</v>
      </c>
      <c r="Q110">
        <f t="shared" si="59"/>
        <v>4.5527826273018988E-3</v>
      </c>
      <c r="R110">
        <f t="shared" si="60"/>
        <v>2.8458310594436137E-3</v>
      </c>
      <c r="S110">
        <f t="shared" si="61"/>
        <v>3.9902394035910026E-5</v>
      </c>
      <c r="T110">
        <f t="shared" si="62"/>
        <v>28.760495578940095</v>
      </c>
      <c r="U110">
        <f t="shared" si="63"/>
        <v>28.398319354838709</v>
      </c>
      <c r="V110">
        <f t="shared" si="64"/>
        <v>3.8838560151946102</v>
      </c>
      <c r="W110">
        <f t="shared" si="65"/>
        <v>57.656231984068242</v>
      </c>
      <c r="X110">
        <f t="shared" si="66"/>
        <v>2.2893392274341031</v>
      </c>
      <c r="Y110">
        <f t="shared" si="67"/>
        <v>3.9706709034796117</v>
      </c>
      <c r="Z110">
        <f t="shared" si="68"/>
        <v>1.5945167877605071</v>
      </c>
      <c r="AA110">
        <f t="shared" si="69"/>
        <v>-3.2711019627420383</v>
      </c>
      <c r="AB110">
        <f t="shared" si="70"/>
        <v>62.131180658777481</v>
      </c>
      <c r="AC110">
        <f t="shared" si="71"/>
        <v>4.5021517200279781</v>
      </c>
      <c r="AD110">
        <f t="shared" si="72"/>
        <v>63.362270318457455</v>
      </c>
      <c r="AE110">
        <f t="shared" si="73"/>
        <v>-0.12534841814521749</v>
      </c>
      <c r="AF110">
        <f t="shared" si="74"/>
        <v>7.1670990431682874E-2</v>
      </c>
      <c r="AG110">
        <f t="shared" si="75"/>
        <v>-0.39937890873199172</v>
      </c>
      <c r="AH110">
        <v>409.18102109779579</v>
      </c>
      <c r="AI110">
        <v>409.31637575757583</v>
      </c>
      <c r="AJ110">
        <v>2.00791805819823E-4</v>
      </c>
      <c r="AK110">
        <v>63.645453333212707</v>
      </c>
      <c r="AL110">
        <f t="shared" si="76"/>
        <v>7.417464768122535E-2</v>
      </c>
      <c r="AM110">
        <v>22.654255559513651</v>
      </c>
      <c r="AN110">
        <v>22.678412587412609</v>
      </c>
      <c r="AO110">
        <v>1.0724489080443251E-6</v>
      </c>
      <c r="AP110">
        <v>96.470053095408687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53034.79648684385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-0.39937890873199172</v>
      </c>
      <c r="BJ110" t="e">
        <f t="shared" si="84"/>
        <v>#DIV/0!</v>
      </c>
      <c r="BK110">
        <f t="shared" si="85"/>
        <v>-1901.690224170226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1750117498.5</v>
      </c>
      <c r="DP110">
        <v>400.02499999999998</v>
      </c>
      <c r="DQ110">
        <v>399.99277419354831</v>
      </c>
      <c r="DR110">
        <v>22.676422580645159</v>
      </c>
      <c r="DS110">
        <v>22.653074193548381</v>
      </c>
      <c r="DT110">
        <v>402.7724516129033</v>
      </c>
      <c r="DU110">
        <v>22.742045161290321</v>
      </c>
      <c r="DV110">
        <v>600.0050322580646</v>
      </c>
      <c r="DW110">
        <v>100.8999677419355</v>
      </c>
      <c r="DX110">
        <v>5.6839677419354841E-2</v>
      </c>
      <c r="DY110">
        <v>28.77919032258065</v>
      </c>
      <c r="DZ110">
        <v>28.398319354838709</v>
      </c>
      <c r="EA110">
        <v>999.90000000000032</v>
      </c>
      <c r="EB110">
        <v>0</v>
      </c>
      <c r="EC110">
        <v>0</v>
      </c>
      <c r="ED110">
        <v>9999.2725806451617</v>
      </c>
      <c r="EE110">
        <v>0</v>
      </c>
      <c r="EF110">
        <v>0.30293999999999988</v>
      </c>
      <c r="EG110">
        <v>3.2170445806451613E-2</v>
      </c>
      <c r="EH110">
        <v>409.3066129032257</v>
      </c>
      <c r="EI110">
        <v>409.26383870967737</v>
      </c>
      <c r="EJ110">
        <v>2.336145806451613E-2</v>
      </c>
      <c r="EK110">
        <v>399.99277419354831</v>
      </c>
      <c r="EL110">
        <v>22.653074193548381</v>
      </c>
      <c r="EM110">
        <v>2.2880516129032258</v>
      </c>
      <c r="EN110">
        <v>2.2856945161290319</v>
      </c>
      <c r="EO110">
        <v>19.592525806451619</v>
      </c>
      <c r="EP110">
        <v>19.57593870967742</v>
      </c>
      <c r="EQ110">
        <v>5.0001500000000018E-3</v>
      </c>
      <c r="ER110">
        <v>0</v>
      </c>
      <c r="ES110">
        <v>0</v>
      </c>
      <c r="ET110">
        <v>0</v>
      </c>
      <c r="EU110">
        <v>235.40322580645159</v>
      </c>
      <c r="EV110">
        <v>5.0001500000000018E-3</v>
      </c>
      <c r="EW110">
        <v>-7.8774193548387093</v>
      </c>
      <c r="EX110">
        <v>-0.32258064516129031</v>
      </c>
      <c r="EY110">
        <v>34.520000000000003</v>
      </c>
      <c r="EZ110">
        <v>38</v>
      </c>
      <c r="FA110">
        <v>36.375</v>
      </c>
      <c r="FB110">
        <v>37.634999999999998</v>
      </c>
      <c r="FC110">
        <v>37</v>
      </c>
      <c r="FD110">
        <v>0</v>
      </c>
      <c r="FE110">
        <v>0</v>
      </c>
      <c r="FF110">
        <v>0</v>
      </c>
      <c r="FG110">
        <v>1750117517.8</v>
      </c>
      <c r="FH110">
        <v>0</v>
      </c>
      <c r="FI110">
        <v>235.376</v>
      </c>
      <c r="FJ110">
        <v>-18.007692412252801</v>
      </c>
      <c r="FK110">
        <v>6.4461537613200752</v>
      </c>
      <c r="FL110">
        <v>-7.9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3.633749585365853E-2</v>
      </c>
      <c r="GB110">
        <v>0.26925950905923329</v>
      </c>
      <c r="GC110">
        <v>6.8331075069773275E-2</v>
      </c>
      <c r="GD110">
        <v>0</v>
      </c>
      <c r="GE110">
        <v>2.2468573170731709E-2</v>
      </c>
      <c r="GF110">
        <v>1.488967317073174E-2</v>
      </c>
      <c r="GG110">
        <v>1.871761514935165E-3</v>
      </c>
      <c r="GH110">
        <v>1</v>
      </c>
      <c r="GI110">
        <v>1</v>
      </c>
      <c r="GJ110">
        <v>2</v>
      </c>
      <c r="GK110" t="s">
        <v>430</v>
      </c>
      <c r="GL110">
        <v>3.2254499999999999</v>
      </c>
      <c r="GM110">
        <v>2.6456599999999999</v>
      </c>
      <c r="GN110">
        <v>9.4539300000000007E-2</v>
      </c>
      <c r="GO110">
        <v>9.4812800000000003E-2</v>
      </c>
      <c r="GP110">
        <v>0.103293</v>
      </c>
      <c r="GQ110">
        <v>0.10505399999999999</v>
      </c>
      <c r="GR110">
        <v>28598.400000000001</v>
      </c>
      <c r="GS110">
        <v>24700.1</v>
      </c>
      <c r="GT110">
        <v>30755.5</v>
      </c>
      <c r="GU110">
        <v>26445.4</v>
      </c>
      <c r="GV110">
        <v>37431.800000000003</v>
      </c>
      <c r="GW110">
        <v>32482.9</v>
      </c>
      <c r="GX110">
        <v>43678.3</v>
      </c>
      <c r="GY110">
        <v>38245.699999999997</v>
      </c>
      <c r="GZ110">
        <v>2.1188799999999999</v>
      </c>
      <c r="HA110">
        <v>2.2829299999999999</v>
      </c>
      <c r="HB110">
        <v>2.5607600000000001E-2</v>
      </c>
      <c r="HC110">
        <v>0</v>
      </c>
      <c r="HD110">
        <v>27.978200000000001</v>
      </c>
      <c r="HE110">
        <v>999.9</v>
      </c>
      <c r="HF110">
        <v>64.8</v>
      </c>
      <c r="HG110">
        <v>34.299999999999997</v>
      </c>
      <c r="HH110">
        <v>34.891399999999997</v>
      </c>
      <c r="HI110">
        <v>61.951900000000002</v>
      </c>
      <c r="HJ110">
        <v>10.993600000000001</v>
      </c>
      <c r="HK110">
        <v>2</v>
      </c>
      <c r="HL110">
        <v>0.26177600000000001</v>
      </c>
      <c r="HM110">
        <v>0.53837400000000002</v>
      </c>
      <c r="HN110">
        <v>20.416499999999999</v>
      </c>
      <c r="HO110">
        <v>5.2229799999999997</v>
      </c>
      <c r="HP110">
        <v>11.944100000000001</v>
      </c>
      <c r="HQ110">
        <v>5.0092999999999996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4.97112</v>
      </c>
      <c r="HX110">
        <v>1.8546899999999999</v>
      </c>
      <c r="HY110">
        <v>1.86171</v>
      </c>
      <c r="HZ110">
        <v>1.8565400000000001</v>
      </c>
      <c r="IA110">
        <v>1.86195</v>
      </c>
      <c r="IB110">
        <v>1.8541399999999999</v>
      </c>
      <c r="IC110">
        <v>1.8595900000000001</v>
      </c>
      <c r="ID110">
        <v>1.85358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-2.7469999999999999</v>
      </c>
      <c r="IS110">
        <v>-6.5600000000000006E-2</v>
      </c>
      <c r="IT110">
        <v>-1.7759114732665831</v>
      </c>
      <c r="IU110">
        <v>-2.5165810426892921E-3</v>
      </c>
      <c r="IV110">
        <v>2.3547321637904491E-7</v>
      </c>
      <c r="IW110">
        <v>5.8352194873865779E-11</v>
      </c>
      <c r="IX110">
        <v>-9.4209018963014923E-2</v>
      </c>
      <c r="IY110">
        <v>-2.9575188584519338E-3</v>
      </c>
      <c r="IZ110">
        <v>2.5053608625701888E-4</v>
      </c>
      <c r="JA110">
        <v>-2.8676400137697878E-6</v>
      </c>
      <c r="JB110">
        <v>2</v>
      </c>
      <c r="JC110">
        <v>2179</v>
      </c>
      <c r="JD110">
        <v>4</v>
      </c>
      <c r="JE110">
        <v>32</v>
      </c>
      <c r="JF110">
        <v>29168625.100000001</v>
      </c>
      <c r="JG110">
        <v>29168625.100000001</v>
      </c>
      <c r="JH110">
        <v>1.24878</v>
      </c>
      <c r="JI110">
        <v>2.5317400000000001</v>
      </c>
      <c r="JJ110">
        <v>2.3938000000000001</v>
      </c>
      <c r="JK110">
        <v>2.5866699999999998</v>
      </c>
      <c r="JL110">
        <v>2.3010299999999999</v>
      </c>
      <c r="JM110">
        <v>2.4084500000000002</v>
      </c>
      <c r="JN110">
        <v>38.183700000000002</v>
      </c>
      <c r="JO110">
        <v>24.052499999999998</v>
      </c>
      <c r="JP110">
        <v>18</v>
      </c>
      <c r="JQ110">
        <v>631.91</v>
      </c>
      <c r="JR110">
        <v>795.24400000000003</v>
      </c>
      <c r="JS110">
        <v>28.0001</v>
      </c>
      <c r="JT110">
        <v>30.687799999999999</v>
      </c>
      <c r="JU110">
        <v>30.0001</v>
      </c>
      <c r="JV110">
        <v>30.5989</v>
      </c>
      <c r="JW110">
        <v>30.462700000000002</v>
      </c>
      <c r="JX110">
        <v>25.0687</v>
      </c>
      <c r="JY110">
        <v>32.732399999999998</v>
      </c>
      <c r="JZ110">
        <v>0</v>
      </c>
      <c r="KA110">
        <v>28</v>
      </c>
      <c r="KB110">
        <v>400</v>
      </c>
      <c r="KC110">
        <v>22.6066</v>
      </c>
      <c r="KD110">
        <v>100</v>
      </c>
      <c r="KE110">
        <v>98.634200000000007</v>
      </c>
    </row>
    <row r="111" spans="1:291" x14ac:dyDescent="0.2">
      <c r="A111">
        <v>95</v>
      </c>
      <c r="B111">
        <v>1750117536.5</v>
      </c>
      <c r="C111">
        <v>2790</v>
      </c>
      <c r="D111" t="s">
        <v>625</v>
      </c>
      <c r="E111" t="s">
        <v>626</v>
      </c>
      <c r="F111">
        <v>15</v>
      </c>
      <c r="G111">
        <v>1750117528.5</v>
      </c>
      <c r="H111">
        <f t="shared" si="50"/>
        <v>8.0142451747133603E-5</v>
      </c>
      <c r="I111">
        <f t="shared" si="51"/>
        <v>8.0142451747133608E-2</v>
      </c>
      <c r="J111">
        <f t="shared" si="52"/>
        <v>0.22631342218862951</v>
      </c>
      <c r="K111">
        <f t="shared" si="53"/>
        <v>399.99019354838703</v>
      </c>
      <c r="L111">
        <f t="shared" si="54"/>
        <v>316.90353865675542</v>
      </c>
      <c r="M111">
        <f t="shared" si="55"/>
        <v>31.993900273883153</v>
      </c>
      <c r="N111">
        <f t="shared" si="56"/>
        <v>40.382150408169693</v>
      </c>
      <c r="O111">
        <f t="shared" si="57"/>
        <v>4.9151040302372936E-3</v>
      </c>
      <c r="P111">
        <f t="shared" si="58"/>
        <v>3.0269437860771151</v>
      </c>
      <c r="Q111">
        <f t="shared" si="59"/>
        <v>4.9106744183726337E-3</v>
      </c>
      <c r="R111">
        <f t="shared" si="60"/>
        <v>3.0695691527334976E-3</v>
      </c>
      <c r="S111">
        <f t="shared" si="61"/>
        <v>3.9902394035910026E-5</v>
      </c>
      <c r="T111">
        <f t="shared" si="62"/>
        <v>28.766824219610939</v>
      </c>
      <c r="U111">
        <f t="shared" si="63"/>
        <v>28.41205161290323</v>
      </c>
      <c r="V111">
        <f t="shared" si="64"/>
        <v>3.8869571017387239</v>
      </c>
      <c r="W111">
        <f t="shared" si="65"/>
        <v>57.639716802711604</v>
      </c>
      <c r="X111">
        <f t="shared" si="66"/>
        <v>2.289721783620394</v>
      </c>
      <c r="Y111">
        <f t="shared" si="67"/>
        <v>3.9724722997124027</v>
      </c>
      <c r="Z111">
        <f t="shared" si="68"/>
        <v>1.5972353181183299</v>
      </c>
      <c r="AA111">
        <f t="shared" si="69"/>
        <v>-3.5342821220485918</v>
      </c>
      <c r="AB111">
        <f t="shared" si="70"/>
        <v>61.189931960130913</v>
      </c>
      <c r="AC111">
        <f t="shared" si="71"/>
        <v>4.4328086866085501</v>
      </c>
      <c r="AD111">
        <f t="shared" si="72"/>
        <v>62.088498427084907</v>
      </c>
      <c r="AE111">
        <f t="shared" si="73"/>
        <v>0.10618789586324523</v>
      </c>
      <c r="AF111">
        <f t="shared" si="74"/>
        <v>7.7852685092061863E-2</v>
      </c>
      <c r="AG111">
        <f t="shared" si="75"/>
        <v>0.22631342218862951</v>
      </c>
      <c r="AH111">
        <v>409.34612976848661</v>
      </c>
      <c r="AI111">
        <v>409.26902424242411</v>
      </c>
      <c r="AJ111">
        <v>-1.8235795399115791E-5</v>
      </c>
      <c r="AK111">
        <v>63.645453333212707</v>
      </c>
      <c r="AL111">
        <f t="shared" si="76"/>
        <v>8.0142451747133608E-2</v>
      </c>
      <c r="AM111">
        <v>22.65443436146861</v>
      </c>
      <c r="AN111">
        <v>22.680543356643369</v>
      </c>
      <c r="AO111">
        <v>-2.794014094265542E-7</v>
      </c>
      <c r="AP111">
        <v>96.470053095408687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53067.312718948277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0.22631342218862951</v>
      </c>
      <c r="BJ111" t="e">
        <f t="shared" si="84"/>
        <v>#DIV/0!</v>
      </c>
      <c r="BK111">
        <f t="shared" si="85"/>
        <v>1077.6183047348563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1750117528.5</v>
      </c>
      <c r="DP111">
        <v>399.99019354838703</v>
      </c>
      <c r="DQ111">
        <v>400.03596774193551</v>
      </c>
      <c r="DR111">
        <v>22.679977419354842</v>
      </c>
      <c r="DS111">
        <v>22.654616129032259</v>
      </c>
      <c r="DT111">
        <v>402.73770967741939</v>
      </c>
      <c r="DU111">
        <v>22.74558064516129</v>
      </c>
      <c r="DV111">
        <v>600.02458064516134</v>
      </c>
      <c r="DW111">
        <v>100.9008387096774</v>
      </c>
      <c r="DX111">
        <v>5.7012406451612901E-2</v>
      </c>
      <c r="DY111">
        <v>28.787016129032271</v>
      </c>
      <c r="DZ111">
        <v>28.41205161290323</v>
      </c>
      <c r="EA111">
        <v>999.90000000000032</v>
      </c>
      <c r="EB111">
        <v>0</v>
      </c>
      <c r="EC111">
        <v>0</v>
      </c>
      <c r="ED111">
        <v>10005.845483870969</v>
      </c>
      <c r="EE111">
        <v>0</v>
      </c>
      <c r="EF111">
        <v>0.30293999999999988</v>
      </c>
      <c r="EG111">
        <v>-4.5677900967741943E-2</v>
      </c>
      <c r="EH111">
        <v>409.27248387096768</v>
      </c>
      <c r="EI111">
        <v>409.30867741935481</v>
      </c>
      <c r="EJ111">
        <v>2.536761612903226E-2</v>
      </c>
      <c r="EK111">
        <v>400.03596774193551</v>
      </c>
      <c r="EL111">
        <v>22.654616129032259</v>
      </c>
      <c r="EM111">
        <v>2.2884283870967739</v>
      </c>
      <c r="EN111">
        <v>2.2858693548387099</v>
      </c>
      <c r="EO111">
        <v>19.5951806451613</v>
      </c>
      <c r="EP111">
        <v>19.577170967741939</v>
      </c>
      <c r="EQ111">
        <v>5.0001500000000018E-3</v>
      </c>
      <c r="ER111">
        <v>0</v>
      </c>
      <c r="ES111">
        <v>0</v>
      </c>
      <c r="ET111">
        <v>0</v>
      </c>
      <c r="EU111">
        <v>233.5935483870968</v>
      </c>
      <c r="EV111">
        <v>5.0001500000000018E-3</v>
      </c>
      <c r="EW111">
        <v>-7.3548387096774208</v>
      </c>
      <c r="EX111">
        <v>-0.3806451612903225</v>
      </c>
      <c r="EY111">
        <v>34.537999999999997</v>
      </c>
      <c r="EZ111">
        <v>38</v>
      </c>
      <c r="FA111">
        <v>36.375</v>
      </c>
      <c r="FB111">
        <v>37.649000000000008</v>
      </c>
      <c r="FC111">
        <v>37</v>
      </c>
      <c r="FD111">
        <v>0</v>
      </c>
      <c r="FE111">
        <v>0</v>
      </c>
      <c r="FF111">
        <v>0</v>
      </c>
      <c r="FG111">
        <v>1750117547.8</v>
      </c>
      <c r="FH111">
        <v>0</v>
      </c>
      <c r="FI111">
        <v>233.30799999999999</v>
      </c>
      <c r="FJ111">
        <v>10.8692304539957</v>
      </c>
      <c r="FK111">
        <v>-31.315384198199119</v>
      </c>
      <c r="FL111">
        <v>-6.9039999999999999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-1.8985644634146349E-2</v>
      </c>
      <c r="GB111">
        <v>-0.45153021993031339</v>
      </c>
      <c r="GC111">
        <v>6.3945170389314729E-2</v>
      </c>
      <c r="GD111">
        <v>0</v>
      </c>
      <c r="GE111">
        <v>2.5987997560975609E-2</v>
      </c>
      <c r="GF111">
        <v>-1.048875052264807E-2</v>
      </c>
      <c r="GG111">
        <v>1.9769698573380728E-3</v>
      </c>
      <c r="GH111">
        <v>1</v>
      </c>
      <c r="GI111">
        <v>1</v>
      </c>
      <c r="GJ111">
        <v>2</v>
      </c>
      <c r="GK111" t="s">
        <v>430</v>
      </c>
      <c r="GL111">
        <v>3.2257799999999999</v>
      </c>
      <c r="GM111">
        <v>2.6454399999999998</v>
      </c>
      <c r="GN111">
        <v>9.4530400000000001E-2</v>
      </c>
      <c r="GO111">
        <v>9.4808000000000003E-2</v>
      </c>
      <c r="GP111">
        <v>0.1033</v>
      </c>
      <c r="GQ111">
        <v>0.105047</v>
      </c>
      <c r="GR111">
        <v>28598.6</v>
      </c>
      <c r="GS111">
        <v>24700.1</v>
      </c>
      <c r="GT111">
        <v>30755.4</v>
      </c>
      <c r="GU111">
        <v>26445.3</v>
      </c>
      <c r="GV111">
        <v>37431.1</v>
      </c>
      <c r="GW111">
        <v>32483.1</v>
      </c>
      <c r="GX111">
        <v>43677.9</v>
      </c>
      <c r="GY111">
        <v>38245.699999999997</v>
      </c>
      <c r="GZ111">
        <v>2.1193499999999998</v>
      </c>
      <c r="HA111">
        <v>2.2825799999999998</v>
      </c>
      <c r="HB111">
        <v>2.57865E-2</v>
      </c>
      <c r="HC111">
        <v>0</v>
      </c>
      <c r="HD111">
        <v>27.997499999999999</v>
      </c>
      <c r="HE111">
        <v>999.9</v>
      </c>
      <c r="HF111">
        <v>64.900000000000006</v>
      </c>
      <c r="HG111">
        <v>34.200000000000003</v>
      </c>
      <c r="HH111">
        <v>34.750999999999998</v>
      </c>
      <c r="HI111">
        <v>62.011899999999997</v>
      </c>
      <c r="HJ111">
        <v>10.885400000000001</v>
      </c>
      <c r="HK111">
        <v>2</v>
      </c>
      <c r="HL111">
        <v>0.26185199999999997</v>
      </c>
      <c r="HM111">
        <v>0.54939300000000002</v>
      </c>
      <c r="HN111">
        <v>20.416799999999999</v>
      </c>
      <c r="HO111">
        <v>5.2232799999999999</v>
      </c>
      <c r="HP111">
        <v>11.944100000000001</v>
      </c>
      <c r="HQ111">
        <v>5.0076999999999998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4.9711299999999996</v>
      </c>
      <c r="HX111">
        <v>1.8547100000000001</v>
      </c>
      <c r="HY111">
        <v>1.86171</v>
      </c>
      <c r="HZ111">
        <v>1.8565400000000001</v>
      </c>
      <c r="IA111">
        <v>1.8619699999999999</v>
      </c>
      <c r="IB111">
        <v>1.8541300000000001</v>
      </c>
      <c r="IC111">
        <v>1.8596200000000001</v>
      </c>
      <c r="ID111">
        <v>1.8535600000000001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-2.7469999999999999</v>
      </c>
      <c r="IS111">
        <v>-6.5600000000000006E-2</v>
      </c>
      <c r="IT111">
        <v>-1.7759114732665831</v>
      </c>
      <c r="IU111">
        <v>-2.5165810426892921E-3</v>
      </c>
      <c r="IV111">
        <v>2.3547321637904491E-7</v>
      </c>
      <c r="IW111">
        <v>5.8352194873865779E-11</v>
      </c>
      <c r="IX111">
        <v>-9.4209018963014923E-2</v>
      </c>
      <c r="IY111">
        <v>-2.9575188584519338E-3</v>
      </c>
      <c r="IZ111">
        <v>2.5053608625701888E-4</v>
      </c>
      <c r="JA111">
        <v>-2.8676400137697878E-6</v>
      </c>
      <c r="JB111">
        <v>2</v>
      </c>
      <c r="JC111">
        <v>2179</v>
      </c>
      <c r="JD111">
        <v>4</v>
      </c>
      <c r="JE111">
        <v>32</v>
      </c>
      <c r="JF111">
        <v>29168625.600000001</v>
      </c>
      <c r="JG111">
        <v>29168625.600000001</v>
      </c>
      <c r="JH111">
        <v>1.24756</v>
      </c>
      <c r="JI111">
        <v>2.5305200000000001</v>
      </c>
      <c r="JJ111">
        <v>2.3938000000000001</v>
      </c>
      <c r="JK111">
        <v>2.5866699999999998</v>
      </c>
      <c r="JL111">
        <v>2.3010299999999999</v>
      </c>
      <c r="JM111">
        <v>2.4316399999999998</v>
      </c>
      <c r="JN111">
        <v>38.183700000000002</v>
      </c>
      <c r="JO111">
        <v>24.052499999999998</v>
      </c>
      <c r="JP111">
        <v>18</v>
      </c>
      <c r="JQ111">
        <v>632.29700000000003</v>
      </c>
      <c r="JR111">
        <v>794.899</v>
      </c>
      <c r="JS111">
        <v>28.000299999999999</v>
      </c>
      <c r="JT111">
        <v>30.687799999999999</v>
      </c>
      <c r="JU111">
        <v>30.0001</v>
      </c>
      <c r="JV111">
        <v>30.5989</v>
      </c>
      <c r="JW111">
        <v>30.463999999999999</v>
      </c>
      <c r="JX111">
        <v>25.0627</v>
      </c>
      <c r="JY111">
        <v>32.732399999999998</v>
      </c>
      <c r="JZ111">
        <v>0</v>
      </c>
      <c r="KA111">
        <v>28</v>
      </c>
      <c r="KB111">
        <v>400</v>
      </c>
      <c r="KC111">
        <v>22.6066</v>
      </c>
      <c r="KD111">
        <v>99.999600000000001</v>
      </c>
      <c r="KE111">
        <v>98.634100000000004</v>
      </c>
    </row>
    <row r="112" spans="1:291" x14ac:dyDescent="0.2">
      <c r="A112">
        <v>96</v>
      </c>
      <c r="B112">
        <v>1750117566.5</v>
      </c>
      <c r="C112">
        <v>2820</v>
      </c>
      <c r="D112" t="s">
        <v>627</v>
      </c>
      <c r="E112" t="s">
        <v>628</v>
      </c>
      <c r="F112">
        <v>15</v>
      </c>
      <c r="G112">
        <v>1750117558.5</v>
      </c>
      <c r="H112">
        <f t="shared" si="50"/>
        <v>6.3343986925581833E-5</v>
      </c>
      <c r="I112">
        <f t="shared" si="51"/>
        <v>6.3343986925581838E-2</v>
      </c>
      <c r="J112">
        <f t="shared" si="52"/>
        <v>0.17059569040814512</v>
      </c>
      <c r="K112">
        <f t="shared" si="53"/>
        <v>399.95219354838702</v>
      </c>
      <c r="L112">
        <f t="shared" si="54"/>
        <v>320.17782463228394</v>
      </c>
      <c r="M112">
        <f t="shared" si="55"/>
        <v>32.32428991968726</v>
      </c>
      <c r="N112">
        <f t="shared" si="56"/>
        <v>40.378095119862245</v>
      </c>
      <c r="O112">
        <f t="shared" si="57"/>
        <v>3.8813801331249093E-3</v>
      </c>
      <c r="P112">
        <f t="shared" si="58"/>
        <v>3.0257135432411566</v>
      </c>
      <c r="Q112">
        <f t="shared" si="59"/>
        <v>3.8786161339005882E-3</v>
      </c>
      <c r="R112">
        <f t="shared" si="60"/>
        <v>2.4243832482049605E-3</v>
      </c>
      <c r="S112">
        <f t="shared" si="61"/>
        <v>3.9902394035910026E-5</v>
      </c>
      <c r="T112">
        <f t="shared" si="62"/>
        <v>28.770811882488324</v>
      </c>
      <c r="U112">
        <f t="shared" si="63"/>
        <v>28.416258064516128</v>
      </c>
      <c r="V112">
        <f t="shared" si="64"/>
        <v>3.8879074554938877</v>
      </c>
      <c r="W112">
        <f t="shared" si="65"/>
        <v>57.636381394428447</v>
      </c>
      <c r="X112">
        <f t="shared" si="66"/>
        <v>2.2895576094637748</v>
      </c>
      <c r="Y112">
        <f t="shared" si="67"/>
        <v>3.9724173413931569</v>
      </c>
      <c r="Z112">
        <f t="shared" si="68"/>
        <v>1.5983498460301129</v>
      </c>
      <c r="AA112">
        <f t="shared" si="69"/>
        <v>-2.793469823418159</v>
      </c>
      <c r="AB112">
        <f t="shared" si="70"/>
        <v>60.439957700460127</v>
      </c>
      <c r="AC112">
        <f t="shared" si="71"/>
        <v>4.3803446470006939</v>
      </c>
      <c r="AD112">
        <f t="shared" si="72"/>
        <v>62.026872426436697</v>
      </c>
      <c r="AE112">
        <f t="shared" si="73"/>
        <v>0.12258288297226955</v>
      </c>
      <c r="AF112">
        <f t="shared" si="74"/>
        <v>7.0730125358039658E-2</v>
      </c>
      <c r="AG112">
        <f t="shared" si="75"/>
        <v>0.17059569040814512</v>
      </c>
      <c r="AH112">
        <v>409.25269147153273</v>
      </c>
      <c r="AI112">
        <v>409.22459393939391</v>
      </c>
      <c r="AJ112">
        <v>-7.0563254283936743E-3</v>
      </c>
      <c r="AK112">
        <v>63.645453333212707</v>
      </c>
      <c r="AL112">
        <f t="shared" si="76"/>
        <v>6.3343986925581838E-2</v>
      </c>
      <c r="AM112">
        <v>22.656560651913569</v>
      </c>
      <c r="AN112">
        <v>22.677209790209801</v>
      </c>
      <c r="AO112">
        <v>-2.0699934267372822E-6</v>
      </c>
      <c r="AP112">
        <v>96.470053095408687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53029.50995627763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0.17059569040814512</v>
      </c>
      <c r="BJ112" t="e">
        <f t="shared" si="84"/>
        <v>#DIV/0!</v>
      </c>
      <c r="BK112">
        <f t="shared" si="85"/>
        <v>812.31169108243068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1750117558.5</v>
      </c>
      <c r="DP112">
        <v>399.95219354838702</v>
      </c>
      <c r="DQ112">
        <v>400.00248387096781</v>
      </c>
      <c r="DR112">
        <v>22.678474193548389</v>
      </c>
      <c r="DS112">
        <v>22.655432258064511</v>
      </c>
      <c r="DT112">
        <v>402.6995161290323</v>
      </c>
      <c r="DU112">
        <v>22.74408064516129</v>
      </c>
      <c r="DV112">
        <v>600.00232258064511</v>
      </c>
      <c r="DW112">
        <v>100.90025806451609</v>
      </c>
      <c r="DX112">
        <v>5.7045761290322579E-2</v>
      </c>
      <c r="DY112">
        <v>28.786777419354841</v>
      </c>
      <c r="DZ112">
        <v>28.416258064516128</v>
      </c>
      <c r="EA112">
        <v>999.90000000000032</v>
      </c>
      <c r="EB112">
        <v>0</v>
      </c>
      <c r="EC112">
        <v>0</v>
      </c>
      <c r="ED112">
        <v>9998.4654838709666</v>
      </c>
      <c r="EE112">
        <v>0</v>
      </c>
      <c r="EF112">
        <v>0.30293999999999988</v>
      </c>
      <c r="EG112">
        <v>-5.0253590709677429E-2</v>
      </c>
      <c r="EH112">
        <v>409.23303225806438</v>
      </c>
      <c r="EI112">
        <v>409.2747419354838</v>
      </c>
      <c r="EJ112">
        <v>2.3029519354838709E-2</v>
      </c>
      <c r="EK112">
        <v>400.00248387096781</v>
      </c>
      <c r="EL112">
        <v>22.655432258064511</v>
      </c>
      <c r="EM112">
        <v>2.2882638709677421</v>
      </c>
      <c r="EN112">
        <v>2.2859390322580642</v>
      </c>
      <c r="EO112">
        <v>19.59400322580645</v>
      </c>
      <c r="EP112">
        <v>19.577661290322581</v>
      </c>
      <c r="EQ112">
        <v>5.0001500000000018E-3</v>
      </c>
      <c r="ER112">
        <v>0</v>
      </c>
      <c r="ES112">
        <v>0</v>
      </c>
      <c r="ET112">
        <v>0</v>
      </c>
      <c r="EU112">
        <v>235.65483870967739</v>
      </c>
      <c r="EV112">
        <v>5.0001500000000018E-3</v>
      </c>
      <c r="EW112">
        <v>-6.7645161290322582</v>
      </c>
      <c r="EX112">
        <v>-6.4516129032257874E-3</v>
      </c>
      <c r="EY112">
        <v>34.506000000000007</v>
      </c>
      <c r="EZ112">
        <v>38</v>
      </c>
      <c r="FA112">
        <v>36.375</v>
      </c>
      <c r="FB112">
        <v>37.625</v>
      </c>
      <c r="FC112">
        <v>37</v>
      </c>
      <c r="FD112">
        <v>0</v>
      </c>
      <c r="FE112">
        <v>0</v>
      </c>
      <c r="FF112">
        <v>0</v>
      </c>
      <c r="FG112">
        <v>1750117577.8</v>
      </c>
      <c r="FH112">
        <v>0</v>
      </c>
      <c r="FI112">
        <v>235.73599999999999</v>
      </c>
      <c r="FJ112">
        <v>-15.169231227633899</v>
      </c>
      <c r="FK112">
        <v>18.792307859177161</v>
      </c>
      <c r="FL112">
        <v>-7.04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-4.7328296390243912E-2</v>
      </c>
      <c r="GB112">
        <v>7.7047158731707227E-2</v>
      </c>
      <c r="GC112">
        <v>3.2130443677019283E-2</v>
      </c>
      <c r="GD112">
        <v>1</v>
      </c>
      <c r="GE112">
        <v>2.3406846341463412E-2</v>
      </c>
      <c r="GF112">
        <v>-1.084252264808362E-2</v>
      </c>
      <c r="GG112">
        <v>1.7318167970614489E-3</v>
      </c>
      <c r="GH112">
        <v>1</v>
      </c>
      <c r="GI112">
        <v>2</v>
      </c>
      <c r="GJ112">
        <v>2</v>
      </c>
      <c r="GK112" t="s">
        <v>435</v>
      </c>
      <c r="GL112">
        <v>3.2252700000000001</v>
      </c>
      <c r="GM112">
        <v>2.64554</v>
      </c>
      <c r="GN112">
        <v>9.4527100000000003E-2</v>
      </c>
      <c r="GO112">
        <v>9.4814800000000005E-2</v>
      </c>
      <c r="GP112">
        <v>0.10329199999999999</v>
      </c>
      <c r="GQ112">
        <v>0.105057</v>
      </c>
      <c r="GR112">
        <v>28598.2</v>
      </c>
      <c r="GS112">
        <v>24700.2</v>
      </c>
      <c r="GT112">
        <v>30754.9</v>
      </c>
      <c r="GU112">
        <v>26445.5</v>
      </c>
      <c r="GV112">
        <v>37430.9</v>
      </c>
      <c r="GW112">
        <v>32482.7</v>
      </c>
      <c r="GX112">
        <v>43677.3</v>
      </c>
      <c r="GY112">
        <v>38245.699999999997</v>
      </c>
      <c r="GZ112">
        <v>2.11835</v>
      </c>
      <c r="HA112">
        <v>2.2830699999999999</v>
      </c>
      <c r="HB112">
        <v>2.4624199999999999E-2</v>
      </c>
      <c r="HC112">
        <v>0</v>
      </c>
      <c r="HD112">
        <v>28.007200000000001</v>
      </c>
      <c r="HE112">
        <v>999.9</v>
      </c>
      <c r="HF112">
        <v>64.900000000000006</v>
      </c>
      <c r="HG112">
        <v>34.200000000000003</v>
      </c>
      <c r="HH112">
        <v>34.752299999999998</v>
      </c>
      <c r="HI112">
        <v>62.2819</v>
      </c>
      <c r="HJ112">
        <v>10.9856</v>
      </c>
      <c r="HK112">
        <v>2</v>
      </c>
      <c r="HL112">
        <v>0.26232699999999998</v>
      </c>
      <c r="HM112">
        <v>0.54525299999999999</v>
      </c>
      <c r="HN112">
        <v>20.417000000000002</v>
      </c>
      <c r="HO112">
        <v>5.2234299999999996</v>
      </c>
      <c r="HP112">
        <v>11.944100000000001</v>
      </c>
      <c r="HQ112">
        <v>5.0069999999999997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4.97112</v>
      </c>
      <c r="HX112">
        <v>1.8547</v>
      </c>
      <c r="HY112">
        <v>1.86172</v>
      </c>
      <c r="HZ112">
        <v>1.8565400000000001</v>
      </c>
      <c r="IA112">
        <v>1.8619399999999999</v>
      </c>
      <c r="IB112">
        <v>1.85416</v>
      </c>
      <c r="IC112">
        <v>1.8595900000000001</v>
      </c>
      <c r="ID112">
        <v>1.8535699999999999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-2.7469999999999999</v>
      </c>
      <c r="IS112">
        <v>-6.5600000000000006E-2</v>
      </c>
      <c r="IT112">
        <v>-1.7759114732665831</v>
      </c>
      <c r="IU112">
        <v>-2.5165810426892921E-3</v>
      </c>
      <c r="IV112">
        <v>2.3547321637904491E-7</v>
      </c>
      <c r="IW112">
        <v>5.8352194873865779E-11</v>
      </c>
      <c r="IX112">
        <v>-9.4209018963014923E-2</v>
      </c>
      <c r="IY112">
        <v>-2.9575188584519338E-3</v>
      </c>
      <c r="IZ112">
        <v>2.5053608625701888E-4</v>
      </c>
      <c r="JA112">
        <v>-2.8676400137697878E-6</v>
      </c>
      <c r="JB112">
        <v>2</v>
      </c>
      <c r="JC112">
        <v>2179</v>
      </c>
      <c r="JD112">
        <v>4</v>
      </c>
      <c r="JE112">
        <v>32</v>
      </c>
      <c r="JF112">
        <v>29168626.100000001</v>
      </c>
      <c r="JG112">
        <v>29168626.100000001</v>
      </c>
      <c r="JH112">
        <v>1.24878</v>
      </c>
      <c r="JI112">
        <v>2.52319</v>
      </c>
      <c r="JJ112">
        <v>2.3938000000000001</v>
      </c>
      <c r="JK112">
        <v>2.5866699999999998</v>
      </c>
      <c r="JL112">
        <v>2.3010299999999999</v>
      </c>
      <c r="JM112">
        <v>2.4536099999999998</v>
      </c>
      <c r="JN112">
        <v>38.207999999999998</v>
      </c>
      <c r="JO112">
        <v>24.07</v>
      </c>
      <c r="JP112">
        <v>18</v>
      </c>
      <c r="JQ112">
        <v>631.51300000000003</v>
      </c>
      <c r="JR112">
        <v>795.44299999999998</v>
      </c>
      <c r="JS112">
        <v>27.999500000000001</v>
      </c>
      <c r="JT112">
        <v>30.687799999999999</v>
      </c>
      <c r="JU112">
        <v>30.0001</v>
      </c>
      <c r="JV112">
        <v>30.601600000000001</v>
      </c>
      <c r="JW112">
        <v>30.465599999999998</v>
      </c>
      <c r="JX112">
        <v>25.0608</v>
      </c>
      <c r="JY112">
        <v>32.732399999999998</v>
      </c>
      <c r="JZ112">
        <v>0</v>
      </c>
      <c r="KA112">
        <v>28</v>
      </c>
      <c r="KB112">
        <v>400</v>
      </c>
      <c r="KC112">
        <v>22.6066</v>
      </c>
      <c r="KD112">
        <v>99.998099999999994</v>
      </c>
      <c r="KE112">
        <v>98.634399999999999</v>
      </c>
    </row>
    <row r="113" spans="1:291" x14ac:dyDescent="0.2">
      <c r="A113">
        <v>97</v>
      </c>
      <c r="B113">
        <v>1750117596.5</v>
      </c>
      <c r="C113">
        <v>2850</v>
      </c>
      <c r="D113" t="s">
        <v>629</v>
      </c>
      <c r="E113" t="s">
        <v>630</v>
      </c>
      <c r="F113">
        <v>15</v>
      </c>
      <c r="G113">
        <v>1750117588.5</v>
      </c>
      <c r="H113">
        <f t="shared" si="50"/>
        <v>5.8267280409561994E-5</v>
      </c>
      <c r="I113">
        <f t="shared" si="51"/>
        <v>5.8267280409561993E-2</v>
      </c>
      <c r="J113">
        <f t="shared" si="52"/>
        <v>-0.25357852171458173</v>
      </c>
      <c r="K113">
        <f t="shared" si="53"/>
        <v>400.02467741935482</v>
      </c>
      <c r="L113">
        <f t="shared" si="54"/>
        <v>501.746249403756</v>
      </c>
      <c r="M113">
        <f t="shared" si="55"/>
        <v>50.655947815870043</v>
      </c>
      <c r="N113">
        <f t="shared" si="56"/>
        <v>40.386209580031981</v>
      </c>
      <c r="O113">
        <f t="shared" si="57"/>
        <v>3.5773646766887298E-3</v>
      </c>
      <c r="P113">
        <f t="shared" si="58"/>
        <v>3.0260638903130719</v>
      </c>
      <c r="Q113">
        <f t="shared" si="59"/>
        <v>3.5750168399136424E-3</v>
      </c>
      <c r="R113">
        <f t="shared" si="60"/>
        <v>2.2345963353795064E-3</v>
      </c>
      <c r="S113">
        <f t="shared" si="61"/>
        <v>3.9902394035910026E-5</v>
      </c>
      <c r="T113">
        <f t="shared" si="62"/>
        <v>28.762612305767469</v>
      </c>
      <c r="U113">
        <f t="shared" si="63"/>
        <v>28.402674193548389</v>
      </c>
      <c r="V113">
        <f t="shared" si="64"/>
        <v>3.8848392126899163</v>
      </c>
      <c r="W113">
        <f t="shared" si="65"/>
        <v>57.671027530761044</v>
      </c>
      <c r="X113">
        <f t="shared" si="66"/>
        <v>2.2896754011780223</v>
      </c>
      <c r="Y113">
        <f t="shared" si="67"/>
        <v>3.9702351409583199</v>
      </c>
      <c r="Z113">
        <f t="shared" si="68"/>
        <v>1.595163811511894</v>
      </c>
      <c r="AA113">
        <f t="shared" si="69"/>
        <v>-2.569587066061684</v>
      </c>
      <c r="AB113">
        <f t="shared" si="70"/>
        <v>61.116361040442875</v>
      </c>
      <c r="AC113">
        <f t="shared" si="71"/>
        <v>4.4283457224922396</v>
      </c>
      <c r="AD113">
        <f t="shared" si="72"/>
        <v>62.975159599267464</v>
      </c>
      <c r="AE113">
        <f t="shared" si="73"/>
        <v>-0.13953627266022151</v>
      </c>
      <c r="AF113">
        <f t="shared" si="74"/>
        <v>6.6254536109158227E-2</v>
      </c>
      <c r="AG113">
        <f t="shared" si="75"/>
        <v>-0.25357852171458173</v>
      </c>
      <c r="AH113">
        <v>409.24934446386851</v>
      </c>
      <c r="AI113">
        <v>409.33450909090919</v>
      </c>
      <c r="AJ113">
        <v>3.0973697026191911E-4</v>
      </c>
      <c r="AK113">
        <v>63.645453333212707</v>
      </c>
      <c r="AL113">
        <f t="shared" si="76"/>
        <v>5.8267280409561993E-2</v>
      </c>
      <c r="AM113">
        <v>22.659921045790991</v>
      </c>
      <c r="AN113">
        <v>22.678916783216799</v>
      </c>
      <c r="AO113">
        <v>-2.1484348410258321E-6</v>
      </c>
      <c r="AP113">
        <v>96.470053095408687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53041.992520953187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-0.25357852171458173</v>
      </c>
      <c r="BJ113" t="e">
        <f t="shared" si="84"/>
        <v>#DIV/0!</v>
      </c>
      <c r="BK113">
        <f t="shared" si="85"/>
        <v>-1207.4443223233966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1750117588.5</v>
      </c>
      <c r="DP113">
        <v>400.02467741935482</v>
      </c>
      <c r="DQ113">
        <v>399.98700000000002</v>
      </c>
      <c r="DR113">
        <v>22.67919354838709</v>
      </c>
      <c r="DS113">
        <v>22.657609677419352</v>
      </c>
      <c r="DT113">
        <v>402.77212903225808</v>
      </c>
      <c r="DU113">
        <v>22.74480322580645</v>
      </c>
      <c r="DV113">
        <v>600.00300000000004</v>
      </c>
      <c r="DW113">
        <v>100.9023225806452</v>
      </c>
      <c r="DX113">
        <v>5.6972832258064522E-2</v>
      </c>
      <c r="DY113">
        <v>28.777296774193552</v>
      </c>
      <c r="DZ113">
        <v>28.402674193548389</v>
      </c>
      <c r="EA113">
        <v>999.90000000000032</v>
      </c>
      <c r="EB113">
        <v>0</v>
      </c>
      <c r="EC113">
        <v>0</v>
      </c>
      <c r="ED113">
        <v>10000.378387096771</v>
      </c>
      <c r="EE113">
        <v>0</v>
      </c>
      <c r="EF113">
        <v>0.30293999999999988</v>
      </c>
      <c r="EG113">
        <v>3.7593730645161291E-2</v>
      </c>
      <c r="EH113">
        <v>409.30738709677422</v>
      </c>
      <c r="EI113">
        <v>409.25993548387089</v>
      </c>
      <c r="EJ113">
        <v>2.157980645161291E-2</v>
      </c>
      <c r="EK113">
        <v>399.98700000000002</v>
      </c>
      <c r="EL113">
        <v>22.657609677419352</v>
      </c>
      <c r="EM113">
        <v>2.2883835483870971</v>
      </c>
      <c r="EN113">
        <v>2.286206451612903</v>
      </c>
      <c r="EO113">
        <v>19.594851612903231</v>
      </c>
      <c r="EP113">
        <v>19.579538709677418</v>
      </c>
      <c r="EQ113">
        <v>5.0001500000000018E-3</v>
      </c>
      <c r="ER113">
        <v>0</v>
      </c>
      <c r="ES113">
        <v>0</v>
      </c>
      <c r="ET113">
        <v>0</v>
      </c>
      <c r="EU113">
        <v>235.77096774193549</v>
      </c>
      <c r="EV113">
        <v>5.0001500000000018E-3</v>
      </c>
      <c r="EW113">
        <v>-6.3354838709677423</v>
      </c>
      <c r="EX113">
        <v>-0.15483870967741939</v>
      </c>
      <c r="EY113">
        <v>34.552193548387088</v>
      </c>
      <c r="EZ113">
        <v>38.302129032258051</v>
      </c>
      <c r="FA113">
        <v>36.467516129032248</v>
      </c>
      <c r="FB113">
        <v>37.955387096774182</v>
      </c>
      <c r="FC113">
        <v>37.26987096774193</v>
      </c>
      <c r="FD113">
        <v>0</v>
      </c>
      <c r="FE113">
        <v>0</v>
      </c>
      <c r="FF113">
        <v>0</v>
      </c>
      <c r="FG113">
        <v>1750117607.8</v>
      </c>
      <c r="FH113">
        <v>0</v>
      </c>
      <c r="FI113">
        <v>236.30799999999999</v>
      </c>
      <c r="FJ113">
        <v>3.884615036416168</v>
      </c>
      <c r="FK113">
        <v>-15.784615029997131</v>
      </c>
      <c r="FL113">
        <v>-6.66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3.7113101219512203E-2</v>
      </c>
      <c r="GB113">
        <v>0.10773245811846691</v>
      </c>
      <c r="GC113">
        <v>4.4368172282025581E-2</v>
      </c>
      <c r="GD113">
        <v>0</v>
      </c>
      <c r="GE113">
        <v>2.1593512195121949E-2</v>
      </c>
      <c r="GF113">
        <v>-7.8738397212543051E-3</v>
      </c>
      <c r="GG113">
        <v>1.5212915126420199E-3</v>
      </c>
      <c r="GH113">
        <v>1</v>
      </c>
      <c r="GI113">
        <v>1</v>
      </c>
      <c r="GJ113">
        <v>2</v>
      </c>
      <c r="GK113" t="s">
        <v>430</v>
      </c>
      <c r="GL113">
        <v>3.2255400000000001</v>
      </c>
      <c r="GM113">
        <v>2.6457199999999998</v>
      </c>
      <c r="GN113">
        <v>9.4547800000000001E-2</v>
      </c>
      <c r="GO113">
        <v>9.4819100000000003E-2</v>
      </c>
      <c r="GP113">
        <v>0.10330400000000001</v>
      </c>
      <c r="GQ113">
        <v>0.105069</v>
      </c>
      <c r="GR113">
        <v>28598.6</v>
      </c>
      <c r="GS113">
        <v>24700.2</v>
      </c>
      <c r="GT113">
        <v>30756.1</v>
      </c>
      <c r="GU113">
        <v>26445.599999999999</v>
      </c>
      <c r="GV113">
        <v>37432.1</v>
      </c>
      <c r="GW113">
        <v>32482.400000000001</v>
      </c>
      <c r="GX113">
        <v>43679.199999999997</v>
      </c>
      <c r="GY113">
        <v>38245.800000000003</v>
      </c>
      <c r="GZ113">
        <v>2.1188500000000001</v>
      </c>
      <c r="HA113">
        <v>2.2829000000000002</v>
      </c>
      <c r="HB113">
        <v>2.5548000000000001E-2</v>
      </c>
      <c r="HC113">
        <v>0</v>
      </c>
      <c r="HD113">
        <v>27.9861</v>
      </c>
      <c r="HE113">
        <v>999.9</v>
      </c>
      <c r="HF113">
        <v>64.900000000000006</v>
      </c>
      <c r="HG113">
        <v>34.200000000000003</v>
      </c>
      <c r="HH113">
        <v>34.748899999999999</v>
      </c>
      <c r="HI113">
        <v>62.011800000000001</v>
      </c>
      <c r="HJ113">
        <v>10.9575</v>
      </c>
      <c r="HK113">
        <v>2</v>
      </c>
      <c r="HL113">
        <v>0.26173800000000003</v>
      </c>
      <c r="HM113">
        <v>0.53530800000000001</v>
      </c>
      <c r="HN113">
        <v>20.4193</v>
      </c>
      <c r="HO113">
        <v>5.2234299999999996</v>
      </c>
      <c r="HP113">
        <v>11.944100000000001</v>
      </c>
      <c r="HQ113">
        <v>5.0088499999999998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4.9711299999999996</v>
      </c>
      <c r="HX113">
        <v>1.8547</v>
      </c>
      <c r="HY113">
        <v>1.86172</v>
      </c>
      <c r="HZ113">
        <v>1.8565400000000001</v>
      </c>
      <c r="IA113">
        <v>1.8619699999999999</v>
      </c>
      <c r="IB113">
        <v>1.8541799999999999</v>
      </c>
      <c r="IC113">
        <v>1.8595999999999999</v>
      </c>
      <c r="ID113">
        <v>1.8535600000000001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-2.7469999999999999</v>
      </c>
      <c r="IS113">
        <v>-6.5600000000000006E-2</v>
      </c>
      <c r="IT113">
        <v>-1.7759114732665831</v>
      </c>
      <c r="IU113">
        <v>-2.5165810426892921E-3</v>
      </c>
      <c r="IV113">
        <v>2.3547321637904491E-7</v>
      </c>
      <c r="IW113">
        <v>5.8352194873865779E-11</v>
      </c>
      <c r="IX113">
        <v>-9.4209018963014923E-2</v>
      </c>
      <c r="IY113">
        <v>-2.9575188584519338E-3</v>
      </c>
      <c r="IZ113">
        <v>2.5053608625701888E-4</v>
      </c>
      <c r="JA113">
        <v>-2.8676400137697878E-6</v>
      </c>
      <c r="JB113">
        <v>2</v>
      </c>
      <c r="JC113">
        <v>2179</v>
      </c>
      <c r="JD113">
        <v>4</v>
      </c>
      <c r="JE113">
        <v>32</v>
      </c>
      <c r="JF113">
        <v>29168626.600000001</v>
      </c>
      <c r="JG113">
        <v>29168626.600000001</v>
      </c>
      <c r="JH113">
        <v>1.24878</v>
      </c>
      <c r="JI113">
        <v>2.5305200000000001</v>
      </c>
      <c r="JJ113">
        <v>2.3938000000000001</v>
      </c>
      <c r="JK113">
        <v>2.5866699999999998</v>
      </c>
      <c r="JL113">
        <v>2.3010299999999999</v>
      </c>
      <c r="JM113">
        <v>2.4267599999999998</v>
      </c>
      <c r="JN113">
        <v>38.207999999999998</v>
      </c>
      <c r="JO113">
        <v>24.07</v>
      </c>
      <c r="JP113">
        <v>18</v>
      </c>
      <c r="JQ113">
        <v>631.89</v>
      </c>
      <c r="JR113">
        <v>795.18899999999996</v>
      </c>
      <c r="JS113">
        <v>27.9998</v>
      </c>
      <c r="JT113">
        <v>30.6861</v>
      </c>
      <c r="JU113">
        <v>30</v>
      </c>
      <c r="JV113">
        <v>30.5989</v>
      </c>
      <c r="JW113">
        <v>30.460599999999999</v>
      </c>
      <c r="JX113">
        <v>25.065100000000001</v>
      </c>
      <c r="JY113">
        <v>32.732399999999998</v>
      </c>
      <c r="JZ113">
        <v>0</v>
      </c>
      <c r="KA113">
        <v>28</v>
      </c>
      <c r="KB113">
        <v>400</v>
      </c>
      <c r="KC113">
        <v>22.6066</v>
      </c>
      <c r="KD113">
        <v>100.002</v>
      </c>
      <c r="KE113">
        <v>98.634799999999998</v>
      </c>
    </row>
    <row r="114" spans="1:291" x14ac:dyDescent="0.2">
      <c r="A114">
        <v>98</v>
      </c>
      <c r="B114">
        <v>1750117626.5</v>
      </c>
      <c r="C114">
        <v>2880</v>
      </c>
      <c r="D114" t="s">
        <v>631</v>
      </c>
      <c r="E114" t="s">
        <v>632</v>
      </c>
      <c r="F114">
        <v>15</v>
      </c>
      <c r="G114">
        <v>1750117618.5</v>
      </c>
      <c r="H114">
        <f t="shared" si="50"/>
        <v>7.6437365002675003E-5</v>
      </c>
      <c r="I114">
        <f t="shared" si="51"/>
        <v>7.6437365002675006E-2</v>
      </c>
      <c r="J114">
        <f t="shared" si="52"/>
        <v>0.14589378822101373</v>
      </c>
      <c r="K114">
        <f t="shared" si="53"/>
        <v>400.08416129032253</v>
      </c>
      <c r="L114">
        <f t="shared" si="54"/>
        <v>340.67191757271695</v>
      </c>
      <c r="M114">
        <f t="shared" si="55"/>
        <v>34.394558119894164</v>
      </c>
      <c r="N114">
        <f t="shared" si="56"/>
        <v>40.392874283251899</v>
      </c>
      <c r="O114">
        <f t="shared" si="57"/>
        <v>4.6948730670082622E-3</v>
      </c>
      <c r="P114">
        <f t="shared" si="58"/>
        <v>3.0256126096930207</v>
      </c>
      <c r="Q114">
        <f t="shared" si="59"/>
        <v>4.6908295641862174E-3</v>
      </c>
      <c r="R114">
        <f t="shared" si="60"/>
        <v>2.9321314717221181E-3</v>
      </c>
      <c r="S114">
        <f t="shared" si="61"/>
        <v>3.9902394035910026E-5</v>
      </c>
      <c r="T114">
        <f t="shared" si="62"/>
        <v>28.763982037320378</v>
      </c>
      <c r="U114">
        <f t="shared" si="63"/>
        <v>28.40236451612904</v>
      </c>
      <c r="V114">
        <f t="shared" si="64"/>
        <v>3.8847692892540358</v>
      </c>
      <c r="W114">
        <f t="shared" si="65"/>
        <v>57.657112971821256</v>
      </c>
      <c r="X114">
        <f t="shared" si="66"/>
        <v>2.2899127394641452</v>
      </c>
      <c r="Y114">
        <f t="shared" si="67"/>
        <v>3.9716049268427529</v>
      </c>
      <c r="Z114">
        <f t="shared" si="68"/>
        <v>1.5948565497898906</v>
      </c>
      <c r="AA114">
        <f t="shared" si="69"/>
        <v>-3.3708877966179678</v>
      </c>
      <c r="AB114">
        <f t="shared" si="70"/>
        <v>62.128568492979923</v>
      </c>
      <c r="AC114">
        <f t="shared" si="71"/>
        <v>4.5024857023518079</v>
      </c>
      <c r="AD114">
        <f t="shared" si="72"/>
        <v>63.2602063011078</v>
      </c>
      <c r="AE114">
        <f t="shared" si="73"/>
        <v>-0.17895594019591449</v>
      </c>
      <c r="AF114">
        <f t="shared" si="74"/>
        <v>7.3105507096885361E-2</v>
      </c>
      <c r="AG114">
        <f t="shared" si="75"/>
        <v>0.14589378822101373</v>
      </c>
      <c r="AH114">
        <v>409.37976097838089</v>
      </c>
      <c r="AI114">
        <v>409.32983030303029</v>
      </c>
      <c r="AJ114">
        <v>4.0178386071208403E-5</v>
      </c>
      <c r="AK114">
        <v>63.645453333212707</v>
      </c>
      <c r="AL114">
        <f t="shared" si="76"/>
        <v>7.6437365002675006E-2</v>
      </c>
      <c r="AM114">
        <v>22.654756314345491</v>
      </c>
      <c r="AN114">
        <v>22.679672027972028</v>
      </c>
      <c r="AO114">
        <v>-2.1819605958793061E-6</v>
      </c>
      <c r="AP114">
        <v>96.470053095408687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53027.101725845947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0.14589378822101373</v>
      </c>
      <c r="BJ114" t="e">
        <f t="shared" si="84"/>
        <v>#DIV/0!</v>
      </c>
      <c r="BK114">
        <f t="shared" si="85"/>
        <v>694.69064279818019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1750117618.5</v>
      </c>
      <c r="DP114">
        <v>400.08416129032253</v>
      </c>
      <c r="DQ114">
        <v>400.03425806451611</v>
      </c>
      <c r="DR114">
        <v>22.68117419354839</v>
      </c>
      <c r="DS114">
        <v>22.657358064516121</v>
      </c>
      <c r="DT114">
        <v>402.83180645161292</v>
      </c>
      <c r="DU114">
        <v>22.74677419354839</v>
      </c>
      <c r="DV114">
        <v>599.99161290322581</v>
      </c>
      <c r="DW114">
        <v>100.90374193548389</v>
      </c>
      <c r="DX114">
        <v>5.720126451612903E-2</v>
      </c>
      <c r="DY114">
        <v>28.78324838709678</v>
      </c>
      <c r="DZ114">
        <v>28.40236451612904</v>
      </c>
      <c r="EA114">
        <v>999.90000000000032</v>
      </c>
      <c r="EB114">
        <v>0</v>
      </c>
      <c r="EC114">
        <v>0</v>
      </c>
      <c r="ED114">
        <v>9997.510322580647</v>
      </c>
      <c r="EE114">
        <v>0</v>
      </c>
      <c r="EF114">
        <v>0.30293999999999988</v>
      </c>
      <c r="EG114">
        <v>4.9868706451612912E-2</v>
      </c>
      <c r="EH114">
        <v>409.3691935483871</v>
      </c>
      <c r="EI114">
        <v>409.30809677419359</v>
      </c>
      <c r="EJ114">
        <v>2.381447741935484E-2</v>
      </c>
      <c r="EK114">
        <v>400.03425806451611</v>
      </c>
      <c r="EL114">
        <v>22.657358064516121</v>
      </c>
      <c r="EM114">
        <v>2.288614193548387</v>
      </c>
      <c r="EN114">
        <v>2.2862122580645159</v>
      </c>
      <c r="EO114">
        <v>19.596477419354841</v>
      </c>
      <c r="EP114">
        <v>19.579574193548389</v>
      </c>
      <c r="EQ114">
        <v>5.0001500000000018E-3</v>
      </c>
      <c r="ER114">
        <v>0</v>
      </c>
      <c r="ES114">
        <v>0</v>
      </c>
      <c r="ET114">
        <v>0</v>
      </c>
      <c r="EU114">
        <v>233.72903225806451</v>
      </c>
      <c r="EV114">
        <v>5.0001500000000018E-3</v>
      </c>
      <c r="EW114">
        <v>-8.5709677419354833</v>
      </c>
      <c r="EX114">
        <v>-0.77741935483870961</v>
      </c>
      <c r="EY114">
        <v>34.763967741935481</v>
      </c>
      <c r="EZ114">
        <v>39.237677419354831</v>
      </c>
      <c r="FA114">
        <v>36.955451612903218</v>
      </c>
      <c r="FB114">
        <v>38.979612903225799</v>
      </c>
      <c r="FC114">
        <v>37.88683870967742</v>
      </c>
      <c r="FD114">
        <v>0</v>
      </c>
      <c r="FE114">
        <v>0</v>
      </c>
      <c r="FF114">
        <v>0</v>
      </c>
      <c r="FG114">
        <v>1750117637.8</v>
      </c>
      <c r="FH114">
        <v>0</v>
      </c>
      <c r="FI114">
        <v>234.148</v>
      </c>
      <c r="FJ114">
        <v>7.0615387979580033</v>
      </c>
      <c r="FK114">
        <v>10.084615010740251</v>
      </c>
      <c r="FL114">
        <v>-7.42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5.2272168292682927E-2</v>
      </c>
      <c r="GB114">
        <v>-0.4279851700348431</v>
      </c>
      <c r="GC114">
        <v>6.8868632687983641E-2</v>
      </c>
      <c r="GD114">
        <v>0</v>
      </c>
      <c r="GE114">
        <v>2.3965509756097559E-2</v>
      </c>
      <c r="GF114">
        <v>7.0814362369338241E-3</v>
      </c>
      <c r="GG114">
        <v>1.6129345068289201E-3</v>
      </c>
      <c r="GH114">
        <v>1</v>
      </c>
      <c r="GI114">
        <v>1</v>
      </c>
      <c r="GJ114">
        <v>2</v>
      </c>
      <c r="GK114" t="s">
        <v>430</v>
      </c>
      <c r="GL114">
        <v>3.22526</v>
      </c>
      <c r="GM114">
        <v>2.6461100000000002</v>
      </c>
      <c r="GN114">
        <v>9.4543600000000005E-2</v>
      </c>
      <c r="GO114">
        <v>9.4829999999999998E-2</v>
      </c>
      <c r="GP114">
        <v>0.10330300000000001</v>
      </c>
      <c r="GQ114">
        <v>0.10505299999999999</v>
      </c>
      <c r="GR114">
        <v>28598.799999999999</v>
      </c>
      <c r="GS114">
        <v>24700</v>
      </c>
      <c r="GT114">
        <v>30756.1</v>
      </c>
      <c r="GU114">
        <v>26445.8</v>
      </c>
      <c r="GV114">
        <v>37431.599999999999</v>
      </c>
      <c r="GW114">
        <v>32483.1</v>
      </c>
      <c r="GX114">
        <v>43678.6</v>
      </c>
      <c r="GY114">
        <v>38246</v>
      </c>
      <c r="GZ114">
        <v>2.1183999999999998</v>
      </c>
      <c r="HA114">
        <v>2.2832499999999998</v>
      </c>
      <c r="HB114">
        <v>2.5793900000000002E-2</v>
      </c>
      <c r="HC114">
        <v>0</v>
      </c>
      <c r="HD114">
        <v>27.986599999999999</v>
      </c>
      <c r="HE114">
        <v>999.9</v>
      </c>
      <c r="HF114">
        <v>64.900000000000006</v>
      </c>
      <c r="HG114">
        <v>34.200000000000003</v>
      </c>
      <c r="HH114">
        <v>34.752400000000002</v>
      </c>
      <c r="HI114">
        <v>62.311799999999998</v>
      </c>
      <c r="HJ114">
        <v>11.0176</v>
      </c>
      <c r="HK114">
        <v>2</v>
      </c>
      <c r="HL114">
        <v>0.26172499999999999</v>
      </c>
      <c r="HM114">
        <v>0.54174</v>
      </c>
      <c r="HN114">
        <v>20.418600000000001</v>
      </c>
      <c r="HO114">
        <v>5.2238800000000003</v>
      </c>
      <c r="HP114">
        <v>11.944100000000001</v>
      </c>
      <c r="HQ114">
        <v>5.0090500000000002</v>
      </c>
      <c r="HR114">
        <v>3.2909999999999999</v>
      </c>
      <c r="HS114">
        <v>9999</v>
      </c>
      <c r="HT114">
        <v>9999</v>
      </c>
      <c r="HU114">
        <v>9999</v>
      </c>
      <c r="HV114">
        <v>999.9</v>
      </c>
      <c r="HW114">
        <v>4.97112</v>
      </c>
      <c r="HX114">
        <v>1.8547</v>
      </c>
      <c r="HY114">
        <v>1.86172</v>
      </c>
      <c r="HZ114">
        <v>1.8565400000000001</v>
      </c>
      <c r="IA114">
        <v>1.86195</v>
      </c>
      <c r="IB114">
        <v>1.8541399999999999</v>
      </c>
      <c r="IC114">
        <v>1.8595900000000001</v>
      </c>
      <c r="ID114">
        <v>1.8535600000000001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-2.7469999999999999</v>
      </c>
      <c r="IS114">
        <v>-6.5600000000000006E-2</v>
      </c>
      <c r="IT114">
        <v>-1.7759114732665831</v>
      </c>
      <c r="IU114">
        <v>-2.5165810426892921E-3</v>
      </c>
      <c r="IV114">
        <v>2.3547321637904491E-7</v>
      </c>
      <c r="IW114">
        <v>5.8352194873865779E-11</v>
      </c>
      <c r="IX114">
        <v>-9.4209018963014923E-2</v>
      </c>
      <c r="IY114">
        <v>-2.9575188584519338E-3</v>
      </c>
      <c r="IZ114">
        <v>2.5053608625701888E-4</v>
      </c>
      <c r="JA114">
        <v>-2.8676400137697878E-6</v>
      </c>
      <c r="JB114">
        <v>2</v>
      </c>
      <c r="JC114">
        <v>2179</v>
      </c>
      <c r="JD114">
        <v>4</v>
      </c>
      <c r="JE114">
        <v>32</v>
      </c>
      <c r="JF114">
        <v>29168627.100000001</v>
      </c>
      <c r="JG114">
        <v>29168627.100000001</v>
      </c>
      <c r="JH114">
        <v>1.24756</v>
      </c>
      <c r="JI114">
        <v>2.5293000000000001</v>
      </c>
      <c r="JJ114">
        <v>2.3938000000000001</v>
      </c>
      <c r="JK114">
        <v>2.5866699999999998</v>
      </c>
      <c r="JL114">
        <v>2.3010299999999999</v>
      </c>
      <c r="JM114">
        <v>2.4218799999999998</v>
      </c>
      <c r="JN114">
        <v>38.159300000000002</v>
      </c>
      <c r="JO114">
        <v>24.061199999999999</v>
      </c>
      <c r="JP114">
        <v>18</v>
      </c>
      <c r="JQ114">
        <v>631.524</v>
      </c>
      <c r="JR114">
        <v>795.58699999999999</v>
      </c>
      <c r="JS114">
        <v>28.0002</v>
      </c>
      <c r="JT114">
        <v>30.685199999999998</v>
      </c>
      <c r="JU114">
        <v>30.0001</v>
      </c>
      <c r="JV114">
        <v>30.5989</v>
      </c>
      <c r="JW114">
        <v>30.463000000000001</v>
      </c>
      <c r="JX114">
        <v>25.061800000000002</v>
      </c>
      <c r="JY114">
        <v>32.732399999999998</v>
      </c>
      <c r="JZ114">
        <v>0</v>
      </c>
      <c r="KA114">
        <v>28</v>
      </c>
      <c r="KB114">
        <v>400</v>
      </c>
      <c r="KC114">
        <v>22.6066</v>
      </c>
      <c r="KD114">
        <v>100.001</v>
      </c>
      <c r="KE114">
        <v>98.635300000000001</v>
      </c>
    </row>
    <row r="115" spans="1:291" x14ac:dyDescent="0.2">
      <c r="A115">
        <v>99</v>
      </c>
      <c r="B115">
        <v>1750117656.5</v>
      </c>
      <c r="C115">
        <v>2910</v>
      </c>
      <c r="D115" t="s">
        <v>633</v>
      </c>
      <c r="E115" t="s">
        <v>634</v>
      </c>
      <c r="F115">
        <v>15</v>
      </c>
      <c r="G115">
        <v>1750117648.5</v>
      </c>
      <c r="H115">
        <f t="shared" si="50"/>
        <v>7.3002101955004935E-5</v>
      </c>
      <c r="I115">
        <f t="shared" si="51"/>
        <v>7.3002101955004936E-2</v>
      </c>
      <c r="J115">
        <f t="shared" si="52"/>
        <v>4.2290194082680779E-3</v>
      </c>
      <c r="K115">
        <f t="shared" si="53"/>
        <v>399.97496774193542</v>
      </c>
      <c r="L115">
        <f t="shared" si="54"/>
        <v>388.17969862503207</v>
      </c>
      <c r="M115">
        <f t="shared" si="55"/>
        <v>39.190095580775171</v>
      </c>
      <c r="N115">
        <f t="shared" si="56"/>
        <v>40.380929943648269</v>
      </c>
      <c r="O115">
        <f t="shared" si="57"/>
        <v>4.4791830844440762E-3</v>
      </c>
      <c r="P115">
        <f t="shared" si="58"/>
        <v>3.0253962320059853</v>
      </c>
      <c r="Q115">
        <f t="shared" si="59"/>
        <v>4.4755021569820959E-3</v>
      </c>
      <c r="R115">
        <f t="shared" si="60"/>
        <v>2.797519305108357E-3</v>
      </c>
      <c r="S115">
        <f t="shared" si="61"/>
        <v>3.9902394035910026E-5</v>
      </c>
      <c r="T115">
        <f t="shared" si="62"/>
        <v>28.776685549011297</v>
      </c>
      <c r="U115">
        <f t="shared" si="63"/>
        <v>28.409406451612899</v>
      </c>
      <c r="V115">
        <f t="shared" si="64"/>
        <v>3.8863595904249602</v>
      </c>
      <c r="W115">
        <f t="shared" si="65"/>
        <v>57.618408989623092</v>
      </c>
      <c r="X115">
        <f t="shared" si="66"/>
        <v>2.2899462183349293</v>
      </c>
      <c r="Y115">
        <f t="shared" si="67"/>
        <v>3.9743308753064355</v>
      </c>
      <c r="Z115">
        <f t="shared" si="68"/>
        <v>1.5964133720900309</v>
      </c>
      <c r="AA115">
        <f t="shared" si="69"/>
        <v>-3.2193926962157176</v>
      </c>
      <c r="AB115">
        <f t="shared" si="70"/>
        <v>62.906503978129379</v>
      </c>
      <c r="AC115">
        <f t="shared" si="71"/>
        <v>4.5596172822141723</v>
      </c>
      <c r="AD115">
        <f t="shared" si="72"/>
        <v>64.246768466521871</v>
      </c>
      <c r="AE115">
        <f t="shared" si="73"/>
        <v>1.4455136884226544E-3</v>
      </c>
      <c r="AF115">
        <f t="shared" si="74"/>
        <v>7.211350610940849E-2</v>
      </c>
      <c r="AG115">
        <f t="shared" si="75"/>
        <v>4.2290194082680779E-3</v>
      </c>
      <c r="AH115">
        <v>409.27267751916241</v>
      </c>
      <c r="AI115">
        <v>409.27207878787868</v>
      </c>
      <c r="AJ115">
        <v>-1.9787199003464339E-4</v>
      </c>
      <c r="AK115">
        <v>63.645453333212707</v>
      </c>
      <c r="AL115">
        <f t="shared" si="76"/>
        <v>7.3002101955004936E-2</v>
      </c>
      <c r="AM115">
        <v>22.65900111260952</v>
      </c>
      <c r="AN115">
        <v>22.682789510489531</v>
      </c>
      <c r="AO115">
        <v>-8.3189392119457152E-7</v>
      </c>
      <c r="AP115">
        <v>96.470053095408687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53018.326390959002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4.2290194082680779E-3</v>
      </c>
      <c r="BJ115" t="e">
        <f t="shared" si="84"/>
        <v>#DIV/0!</v>
      </c>
      <c r="BK115">
        <f t="shared" si="85"/>
        <v>20.136979421530832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1750117648.5</v>
      </c>
      <c r="DP115">
        <v>399.97496774193542</v>
      </c>
      <c r="DQ115">
        <v>399.98506451612911</v>
      </c>
      <c r="DR115">
        <v>22.68202258064516</v>
      </c>
      <c r="DS115">
        <v>22.65852903225807</v>
      </c>
      <c r="DT115">
        <v>402.72238709677418</v>
      </c>
      <c r="DU115">
        <v>22.747625806451609</v>
      </c>
      <c r="DV115">
        <v>599.976</v>
      </c>
      <c r="DW115">
        <v>100.9017096774193</v>
      </c>
      <c r="DX115">
        <v>5.6933238709677432E-2</v>
      </c>
      <c r="DY115">
        <v>28.795087096774189</v>
      </c>
      <c r="DZ115">
        <v>28.409406451612899</v>
      </c>
      <c r="EA115">
        <v>999.90000000000032</v>
      </c>
      <c r="EB115">
        <v>0</v>
      </c>
      <c r="EC115">
        <v>0</v>
      </c>
      <c r="ED115">
        <v>9996.4041935483874</v>
      </c>
      <c r="EE115">
        <v>0</v>
      </c>
      <c r="EF115">
        <v>0.30293999999999988</v>
      </c>
      <c r="EG115">
        <v>-1.006883516129032E-2</v>
      </c>
      <c r="EH115">
        <v>409.25777419354853</v>
      </c>
      <c r="EI115">
        <v>409.25832258064509</v>
      </c>
      <c r="EJ115">
        <v>2.3490229032258059E-2</v>
      </c>
      <c r="EK115">
        <v>399.98506451612911</v>
      </c>
      <c r="EL115">
        <v>22.65852903225807</v>
      </c>
      <c r="EM115">
        <v>2.2886545161290321</v>
      </c>
      <c r="EN115">
        <v>2.2862845161290322</v>
      </c>
      <c r="EO115">
        <v>19.596761290322579</v>
      </c>
      <c r="EP115">
        <v>19.580087096774189</v>
      </c>
      <c r="EQ115">
        <v>5.0001500000000018E-3</v>
      </c>
      <c r="ER115">
        <v>0</v>
      </c>
      <c r="ES115">
        <v>0</v>
      </c>
      <c r="ET115">
        <v>0</v>
      </c>
      <c r="EU115">
        <v>232.9</v>
      </c>
      <c r="EV115">
        <v>5.0001500000000018E-3</v>
      </c>
      <c r="EW115">
        <v>-7.5161290322580658</v>
      </c>
      <c r="EX115">
        <v>-0.51935483870967747</v>
      </c>
      <c r="EY115">
        <v>34.985645161290307</v>
      </c>
      <c r="EZ115">
        <v>39.953354838709657</v>
      </c>
      <c r="FA115">
        <v>37.318322580645159</v>
      </c>
      <c r="FB115">
        <v>39.892870967741921</v>
      </c>
      <c r="FC115">
        <v>38.292161290322568</v>
      </c>
      <c r="FD115">
        <v>0</v>
      </c>
      <c r="FE115">
        <v>0</v>
      </c>
      <c r="FF115">
        <v>0</v>
      </c>
      <c r="FG115">
        <v>1750117667.8</v>
      </c>
      <c r="FH115">
        <v>0</v>
      </c>
      <c r="FI115">
        <v>232.452</v>
      </c>
      <c r="FJ115">
        <v>-22.815384767042239</v>
      </c>
      <c r="FK115">
        <v>26.792307744858508</v>
      </c>
      <c r="FL115">
        <v>-7.0160000000000018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-2.255630975E-2</v>
      </c>
      <c r="GB115">
        <v>0.19496954487804891</v>
      </c>
      <c r="GC115">
        <v>2.993486394730728E-2</v>
      </c>
      <c r="GD115">
        <v>0</v>
      </c>
      <c r="GE115">
        <v>2.3476125E-2</v>
      </c>
      <c r="GF115">
        <v>-1.05956622889313E-3</v>
      </c>
      <c r="GG115">
        <v>1.552356121956235E-3</v>
      </c>
      <c r="GH115">
        <v>1</v>
      </c>
      <c r="GI115">
        <v>1</v>
      </c>
      <c r="GJ115">
        <v>2</v>
      </c>
      <c r="GK115" t="s">
        <v>430</v>
      </c>
      <c r="GL115">
        <v>3.2253699999999998</v>
      </c>
      <c r="GM115">
        <v>2.6459800000000002</v>
      </c>
      <c r="GN115">
        <v>9.4532900000000003E-2</v>
      </c>
      <c r="GO115">
        <v>9.4819299999999995E-2</v>
      </c>
      <c r="GP115">
        <v>0.10331</v>
      </c>
      <c r="GQ115">
        <v>0.105063</v>
      </c>
      <c r="GR115">
        <v>28598.6</v>
      </c>
      <c r="GS115">
        <v>24699.8</v>
      </c>
      <c r="GT115">
        <v>30755.5</v>
      </c>
      <c r="GU115">
        <v>26445.200000000001</v>
      </c>
      <c r="GV115">
        <v>37430.800000000003</v>
      </c>
      <c r="GW115">
        <v>32482.5</v>
      </c>
      <c r="GX115">
        <v>43677.9</v>
      </c>
      <c r="GY115">
        <v>38245.599999999999</v>
      </c>
      <c r="GZ115">
        <v>2.1185</v>
      </c>
      <c r="HA115">
        <v>2.2830300000000001</v>
      </c>
      <c r="HB115">
        <v>2.5287299999999999E-2</v>
      </c>
      <c r="HC115">
        <v>0</v>
      </c>
      <c r="HD115">
        <v>28.0001</v>
      </c>
      <c r="HE115">
        <v>999.9</v>
      </c>
      <c r="HF115">
        <v>64.900000000000006</v>
      </c>
      <c r="HG115">
        <v>34.200000000000003</v>
      </c>
      <c r="HH115">
        <v>34.752400000000002</v>
      </c>
      <c r="HI115">
        <v>62.5518</v>
      </c>
      <c r="HJ115">
        <v>10.9535</v>
      </c>
      <c r="HK115">
        <v>2</v>
      </c>
      <c r="HL115">
        <v>0.26208100000000001</v>
      </c>
      <c r="HM115">
        <v>0.54741300000000004</v>
      </c>
      <c r="HN115">
        <v>20.419</v>
      </c>
      <c r="HO115">
        <v>5.2235800000000001</v>
      </c>
      <c r="HP115">
        <v>11.944100000000001</v>
      </c>
      <c r="HQ115">
        <v>5.00875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4.9711499999999997</v>
      </c>
      <c r="HX115">
        <v>1.8546899999999999</v>
      </c>
      <c r="HY115">
        <v>1.86171</v>
      </c>
      <c r="HZ115">
        <v>1.8565400000000001</v>
      </c>
      <c r="IA115">
        <v>1.8619300000000001</v>
      </c>
      <c r="IB115">
        <v>1.8541099999999999</v>
      </c>
      <c r="IC115">
        <v>1.85961</v>
      </c>
      <c r="ID115">
        <v>1.85354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-2.7469999999999999</v>
      </c>
      <c r="IS115">
        <v>-6.5600000000000006E-2</v>
      </c>
      <c r="IT115">
        <v>-1.7759114732665831</v>
      </c>
      <c r="IU115">
        <v>-2.5165810426892921E-3</v>
      </c>
      <c r="IV115">
        <v>2.3547321637904491E-7</v>
      </c>
      <c r="IW115">
        <v>5.8352194873865779E-11</v>
      </c>
      <c r="IX115">
        <v>-9.4209018963014923E-2</v>
      </c>
      <c r="IY115">
        <v>-2.9575188584519338E-3</v>
      </c>
      <c r="IZ115">
        <v>2.5053608625701888E-4</v>
      </c>
      <c r="JA115">
        <v>-2.8676400137697878E-6</v>
      </c>
      <c r="JB115">
        <v>2</v>
      </c>
      <c r="JC115">
        <v>2179</v>
      </c>
      <c r="JD115">
        <v>4</v>
      </c>
      <c r="JE115">
        <v>32</v>
      </c>
      <c r="JF115">
        <v>29168627.600000001</v>
      </c>
      <c r="JG115">
        <v>29168627.600000001</v>
      </c>
      <c r="JH115">
        <v>1.24756</v>
      </c>
      <c r="JI115">
        <v>2.52441</v>
      </c>
      <c r="JJ115">
        <v>2.3938000000000001</v>
      </c>
      <c r="JK115">
        <v>2.5866699999999998</v>
      </c>
      <c r="JL115">
        <v>2.3010299999999999</v>
      </c>
      <c r="JM115">
        <v>2.4377399999999998</v>
      </c>
      <c r="JN115">
        <v>38.159300000000002</v>
      </c>
      <c r="JO115">
        <v>24.061199999999999</v>
      </c>
      <c r="JP115">
        <v>18</v>
      </c>
      <c r="JQ115">
        <v>631.60500000000002</v>
      </c>
      <c r="JR115">
        <v>795.39099999999996</v>
      </c>
      <c r="JS115">
        <v>27.9999</v>
      </c>
      <c r="JT115">
        <v>30.686499999999999</v>
      </c>
      <c r="JU115">
        <v>30.0001</v>
      </c>
      <c r="JV115">
        <v>30.5989</v>
      </c>
      <c r="JW115">
        <v>30.465599999999998</v>
      </c>
      <c r="JX115">
        <v>25.0626</v>
      </c>
      <c r="JY115">
        <v>32.732399999999998</v>
      </c>
      <c r="JZ115">
        <v>0</v>
      </c>
      <c r="KA115">
        <v>28</v>
      </c>
      <c r="KB115">
        <v>400</v>
      </c>
      <c r="KC115">
        <v>22.6066</v>
      </c>
      <c r="KD115">
        <v>99.999700000000004</v>
      </c>
      <c r="KE115">
        <v>98.634</v>
      </c>
    </row>
    <row r="116" spans="1:291" x14ac:dyDescent="0.2">
      <c r="A116">
        <v>100</v>
      </c>
      <c r="B116">
        <v>1750117686.5</v>
      </c>
      <c r="C116">
        <v>2940</v>
      </c>
      <c r="D116" t="s">
        <v>635</v>
      </c>
      <c r="E116" t="s">
        <v>636</v>
      </c>
      <c r="F116">
        <v>15</v>
      </c>
      <c r="G116">
        <v>1750117678.5</v>
      </c>
      <c r="H116">
        <f t="shared" si="50"/>
        <v>7.3421157412176312E-5</v>
      </c>
      <c r="I116">
        <f t="shared" si="51"/>
        <v>7.3421157412176308E-2</v>
      </c>
      <c r="J116">
        <f t="shared" si="52"/>
        <v>0.27011018258050401</v>
      </c>
      <c r="K116">
        <f t="shared" si="53"/>
        <v>399.97590322580652</v>
      </c>
      <c r="L116">
        <f t="shared" si="54"/>
        <v>294.9442065884827</v>
      </c>
      <c r="M116">
        <f t="shared" si="55"/>
        <v>29.777551343346847</v>
      </c>
      <c r="N116">
        <f t="shared" si="56"/>
        <v>40.381545825803208</v>
      </c>
      <c r="O116">
        <f t="shared" si="57"/>
        <v>4.5065335122434803E-3</v>
      </c>
      <c r="P116">
        <f t="shared" si="58"/>
        <v>3.0257300704687369</v>
      </c>
      <c r="Q116">
        <f t="shared" si="59"/>
        <v>4.5028079260971427E-3</v>
      </c>
      <c r="R116">
        <f t="shared" si="60"/>
        <v>2.8145894185359044E-3</v>
      </c>
      <c r="S116">
        <f t="shared" si="61"/>
        <v>3.9902394035910026E-5</v>
      </c>
      <c r="T116">
        <f t="shared" si="62"/>
        <v>28.782420603030744</v>
      </c>
      <c r="U116">
        <f t="shared" si="63"/>
        <v>28.405967741935481</v>
      </c>
      <c r="V116">
        <f t="shared" si="64"/>
        <v>3.8855829454933528</v>
      </c>
      <c r="W116">
        <f t="shared" si="65"/>
        <v>57.593041019915027</v>
      </c>
      <c r="X116">
        <f t="shared" si="66"/>
        <v>2.2897126410136375</v>
      </c>
      <c r="Y116">
        <f t="shared" si="67"/>
        <v>3.9756758810875787</v>
      </c>
      <c r="Z116">
        <f t="shared" si="68"/>
        <v>1.5958703044797153</v>
      </c>
      <c r="AA116">
        <f t="shared" si="69"/>
        <v>-3.2378730418769752</v>
      </c>
      <c r="AB116">
        <f t="shared" si="70"/>
        <v>64.426807377221891</v>
      </c>
      <c r="AC116">
        <f t="shared" si="71"/>
        <v>4.6693531830644304</v>
      </c>
      <c r="AD116">
        <f t="shared" si="72"/>
        <v>65.858327420803377</v>
      </c>
      <c r="AE116">
        <f t="shared" si="73"/>
        <v>7.5309058130827722E-2</v>
      </c>
      <c r="AF116">
        <f t="shared" si="74"/>
        <v>6.8907597787043737E-2</v>
      </c>
      <c r="AG116">
        <f t="shared" si="75"/>
        <v>0.27011018258050401</v>
      </c>
      <c r="AH116">
        <v>409.33511129852218</v>
      </c>
      <c r="AI116">
        <v>409.2460545454544</v>
      </c>
      <c r="AJ116">
        <v>-7.195083457138589E-4</v>
      </c>
      <c r="AK116">
        <v>63.645453333212707</v>
      </c>
      <c r="AL116">
        <f t="shared" si="76"/>
        <v>7.3421157412176308E-2</v>
      </c>
      <c r="AM116">
        <v>22.655896953465749</v>
      </c>
      <c r="AN116">
        <v>22.6798230769231</v>
      </c>
      <c r="AO116">
        <v>-1.1358546858729211E-6</v>
      </c>
      <c r="AP116">
        <v>96.470053095408687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53027.595720775367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0.27011018258050401</v>
      </c>
      <c r="BJ116" t="e">
        <f t="shared" si="84"/>
        <v>#DIV/0!</v>
      </c>
      <c r="BK116">
        <f t="shared" si="85"/>
        <v>1286.1617938038919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1750117678.5</v>
      </c>
      <c r="DP116">
        <v>399.97590322580652</v>
      </c>
      <c r="DQ116">
        <v>400.01019354838712</v>
      </c>
      <c r="DR116">
        <v>22.679416129032258</v>
      </c>
      <c r="DS116">
        <v>22.656967741935489</v>
      </c>
      <c r="DT116">
        <v>402.72325806451607</v>
      </c>
      <c r="DU116">
        <v>22.745025806451618</v>
      </c>
      <c r="DV116">
        <v>599.99690322580636</v>
      </c>
      <c r="DW116">
        <v>100.9032258064516</v>
      </c>
      <c r="DX116">
        <v>5.6720780645161291E-2</v>
      </c>
      <c r="DY116">
        <v>28.800925806451609</v>
      </c>
      <c r="DZ116">
        <v>28.405967741935481</v>
      </c>
      <c r="EA116">
        <v>999.90000000000032</v>
      </c>
      <c r="EB116">
        <v>0</v>
      </c>
      <c r="EC116">
        <v>0</v>
      </c>
      <c r="ED116">
        <v>9998.2712903225802</v>
      </c>
      <c r="EE116">
        <v>0</v>
      </c>
      <c r="EF116">
        <v>0.30293999999999988</v>
      </c>
      <c r="EG116">
        <v>-3.4315537741935492E-2</v>
      </c>
      <c r="EH116">
        <v>409.25767741935482</v>
      </c>
      <c r="EI116">
        <v>409.28322580645158</v>
      </c>
      <c r="EJ116">
        <v>2.2454283870967741E-2</v>
      </c>
      <c r="EK116">
        <v>400.01019354838712</v>
      </c>
      <c r="EL116">
        <v>22.656967741935489</v>
      </c>
      <c r="EM116">
        <v>2.288427419354838</v>
      </c>
      <c r="EN116">
        <v>2.286161290322581</v>
      </c>
      <c r="EO116">
        <v>19.595170967741939</v>
      </c>
      <c r="EP116">
        <v>19.579216129032261</v>
      </c>
      <c r="EQ116">
        <v>5.0001500000000018E-3</v>
      </c>
      <c r="ER116">
        <v>0</v>
      </c>
      <c r="ES116">
        <v>0</v>
      </c>
      <c r="ET116">
        <v>0</v>
      </c>
      <c r="EU116">
        <v>234.45161290322579</v>
      </c>
      <c r="EV116">
        <v>5.0001500000000018E-3</v>
      </c>
      <c r="EW116">
        <v>-6.1483870967741936</v>
      </c>
      <c r="EX116">
        <v>6.4516129032258134E-3</v>
      </c>
      <c r="EY116">
        <v>35.213451612903228</v>
      </c>
      <c r="EZ116">
        <v>40.519967741935481</v>
      </c>
      <c r="FA116">
        <v>37.650967741935482</v>
      </c>
      <c r="FB116">
        <v>40.685290322580627</v>
      </c>
      <c r="FC116">
        <v>38.622709677419337</v>
      </c>
      <c r="FD116">
        <v>0</v>
      </c>
      <c r="FE116">
        <v>0</v>
      </c>
      <c r="FF116">
        <v>0</v>
      </c>
      <c r="FG116">
        <v>1750117697.8</v>
      </c>
      <c r="FH116">
        <v>0</v>
      </c>
      <c r="FI116">
        <v>235.1</v>
      </c>
      <c r="FJ116">
        <v>8.3461536210200205</v>
      </c>
      <c r="FK116">
        <v>4.1307695863514882</v>
      </c>
      <c r="FL116">
        <v>-6.14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-4.5767975250000002E-2</v>
      </c>
      <c r="GB116">
        <v>-0.1054285165103188</v>
      </c>
      <c r="GC116">
        <v>6.1488821602162812E-2</v>
      </c>
      <c r="GD116">
        <v>0</v>
      </c>
      <c r="GE116">
        <v>2.233166E-2</v>
      </c>
      <c r="GF116">
        <v>3.4132547842400779E-3</v>
      </c>
      <c r="GG116">
        <v>8.7706299083931268E-4</v>
      </c>
      <c r="GH116">
        <v>1</v>
      </c>
      <c r="GI116">
        <v>1</v>
      </c>
      <c r="GJ116">
        <v>2</v>
      </c>
      <c r="GK116" t="s">
        <v>430</v>
      </c>
      <c r="GL116">
        <v>3.2254</v>
      </c>
      <c r="GM116">
        <v>2.6457700000000002</v>
      </c>
      <c r="GN116">
        <v>9.4530199999999995E-2</v>
      </c>
      <c r="GO116">
        <v>9.4822600000000007E-2</v>
      </c>
      <c r="GP116">
        <v>0.103302</v>
      </c>
      <c r="GQ116">
        <v>0.105061</v>
      </c>
      <c r="GR116">
        <v>28598.7</v>
      </c>
      <c r="GS116">
        <v>24700.1</v>
      </c>
      <c r="GT116">
        <v>30755.5</v>
      </c>
      <c r="GU116">
        <v>26445.599999999999</v>
      </c>
      <c r="GV116">
        <v>37431.1</v>
      </c>
      <c r="GW116">
        <v>32482.7</v>
      </c>
      <c r="GX116">
        <v>43677.9</v>
      </c>
      <c r="GY116">
        <v>38245.699999999997</v>
      </c>
      <c r="GZ116">
        <v>2.1187299999999998</v>
      </c>
      <c r="HA116">
        <v>2.2830300000000001</v>
      </c>
      <c r="HB116">
        <v>2.59951E-2</v>
      </c>
      <c r="HC116">
        <v>0</v>
      </c>
      <c r="HD116">
        <v>27.980499999999999</v>
      </c>
      <c r="HE116">
        <v>999.9</v>
      </c>
      <c r="HF116">
        <v>64.900000000000006</v>
      </c>
      <c r="HG116">
        <v>34.200000000000003</v>
      </c>
      <c r="HH116">
        <v>34.7502</v>
      </c>
      <c r="HI116">
        <v>62.281799999999997</v>
      </c>
      <c r="HJ116">
        <v>10.9175</v>
      </c>
      <c r="HK116">
        <v>2</v>
      </c>
      <c r="HL116">
        <v>0.261822</v>
      </c>
      <c r="HM116">
        <v>0.53390199999999999</v>
      </c>
      <c r="HN116">
        <v>20.4192</v>
      </c>
      <c r="HO116">
        <v>5.2226800000000004</v>
      </c>
      <c r="HP116">
        <v>11.944100000000001</v>
      </c>
      <c r="HQ116">
        <v>5.0091000000000001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4.97112</v>
      </c>
      <c r="HX116">
        <v>1.8547100000000001</v>
      </c>
      <c r="HY116">
        <v>1.86172</v>
      </c>
      <c r="HZ116">
        <v>1.8565400000000001</v>
      </c>
      <c r="IA116">
        <v>1.8619600000000001</v>
      </c>
      <c r="IB116">
        <v>1.8541300000000001</v>
      </c>
      <c r="IC116">
        <v>1.8595900000000001</v>
      </c>
      <c r="ID116">
        <v>1.85358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-2.7469999999999999</v>
      </c>
      <c r="IS116">
        <v>-6.5600000000000006E-2</v>
      </c>
      <c r="IT116">
        <v>-1.7759114732665831</v>
      </c>
      <c r="IU116">
        <v>-2.5165810426892921E-3</v>
      </c>
      <c r="IV116">
        <v>2.3547321637904491E-7</v>
      </c>
      <c r="IW116">
        <v>5.8352194873865779E-11</v>
      </c>
      <c r="IX116">
        <v>-9.4209018963014923E-2</v>
      </c>
      <c r="IY116">
        <v>-2.9575188584519338E-3</v>
      </c>
      <c r="IZ116">
        <v>2.5053608625701888E-4</v>
      </c>
      <c r="JA116">
        <v>-2.8676400137697878E-6</v>
      </c>
      <c r="JB116">
        <v>2</v>
      </c>
      <c r="JC116">
        <v>2179</v>
      </c>
      <c r="JD116">
        <v>4</v>
      </c>
      <c r="JE116">
        <v>32</v>
      </c>
      <c r="JF116">
        <v>29168628.100000001</v>
      </c>
      <c r="JG116">
        <v>29168628.100000001</v>
      </c>
      <c r="JH116">
        <v>1.24756</v>
      </c>
      <c r="JI116">
        <v>2.5268600000000001</v>
      </c>
      <c r="JJ116">
        <v>2.3938000000000001</v>
      </c>
      <c r="JK116">
        <v>2.5866699999999998</v>
      </c>
      <c r="JL116">
        <v>2.3010299999999999</v>
      </c>
      <c r="JM116">
        <v>2.4365199999999998</v>
      </c>
      <c r="JN116">
        <v>38.183700000000002</v>
      </c>
      <c r="JO116">
        <v>24.061199999999999</v>
      </c>
      <c r="JP116">
        <v>18</v>
      </c>
      <c r="JQ116">
        <v>631.78800000000001</v>
      </c>
      <c r="JR116">
        <v>795.31500000000005</v>
      </c>
      <c r="JS116">
        <v>27.999300000000002</v>
      </c>
      <c r="JT116">
        <v>30.685199999999998</v>
      </c>
      <c r="JU116">
        <v>30.0001</v>
      </c>
      <c r="JV116">
        <v>30.5989</v>
      </c>
      <c r="JW116">
        <v>30.4604</v>
      </c>
      <c r="JX116">
        <v>25.060099999999998</v>
      </c>
      <c r="JY116">
        <v>32.732399999999998</v>
      </c>
      <c r="JZ116">
        <v>0</v>
      </c>
      <c r="KA116">
        <v>28</v>
      </c>
      <c r="KB116">
        <v>400</v>
      </c>
      <c r="KC116">
        <v>22.6066</v>
      </c>
      <c r="KD116">
        <v>99.999700000000004</v>
      </c>
      <c r="KE116">
        <v>98.634699999999995</v>
      </c>
    </row>
    <row r="117" spans="1:291" x14ac:dyDescent="0.2">
      <c r="A117">
        <v>101</v>
      </c>
      <c r="B117">
        <v>1750117716.5</v>
      </c>
      <c r="C117">
        <v>2970</v>
      </c>
      <c r="D117" t="s">
        <v>637</v>
      </c>
      <c r="E117" t="s">
        <v>638</v>
      </c>
      <c r="F117">
        <v>15</v>
      </c>
      <c r="G117">
        <v>1750117708.5</v>
      </c>
      <c r="H117">
        <f t="shared" si="50"/>
        <v>8.2221585331747953E-5</v>
      </c>
      <c r="I117">
        <f t="shared" si="51"/>
        <v>8.2221585331747948E-2</v>
      </c>
      <c r="J117">
        <f t="shared" si="52"/>
        <v>-0.25874965758155261</v>
      </c>
      <c r="K117">
        <f t="shared" si="53"/>
        <v>399.93890322580643</v>
      </c>
      <c r="L117">
        <f t="shared" si="54"/>
        <v>470.66733931703538</v>
      </c>
      <c r="M117">
        <f t="shared" si="55"/>
        <v>47.518362669347198</v>
      </c>
      <c r="N117">
        <f t="shared" si="56"/>
        <v>40.377651605572055</v>
      </c>
      <c r="O117">
        <f t="shared" si="57"/>
        <v>5.0477061484750238E-3</v>
      </c>
      <c r="P117">
        <f t="shared" si="58"/>
        <v>3.0264714180830934</v>
      </c>
      <c r="Q117">
        <f t="shared" si="59"/>
        <v>5.0430336982599236E-3</v>
      </c>
      <c r="R117">
        <f t="shared" si="60"/>
        <v>3.1523154925011477E-3</v>
      </c>
      <c r="S117">
        <f t="shared" si="61"/>
        <v>3.9902394035910026E-5</v>
      </c>
      <c r="T117">
        <f t="shared" si="62"/>
        <v>28.794549367763004</v>
      </c>
      <c r="U117">
        <f t="shared" si="63"/>
        <v>28.405493548387099</v>
      </c>
      <c r="V117">
        <f t="shared" si="64"/>
        <v>3.8854758577993471</v>
      </c>
      <c r="W117">
        <f t="shared" si="65"/>
        <v>57.546705258290444</v>
      </c>
      <c r="X117">
        <f t="shared" si="66"/>
        <v>2.2897726847605253</v>
      </c>
      <c r="Y117">
        <f t="shared" si="67"/>
        <v>3.9789813760548007</v>
      </c>
      <c r="Z117">
        <f t="shared" si="68"/>
        <v>1.5957031730388218</v>
      </c>
      <c r="AA117">
        <f t="shared" si="69"/>
        <v>-3.6259719131300847</v>
      </c>
      <c r="AB117">
        <f t="shared" si="70"/>
        <v>66.860038820831392</v>
      </c>
      <c r="AC117">
        <f t="shared" si="71"/>
        <v>4.8448497159272392</v>
      </c>
      <c r="AD117">
        <f t="shared" si="72"/>
        <v>68.07895652602258</v>
      </c>
      <c r="AE117">
        <f t="shared" si="73"/>
        <v>0.10164020617823782</v>
      </c>
      <c r="AF117">
        <f t="shared" si="74"/>
        <v>7.4227740830353869E-2</v>
      </c>
      <c r="AG117">
        <f t="shared" si="75"/>
        <v>-0.25874965758155261</v>
      </c>
      <c r="AH117">
        <v>409.20504428637503</v>
      </c>
      <c r="AI117">
        <v>409.27825454545427</v>
      </c>
      <c r="AJ117">
        <v>3.526954576998751E-3</v>
      </c>
      <c r="AK117">
        <v>63.645453333212707</v>
      </c>
      <c r="AL117">
        <f t="shared" si="76"/>
        <v>8.2221585331747948E-2</v>
      </c>
      <c r="AM117">
        <v>22.656539123794971</v>
      </c>
      <c r="AN117">
        <v>22.68332727272729</v>
      </c>
      <c r="AO117">
        <v>-5.4072611957070089E-7</v>
      </c>
      <c r="AP117">
        <v>96.470053095408687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53047.856431397631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-0.25874965758155261</v>
      </c>
      <c r="BJ117" t="e">
        <f t="shared" si="84"/>
        <v>#DIV/0!</v>
      </c>
      <c r="BK117">
        <f t="shared" si="85"/>
        <v>-1232.0673014318745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1750117708.5</v>
      </c>
      <c r="DP117">
        <v>399.93890322580643</v>
      </c>
      <c r="DQ117">
        <v>399.98267741935479</v>
      </c>
      <c r="DR117">
        <v>22.680099999999999</v>
      </c>
      <c r="DS117">
        <v>22.655919354838719</v>
      </c>
      <c r="DT117">
        <v>402.68619354838722</v>
      </c>
      <c r="DU117">
        <v>22.745712903225812</v>
      </c>
      <c r="DV117">
        <v>600.01912903225809</v>
      </c>
      <c r="DW117">
        <v>100.9026129032258</v>
      </c>
      <c r="DX117">
        <v>5.6936867741935487E-2</v>
      </c>
      <c r="DY117">
        <v>28.815267741935479</v>
      </c>
      <c r="DZ117">
        <v>28.405493548387099</v>
      </c>
      <c r="EA117">
        <v>999.90000000000032</v>
      </c>
      <c r="EB117">
        <v>0</v>
      </c>
      <c r="EC117">
        <v>0</v>
      </c>
      <c r="ED117">
        <v>10002.813225806451</v>
      </c>
      <c r="EE117">
        <v>0</v>
      </c>
      <c r="EF117">
        <v>0.30293999999999988</v>
      </c>
      <c r="EG117">
        <v>-4.3854749999999991E-2</v>
      </c>
      <c r="EH117">
        <v>409.22003225806452</v>
      </c>
      <c r="EI117">
        <v>409.25477419354843</v>
      </c>
      <c r="EJ117">
        <v>2.417165161290322E-2</v>
      </c>
      <c r="EK117">
        <v>399.98267741935479</v>
      </c>
      <c r="EL117">
        <v>22.655919354838719</v>
      </c>
      <c r="EM117">
        <v>2.288479677419355</v>
      </c>
      <c r="EN117">
        <v>2.2860419354838699</v>
      </c>
      <c r="EO117">
        <v>19.595551612903229</v>
      </c>
      <c r="EP117">
        <v>19.578380645161289</v>
      </c>
      <c r="EQ117">
        <v>5.0001500000000018E-3</v>
      </c>
      <c r="ER117">
        <v>0</v>
      </c>
      <c r="ES117">
        <v>0</v>
      </c>
      <c r="ET117">
        <v>0</v>
      </c>
      <c r="EU117">
        <v>233.52258064516141</v>
      </c>
      <c r="EV117">
        <v>5.0001500000000018E-3</v>
      </c>
      <c r="EW117">
        <v>-3.806451612903226</v>
      </c>
      <c r="EX117">
        <v>0.25483870967741951</v>
      </c>
      <c r="EY117">
        <v>35.423129032258061</v>
      </c>
      <c r="EZ117">
        <v>40.98764516129031</v>
      </c>
      <c r="FA117">
        <v>37.931258064516129</v>
      </c>
      <c r="FB117">
        <v>41.382838709677422</v>
      </c>
      <c r="FC117">
        <v>38.913032258064497</v>
      </c>
      <c r="FD117">
        <v>0</v>
      </c>
      <c r="FE117">
        <v>0</v>
      </c>
      <c r="FF117">
        <v>0</v>
      </c>
      <c r="FG117">
        <v>1750117727.8</v>
      </c>
      <c r="FH117">
        <v>0</v>
      </c>
      <c r="FI117">
        <v>233.78399999999999</v>
      </c>
      <c r="FJ117">
        <v>7.5538461763244582</v>
      </c>
      <c r="FK117">
        <v>-7.59999983860894</v>
      </c>
      <c r="FL117">
        <v>-4.4320000000000013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-5.5615691463414628E-2</v>
      </c>
      <c r="GB117">
        <v>0.39271016550522642</v>
      </c>
      <c r="GC117">
        <v>6.0304057637923812E-2</v>
      </c>
      <c r="GD117">
        <v>0</v>
      </c>
      <c r="GE117">
        <v>2.388363658536586E-2</v>
      </c>
      <c r="GF117">
        <v>5.8243170731707697E-3</v>
      </c>
      <c r="GG117">
        <v>1.721226058587039E-3</v>
      </c>
      <c r="GH117">
        <v>1</v>
      </c>
      <c r="GI117">
        <v>1</v>
      </c>
      <c r="GJ117">
        <v>2</v>
      </c>
      <c r="GK117" t="s">
        <v>430</v>
      </c>
      <c r="GL117">
        <v>3.2255500000000001</v>
      </c>
      <c r="GM117">
        <v>2.6455000000000002</v>
      </c>
      <c r="GN117">
        <v>9.4532400000000003E-2</v>
      </c>
      <c r="GO117">
        <v>9.4798400000000005E-2</v>
      </c>
      <c r="GP117">
        <v>0.103314</v>
      </c>
      <c r="GQ117">
        <v>0.105057</v>
      </c>
      <c r="GR117">
        <v>28599.200000000001</v>
      </c>
      <c r="GS117">
        <v>24700.799999999999</v>
      </c>
      <c r="GT117">
        <v>30756.1</v>
      </c>
      <c r="GU117">
        <v>26445.599999999999</v>
      </c>
      <c r="GV117">
        <v>37431.1</v>
      </c>
      <c r="GW117">
        <v>32483.5</v>
      </c>
      <c r="GX117">
        <v>43678.5</v>
      </c>
      <c r="GY117">
        <v>38246.5</v>
      </c>
      <c r="GZ117">
        <v>2.1189</v>
      </c>
      <c r="HA117">
        <v>2.2831700000000001</v>
      </c>
      <c r="HB117">
        <v>2.7298900000000001E-2</v>
      </c>
      <c r="HC117">
        <v>0</v>
      </c>
      <c r="HD117">
        <v>27.9666</v>
      </c>
      <c r="HE117">
        <v>999.9</v>
      </c>
      <c r="HF117">
        <v>64.900000000000006</v>
      </c>
      <c r="HG117">
        <v>34.200000000000003</v>
      </c>
      <c r="HH117">
        <v>34.755000000000003</v>
      </c>
      <c r="HI117">
        <v>61.8018</v>
      </c>
      <c r="HJ117">
        <v>10.853400000000001</v>
      </c>
      <c r="HK117">
        <v>2</v>
      </c>
      <c r="HL117">
        <v>0.26112000000000002</v>
      </c>
      <c r="HM117">
        <v>0.53430299999999997</v>
      </c>
      <c r="HN117">
        <v>20.4192</v>
      </c>
      <c r="HO117">
        <v>5.2232799999999999</v>
      </c>
      <c r="HP117">
        <v>11.944100000000001</v>
      </c>
      <c r="HQ117">
        <v>5.0090500000000002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4.9711299999999996</v>
      </c>
      <c r="HX117">
        <v>1.8547100000000001</v>
      </c>
      <c r="HY117">
        <v>1.86172</v>
      </c>
      <c r="HZ117">
        <v>1.8565400000000001</v>
      </c>
      <c r="IA117">
        <v>1.8620000000000001</v>
      </c>
      <c r="IB117">
        <v>1.85416</v>
      </c>
      <c r="IC117">
        <v>1.8595999999999999</v>
      </c>
      <c r="ID117">
        <v>1.85358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-2.7469999999999999</v>
      </c>
      <c r="IS117">
        <v>-6.5600000000000006E-2</v>
      </c>
      <c r="IT117">
        <v>-1.7759114732665831</v>
      </c>
      <c r="IU117">
        <v>-2.5165810426892921E-3</v>
      </c>
      <c r="IV117">
        <v>2.3547321637904491E-7</v>
      </c>
      <c r="IW117">
        <v>5.8352194873865779E-11</v>
      </c>
      <c r="IX117">
        <v>-9.4209018963014923E-2</v>
      </c>
      <c r="IY117">
        <v>-2.9575188584519338E-3</v>
      </c>
      <c r="IZ117">
        <v>2.5053608625701888E-4</v>
      </c>
      <c r="JA117">
        <v>-2.8676400137697878E-6</v>
      </c>
      <c r="JB117">
        <v>2</v>
      </c>
      <c r="JC117">
        <v>2179</v>
      </c>
      <c r="JD117">
        <v>4</v>
      </c>
      <c r="JE117">
        <v>32</v>
      </c>
      <c r="JF117">
        <v>29168628.600000001</v>
      </c>
      <c r="JG117">
        <v>29168628.600000001</v>
      </c>
      <c r="JH117">
        <v>1.24878</v>
      </c>
      <c r="JI117">
        <v>2.52197</v>
      </c>
      <c r="JJ117">
        <v>2.3938000000000001</v>
      </c>
      <c r="JK117">
        <v>2.5866699999999998</v>
      </c>
      <c r="JL117">
        <v>2.3010299999999999</v>
      </c>
      <c r="JM117">
        <v>2.4426299999999999</v>
      </c>
      <c r="JN117">
        <v>38.183700000000002</v>
      </c>
      <c r="JO117">
        <v>24.07</v>
      </c>
      <c r="JP117">
        <v>18</v>
      </c>
      <c r="JQ117">
        <v>631.89599999999996</v>
      </c>
      <c r="JR117">
        <v>795.43200000000002</v>
      </c>
      <c r="JS117">
        <v>28.000299999999999</v>
      </c>
      <c r="JT117">
        <v>30.680700000000002</v>
      </c>
      <c r="JU117">
        <v>30</v>
      </c>
      <c r="JV117">
        <v>30.595800000000001</v>
      </c>
      <c r="JW117">
        <v>30.457699999999999</v>
      </c>
      <c r="JX117">
        <v>25.063700000000001</v>
      </c>
      <c r="JY117">
        <v>32.732399999999998</v>
      </c>
      <c r="JZ117">
        <v>0</v>
      </c>
      <c r="KA117">
        <v>28</v>
      </c>
      <c r="KB117">
        <v>400</v>
      </c>
      <c r="KC117">
        <v>22.6066</v>
      </c>
      <c r="KD117">
        <v>100.001</v>
      </c>
      <c r="KE117">
        <v>98.635900000000007</v>
      </c>
    </row>
    <row r="118" spans="1:291" x14ac:dyDescent="0.2">
      <c r="A118">
        <v>102</v>
      </c>
      <c r="B118">
        <v>1750117746.5</v>
      </c>
      <c r="C118">
        <v>3000</v>
      </c>
      <c r="D118" t="s">
        <v>639</v>
      </c>
      <c r="E118" t="s">
        <v>640</v>
      </c>
      <c r="F118">
        <v>15</v>
      </c>
      <c r="G118">
        <v>1750117738.5</v>
      </c>
      <c r="H118">
        <f t="shared" si="50"/>
        <v>7.9583655261496186E-5</v>
      </c>
      <c r="I118">
        <f t="shared" si="51"/>
        <v>7.9583655261496189E-2</v>
      </c>
      <c r="J118">
        <f t="shared" si="52"/>
        <v>-0.30831297529692298</v>
      </c>
      <c r="K118">
        <f t="shared" si="53"/>
        <v>399.98325806451612</v>
      </c>
      <c r="L118">
        <f t="shared" si="54"/>
        <v>489.6042189677467</v>
      </c>
      <c r="M118">
        <f t="shared" si="55"/>
        <v>49.430559530964686</v>
      </c>
      <c r="N118">
        <f t="shared" si="56"/>
        <v>40.382405794688921</v>
      </c>
      <c r="O118">
        <f t="shared" si="57"/>
        <v>4.8760718100638971E-3</v>
      </c>
      <c r="P118">
        <f t="shared" si="58"/>
        <v>3.0252420294398461</v>
      </c>
      <c r="Q118">
        <f t="shared" si="59"/>
        <v>4.8717097887646908E-3</v>
      </c>
      <c r="R118">
        <f t="shared" si="60"/>
        <v>3.0452101941092356E-3</v>
      </c>
      <c r="S118">
        <f t="shared" si="61"/>
        <v>3.9902394035910026E-5</v>
      </c>
      <c r="T118">
        <f t="shared" si="62"/>
        <v>28.821593942105618</v>
      </c>
      <c r="U118">
        <f t="shared" si="63"/>
        <v>28.421048387096778</v>
      </c>
      <c r="V118">
        <f t="shared" si="64"/>
        <v>3.8889899686697613</v>
      </c>
      <c r="W118">
        <f t="shared" si="65"/>
        <v>57.469188521616097</v>
      </c>
      <c r="X118">
        <f t="shared" si="66"/>
        <v>2.2901869729916209</v>
      </c>
      <c r="Y118">
        <f t="shared" si="67"/>
        <v>3.9850692726071895</v>
      </c>
      <c r="Z118">
        <f t="shared" si="68"/>
        <v>1.5988029956781404</v>
      </c>
      <c r="AA118">
        <f t="shared" si="69"/>
        <v>-3.5096391970319818</v>
      </c>
      <c r="AB118">
        <f t="shared" si="70"/>
        <v>68.599586628991148</v>
      </c>
      <c r="AC118">
        <f t="shared" si="71"/>
        <v>4.9739593633782304</v>
      </c>
      <c r="AD118">
        <f t="shared" si="72"/>
        <v>70.063946697731438</v>
      </c>
      <c r="AE118">
        <f t="shared" si="73"/>
        <v>-4.2373404413629918E-2</v>
      </c>
      <c r="AF118">
        <f t="shared" si="74"/>
        <v>8.0292657596091291E-2</v>
      </c>
      <c r="AG118">
        <f t="shared" si="75"/>
        <v>-0.30831297529692298</v>
      </c>
      <c r="AH118">
        <v>409.17902803854832</v>
      </c>
      <c r="AI118">
        <v>409.28287878787842</v>
      </c>
      <c r="AJ118">
        <v>3.0650573783006147E-4</v>
      </c>
      <c r="AK118">
        <v>63.645453333212707</v>
      </c>
      <c r="AL118">
        <f t="shared" si="76"/>
        <v>7.9583655261496189E-2</v>
      </c>
      <c r="AM118">
        <v>22.65825633602066</v>
      </c>
      <c r="AN118">
        <v>22.68416643356645</v>
      </c>
      <c r="AO118">
        <v>2.6280709888045958E-6</v>
      </c>
      <c r="AP118">
        <v>96.470053095408687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53005.438657814331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-0.30831297529692298</v>
      </c>
      <c r="BJ118" t="e">
        <f t="shared" si="84"/>
        <v>#DIV/0!</v>
      </c>
      <c r="BK118">
        <f t="shared" si="85"/>
        <v>-1468.0689397657936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1750117738.5</v>
      </c>
      <c r="DP118">
        <v>399.98325806451612</v>
      </c>
      <c r="DQ118">
        <v>399.97983870967738</v>
      </c>
      <c r="DR118">
        <v>22.68404838709677</v>
      </c>
      <c r="DS118">
        <v>22.657890322580649</v>
      </c>
      <c r="DT118">
        <v>402.73064516129051</v>
      </c>
      <c r="DU118">
        <v>22.749641935483869</v>
      </c>
      <c r="DV118">
        <v>599.97783870967748</v>
      </c>
      <c r="DW118">
        <v>100.9031612903226</v>
      </c>
      <c r="DX118">
        <v>5.7078870967741932E-2</v>
      </c>
      <c r="DY118">
        <v>28.841654838709669</v>
      </c>
      <c r="DZ118">
        <v>28.421048387096778</v>
      </c>
      <c r="EA118">
        <v>999.90000000000032</v>
      </c>
      <c r="EB118">
        <v>0</v>
      </c>
      <c r="EC118">
        <v>0</v>
      </c>
      <c r="ED118">
        <v>9995.3287096774202</v>
      </c>
      <c r="EE118">
        <v>0</v>
      </c>
      <c r="EF118">
        <v>0.30293999999999988</v>
      </c>
      <c r="EG118">
        <v>3.3234393548387101E-3</v>
      </c>
      <c r="EH118">
        <v>409.26716129032269</v>
      </c>
      <c r="EI118">
        <v>409.25270967741949</v>
      </c>
      <c r="EJ118">
        <v>2.6158061290322578E-2</v>
      </c>
      <c r="EK118">
        <v>399.97983870967738</v>
      </c>
      <c r="EL118">
        <v>22.657890322580649</v>
      </c>
      <c r="EM118">
        <v>2.288892258064517</v>
      </c>
      <c r="EN118">
        <v>2.2862529032258059</v>
      </c>
      <c r="EO118">
        <v>19.598441935483869</v>
      </c>
      <c r="EP118">
        <v>19.579874193548399</v>
      </c>
      <c r="EQ118">
        <v>5.0001500000000018E-3</v>
      </c>
      <c r="ER118">
        <v>0</v>
      </c>
      <c r="ES118">
        <v>0</v>
      </c>
      <c r="ET118">
        <v>0</v>
      </c>
      <c r="EU118">
        <v>233.79032258064521</v>
      </c>
      <c r="EV118">
        <v>5.0001500000000018E-3</v>
      </c>
      <c r="EW118">
        <v>-6.0451612903225813</v>
      </c>
      <c r="EX118">
        <v>-9.6774193548387188E-3</v>
      </c>
      <c r="EY118">
        <v>35.648999999999987</v>
      </c>
      <c r="EZ118">
        <v>41.360645161290307</v>
      </c>
      <c r="FA118">
        <v>38.217516129032248</v>
      </c>
      <c r="FB118">
        <v>41.963451612903221</v>
      </c>
      <c r="FC118">
        <v>39.165064516129029</v>
      </c>
      <c r="FD118">
        <v>0</v>
      </c>
      <c r="FE118">
        <v>0</v>
      </c>
      <c r="FF118">
        <v>0</v>
      </c>
      <c r="FG118">
        <v>1750117757.8</v>
      </c>
      <c r="FH118">
        <v>0</v>
      </c>
      <c r="FI118">
        <v>233.25200000000001</v>
      </c>
      <c r="FJ118">
        <v>-11.53076861678295</v>
      </c>
      <c r="FK118">
        <v>32.176922706998063</v>
      </c>
      <c r="FL118">
        <v>-5.24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-1.423921219512195E-3</v>
      </c>
      <c r="GB118">
        <v>0.14134007644599311</v>
      </c>
      <c r="GC118">
        <v>5.7497165495038277E-2</v>
      </c>
      <c r="GD118">
        <v>0</v>
      </c>
      <c r="GE118">
        <v>2.6263495121951221E-2</v>
      </c>
      <c r="GF118">
        <v>-1.8924919860628E-3</v>
      </c>
      <c r="GG118">
        <v>1.234620673640727E-3</v>
      </c>
      <c r="GH118">
        <v>1</v>
      </c>
      <c r="GI118">
        <v>1</v>
      </c>
      <c r="GJ118">
        <v>2</v>
      </c>
      <c r="GK118" t="s">
        <v>430</v>
      </c>
      <c r="GL118">
        <v>3.2255600000000002</v>
      </c>
      <c r="GM118">
        <v>2.64588</v>
      </c>
      <c r="GN118">
        <v>9.4537399999999994E-2</v>
      </c>
      <c r="GO118">
        <v>9.4820699999999994E-2</v>
      </c>
      <c r="GP118">
        <v>0.103315</v>
      </c>
      <c r="GQ118">
        <v>0.10506500000000001</v>
      </c>
      <c r="GR118">
        <v>28599.1</v>
      </c>
      <c r="GS118">
        <v>24700.1</v>
      </c>
      <c r="GT118">
        <v>30756.2</v>
      </c>
      <c r="GU118">
        <v>26445.5</v>
      </c>
      <c r="GV118">
        <v>37431.1</v>
      </c>
      <c r="GW118">
        <v>32482.7</v>
      </c>
      <c r="GX118">
        <v>43678.6</v>
      </c>
      <c r="GY118">
        <v>38245.9</v>
      </c>
      <c r="GZ118">
        <v>2.1185499999999999</v>
      </c>
      <c r="HA118">
        <v>2.2831700000000001</v>
      </c>
      <c r="HB118">
        <v>2.6904000000000001E-2</v>
      </c>
      <c r="HC118">
        <v>0</v>
      </c>
      <c r="HD118">
        <v>27.987400000000001</v>
      </c>
      <c r="HE118">
        <v>999.9</v>
      </c>
      <c r="HF118">
        <v>65</v>
      </c>
      <c r="HG118">
        <v>34.200000000000003</v>
      </c>
      <c r="HH118">
        <v>34.807000000000002</v>
      </c>
      <c r="HI118">
        <v>62.2819</v>
      </c>
      <c r="HJ118">
        <v>10.9335</v>
      </c>
      <c r="HK118">
        <v>2</v>
      </c>
      <c r="HL118">
        <v>0.26129599999999997</v>
      </c>
      <c r="HM118">
        <v>0.55000000000000004</v>
      </c>
      <c r="HN118">
        <v>20.416399999999999</v>
      </c>
      <c r="HO118">
        <v>5.2229799999999997</v>
      </c>
      <c r="HP118">
        <v>11.944100000000001</v>
      </c>
      <c r="HQ118">
        <v>5.0079500000000001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4.97112</v>
      </c>
      <c r="HX118">
        <v>1.8547</v>
      </c>
      <c r="HY118">
        <v>1.86171</v>
      </c>
      <c r="HZ118">
        <v>1.8565400000000001</v>
      </c>
      <c r="IA118">
        <v>1.86195</v>
      </c>
      <c r="IB118">
        <v>1.8541799999999999</v>
      </c>
      <c r="IC118">
        <v>1.85961</v>
      </c>
      <c r="ID118">
        <v>1.8535299999999999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-2.7480000000000002</v>
      </c>
      <c r="IS118">
        <v>-6.5600000000000006E-2</v>
      </c>
      <c r="IT118">
        <v>-1.7759114732665831</v>
      </c>
      <c r="IU118">
        <v>-2.5165810426892921E-3</v>
      </c>
      <c r="IV118">
        <v>2.3547321637904491E-7</v>
      </c>
      <c r="IW118">
        <v>5.8352194873865779E-11</v>
      </c>
      <c r="IX118">
        <v>-9.4209018963014923E-2</v>
      </c>
      <c r="IY118">
        <v>-2.9575188584519338E-3</v>
      </c>
      <c r="IZ118">
        <v>2.5053608625701888E-4</v>
      </c>
      <c r="JA118">
        <v>-2.8676400137697878E-6</v>
      </c>
      <c r="JB118">
        <v>2</v>
      </c>
      <c r="JC118">
        <v>2179</v>
      </c>
      <c r="JD118">
        <v>4</v>
      </c>
      <c r="JE118">
        <v>32</v>
      </c>
      <c r="JF118">
        <v>29168629.100000001</v>
      </c>
      <c r="JG118">
        <v>29168629.100000001</v>
      </c>
      <c r="JH118">
        <v>1.24878</v>
      </c>
      <c r="JI118">
        <v>2.52563</v>
      </c>
      <c r="JJ118">
        <v>2.3938000000000001</v>
      </c>
      <c r="JK118">
        <v>2.5866699999999998</v>
      </c>
      <c r="JL118">
        <v>2.3010299999999999</v>
      </c>
      <c r="JM118">
        <v>2.4438499999999999</v>
      </c>
      <c r="JN118">
        <v>38.183700000000002</v>
      </c>
      <c r="JO118">
        <v>24.061199999999999</v>
      </c>
      <c r="JP118">
        <v>18</v>
      </c>
      <c r="JQ118">
        <v>631.61400000000003</v>
      </c>
      <c r="JR118">
        <v>795.471</v>
      </c>
      <c r="JS118">
        <v>28.000499999999999</v>
      </c>
      <c r="JT118">
        <v>30.6798</v>
      </c>
      <c r="JU118">
        <v>30.0002</v>
      </c>
      <c r="JV118">
        <v>30.5961</v>
      </c>
      <c r="JW118">
        <v>30.4604</v>
      </c>
      <c r="JX118">
        <v>25.063500000000001</v>
      </c>
      <c r="JY118">
        <v>32.732399999999998</v>
      </c>
      <c r="JZ118">
        <v>0</v>
      </c>
      <c r="KA118">
        <v>28</v>
      </c>
      <c r="KB118">
        <v>400</v>
      </c>
      <c r="KC118">
        <v>22.6066</v>
      </c>
      <c r="KD118">
        <v>100.002</v>
      </c>
      <c r="KE118">
        <v>98.634799999999998</v>
      </c>
    </row>
    <row r="119" spans="1:291" x14ac:dyDescent="0.2">
      <c r="A119">
        <v>103</v>
      </c>
      <c r="B119">
        <v>1750117776.5</v>
      </c>
      <c r="C119">
        <v>3030</v>
      </c>
      <c r="D119" t="s">
        <v>641</v>
      </c>
      <c r="E119" t="s">
        <v>642</v>
      </c>
      <c r="F119">
        <v>15</v>
      </c>
      <c r="G119">
        <v>1750117768.5</v>
      </c>
      <c r="H119">
        <f t="shared" si="50"/>
        <v>6.9487044708794278E-5</v>
      </c>
      <c r="I119">
        <f t="shared" si="51"/>
        <v>6.9487044708794271E-2</v>
      </c>
      <c r="J119">
        <f t="shared" si="52"/>
        <v>-0.26048183546780579</v>
      </c>
      <c r="K119">
        <f t="shared" si="53"/>
        <v>400.06529032258072</v>
      </c>
      <c r="L119">
        <f t="shared" si="54"/>
        <v>486.55592676575691</v>
      </c>
      <c r="M119">
        <f t="shared" si="55"/>
        <v>49.122804126930909</v>
      </c>
      <c r="N119">
        <f t="shared" si="56"/>
        <v>40.390688538382804</v>
      </c>
      <c r="O119">
        <f t="shared" si="57"/>
        <v>4.251669246990772E-3</v>
      </c>
      <c r="P119">
        <f t="shared" si="58"/>
        <v>3.0261257406624855</v>
      </c>
      <c r="Q119">
        <f t="shared" si="59"/>
        <v>4.2483534072587145E-3</v>
      </c>
      <c r="R119">
        <f t="shared" si="60"/>
        <v>2.6555185721510019E-3</v>
      </c>
      <c r="S119">
        <f t="shared" si="61"/>
        <v>3.9902394035910026E-5</v>
      </c>
      <c r="T119">
        <f t="shared" si="62"/>
        <v>28.837750435380805</v>
      </c>
      <c r="U119">
        <f t="shared" si="63"/>
        <v>28.428912903225811</v>
      </c>
      <c r="V119">
        <f t="shared" si="64"/>
        <v>3.8907677557043105</v>
      </c>
      <c r="W119">
        <f t="shared" si="65"/>
        <v>57.418861969241618</v>
      </c>
      <c r="X119">
        <f t="shared" si="66"/>
        <v>2.2899857462319115</v>
      </c>
      <c r="Y119">
        <f t="shared" si="67"/>
        <v>3.9882116567524815</v>
      </c>
      <c r="Z119">
        <f t="shared" si="68"/>
        <v>1.600782009472399</v>
      </c>
      <c r="AA119">
        <f t="shared" si="69"/>
        <v>-3.0643786716578276</v>
      </c>
      <c r="AB119">
        <f t="shared" si="70"/>
        <v>69.556390571983144</v>
      </c>
      <c r="AC119">
        <f t="shared" si="71"/>
        <v>5.0424001103231824</v>
      </c>
      <c r="AD119">
        <f t="shared" si="72"/>
        <v>71.534451913042531</v>
      </c>
      <c r="AE119">
        <f t="shared" si="73"/>
        <v>-0.25893088147493992</v>
      </c>
      <c r="AF119">
        <f t="shared" si="74"/>
        <v>7.4404687225031865E-2</v>
      </c>
      <c r="AG119">
        <f t="shared" si="75"/>
        <v>-0.26048183546780579</v>
      </c>
      <c r="AH119">
        <v>409.29362364935298</v>
      </c>
      <c r="AI119">
        <v>409.38315757575759</v>
      </c>
      <c r="AJ119">
        <v>-1.6299982111106669E-4</v>
      </c>
      <c r="AK119">
        <v>63.645453333212707</v>
      </c>
      <c r="AL119">
        <f t="shared" si="76"/>
        <v>6.9487044708794271E-2</v>
      </c>
      <c r="AM119">
        <v>22.659174950410311</v>
      </c>
      <c r="AN119">
        <v>22.681811888111909</v>
      </c>
      <c r="AO119">
        <v>-3.6500803595556797E-8</v>
      </c>
      <c r="AP119">
        <v>96.470053095408687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53030.217578751261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-0.26048183546780579</v>
      </c>
      <c r="BJ119" t="e">
        <f t="shared" si="84"/>
        <v>#DIV/0!</v>
      </c>
      <c r="BK119">
        <f t="shared" si="85"/>
        <v>-1240.3152726711921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1750117768.5</v>
      </c>
      <c r="DP119">
        <v>400.06529032258072</v>
      </c>
      <c r="DQ119">
        <v>399.98890322580638</v>
      </c>
      <c r="DR119">
        <v>22.682054838709679</v>
      </c>
      <c r="DS119">
        <v>22.657816129032259</v>
      </c>
      <c r="DT119">
        <v>402.81277419354842</v>
      </c>
      <c r="DU119">
        <v>22.747651612903219</v>
      </c>
      <c r="DV119">
        <v>600.00748387096758</v>
      </c>
      <c r="DW119">
        <v>100.9034193548387</v>
      </c>
      <c r="DX119">
        <v>5.6822674193548389E-2</v>
      </c>
      <c r="DY119">
        <v>28.855261290322581</v>
      </c>
      <c r="DZ119">
        <v>28.428912903225811</v>
      </c>
      <c r="EA119">
        <v>999.90000000000032</v>
      </c>
      <c r="EB119">
        <v>0</v>
      </c>
      <c r="EC119">
        <v>0</v>
      </c>
      <c r="ED119">
        <v>10000.643548387099</v>
      </c>
      <c r="EE119">
        <v>0</v>
      </c>
      <c r="EF119">
        <v>0.30293999999999988</v>
      </c>
      <c r="EG119">
        <v>7.6306797516129024E-2</v>
      </c>
      <c r="EH119">
        <v>409.35012903225811</v>
      </c>
      <c r="EI119">
        <v>409.26190322580652</v>
      </c>
      <c r="EJ119">
        <v>2.424535161290322E-2</v>
      </c>
      <c r="EK119">
        <v>399.98890322580638</v>
      </c>
      <c r="EL119">
        <v>22.657816129032259</v>
      </c>
      <c r="EM119">
        <v>2.2886938709677418</v>
      </c>
      <c r="EN119">
        <v>2.2862483870967738</v>
      </c>
      <c r="EO119">
        <v>19.59703870967742</v>
      </c>
      <c r="EP119">
        <v>19.579838709677421</v>
      </c>
      <c r="EQ119">
        <v>5.0001500000000018E-3</v>
      </c>
      <c r="ER119">
        <v>0</v>
      </c>
      <c r="ES119">
        <v>0</v>
      </c>
      <c r="ET119">
        <v>0</v>
      </c>
      <c r="EU119">
        <v>236.12903225806451</v>
      </c>
      <c r="EV119">
        <v>5.0001500000000018E-3</v>
      </c>
      <c r="EW119">
        <v>-5.2451612903225824</v>
      </c>
      <c r="EX119">
        <v>-7.0967741935483886E-2</v>
      </c>
      <c r="EY119">
        <v>35.686999999999991</v>
      </c>
      <c r="EZ119">
        <v>40.449322580645159</v>
      </c>
      <c r="FA119">
        <v>38.005806451612891</v>
      </c>
      <c r="FB119">
        <v>40.88887096774193</v>
      </c>
      <c r="FC119">
        <v>38.602548387096768</v>
      </c>
      <c r="FD119">
        <v>0</v>
      </c>
      <c r="FE119">
        <v>0</v>
      </c>
      <c r="FF119">
        <v>0</v>
      </c>
      <c r="FG119">
        <v>1750117787.8</v>
      </c>
      <c r="FH119">
        <v>0</v>
      </c>
      <c r="FI119">
        <v>236.096</v>
      </c>
      <c r="FJ119">
        <v>-1.023076762367636</v>
      </c>
      <c r="FK119">
        <v>5.0538464315544056</v>
      </c>
      <c r="FL119">
        <v>-5.1159999999999997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5.8597607325000002E-2</v>
      </c>
      <c r="GB119">
        <v>0.29544835444277667</v>
      </c>
      <c r="GC119">
        <v>4.148019350479723E-2</v>
      </c>
      <c r="GD119">
        <v>0</v>
      </c>
      <c r="GE119">
        <v>2.4436042500000001E-2</v>
      </c>
      <c r="GF119">
        <v>-1.052927392120079E-2</v>
      </c>
      <c r="GG119">
        <v>1.5096589162601429E-3</v>
      </c>
      <c r="GH119">
        <v>1</v>
      </c>
      <c r="GI119">
        <v>1</v>
      </c>
      <c r="GJ119">
        <v>2</v>
      </c>
      <c r="GK119" t="s">
        <v>430</v>
      </c>
      <c r="GL119">
        <v>3.2254100000000001</v>
      </c>
      <c r="GM119">
        <v>2.6457600000000001</v>
      </c>
      <c r="GN119">
        <v>9.4551099999999999E-2</v>
      </c>
      <c r="GO119">
        <v>9.4819100000000003E-2</v>
      </c>
      <c r="GP119">
        <v>0.103308</v>
      </c>
      <c r="GQ119">
        <v>0.105063</v>
      </c>
      <c r="GR119">
        <v>28598.6</v>
      </c>
      <c r="GS119">
        <v>24699.7</v>
      </c>
      <c r="GT119">
        <v>30756.1</v>
      </c>
      <c r="GU119">
        <v>26445.1</v>
      </c>
      <c r="GV119">
        <v>37431.9</v>
      </c>
      <c r="GW119">
        <v>32482.3</v>
      </c>
      <c r="GX119">
        <v>43679.1</v>
      </c>
      <c r="GY119">
        <v>38245.4</v>
      </c>
      <c r="GZ119">
        <v>2.1185</v>
      </c>
      <c r="HA119">
        <v>2.2832499999999998</v>
      </c>
      <c r="HB119">
        <v>2.6129200000000002E-2</v>
      </c>
      <c r="HC119">
        <v>0</v>
      </c>
      <c r="HD119">
        <v>27.997699999999998</v>
      </c>
      <c r="HE119">
        <v>999.9</v>
      </c>
      <c r="HF119">
        <v>65</v>
      </c>
      <c r="HG119">
        <v>34.200000000000003</v>
      </c>
      <c r="HH119">
        <v>34.807899999999997</v>
      </c>
      <c r="HI119">
        <v>62.521900000000002</v>
      </c>
      <c r="HJ119">
        <v>10.897399999999999</v>
      </c>
      <c r="HK119">
        <v>2</v>
      </c>
      <c r="HL119">
        <v>0.26133899999999999</v>
      </c>
      <c r="HM119">
        <v>0.54491299999999998</v>
      </c>
      <c r="HN119">
        <v>20.416399999999999</v>
      </c>
      <c r="HO119">
        <v>5.2237299999999998</v>
      </c>
      <c r="HP119">
        <v>11.944100000000001</v>
      </c>
      <c r="HQ119">
        <v>5.0081499999999997</v>
      </c>
      <c r="HR119">
        <v>3.2909999999999999</v>
      </c>
      <c r="HS119">
        <v>9999</v>
      </c>
      <c r="HT119">
        <v>9999</v>
      </c>
      <c r="HU119">
        <v>9999</v>
      </c>
      <c r="HV119">
        <v>999.9</v>
      </c>
      <c r="HW119">
        <v>4.9711600000000002</v>
      </c>
      <c r="HX119">
        <v>1.8547100000000001</v>
      </c>
      <c r="HY119">
        <v>1.86171</v>
      </c>
      <c r="HZ119">
        <v>1.8565400000000001</v>
      </c>
      <c r="IA119">
        <v>1.86195</v>
      </c>
      <c r="IB119">
        <v>1.8541700000000001</v>
      </c>
      <c r="IC119">
        <v>1.8596299999999999</v>
      </c>
      <c r="ID119">
        <v>1.8535900000000001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-2.7480000000000002</v>
      </c>
      <c r="IS119">
        <v>-6.5600000000000006E-2</v>
      </c>
      <c r="IT119">
        <v>-1.7759114732665831</v>
      </c>
      <c r="IU119">
        <v>-2.5165810426892921E-3</v>
      </c>
      <c r="IV119">
        <v>2.3547321637904491E-7</v>
      </c>
      <c r="IW119">
        <v>5.8352194873865779E-11</v>
      </c>
      <c r="IX119">
        <v>-9.4209018963014923E-2</v>
      </c>
      <c r="IY119">
        <v>-2.9575188584519338E-3</v>
      </c>
      <c r="IZ119">
        <v>2.5053608625701888E-4</v>
      </c>
      <c r="JA119">
        <v>-2.8676400137697878E-6</v>
      </c>
      <c r="JB119">
        <v>2</v>
      </c>
      <c r="JC119">
        <v>2179</v>
      </c>
      <c r="JD119">
        <v>4</v>
      </c>
      <c r="JE119">
        <v>32</v>
      </c>
      <c r="JF119">
        <v>29168629.600000001</v>
      </c>
      <c r="JG119">
        <v>29168629.600000001</v>
      </c>
      <c r="JH119">
        <v>1.24878</v>
      </c>
      <c r="JI119">
        <v>2.52441</v>
      </c>
      <c r="JJ119">
        <v>2.3938000000000001</v>
      </c>
      <c r="JK119">
        <v>2.5866699999999998</v>
      </c>
      <c r="JL119">
        <v>2.3010299999999999</v>
      </c>
      <c r="JM119">
        <v>2.4377399999999998</v>
      </c>
      <c r="JN119">
        <v>38.183700000000002</v>
      </c>
      <c r="JO119">
        <v>24.061199999999999</v>
      </c>
      <c r="JP119">
        <v>18</v>
      </c>
      <c r="JQ119">
        <v>631.54600000000005</v>
      </c>
      <c r="JR119">
        <v>795.51499999999999</v>
      </c>
      <c r="JS119">
        <v>27.999300000000002</v>
      </c>
      <c r="JT119">
        <v>30.6798</v>
      </c>
      <c r="JU119">
        <v>30</v>
      </c>
      <c r="JV119">
        <v>30.593599999999999</v>
      </c>
      <c r="JW119">
        <v>30.457999999999998</v>
      </c>
      <c r="JX119">
        <v>25.063800000000001</v>
      </c>
      <c r="JY119">
        <v>33.0075</v>
      </c>
      <c r="JZ119">
        <v>0</v>
      </c>
      <c r="KA119">
        <v>28</v>
      </c>
      <c r="KB119">
        <v>400</v>
      </c>
      <c r="KC119">
        <v>22.6066</v>
      </c>
      <c r="KD119">
        <v>100.002</v>
      </c>
      <c r="KE119">
        <v>98.633499999999998</v>
      </c>
    </row>
    <row r="120" spans="1:291" x14ac:dyDescent="0.2">
      <c r="A120">
        <v>104</v>
      </c>
      <c r="B120">
        <v>1750117806.5</v>
      </c>
      <c r="C120">
        <v>3060</v>
      </c>
      <c r="D120" t="s">
        <v>643</v>
      </c>
      <c r="E120" t="s">
        <v>644</v>
      </c>
      <c r="F120">
        <v>15</v>
      </c>
      <c r="G120">
        <v>1750117798.5</v>
      </c>
      <c r="H120">
        <f t="shared" si="50"/>
        <v>9.4095317023232792E-5</v>
      </c>
      <c r="I120">
        <f t="shared" si="51"/>
        <v>9.4095317023232788E-2</v>
      </c>
      <c r="J120">
        <f t="shared" si="52"/>
        <v>-0.30443082270335187</v>
      </c>
      <c r="K120">
        <f t="shared" si="53"/>
        <v>400.07845161290322</v>
      </c>
      <c r="L120">
        <f t="shared" si="54"/>
        <v>473.4906496679402</v>
      </c>
      <c r="M120">
        <f t="shared" si="55"/>
        <v>47.803999343779132</v>
      </c>
      <c r="N120">
        <f t="shared" si="56"/>
        <v>40.392244391258913</v>
      </c>
      <c r="O120">
        <f t="shared" si="57"/>
        <v>5.7444242204134095E-3</v>
      </c>
      <c r="P120">
        <f t="shared" si="58"/>
        <v>3.0255865394299772</v>
      </c>
      <c r="Q120">
        <f t="shared" si="59"/>
        <v>5.7383719754263672E-3</v>
      </c>
      <c r="R120">
        <f t="shared" si="60"/>
        <v>3.5870257112118067E-3</v>
      </c>
      <c r="S120">
        <f t="shared" si="61"/>
        <v>3.9902394035910026E-5</v>
      </c>
      <c r="T120">
        <f t="shared" si="62"/>
        <v>28.831225728087965</v>
      </c>
      <c r="U120">
        <f t="shared" si="63"/>
        <v>28.42352903225807</v>
      </c>
      <c r="V120">
        <f t="shared" si="64"/>
        <v>3.8895506461468048</v>
      </c>
      <c r="W120">
        <f t="shared" si="65"/>
        <v>57.286394537164554</v>
      </c>
      <c r="X120">
        <f t="shared" si="66"/>
        <v>2.2846603992501091</v>
      </c>
      <c r="Y120">
        <f t="shared" si="67"/>
        <v>3.9881378776036178</v>
      </c>
      <c r="Z120">
        <f t="shared" si="68"/>
        <v>1.6048902468966957</v>
      </c>
      <c r="AA120">
        <f t="shared" si="69"/>
        <v>-4.1496034807245659</v>
      </c>
      <c r="AB120">
        <f t="shared" si="70"/>
        <v>70.370097556145069</v>
      </c>
      <c r="AC120">
        <f t="shared" si="71"/>
        <v>5.1021532347098697</v>
      </c>
      <c r="AD120">
        <f t="shared" si="72"/>
        <v>71.322687212524414</v>
      </c>
      <c r="AE120">
        <f t="shared" si="73"/>
        <v>-0.283460941645857</v>
      </c>
      <c r="AF120">
        <f t="shared" si="74"/>
        <v>9.8215163277529438E-2</v>
      </c>
      <c r="AG120">
        <f t="shared" si="75"/>
        <v>-0.30443082270335187</v>
      </c>
      <c r="AH120">
        <v>409.29095503488782</v>
      </c>
      <c r="AI120">
        <v>409.35881212121222</v>
      </c>
      <c r="AJ120">
        <v>8.436689523920033E-3</v>
      </c>
      <c r="AK120">
        <v>63.645453333212707</v>
      </c>
      <c r="AL120">
        <f t="shared" si="76"/>
        <v>9.4095317023232788E-2</v>
      </c>
      <c r="AM120">
        <v>22.593830100800311</v>
      </c>
      <c r="AN120">
        <v>22.625500000000009</v>
      </c>
      <c r="AO120">
        <v>-1.5711939704235591E-4</v>
      </c>
      <c r="AP120">
        <v>96.470053095408687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53013.708731815801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-0.30443082270335187</v>
      </c>
      <c r="BJ120" t="e">
        <f t="shared" si="84"/>
        <v>#DIV/0!</v>
      </c>
      <c r="BK120">
        <f t="shared" si="85"/>
        <v>-1449.5836079805704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1750117798.5</v>
      </c>
      <c r="DP120">
        <v>400.07845161290322</v>
      </c>
      <c r="DQ120">
        <v>399.997064516129</v>
      </c>
      <c r="DR120">
        <v>22.629180645161291</v>
      </c>
      <c r="DS120">
        <v>22.59718387096774</v>
      </c>
      <c r="DT120">
        <v>402.82619354838698</v>
      </c>
      <c r="DU120">
        <v>22.695006451612901</v>
      </c>
      <c r="DV120">
        <v>600.01445161290326</v>
      </c>
      <c r="DW120">
        <v>100.90387096774199</v>
      </c>
      <c r="DX120">
        <v>5.6938664516129042E-2</v>
      </c>
      <c r="DY120">
        <v>28.854941935483861</v>
      </c>
      <c r="DZ120">
        <v>28.42352903225807</v>
      </c>
      <c r="EA120">
        <v>999.90000000000032</v>
      </c>
      <c r="EB120">
        <v>0</v>
      </c>
      <c r="EC120">
        <v>0</v>
      </c>
      <c r="ED120">
        <v>9997.34</v>
      </c>
      <c r="EE120">
        <v>0</v>
      </c>
      <c r="EF120">
        <v>0.30293999999999988</v>
      </c>
      <c r="EG120">
        <v>8.1499629032258061E-2</v>
      </c>
      <c r="EH120">
        <v>409.34164516129039</v>
      </c>
      <c r="EI120">
        <v>409.24490322580652</v>
      </c>
      <c r="EJ120">
        <v>3.2000261290322581E-2</v>
      </c>
      <c r="EK120">
        <v>399.997064516129</v>
      </c>
      <c r="EL120">
        <v>22.59718387096774</v>
      </c>
      <c r="EM120">
        <v>2.2833722580645159</v>
      </c>
      <c r="EN120">
        <v>2.2801438709677422</v>
      </c>
      <c r="EO120">
        <v>19.559570967741941</v>
      </c>
      <c r="EP120">
        <v>19.536803225806452</v>
      </c>
      <c r="EQ120">
        <v>5.0001500000000018E-3</v>
      </c>
      <c r="ER120">
        <v>0</v>
      </c>
      <c r="ES120">
        <v>0</v>
      </c>
      <c r="ET120">
        <v>0</v>
      </c>
      <c r="EU120">
        <v>234.28709677419349</v>
      </c>
      <c r="EV120">
        <v>5.0001500000000018E-3</v>
      </c>
      <c r="EW120">
        <v>-5.3806451612903219</v>
      </c>
      <c r="EX120">
        <v>-0.1806451612903226</v>
      </c>
      <c r="EY120">
        <v>35.637</v>
      </c>
      <c r="EZ120">
        <v>39.796096774193529</v>
      </c>
      <c r="FA120">
        <v>37.763935483870959</v>
      </c>
      <c r="FB120">
        <v>39.961451612903197</v>
      </c>
      <c r="FC120">
        <v>38.286096774193553</v>
      </c>
      <c r="FD120">
        <v>0</v>
      </c>
      <c r="FE120">
        <v>0</v>
      </c>
      <c r="FF120">
        <v>0</v>
      </c>
      <c r="FG120">
        <v>1750117817.8</v>
      </c>
      <c r="FH120">
        <v>0</v>
      </c>
      <c r="FI120">
        <v>233.92400000000001</v>
      </c>
      <c r="FJ120">
        <v>-12.59230778459497</v>
      </c>
      <c r="FK120">
        <v>41.01538415876832</v>
      </c>
      <c r="FL120">
        <v>-3.9039999999999999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7.9346419512195121E-2</v>
      </c>
      <c r="GB120">
        <v>-0.17574946620209059</v>
      </c>
      <c r="GC120">
        <v>5.4049637394065431E-2</v>
      </c>
      <c r="GD120">
        <v>0</v>
      </c>
      <c r="GE120">
        <v>3.6081731707317072E-2</v>
      </c>
      <c r="GF120">
        <v>-6.3565394425087116E-2</v>
      </c>
      <c r="GG120">
        <v>7.6759122070577416E-3</v>
      </c>
      <c r="GH120">
        <v>1</v>
      </c>
      <c r="GI120">
        <v>1</v>
      </c>
      <c r="GJ120">
        <v>2</v>
      </c>
      <c r="GK120" t="s">
        <v>430</v>
      </c>
      <c r="GL120">
        <v>3.2254499999999999</v>
      </c>
      <c r="GM120">
        <v>2.6457999999999999</v>
      </c>
      <c r="GN120">
        <v>9.4557100000000005E-2</v>
      </c>
      <c r="GO120">
        <v>9.4812999999999995E-2</v>
      </c>
      <c r="GP120">
        <v>0.103132</v>
      </c>
      <c r="GQ120">
        <v>0.104861</v>
      </c>
      <c r="GR120">
        <v>28599.200000000001</v>
      </c>
      <c r="GS120">
        <v>24700.6</v>
      </c>
      <c r="GT120">
        <v>30757</v>
      </c>
      <c r="GU120">
        <v>26445.8</v>
      </c>
      <c r="GV120">
        <v>37440</v>
      </c>
      <c r="GW120">
        <v>32490.6</v>
      </c>
      <c r="GX120">
        <v>43680</v>
      </c>
      <c r="GY120">
        <v>38246.5</v>
      </c>
      <c r="GZ120">
        <v>2.1188500000000001</v>
      </c>
      <c r="HA120">
        <v>2.2833999999999999</v>
      </c>
      <c r="HB120">
        <v>2.7760900000000002E-2</v>
      </c>
      <c r="HC120">
        <v>0</v>
      </c>
      <c r="HD120">
        <v>27.971800000000002</v>
      </c>
      <c r="HE120">
        <v>999.9</v>
      </c>
      <c r="HF120">
        <v>65</v>
      </c>
      <c r="HG120">
        <v>34.200000000000003</v>
      </c>
      <c r="HH120">
        <v>34.800600000000003</v>
      </c>
      <c r="HI120">
        <v>62.311799999999998</v>
      </c>
      <c r="HJ120">
        <v>10.9175</v>
      </c>
      <c r="HK120">
        <v>2</v>
      </c>
      <c r="HL120">
        <v>0.26097799999999999</v>
      </c>
      <c r="HM120">
        <v>0.53485000000000005</v>
      </c>
      <c r="HN120">
        <v>20.417000000000002</v>
      </c>
      <c r="HO120">
        <v>5.22403</v>
      </c>
      <c r="HP120">
        <v>11.944100000000001</v>
      </c>
      <c r="HQ120">
        <v>5.0091999999999999</v>
      </c>
      <c r="HR120">
        <v>3.2909999999999999</v>
      </c>
      <c r="HS120">
        <v>9999</v>
      </c>
      <c r="HT120">
        <v>9999</v>
      </c>
      <c r="HU120">
        <v>9999</v>
      </c>
      <c r="HV120">
        <v>999.9</v>
      </c>
      <c r="HW120">
        <v>4.97112</v>
      </c>
      <c r="HX120">
        <v>1.8547100000000001</v>
      </c>
      <c r="HY120">
        <v>1.86171</v>
      </c>
      <c r="HZ120">
        <v>1.8565199999999999</v>
      </c>
      <c r="IA120">
        <v>1.8619699999999999</v>
      </c>
      <c r="IB120">
        <v>1.8541399999999999</v>
      </c>
      <c r="IC120">
        <v>1.85961</v>
      </c>
      <c r="ID120">
        <v>1.85355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-2.7469999999999999</v>
      </c>
      <c r="IS120">
        <v>-6.5799999999999997E-2</v>
      </c>
      <c r="IT120">
        <v>-1.7759114732665831</v>
      </c>
      <c r="IU120">
        <v>-2.5165810426892921E-3</v>
      </c>
      <c r="IV120">
        <v>2.3547321637904491E-7</v>
      </c>
      <c r="IW120">
        <v>5.8352194873865779E-11</v>
      </c>
      <c r="IX120">
        <v>-9.4209018963014923E-2</v>
      </c>
      <c r="IY120">
        <v>-2.9575188584519338E-3</v>
      </c>
      <c r="IZ120">
        <v>2.5053608625701888E-4</v>
      </c>
      <c r="JA120">
        <v>-2.8676400137697878E-6</v>
      </c>
      <c r="JB120">
        <v>2</v>
      </c>
      <c r="JC120">
        <v>2179</v>
      </c>
      <c r="JD120">
        <v>4</v>
      </c>
      <c r="JE120">
        <v>32</v>
      </c>
      <c r="JF120">
        <v>29168630.100000001</v>
      </c>
      <c r="JG120">
        <v>29168630.100000001</v>
      </c>
      <c r="JH120">
        <v>1.24878</v>
      </c>
      <c r="JI120">
        <v>2.52441</v>
      </c>
      <c r="JJ120">
        <v>2.3938000000000001</v>
      </c>
      <c r="JK120">
        <v>2.5866699999999998</v>
      </c>
      <c r="JL120">
        <v>2.3010299999999999</v>
      </c>
      <c r="JM120">
        <v>2.4328599999999998</v>
      </c>
      <c r="JN120">
        <v>38.183700000000002</v>
      </c>
      <c r="JO120">
        <v>24.061199999999999</v>
      </c>
      <c r="JP120">
        <v>18</v>
      </c>
      <c r="JQ120">
        <v>631.78899999999999</v>
      </c>
      <c r="JR120">
        <v>795.59</v>
      </c>
      <c r="JS120">
        <v>27.9998</v>
      </c>
      <c r="JT120">
        <v>30.674499999999998</v>
      </c>
      <c r="JU120">
        <v>29.9999</v>
      </c>
      <c r="JV120">
        <v>30.5898</v>
      </c>
      <c r="JW120">
        <v>30.452400000000001</v>
      </c>
      <c r="JX120">
        <v>25.068200000000001</v>
      </c>
      <c r="JY120">
        <v>33.0075</v>
      </c>
      <c r="JZ120">
        <v>0</v>
      </c>
      <c r="KA120">
        <v>28</v>
      </c>
      <c r="KB120">
        <v>400</v>
      </c>
      <c r="KC120">
        <v>22.621099999999998</v>
      </c>
      <c r="KD120">
        <v>100.005</v>
      </c>
      <c r="KE120">
        <v>98.636099999999999</v>
      </c>
    </row>
    <row r="121" spans="1:291" x14ac:dyDescent="0.2">
      <c r="A121">
        <v>105</v>
      </c>
      <c r="B121">
        <v>1750117836.5</v>
      </c>
      <c r="C121">
        <v>3090</v>
      </c>
      <c r="D121" t="s">
        <v>645</v>
      </c>
      <c r="E121" t="s">
        <v>646</v>
      </c>
      <c r="F121">
        <v>15</v>
      </c>
      <c r="G121">
        <v>1750117828.5</v>
      </c>
      <c r="H121">
        <f t="shared" si="50"/>
        <v>9.9507902400331104E-5</v>
      </c>
      <c r="I121">
        <f t="shared" si="51"/>
        <v>9.9507902400331097E-2</v>
      </c>
      <c r="J121">
        <f t="shared" si="52"/>
        <v>-0.10685742990984334</v>
      </c>
      <c r="K121">
        <f t="shared" si="53"/>
        <v>400.02961290322582</v>
      </c>
      <c r="L121">
        <f t="shared" si="54"/>
        <v>417.48798346554048</v>
      </c>
      <c r="M121">
        <f t="shared" si="55"/>
        <v>42.150338099161516</v>
      </c>
      <c r="N121">
        <f t="shared" si="56"/>
        <v>40.387709590063963</v>
      </c>
      <c r="O121">
        <f t="shared" si="57"/>
        <v>6.0712071415005607E-3</v>
      </c>
      <c r="P121">
        <f t="shared" si="58"/>
        <v>3.0257503919365534</v>
      </c>
      <c r="Q121">
        <f t="shared" si="59"/>
        <v>6.0644475260018919E-3</v>
      </c>
      <c r="R121">
        <f t="shared" si="60"/>
        <v>3.7908863876274764E-3</v>
      </c>
      <c r="S121">
        <f t="shared" si="61"/>
        <v>3.9902394035910026E-5</v>
      </c>
      <c r="T121">
        <f t="shared" si="62"/>
        <v>28.83617255270358</v>
      </c>
      <c r="U121">
        <f t="shared" si="63"/>
        <v>28.425361290322581</v>
      </c>
      <c r="V121">
        <f t="shared" si="64"/>
        <v>3.8899648199048298</v>
      </c>
      <c r="W121">
        <f t="shared" si="65"/>
        <v>57.248789102223398</v>
      </c>
      <c r="X121">
        <f t="shared" si="66"/>
        <v>2.2839952828814383</v>
      </c>
      <c r="Y121">
        <f t="shared" si="67"/>
        <v>3.9895957952981989</v>
      </c>
      <c r="Z121">
        <f t="shared" si="68"/>
        <v>1.6059695370233915</v>
      </c>
      <c r="AA121">
        <f t="shared" si="69"/>
        <v>-4.3882984958546016</v>
      </c>
      <c r="AB121">
        <f t="shared" si="70"/>
        <v>71.104284189378717</v>
      </c>
      <c r="AC121">
        <f t="shared" si="71"/>
        <v>5.1553147183953625</v>
      </c>
      <c r="AD121">
        <f t="shared" si="72"/>
        <v>71.871340314313514</v>
      </c>
      <c r="AE121">
        <f t="shared" si="73"/>
        <v>-6.8814406092369121E-2</v>
      </c>
      <c r="AF121">
        <f t="shared" si="74"/>
        <v>9.07425060985836E-2</v>
      </c>
      <c r="AG121">
        <f t="shared" si="75"/>
        <v>-0.10685742990984334</v>
      </c>
      <c r="AH121">
        <v>409.21284924960378</v>
      </c>
      <c r="AI121">
        <v>409.25008484848468</v>
      </c>
      <c r="AJ121">
        <v>-1.8567627333677771E-4</v>
      </c>
      <c r="AK121">
        <v>63.645453333212707</v>
      </c>
      <c r="AL121">
        <f t="shared" si="76"/>
        <v>9.9507902400331097E-2</v>
      </c>
      <c r="AM121">
        <v>22.592199990382809</v>
      </c>
      <c r="AN121">
        <v>22.62456083916085</v>
      </c>
      <c r="AO121">
        <v>9.1958227330916179E-6</v>
      </c>
      <c r="AP121">
        <v>96.470053095408687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53017.655511411962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-0.10685742990984334</v>
      </c>
      <c r="BJ121" t="e">
        <f t="shared" si="84"/>
        <v>#DIV/0!</v>
      </c>
      <c r="BK121">
        <f t="shared" si="85"/>
        <v>-508.81437501215333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1750117828.5</v>
      </c>
      <c r="DP121">
        <v>400.02961290322582</v>
      </c>
      <c r="DQ121">
        <v>400.01877419354838</v>
      </c>
      <c r="DR121">
        <v>22.62237096774194</v>
      </c>
      <c r="DS121">
        <v>22.592806451612901</v>
      </c>
      <c r="DT121">
        <v>402.77719354838712</v>
      </c>
      <c r="DU121">
        <v>22.688212903225811</v>
      </c>
      <c r="DV121">
        <v>599.97393548387106</v>
      </c>
      <c r="DW121">
        <v>100.9047419354839</v>
      </c>
      <c r="DX121">
        <v>5.7057609677419352E-2</v>
      </c>
      <c r="DY121">
        <v>28.861251612903221</v>
      </c>
      <c r="DZ121">
        <v>28.425361290322581</v>
      </c>
      <c r="EA121">
        <v>999.90000000000032</v>
      </c>
      <c r="EB121">
        <v>0</v>
      </c>
      <c r="EC121">
        <v>0</v>
      </c>
      <c r="ED121">
        <v>9998.2438709677426</v>
      </c>
      <c r="EE121">
        <v>0</v>
      </c>
      <c r="EF121">
        <v>0.30293999999999988</v>
      </c>
      <c r="EG121">
        <v>1.092037709677419E-2</v>
      </c>
      <c r="EH121">
        <v>409.28870967741932</v>
      </c>
      <c r="EI121">
        <v>409.26522580645161</v>
      </c>
      <c r="EJ121">
        <v>2.9568645161290329E-2</v>
      </c>
      <c r="EK121">
        <v>400.01877419354838</v>
      </c>
      <c r="EL121">
        <v>22.592806451612901</v>
      </c>
      <c r="EM121">
        <v>2.282707741935484</v>
      </c>
      <c r="EN121">
        <v>2.2797245161290318</v>
      </c>
      <c r="EO121">
        <v>19.554890322580651</v>
      </c>
      <c r="EP121">
        <v>19.533841935483871</v>
      </c>
      <c r="EQ121">
        <v>5.0001500000000018E-3</v>
      </c>
      <c r="ER121">
        <v>0</v>
      </c>
      <c r="ES121">
        <v>0</v>
      </c>
      <c r="ET121">
        <v>0</v>
      </c>
      <c r="EU121">
        <v>236.6483870967742</v>
      </c>
      <c r="EV121">
        <v>5.0001500000000018E-3</v>
      </c>
      <c r="EW121">
        <v>-5.7483870967741906</v>
      </c>
      <c r="EX121">
        <v>0.27096774193548379</v>
      </c>
      <c r="EY121">
        <v>35.561999999999991</v>
      </c>
      <c r="EZ121">
        <v>39.394903225806431</v>
      </c>
      <c r="FA121">
        <v>37.584354838709658</v>
      </c>
      <c r="FB121">
        <v>39.35858064516129</v>
      </c>
      <c r="FC121">
        <v>38.108741935483863</v>
      </c>
      <c r="FD121">
        <v>0</v>
      </c>
      <c r="FE121">
        <v>0</v>
      </c>
      <c r="FF121">
        <v>0</v>
      </c>
      <c r="FG121">
        <v>1750117847.8</v>
      </c>
      <c r="FH121">
        <v>0</v>
      </c>
      <c r="FI121">
        <v>235.79599999999999</v>
      </c>
      <c r="FJ121">
        <v>-15.09999982729906</v>
      </c>
      <c r="FK121">
        <v>7.7076924712465056</v>
      </c>
      <c r="FL121">
        <v>-5.2759999999999989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2.7212532250000001E-2</v>
      </c>
      <c r="GB121">
        <v>-0.15294698757973729</v>
      </c>
      <c r="GC121">
        <v>3.9411718914118522E-2</v>
      </c>
      <c r="GD121">
        <v>0</v>
      </c>
      <c r="GE121">
        <v>2.9199747499999991E-2</v>
      </c>
      <c r="GF121">
        <v>4.950825140712975E-3</v>
      </c>
      <c r="GG121">
        <v>1.0299560124072051E-3</v>
      </c>
      <c r="GH121">
        <v>1</v>
      </c>
      <c r="GI121">
        <v>1</v>
      </c>
      <c r="GJ121">
        <v>2</v>
      </c>
      <c r="GK121" t="s">
        <v>430</v>
      </c>
      <c r="GL121">
        <v>3.2254800000000001</v>
      </c>
      <c r="GM121">
        <v>2.6458599999999999</v>
      </c>
      <c r="GN121">
        <v>9.4538399999999995E-2</v>
      </c>
      <c r="GO121">
        <v>9.4819399999999998E-2</v>
      </c>
      <c r="GP121">
        <v>0.103129</v>
      </c>
      <c r="GQ121">
        <v>0.10485999999999999</v>
      </c>
      <c r="GR121">
        <v>28600.2</v>
      </c>
      <c r="GS121">
        <v>24701</v>
      </c>
      <c r="GT121">
        <v>30757.4</v>
      </c>
      <c r="GU121">
        <v>26446.5</v>
      </c>
      <c r="GV121">
        <v>37440.800000000003</v>
      </c>
      <c r="GW121">
        <v>32491.7</v>
      </c>
      <c r="GX121">
        <v>43680.800000000003</v>
      </c>
      <c r="GY121">
        <v>38247.699999999997</v>
      </c>
      <c r="GZ121">
        <v>2.1189</v>
      </c>
      <c r="HA121">
        <v>2.28315</v>
      </c>
      <c r="HB121">
        <v>2.8107300000000002E-2</v>
      </c>
      <c r="HC121">
        <v>0</v>
      </c>
      <c r="HD121">
        <v>27.973600000000001</v>
      </c>
      <c r="HE121">
        <v>999.9</v>
      </c>
      <c r="HF121">
        <v>65</v>
      </c>
      <c r="HG121">
        <v>34.200000000000003</v>
      </c>
      <c r="HH121">
        <v>34.805799999999998</v>
      </c>
      <c r="HI121">
        <v>62.251899999999999</v>
      </c>
      <c r="HJ121">
        <v>10.945499999999999</v>
      </c>
      <c r="HK121">
        <v>2</v>
      </c>
      <c r="HL121">
        <v>0.260183</v>
      </c>
      <c r="HM121">
        <v>0.54400300000000001</v>
      </c>
      <c r="HN121">
        <v>20.417100000000001</v>
      </c>
      <c r="HO121">
        <v>5.2231300000000003</v>
      </c>
      <c r="HP121">
        <v>11.944100000000001</v>
      </c>
      <c r="HQ121">
        <v>5.0091999999999999</v>
      </c>
      <c r="HR121">
        <v>3.2909999999999999</v>
      </c>
      <c r="HS121">
        <v>9999</v>
      </c>
      <c r="HT121">
        <v>9999</v>
      </c>
      <c r="HU121">
        <v>9999</v>
      </c>
      <c r="HV121">
        <v>999.9</v>
      </c>
      <c r="HW121">
        <v>4.9711499999999997</v>
      </c>
      <c r="HX121">
        <v>1.8547100000000001</v>
      </c>
      <c r="HY121">
        <v>1.86171</v>
      </c>
      <c r="HZ121">
        <v>1.8565400000000001</v>
      </c>
      <c r="IA121">
        <v>1.8619600000000001</v>
      </c>
      <c r="IB121">
        <v>1.8541399999999999</v>
      </c>
      <c r="IC121">
        <v>1.8595900000000001</v>
      </c>
      <c r="ID121">
        <v>1.85355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-2.7480000000000002</v>
      </c>
      <c r="IS121">
        <v>-6.5799999999999997E-2</v>
      </c>
      <c r="IT121">
        <v>-1.7759114732665831</v>
      </c>
      <c r="IU121">
        <v>-2.5165810426892921E-3</v>
      </c>
      <c r="IV121">
        <v>2.3547321637904491E-7</v>
      </c>
      <c r="IW121">
        <v>5.8352194873865779E-11</v>
      </c>
      <c r="IX121">
        <v>-9.4209018963014923E-2</v>
      </c>
      <c r="IY121">
        <v>-2.9575188584519338E-3</v>
      </c>
      <c r="IZ121">
        <v>2.5053608625701888E-4</v>
      </c>
      <c r="JA121">
        <v>-2.8676400137697878E-6</v>
      </c>
      <c r="JB121">
        <v>2</v>
      </c>
      <c r="JC121">
        <v>2179</v>
      </c>
      <c r="JD121">
        <v>4</v>
      </c>
      <c r="JE121">
        <v>32</v>
      </c>
      <c r="JF121">
        <v>29168630.600000001</v>
      </c>
      <c r="JG121">
        <v>29168630.600000001</v>
      </c>
      <c r="JH121">
        <v>1.24878</v>
      </c>
      <c r="JI121">
        <v>2.5293000000000001</v>
      </c>
      <c r="JJ121">
        <v>2.3938000000000001</v>
      </c>
      <c r="JK121">
        <v>2.5866699999999998</v>
      </c>
      <c r="JL121">
        <v>2.3010299999999999</v>
      </c>
      <c r="JM121">
        <v>2.4304199999999998</v>
      </c>
      <c r="JN121">
        <v>38.159300000000002</v>
      </c>
      <c r="JO121">
        <v>24.052499999999998</v>
      </c>
      <c r="JP121">
        <v>18</v>
      </c>
      <c r="JQ121">
        <v>631.81200000000001</v>
      </c>
      <c r="JR121">
        <v>795.33</v>
      </c>
      <c r="JS121">
        <v>28.000399999999999</v>
      </c>
      <c r="JT121">
        <v>30.671800000000001</v>
      </c>
      <c r="JU121">
        <v>30.0001</v>
      </c>
      <c r="JV121">
        <v>30.5883</v>
      </c>
      <c r="JW121">
        <v>30.452400000000001</v>
      </c>
      <c r="JX121">
        <v>25.066800000000001</v>
      </c>
      <c r="JY121">
        <v>33.0075</v>
      </c>
      <c r="JZ121">
        <v>0</v>
      </c>
      <c r="KA121">
        <v>28</v>
      </c>
      <c r="KB121">
        <v>400</v>
      </c>
      <c r="KC121">
        <v>22.651599999999998</v>
      </c>
      <c r="KD121">
        <v>100.006</v>
      </c>
      <c r="KE121">
        <v>98.639099999999999</v>
      </c>
    </row>
    <row r="122" spans="1:291" x14ac:dyDescent="0.2">
      <c r="A122">
        <v>106</v>
      </c>
      <c r="B122">
        <v>1750117866.5</v>
      </c>
      <c r="C122">
        <v>3120</v>
      </c>
      <c r="D122" t="s">
        <v>647</v>
      </c>
      <c r="E122" t="s">
        <v>648</v>
      </c>
      <c r="F122">
        <v>15</v>
      </c>
      <c r="G122">
        <v>1750117858.5</v>
      </c>
      <c r="H122">
        <f t="shared" si="50"/>
        <v>9.7495076575634401E-6</v>
      </c>
      <c r="I122">
        <f t="shared" si="51"/>
        <v>9.7495076575634405E-3</v>
      </c>
      <c r="J122">
        <f t="shared" si="52"/>
        <v>0.13374171718313177</v>
      </c>
      <c r="K122">
        <f t="shared" si="53"/>
        <v>400.01445161290331</v>
      </c>
      <c r="L122">
        <f t="shared" si="54"/>
        <v>33.642203828986624</v>
      </c>
      <c r="M122">
        <f t="shared" si="55"/>
        <v>3.3966507772905326</v>
      </c>
      <c r="N122">
        <f t="shared" si="56"/>
        <v>40.387050887187414</v>
      </c>
      <c r="O122">
        <f t="shared" si="57"/>
        <v>5.9335654413846656E-4</v>
      </c>
      <c r="P122">
        <f t="shared" si="58"/>
        <v>3.0264757622500529</v>
      </c>
      <c r="Q122">
        <f t="shared" si="59"/>
        <v>5.9329192358346114E-4</v>
      </c>
      <c r="R122">
        <f t="shared" si="60"/>
        <v>3.7081325740794197E-4</v>
      </c>
      <c r="S122">
        <f t="shared" si="61"/>
        <v>3.9902394035910026E-5</v>
      </c>
      <c r="T122">
        <f t="shared" si="62"/>
        <v>28.864243587100486</v>
      </c>
      <c r="U122">
        <f t="shared" si="63"/>
        <v>28.43843870967741</v>
      </c>
      <c r="V122">
        <f t="shared" si="64"/>
        <v>3.8929220294496076</v>
      </c>
      <c r="W122">
        <f t="shared" si="65"/>
        <v>57.244569043382612</v>
      </c>
      <c r="X122">
        <f t="shared" si="66"/>
        <v>2.2845477897827418</v>
      </c>
      <c r="Y122">
        <f t="shared" si="67"/>
        <v>3.9908550766648356</v>
      </c>
      <c r="Z122">
        <f t="shared" si="68"/>
        <v>1.6083742396668659</v>
      </c>
      <c r="AA122">
        <f t="shared" si="69"/>
        <v>-0.42995328769854768</v>
      </c>
      <c r="AB122">
        <f t="shared" si="70"/>
        <v>69.876551641319878</v>
      </c>
      <c r="AC122">
        <f t="shared" si="71"/>
        <v>5.0655519964020179</v>
      </c>
      <c r="AD122">
        <f t="shared" si="72"/>
        <v>74.512190252417383</v>
      </c>
      <c r="AE122">
        <f t="shared" si="73"/>
        <v>-5.8341546489728772E-2</v>
      </c>
      <c r="AF122">
        <f t="shared" si="74"/>
        <v>3.2140783963054406E-2</v>
      </c>
      <c r="AG122">
        <f t="shared" si="75"/>
        <v>0.13374171718313177</v>
      </c>
      <c r="AH122">
        <v>409.28586209155287</v>
      </c>
      <c r="AI122">
        <v>409.24637575757572</v>
      </c>
      <c r="AJ122">
        <v>-1.436860618709655E-3</v>
      </c>
      <c r="AK122">
        <v>63.645453333212707</v>
      </c>
      <c r="AL122">
        <f t="shared" si="76"/>
        <v>9.7495076575634405E-3</v>
      </c>
      <c r="AM122">
        <v>22.645864299480088</v>
      </c>
      <c r="AN122">
        <v>22.6483104895105</v>
      </c>
      <c r="AO122">
        <v>1.1297914923749211E-4</v>
      </c>
      <c r="AP122">
        <v>96.470053095408687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53039.043981597701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0.13374171718313177</v>
      </c>
      <c r="BJ122" t="e">
        <f t="shared" si="84"/>
        <v>#DIV/0!</v>
      </c>
      <c r="BK122">
        <f t="shared" si="85"/>
        <v>636.82710971994709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1750117858.5</v>
      </c>
      <c r="DP122">
        <v>400.01445161290331</v>
      </c>
      <c r="DQ122">
        <v>399.99929032258069</v>
      </c>
      <c r="DR122">
        <v>22.627354838709671</v>
      </c>
      <c r="DS122">
        <v>22.61688387096774</v>
      </c>
      <c r="DT122">
        <v>402.76167741935478</v>
      </c>
      <c r="DU122">
        <v>22.693187096774189</v>
      </c>
      <c r="DV122">
        <v>600.01183870967736</v>
      </c>
      <c r="DW122">
        <v>100.9069032258064</v>
      </c>
      <c r="DX122">
        <v>5.7076261290322568E-2</v>
      </c>
      <c r="DY122">
        <v>28.866699999999991</v>
      </c>
      <c r="DZ122">
        <v>28.43843870967741</v>
      </c>
      <c r="EA122">
        <v>999.90000000000032</v>
      </c>
      <c r="EB122">
        <v>0</v>
      </c>
      <c r="EC122">
        <v>0</v>
      </c>
      <c r="ED122">
        <v>10002.414193548389</v>
      </c>
      <c r="EE122">
        <v>0</v>
      </c>
      <c r="EF122">
        <v>0.30293999999999988</v>
      </c>
      <c r="EG122">
        <v>1.497231212903226E-2</v>
      </c>
      <c r="EH122">
        <v>409.27519354838711</v>
      </c>
      <c r="EI122">
        <v>409.25554838709678</v>
      </c>
      <c r="EJ122">
        <v>1.048008441935484E-2</v>
      </c>
      <c r="EK122">
        <v>399.99929032258069</v>
      </c>
      <c r="EL122">
        <v>22.61688387096774</v>
      </c>
      <c r="EM122">
        <v>2.28325870967742</v>
      </c>
      <c r="EN122">
        <v>2.2822006451612911</v>
      </c>
      <c r="EO122">
        <v>19.558770967741939</v>
      </c>
      <c r="EP122">
        <v>19.55130322580645</v>
      </c>
      <c r="EQ122">
        <v>5.0001500000000018E-3</v>
      </c>
      <c r="ER122">
        <v>0</v>
      </c>
      <c r="ES122">
        <v>0</v>
      </c>
      <c r="ET122">
        <v>0</v>
      </c>
      <c r="EU122">
        <v>232.09677419354841</v>
      </c>
      <c r="EV122">
        <v>5.0001500000000018E-3</v>
      </c>
      <c r="EW122">
        <v>-6.8838709677419363</v>
      </c>
      <c r="EX122">
        <v>-0.2419354838709678</v>
      </c>
      <c r="EY122">
        <v>35.503999999999998</v>
      </c>
      <c r="EZ122">
        <v>39.151000000000003</v>
      </c>
      <c r="FA122">
        <v>37.467483870967733</v>
      </c>
      <c r="FB122">
        <v>38.965419354838708</v>
      </c>
      <c r="FC122">
        <v>37.991870967741917</v>
      </c>
      <c r="FD122">
        <v>0</v>
      </c>
      <c r="FE122">
        <v>0</v>
      </c>
      <c r="FF122">
        <v>0</v>
      </c>
      <c r="FG122">
        <v>1750117877.8</v>
      </c>
      <c r="FH122">
        <v>0</v>
      </c>
      <c r="FI122">
        <v>231.928</v>
      </c>
      <c r="FJ122">
        <v>-4.438461438932535</v>
      </c>
      <c r="FK122">
        <v>32.815384685123249</v>
      </c>
      <c r="FL122">
        <v>-5.6440000000000001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1.0702508649999999E-2</v>
      </c>
      <c r="GB122">
        <v>5.200126129080674E-2</v>
      </c>
      <c r="GC122">
        <v>4.2273167421004239E-2</v>
      </c>
      <c r="GD122">
        <v>1</v>
      </c>
      <c r="GE122">
        <v>1.5460923425E-2</v>
      </c>
      <c r="GF122">
        <v>-0.1516452560262665</v>
      </c>
      <c r="GG122">
        <v>1.7010896160085439E-2</v>
      </c>
      <c r="GH122">
        <v>1</v>
      </c>
      <c r="GI122">
        <v>2</v>
      </c>
      <c r="GJ122">
        <v>2</v>
      </c>
      <c r="GK122" t="s">
        <v>435</v>
      </c>
      <c r="GL122">
        <v>3.22559</v>
      </c>
      <c r="GM122">
        <v>2.6458900000000001</v>
      </c>
      <c r="GN122">
        <v>9.4536800000000004E-2</v>
      </c>
      <c r="GO122">
        <v>9.48296E-2</v>
      </c>
      <c r="GP122">
        <v>0.103214</v>
      </c>
      <c r="GQ122">
        <v>0.10503</v>
      </c>
      <c r="GR122">
        <v>28599.9</v>
      </c>
      <c r="GS122">
        <v>24700.400000000001</v>
      </c>
      <c r="GT122">
        <v>30756.9</v>
      </c>
      <c r="GU122">
        <v>26446.1</v>
      </c>
      <c r="GV122">
        <v>37436.6</v>
      </c>
      <c r="GW122">
        <v>32484.5</v>
      </c>
      <c r="GX122">
        <v>43680</v>
      </c>
      <c r="GY122">
        <v>38246.6</v>
      </c>
      <c r="GZ122">
        <v>2.1189800000000001</v>
      </c>
      <c r="HA122">
        <v>2.2832499999999998</v>
      </c>
      <c r="HB122">
        <v>2.7157400000000002E-2</v>
      </c>
      <c r="HC122">
        <v>0</v>
      </c>
      <c r="HD122">
        <v>27.9953</v>
      </c>
      <c r="HE122">
        <v>999.9</v>
      </c>
      <c r="HF122">
        <v>65</v>
      </c>
      <c r="HG122">
        <v>34.200000000000003</v>
      </c>
      <c r="HH122">
        <v>34.802500000000002</v>
      </c>
      <c r="HI122">
        <v>62.491900000000001</v>
      </c>
      <c r="HJ122">
        <v>10.9175</v>
      </c>
      <c r="HK122">
        <v>2</v>
      </c>
      <c r="HL122">
        <v>0.26064500000000002</v>
      </c>
      <c r="HM122">
        <v>0.55396500000000004</v>
      </c>
      <c r="HN122">
        <v>20.417200000000001</v>
      </c>
      <c r="HO122">
        <v>5.2229799999999997</v>
      </c>
      <c r="HP122">
        <v>11.944100000000001</v>
      </c>
      <c r="HQ122">
        <v>5.0090000000000003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4.9711299999999996</v>
      </c>
      <c r="HX122">
        <v>1.8547100000000001</v>
      </c>
      <c r="HY122">
        <v>1.86171</v>
      </c>
      <c r="HZ122">
        <v>1.85653</v>
      </c>
      <c r="IA122">
        <v>1.86198</v>
      </c>
      <c r="IB122">
        <v>1.8541300000000001</v>
      </c>
      <c r="IC122">
        <v>1.8595999999999999</v>
      </c>
      <c r="ID122">
        <v>1.8535200000000001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-2.7469999999999999</v>
      </c>
      <c r="IS122">
        <v>-6.5799999999999997E-2</v>
      </c>
      <c r="IT122">
        <v>-1.7759114732665831</v>
      </c>
      <c r="IU122">
        <v>-2.5165810426892921E-3</v>
      </c>
      <c r="IV122">
        <v>2.3547321637904491E-7</v>
      </c>
      <c r="IW122">
        <v>5.8352194873865779E-11</v>
      </c>
      <c r="IX122">
        <v>-9.4209018963014923E-2</v>
      </c>
      <c r="IY122">
        <v>-2.9575188584519338E-3</v>
      </c>
      <c r="IZ122">
        <v>2.5053608625701888E-4</v>
      </c>
      <c r="JA122">
        <v>-2.8676400137697878E-6</v>
      </c>
      <c r="JB122">
        <v>2</v>
      </c>
      <c r="JC122">
        <v>2179</v>
      </c>
      <c r="JD122">
        <v>4</v>
      </c>
      <c r="JE122">
        <v>32</v>
      </c>
      <c r="JF122">
        <v>29168631.100000001</v>
      </c>
      <c r="JG122">
        <v>29168631.100000001</v>
      </c>
      <c r="JH122">
        <v>1.24878</v>
      </c>
      <c r="JI122">
        <v>2.5341800000000001</v>
      </c>
      <c r="JJ122">
        <v>2.3938000000000001</v>
      </c>
      <c r="JK122">
        <v>2.5866699999999998</v>
      </c>
      <c r="JL122">
        <v>2.3010299999999999</v>
      </c>
      <c r="JM122">
        <v>2.4182100000000002</v>
      </c>
      <c r="JN122">
        <v>38.159300000000002</v>
      </c>
      <c r="JO122">
        <v>24.052499999999998</v>
      </c>
      <c r="JP122">
        <v>18</v>
      </c>
      <c r="JQ122">
        <v>631.87300000000005</v>
      </c>
      <c r="JR122">
        <v>795.47199999999998</v>
      </c>
      <c r="JS122">
        <v>28</v>
      </c>
      <c r="JT122">
        <v>30.671800000000001</v>
      </c>
      <c r="JU122">
        <v>30.0002</v>
      </c>
      <c r="JV122">
        <v>30.5883</v>
      </c>
      <c r="JW122">
        <v>30.454999999999998</v>
      </c>
      <c r="JX122">
        <v>25.0655</v>
      </c>
      <c r="JY122">
        <v>32.730699999999999</v>
      </c>
      <c r="JZ122">
        <v>0</v>
      </c>
      <c r="KA122">
        <v>28</v>
      </c>
      <c r="KB122">
        <v>400</v>
      </c>
      <c r="KC122">
        <v>22.667300000000001</v>
      </c>
      <c r="KD122">
        <v>100.005</v>
      </c>
      <c r="KE122">
        <v>98.636799999999994</v>
      </c>
    </row>
    <row r="123" spans="1:291" x14ac:dyDescent="0.2">
      <c r="A123">
        <v>107</v>
      </c>
      <c r="B123">
        <v>1750117896.5</v>
      </c>
      <c r="C123">
        <v>3150</v>
      </c>
      <c r="D123" t="s">
        <v>649</v>
      </c>
      <c r="E123" t="s">
        <v>650</v>
      </c>
      <c r="F123">
        <v>15</v>
      </c>
      <c r="G123">
        <v>1750117888.5</v>
      </c>
      <c r="H123">
        <f t="shared" si="50"/>
        <v>5.3181056292822242E-5</v>
      </c>
      <c r="I123">
        <f t="shared" si="51"/>
        <v>5.3181056292822243E-2</v>
      </c>
      <c r="J123">
        <f t="shared" si="52"/>
        <v>-0.26332811093338809</v>
      </c>
      <c r="K123">
        <f t="shared" si="53"/>
        <v>400.03358064516129</v>
      </c>
      <c r="L123">
        <f t="shared" si="54"/>
        <v>517.68033882468501</v>
      </c>
      <c r="M123">
        <f t="shared" si="55"/>
        <v>52.267665623587625</v>
      </c>
      <c r="N123">
        <f t="shared" si="56"/>
        <v>40.389444727296549</v>
      </c>
      <c r="O123">
        <f t="shared" si="57"/>
        <v>3.2510572391487424E-3</v>
      </c>
      <c r="P123">
        <f t="shared" si="58"/>
        <v>3.0260315991401878</v>
      </c>
      <c r="Q123">
        <f t="shared" si="59"/>
        <v>3.2491180355299107E-3</v>
      </c>
      <c r="R123">
        <f t="shared" si="60"/>
        <v>2.030872901425658E-3</v>
      </c>
      <c r="S123">
        <f t="shared" si="61"/>
        <v>3.9902394035910026E-5</v>
      </c>
      <c r="T123">
        <f t="shared" si="62"/>
        <v>28.845627013283305</v>
      </c>
      <c r="U123">
        <f t="shared" si="63"/>
        <v>28.429677419354839</v>
      </c>
      <c r="V123">
        <f t="shared" si="64"/>
        <v>3.890940613652762</v>
      </c>
      <c r="W123">
        <f t="shared" si="65"/>
        <v>57.379982591775182</v>
      </c>
      <c r="X123">
        <f t="shared" si="66"/>
        <v>2.2889346670669082</v>
      </c>
      <c r="Y123">
        <f t="shared" si="67"/>
        <v>3.9890821915219661</v>
      </c>
      <c r="Z123">
        <f t="shared" si="68"/>
        <v>1.6020059465858538</v>
      </c>
      <c r="AA123">
        <f t="shared" si="69"/>
        <v>-2.3452845825134609</v>
      </c>
      <c r="AB123">
        <f t="shared" si="70"/>
        <v>70.044171204290365</v>
      </c>
      <c r="AC123">
        <f t="shared" si="71"/>
        <v>5.0780335875507765</v>
      </c>
      <c r="AD123">
        <f t="shared" si="72"/>
        <v>72.776960111721721</v>
      </c>
      <c r="AE123">
        <f t="shared" si="73"/>
        <v>-0.19034415060341772</v>
      </c>
      <c r="AF123">
        <f t="shared" si="74"/>
        <v>5.6588420173842136E-2</v>
      </c>
      <c r="AG123">
        <f t="shared" si="75"/>
        <v>-0.26332811093338809</v>
      </c>
      <c r="AH123">
        <v>409.25437092098377</v>
      </c>
      <c r="AI123">
        <v>409.35277575757561</v>
      </c>
      <c r="AJ123">
        <v>-2.0156686590452901E-3</v>
      </c>
      <c r="AK123">
        <v>63.645453333212707</v>
      </c>
      <c r="AL123">
        <f t="shared" si="76"/>
        <v>5.3181056292822243E-2</v>
      </c>
      <c r="AM123">
        <v>22.654494426450601</v>
      </c>
      <c r="AN123">
        <v>22.67190209790212</v>
      </c>
      <c r="AO123">
        <v>-1.2731834542249741E-5</v>
      </c>
      <c r="AP123">
        <v>96.470053095408687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53026.769680711594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-0.26332811093338809</v>
      </c>
      <c r="BJ123" t="e">
        <f t="shared" si="84"/>
        <v>#DIV/0!</v>
      </c>
      <c r="BK123">
        <f t="shared" si="85"/>
        <v>-1253.8681521794731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1750117888.5</v>
      </c>
      <c r="DP123">
        <v>400.03358064516129</v>
      </c>
      <c r="DQ123">
        <v>399.97767741935479</v>
      </c>
      <c r="DR123">
        <v>22.67054516129032</v>
      </c>
      <c r="DS123">
        <v>22.652109677419361</v>
      </c>
      <c r="DT123">
        <v>402.78112903225809</v>
      </c>
      <c r="DU123">
        <v>22.736180645161291</v>
      </c>
      <c r="DV123">
        <v>599.99000000000012</v>
      </c>
      <c r="DW123">
        <v>100.90845161290321</v>
      </c>
      <c r="DX123">
        <v>5.6684019354838723E-2</v>
      </c>
      <c r="DY123">
        <v>28.859029032258061</v>
      </c>
      <c r="DZ123">
        <v>28.429677419354839</v>
      </c>
      <c r="EA123">
        <v>999.90000000000032</v>
      </c>
      <c r="EB123">
        <v>0</v>
      </c>
      <c r="EC123">
        <v>0</v>
      </c>
      <c r="ED123">
        <v>9999.5758064516122</v>
      </c>
      <c r="EE123">
        <v>0</v>
      </c>
      <c r="EF123">
        <v>0.30293999999999988</v>
      </c>
      <c r="EG123">
        <v>5.5842247096774177E-2</v>
      </c>
      <c r="EH123">
        <v>409.312935483871</v>
      </c>
      <c r="EI123">
        <v>409.2480322580646</v>
      </c>
      <c r="EJ123">
        <v>1.843409032258065E-2</v>
      </c>
      <c r="EK123">
        <v>399.97767741935479</v>
      </c>
      <c r="EL123">
        <v>22.652109677419361</v>
      </c>
      <c r="EM123">
        <v>2.2876509677419352</v>
      </c>
      <c r="EN123">
        <v>2.2857903225806449</v>
      </c>
      <c r="EO123">
        <v>19.589703225806449</v>
      </c>
      <c r="EP123">
        <v>19.576603225806451</v>
      </c>
      <c r="EQ123">
        <v>5.0001500000000018E-3</v>
      </c>
      <c r="ER123">
        <v>0</v>
      </c>
      <c r="ES123">
        <v>0</v>
      </c>
      <c r="ET123">
        <v>0</v>
      </c>
      <c r="EU123">
        <v>234.06451612903231</v>
      </c>
      <c r="EV123">
        <v>5.0001500000000018E-3</v>
      </c>
      <c r="EW123">
        <v>-4.2483870967741941</v>
      </c>
      <c r="EX123">
        <v>2.9032258064516162E-2</v>
      </c>
      <c r="EY123">
        <v>35.436999999999991</v>
      </c>
      <c r="EZ123">
        <v>38.959354838709658</v>
      </c>
      <c r="FA123">
        <v>37.35874193548387</v>
      </c>
      <c r="FB123">
        <v>38.68922580645161</v>
      </c>
      <c r="FC123">
        <v>37.884999999999998</v>
      </c>
      <c r="FD123">
        <v>0</v>
      </c>
      <c r="FE123">
        <v>0</v>
      </c>
      <c r="FF123">
        <v>0</v>
      </c>
      <c r="FG123">
        <v>1750117907.8</v>
      </c>
      <c r="FH123">
        <v>0</v>
      </c>
      <c r="FI123">
        <v>233.9</v>
      </c>
      <c r="FJ123">
        <v>-10.769230643202929</v>
      </c>
      <c r="FK123">
        <v>-20.692308038602452</v>
      </c>
      <c r="FL123">
        <v>-4.6040000000000001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5.4962901707317068E-2</v>
      </c>
      <c r="GB123">
        <v>0.2344337289198605</v>
      </c>
      <c r="GC123">
        <v>5.075490954754959E-2</v>
      </c>
      <c r="GD123">
        <v>0</v>
      </c>
      <c r="GE123">
        <v>1.7716056097560981E-2</v>
      </c>
      <c r="GF123">
        <v>1.2036288501742119E-2</v>
      </c>
      <c r="GG123">
        <v>1.7381559495344031E-3</v>
      </c>
      <c r="GH123">
        <v>1</v>
      </c>
      <c r="GI123">
        <v>1</v>
      </c>
      <c r="GJ123">
        <v>2</v>
      </c>
      <c r="GK123" t="s">
        <v>430</v>
      </c>
      <c r="GL123">
        <v>3.2254299999999998</v>
      </c>
      <c r="GM123">
        <v>2.6457899999999999</v>
      </c>
      <c r="GN123">
        <v>9.45579E-2</v>
      </c>
      <c r="GO123">
        <v>9.4833600000000004E-2</v>
      </c>
      <c r="GP123">
        <v>0.103287</v>
      </c>
      <c r="GQ123">
        <v>0.105055</v>
      </c>
      <c r="GR123">
        <v>28599.3</v>
      </c>
      <c r="GS123">
        <v>24700.799999999999</v>
      </c>
      <c r="GT123">
        <v>30757.1</v>
      </c>
      <c r="GU123">
        <v>26446.6</v>
      </c>
      <c r="GV123">
        <v>37433.800000000003</v>
      </c>
      <c r="GW123">
        <v>32484.3</v>
      </c>
      <c r="GX123">
        <v>43680.3</v>
      </c>
      <c r="GY123">
        <v>38247.300000000003</v>
      </c>
      <c r="GZ123">
        <v>2.1185</v>
      </c>
      <c r="HA123">
        <v>2.2835000000000001</v>
      </c>
      <c r="HB123">
        <v>2.7418100000000001E-2</v>
      </c>
      <c r="HC123">
        <v>0</v>
      </c>
      <c r="HD123">
        <v>27.978400000000001</v>
      </c>
      <c r="HE123">
        <v>999.9</v>
      </c>
      <c r="HF123">
        <v>65</v>
      </c>
      <c r="HG123">
        <v>34.200000000000003</v>
      </c>
      <c r="HH123">
        <v>34.803699999999999</v>
      </c>
      <c r="HI123">
        <v>62.041899999999998</v>
      </c>
      <c r="HJ123">
        <v>10.9816</v>
      </c>
      <c r="HK123">
        <v>2</v>
      </c>
      <c r="HL123">
        <v>0.26057200000000003</v>
      </c>
      <c r="HM123">
        <v>0.54332800000000003</v>
      </c>
      <c r="HN123">
        <v>20.417100000000001</v>
      </c>
      <c r="HO123">
        <v>5.2228300000000001</v>
      </c>
      <c r="HP123">
        <v>11.944100000000001</v>
      </c>
      <c r="HQ123">
        <v>5.00915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4.9711600000000002</v>
      </c>
      <c r="HX123">
        <v>1.8547100000000001</v>
      </c>
      <c r="HY123">
        <v>1.86171</v>
      </c>
      <c r="HZ123">
        <v>1.8565400000000001</v>
      </c>
      <c r="IA123">
        <v>1.8619399999999999</v>
      </c>
      <c r="IB123">
        <v>1.85415</v>
      </c>
      <c r="IC123">
        <v>1.8595999999999999</v>
      </c>
      <c r="ID123">
        <v>1.85355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-2.7480000000000002</v>
      </c>
      <c r="IS123">
        <v>-6.5699999999999995E-2</v>
      </c>
      <c r="IT123">
        <v>-1.7759114732665831</v>
      </c>
      <c r="IU123">
        <v>-2.5165810426892921E-3</v>
      </c>
      <c r="IV123">
        <v>2.3547321637904491E-7</v>
      </c>
      <c r="IW123">
        <v>5.8352194873865779E-11</v>
      </c>
      <c r="IX123">
        <v>-9.4209018963014923E-2</v>
      </c>
      <c r="IY123">
        <v>-2.9575188584519338E-3</v>
      </c>
      <c r="IZ123">
        <v>2.5053608625701888E-4</v>
      </c>
      <c r="JA123">
        <v>-2.8676400137697878E-6</v>
      </c>
      <c r="JB123">
        <v>2</v>
      </c>
      <c r="JC123">
        <v>2179</v>
      </c>
      <c r="JD123">
        <v>4</v>
      </c>
      <c r="JE123">
        <v>32</v>
      </c>
      <c r="JF123">
        <v>29168631.600000001</v>
      </c>
      <c r="JG123">
        <v>29168631.600000001</v>
      </c>
      <c r="JH123">
        <v>1.24878</v>
      </c>
      <c r="JI123">
        <v>2.5354000000000001</v>
      </c>
      <c r="JJ123">
        <v>2.3938000000000001</v>
      </c>
      <c r="JK123">
        <v>2.5866699999999998</v>
      </c>
      <c r="JL123">
        <v>2.3010299999999999</v>
      </c>
      <c r="JM123">
        <v>2.3706100000000001</v>
      </c>
      <c r="JN123">
        <v>38.159300000000002</v>
      </c>
      <c r="JO123">
        <v>24.043700000000001</v>
      </c>
      <c r="JP123">
        <v>18</v>
      </c>
      <c r="JQ123">
        <v>631.45699999999999</v>
      </c>
      <c r="JR123">
        <v>795.67</v>
      </c>
      <c r="JS123">
        <v>27.999500000000001</v>
      </c>
      <c r="JT123">
        <v>30.671800000000001</v>
      </c>
      <c r="JU123">
        <v>30.0001</v>
      </c>
      <c r="JV123">
        <v>30.585699999999999</v>
      </c>
      <c r="JW123">
        <v>30.450700000000001</v>
      </c>
      <c r="JX123">
        <v>25.069900000000001</v>
      </c>
      <c r="JY123">
        <v>32.730699999999999</v>
      </c>
      <c r="JZ123">
        <v>0</v>
      </c>
      <c r="KA123">
        <v>28</v>
      </c>
      <c r="KB123">
        <v>400</v>
      </c>
      <c r="KC123">
        <v>22.667300000000001</v>
      </c>
      <c r="KD123">
        <v>100.005</v>
      </c>
      <c r="KE123">
        <v>98.6387</v>
      </c>
    </row>
    <row r="124" spans="1:291" x14ac:dyDescent="0.2">
      <c r="A124">
        <v>108</v>
      </c>
      <c r="B124">
        <v>1750117926.5</v>
      </c>
      <c r="C124">
        <v>3180</v>
      </c>
      <c r="D124" t="s">
        <v>651</v>
      </c>
      <c r="E124" t="s">
        <v>652</v>
      </c>
      <c r="F124">
        <v>15</v>
      </c>
      <c r="G124">
        <v>1750117918.5</v>
      </c>
      <c r="H124">
        <f t="shared" si="50"/>
        <v>7.9985334361833184E-5</v>
      </c>
      <c r="I124">
        <f t="shared" si="51"/>
        <v>7.998533436183318E-2</v>
      </c>
      <c r="J124">
        <f t="shared" si="52"/>
        <v>-0.36901029051810535</v>
      </c>
      <c r="K124">
        <f t="shared" si="53"/>
        <v>400.04167741935493</v>
      </c>
      <c r="L124">
        <f t="shared" si="54"/>
        <v>508.97988603260586</v>
      </c>
      <c r="M124">
        <f t="shared" si="55"/>
        <v>51.389404007177582</v>
      </c>
      <c r="N124">
        <f t="shared" si="56"/>
        <v>40.390404306262269</v>
      </c>
      <c r="O124">
        <f t="shared" si="57"/>
        <v>4.8895492379563525E-3</v>
      </c>
      <c r="P124">
        <f t="shared" si="58"/>
        <v>3.0267619626988518</v>
      </c>
      <c r="Q124">
        <f t="shared" si="59"/>
        <v>4.8851652822931926E-3</v>
      </c>
      <c r="R124">
        <f t="shared" si="60"/>
        <v>3.0536218458638367E-3</v>
      </c>
      <c r="S124">
        <f t="shared" si="61"/>
        <v>3.9902394035910026E-5</v>
      </c>
      <c r="T124">
        <f t="shared" si="62"/>
        <v>28.838731393607496</v>
      </c>
      <c r="U124">
        <f t="shared" si="63"/>
        <v>28.434032258064519</v>
      </c>
      <c r="V124">
        <f t="shared" si="64"/>
        <v>3.8919253752936878</v>
      </c>
      <c r="W124">
        <f t="shared" si="65"/>
        <v>57.392391491153305</v>
      </c>
      <c r="X124">
        <f t="shared" si="66"/>
        <v>2.2894104174148202</v>
      </c>
      <c r="Y124">
        <f t="shared" si="67"/>
        <v>3.9890486490142498</v>
      </c>
      <c r="Z124">
        <f t="shared" si="68"/>
        <v>1.6025149578788676</v>
      </c>
      <c r="AA124">
        <f t="shared" si="69"/>
        <v>-3.5273532453568435</v>
      </c>
      <c r="AB124">
        <f t="shared" si="70"/>
        <v>69.326772519489651</v>
      </c>
      <c r="AC124">
        <f t="shared" si="71"/>
        <v>5.0249162579055131</v>
      </c>
      <c r="AD124">
        <f t="shared" si="72"/>
        <v>70.824375434432355</v>
      </c>
      <c r="AE124">
        <f t="shared" si="73"/>
        <v>-0.1650663534844152</v>
      </c>
      <c r="AF124">
        <f t="shared" si="74"/>
        <v>7.8781196809526277E-2</v>
      </c>
      <c r="AG124">
        <f t="shared" si="75"/>
        <v>-0.36901029051810535</v>
      </c>
      <c r="AH124">
        <v>409.23272316062707</v>
      </c>
      <c r="AI124">
        <v>409.3557696969695</v>
      </c>
      <c r="AJ124">
        <v>6.580805647198191E-4</v>
      </c>
      <c r="AK124">
        <v>63.645453333212707</v>
      </c>
      <c r="AL124">
        <f t="shared" si="76"/>
        <v>7.998533436183318E-2</v>
      </c>
      <c r="AM124">
        <v>22.649539210116721</v>
      </c>
      <c r="AN124">
        <v>22.675522377622379</v>
      </c>
      <c r="AO124">
        <v>1.1392230210601171E-5</v>
      </c>
      <c r="AP124">
        <v>96.470053095408687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53049.255152885176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-0.36901029051810535</v>
      </c>
      <c r="BJ124" t="e">
        <f t="shared" si="84"/>
        <v>#DIV/0!</v>
      </c>
      <c r="BK124">
        <f t="shared" si="85"/>
        <v>-1757.0864328426758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1750117918.5</v>
      </c>
      <c r="DP124">
        <v>400.04167741935493</v>
      </c>
      <c r="DQ124">
        <v>399.99716129032248</v>
      </c>
      <c r="DR124">
        <v>22.675177419354831</v>
      </c>
      <c r="DS124">
        <v>22.649512903225808</v>
      </c>
      <c r="DT124">
        <v>402.78916129032251</v>
      </c>
      <c r="DU124">
        <v>22.74079032258064</v>
      </c>
      <c r="DV124">
        <v>600.00990322580651</v>
      </c>
      <c r="DW124">
        <v>100.90864516129029</v>
      </c>
      <c r="DX124">
        <v>5.6845651612903232E-2</v>
      </c>
      <c r="DY124">
        <v>28.85888387096773</v>
      </c>
      <c r="DZ124">
        <v>28.434032258064519</v>
      </c>
      <c r="EA124">
        <v>999.90000000000032</v>
      </c>
      <c r="EB124">
        <v>0</v>
      </c>
      <c r="EC124">
        <v>0</v>
      </c>
      <c r="ED124">
        <v>10003.971935483871</v>
      </c>
      <c r="EE124">
        <v>0</v>
      </c>
      <c r="EF124">
        <v>0.30293999999999988</v>
      </c>
      <c r="EG124">
        <v>4.450251129032258E-2</v>
      </c>
      <c r="EH124">
        <v>409.32309677419352</v>
      </c>
      <c r="EI124">
        <v>409.26683870967742</v>
      </c>
      <c r="EJ124">
        <v>2.565697741935484E-2</v>
      </c>
      <c r="EK124">
        <v>399.99716129032248</v>
      </c>
      <c r="EL124">
        <v>22.649512903225808</v>
      </c>
      <c r="EM124">
        <v>2.2881216129032249</v>
      </c>
      <c r="EN124">
        <v>2.2855316129032248</v>
      </c>
      <c r="EO124">
        <v>19.593019354838709</v>
      </c>
      <c r="EP124">
        <v>19.574793548387099</v>
      </c>
      <c r="EQ124">
        <v>5.0001500000000018E-3</v>
      </c>
      <c r="ER124">
        <v>0</v>
      </c>
      <c r="ES124">
        <v>0</v>
      </c>
      <c r="ET124">
        <v>0</v>
      </c>
      <c r="EU124">
        <v>232.67741935483869</v>
      </c>
      <c r="EV124">
        <v>5.0001500000000018E-3</v>
      </c>
      <c r="EW124">
        <v>-3.535483870967743</v>
      </c>
      <c r="EX124">
        <v>0.17419354838709669</v>
      </c>
      <c r="EY124">
        <v>35.370935483870959</v>
      </c>
      <c r="EZ124">
        <v>38.83029032258063</v>
      </c>
      <c r="FA124">
        <v>37.26</v>
      </c>
      <c r="FB124">
        <v>38.526000000000003</v>
      </c>
      <c r="FC124">
        <v>37.795999999999992</v>
      </c>
      <c r="FD124">
        <v>0</v>
      </c>
      <c r="FE124">
        <v>0</v>
      </c>
      <c r="FF124">
        <v>0</v>
      </c>
      <c r="FG124">
        <v>1750117937.8</v>
      </c>
      <c r="FH124">
        <v>0</v>
      </c>
      <c r="FI124">
        <v>232.46799999999999</v>
      </c>
      <c r="FJ124">
        <v>-13.07692278310847</v>
      </c>
      <c r="FK124">
        <v>16.169230309416779</v>
      </c>
      <c r="FL124">
        <v>-3.8119999999999998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4.6704103249999997E-2</v>
      </c>
      <c r="GB124">
        <v>0.2117401284427767</v>
      </c>
      <c r="GC124">
        <v>5.2606827558778352E-2</v>
      </c>
      <c r="GD124">
        <v>0</v>
      </c>
      <c r="GE124">
        <v>2.5010442500000001E-2</v>
      </c>
      <c r="GF124">
        <v>1.5561040525328329E-2</v>
      </c>
      <c r="GG124">
        <v>1.6807540962150739E-3</v>
      </c>
      <c r="GH124">
        <v>1</v>
      </c>
      <c r="GI124">
        <v>1</v>
      </c>
      <c r="GJ124">
        <v>2</v>
      </c>
      <c r="GK124" t="s">
        <v>430</v>
      </c>
      <c r="GL124">
        <v>3.22546</v>
      </c>
      <c r="GM124">
        <v>2.6457600000000001</v>
      </c>
      <c r="GN124">
        <v>9.4552999999999998E-2</v>
      </c>
      <c r="GO124">
        <v>9.4838400000000003E-2</v>
      </c>
      <c r="GP124">
        <v>0.103295</v>
      </c>
      <c r="GQ124">
        <v>0.10503700000000001</v>
      </c>
      <c r="GR124">
        <v>28600.400000000001</v>
      </c>
      <c r="GS124">
        <v>24700.799999999999</v>
      </c>
      <c r="GT124">
        <v>30758</v>
      </c>
      <c r="GU124">
        <v>26446.799999999999</v>
      </c>
      <c r="GV124">
        <v>37434.400000000001</v>
      </c>
      <c r="GW124">
        <v>32485.200000000001</v>
      </c>
      <c r="GX124">
        <v>43681.5</v>
      </c>
      <c r="GY124">
        <v>38247.699999999997</v>
      </c>
      <c r="GZ124">
        <v>2.1189</v>
      </c>
      <c r="HA124">
        <v>2.28355</v>
      </c>
      <c r="HB124">
        <v>2.7958299999999998E-2</v>
      </c>
      <c r="HC124">
        <v>0</v>
      </c>
      <c r="HD124">
        <v>27.976400000000002</v>
      </c>
      <c r="HE124">
        <v>999.9</v>
      </c>
      <c r="HF124">
        <v>65.099999999999994</v>
      </c>
      <c r="HG124">
        <v>34.200000000000003</v>
      </c>
      <c r="HH124">
        <v>34.854799999999997</v>
      </c>
      <c r="HI124">
        <v>62.011899999999997</v>
      </c>
      <c r="HJ124">
        <v>10.9335</v>
      </c>
      <c r="HK124">
        <v>2</v>
      </c>
      <c r="HL124">
        <v>0.26005299999999998</v>
      </c>
      <c r="HM124">
        <v>0.54582799999999998</v>
      </c>
      <c r="HN124">
        <v>20.416899999999998</v>
      </c>
      <c r="HO124">
        <v>5.2229799999999997</v>
      </c>
      <c r="HP124">
        <v>11.944100000000001</v>
      </c>
      <c r="HQ124">
        <v>5.0092499999999998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4.9711400000000001</v>
      </c>
      <c r="HX124">
        <v>1.8547100000000001</v>
      </c>
      <c r="HY124">
        <v>1.86171</v>
      </c>
      <c r="HZ124">
        <v>1.8565400000000001</v>
      </c>
      <c r="IA124">
        <v>1.8619300000000001</v>
      </c>
      <c r="IB124">
        <v>1.8541399999999999</v>
      </c>
      <c r="IC124">
        <v>1.8595999999999999</v>
      </c>
      <c r="ID124">
        <v>1.85354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-2.7480000000000002</v>
      </c>
      <c r="IS124">
        <v>-6.5600000000000006E-2</v>
      </c>
      <c r="IT124">
        <v>-1.7759114732665831</v>
      </c>
      <c r="IU124">
        <v>-2.5165810426892921E-3</v>
      </c>
      <c r="IV124">
        <v>2.3547321637904491E-7</v>
      </c>
      <c r="IW124">
        <v>5.8352194873865779E-11</v>
      </c>
      <c r="IX124">
        <v>-9.4209018963014923E-2</v>
      </c>
      <c r="IY124">
        <v>-2.9575188584519338E-3</v>
      </c>
      <c r="IZ124">
        <v>2.5053608625701888E-4</v>
      </c>
      <c r="JA124">
        <v>-2.8676400137697878E-6</v>
      </c>
      <c r="JB124">
        <v>2</v>
      </c>
      <c r="JC124">
        <v>2179</v>
      </c>
      <c r="JD124">
        <v>4</v>
      </c>
      <c r="JE124">
        <v>32</v>
      </c>
      <c r="JF124">
        <v>29168632.100000001</v>
      </c>
      <c r="JG124">
        <v>29168632.100000001</v>
      </c>
      <c r="JH124">
        <v>1.24878</v>
      </c>
      <c r="JI124">
        <v>2.5354000000000001</v>
      </c>
      <c r="JJ124">
        <v>2.3938000000000001</v>
      </c>
      <c r="JK124">
        <v>2.5866699999999998</v>
      </c>
      <c r="JL124">
        <v>2.3010299999999999</v>
      </c>
      <c r="JM124">
        <v>2.4145500000000002</v>
      </c>
      <c r="JN124">
        <v>38.183700000000002</v>
      </c>
      <c r="JO124">
        <v>24.052499999999998</v>
      </c>
      <c r="JP124">
        <v>18</v>
      </c>
      <c r="JQ124">
        <v>631.78300000000002</v>
      </c>
      <c r="JR124">
        <v>795.70699999999999</v>
      </c>
      <c r="JS124">
        <v>28.000299999999999</v>
      </c>
      <c r="JT124">
        <v>30.6692</v>
      </c>
      <c r="JU124">
        <v>30.0001</v>
      </c>
      <c r="JV124">
        <v>30.585699999999999</v>
      </c>
      <c r="JW124">
        <v>30.4497</v>
      </c>
      <c r="JX124">
        <v>25.072199999999999</v>
      </c>
      <c r="JY124">
        <v>32.730699999999999</v>
      </c>
      <c r="JZ124">
        <v>0</v>
      </c>
      <c r="KA124">
        <v>28</v>
      </c>
      <c r="KB124">
        <v>400</v>
      </c>
      <c r="KC124">
        <v>22.667300000000001</v>
      </c>
      <c r="KD124">
        <v>100.008</v>
      </c>
      <c r="KE124">
        <v>98.639499999999998</v>
      </c>
    </row>
    <row r="125" spans="1:291" x14ac:dyDescent="0.2">
      <c r="A125">
        <v>109</v>
      </c>
      <c r="B125">
        <v>1750117956.5</v>
      </c>
      <c r="C125">
        <v>3210</v>
      </c>
      <c r="D125" t="s">
        <v>653</v>
      </c>
      <c r="E125" t="s">
        <v>654</v>
      </c>
      <c r="F125">
        <v>15</v>
      </c>
      <c r="G125">
        <v>1750117948.5</v>
      </c>
      <c r="H125">
        <f t="shared" si="50"/>
        <v>8.0075416835933657E-5</v>
      </c>
      <c r="I125">
        <f t="shared" si="51"/>
        <v>8.0075416835933652E-2</v>
      </c>
      <c r="J125">
        <f t="shared" si="52"/>
        <v>4.2943636010373806E-2</v>
      </c>
      <c r="K125">
        <f t="shared" si="53"/>
        <v>399.97045161290322</v>
      </c>
      <c r="L125">
        <f t="shared" si="54"/>
        <v>375.7194835189996</v>
      </c>
      <c r="M125">
        <f t="shared" si="55"/>
        <v>37.934513558153427</v>
      </c>
      <c r="N125">
        <f t="shared" si="56"/>
        <v>40.38301228741885</v>
      </c>
      <c r="O125">
        <f t="shared" si="57"/>
        <v>4.8860598260354682E-3</v>
      </c>
      <c r="P125">
        <f t="shared" si="58"/>
        <v>3.027020911824486</v>
      </c>
      <c r="Q125">
        <f t="shared" si="59"/>
        <v>4.8816824964400679E-3</v>
      </c>
      <c r="R125">
        <f t="shared" si="60"/>
        <v>3.0514445101488237E-3</v>
      </c>
      <c r="S125">
        <f t="shared" si="61"/>
        <v>3.9902394035910026E-5</v>
      </c>
      <c r="T125">
        <f t="shared" si="62"/>
        <v>28.845471688030294</v>
      </c>
      <c r="U125">
        <f t="shared" si="63"/>
        <v>28.447309677419359</v>
      </c>
      <c r="V125">
        <f t="shared" si="64"/>
        <v>3.8949291460614495</v>
      </c>
      <c r="W125">
        <f t="shared" si="65"/>
        <v>57.372122630152333</v>
      </c>
      <c r="X125">
        <f t="shared" si="66"/>
        <v>2.2894983775072615</v>
      </c>
      <c r="Y125">
        <f t="shared" si="67"/>
        <v>3.9906112455807921</v>
      </c>
      <c r="Z125">
        <f t="shared" si="68"/>
        <v>1.605430768554188</v>
      </c>
      <c r="AA125">
        <f t="shared" si="69"/>
        <v>-3.5313258824646745</v>
      </c>
      <c r="AB125">
        <f t="shared" si="70"/>
        <v>68.269318620433765</v>
      </c>
      <c r="AC125">
        <f t="shared" si="71"/>
        <v>4.9483399681331894</v>
      </c>
      <c r="AD125">
        <f t="shared" si="72"/>
        <v>69.686372608496313</v>
      </c>
      <c r="AE125">
        <f t="shared" si="73"/>
        <v>3.5436688073095808E-2</v>
      </c>
      <c r="AF125">
        <f t="shared" si="74"/>
        <v>7.715169819550792E-2</v>
      </c>
      <c r="AG125">
        <f t="shared" si="75"/>
        <v>4.2943636010373806E-2</v>
      </c>
      <c r="AH125">
        <v>409.26884209626729</v>
      </c>
      <c r="AI125">
        <v>409.25030303030297</v>
      </c>
      <c r="AJ125">
        <v>9.1349059234199217E-4</v>
      </c>
      <c r="AK125">
        <v>63.645453333212707</v>
      </c>
      <c r="AL125">
        <f t="shared" si="76"/>
        <v>8.0075416835933652E-2</v>
      </c>
      <c r="AM125">
        <v>22.650550193075599</v>
      </c>
      <c r="AN125">
        <v>22.676638461538481</v>
      </c>
      <c r="AO125">
        <v>-5.6002321693042787E-7</v>
      </c>
      <c r="AP125">
        <v>96.470053095408687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53056.019604496454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4.2943636010373806E-2</v>
      </c>
      <c r="BJ125" t="e">
        <f t="shared" si="84"/>
        <v>#DIV/0!</v>
      </c>
      <c r="BK125">
        <f t="shared" si="85"/>
        <v>204.48123575312539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1750117948.5</v>
      </c>
      <c r="DP125">
        <v>399.97045161290322</v>
      </c>
      <c r="DQ125">
        <v>399.9925483870968</v>
      </c>
      <c r="DR125">
        <v>22.676161290322579</v>
      </c>
      <c r="DS125">
        <v>22.651029032258059</v>
      </c>
      <c r="DT125">
        <v>402.71787096774187</v>
      </c>
      <c r="DU125">
        <v>22.741780645161288</v>
      </c>
      <c r="DV125">
        <v>600.04312903225798</v>
      </c>
      <c r="DW125">
        <v>100.9081612903226</v>
      </c>
      <c r="DX125">
        <v>5.6827809677419357E-2</v>
      </c>
      <c r="DY125">
        <v>28.86564516129032</v>
      </c>
      <c r="DZ125">
        <v>28.447309677419359</v>
      </c>
      <c r="EA125">
        <v>999.90000000000032</v>
      </c>
      <c r="EB125">
        <v>0</v>
      </c>
      <c r="EC125">
        <v>0</v>
      </c>
      <c r="ED125">
        <v>10005.585806451611</v>
      </c>
      <c r="EE125">
        <v>0</v>
      </c>
      <c r="EF125">
        <v>0.30293999999999988</v>
      </c>
      <c r="EG125">
        <v>-2.2134121064516132E-2</v>
      </c>
      <c r="EH125">
        <v>409.25070967741931</v>
      </c>
      <c r="EI125">
        <v>409.26283870967751</v>
      </c>
      <c r="EJ125">
        <v>2.5131274193548391E-2</v>
      </c>
      <c r="EK125">
        <v>399.9925483870968</v>
      </c>
      <c r="EL125">
        <v>22.651029032258059</v>
      </c>
      <c r="EM125">
        <v>2.288209677419355</v>
      </c>
      <c r="EN125">
        <v>2.2856725806451621</v>
      </c>
      <c r="EO125">
        <v>19.593625806451609</v>
      </c>
      <c r="EP125">
        <v>19.575777419354839</v>
      </c>
      <c r="EQ125">
        <v>5.0001500000000018E-3</v>
      </c>
      <c r="ER125">
        <v>0</v>
      </c>
      <c r="ES125">
        <v>0</v>
      </c>
      <c r="ET125">
        <v>0</v>
      </c>
      <c r="EU125">
        <v>233.6612903225807</v>
      </c>
      <c r="EV125">
        <v>5.0001500000000018E-3</v>
      </c>
      <c r="EW125">
        <v>-7.8225806451612891</v>
      </c>
      <c r="EX125">
        <v>-0.8774193548387097</v>
      </c>
      <c r="EY125">
        <v>35.299999999999997</v>
      </c>
      <c r="EZ125">
        <v>38.75</v>
      </c>
      <c r="FA125">
        <v>37.186999999999983</v>
      </c>
      <c r="FB125">
        <v>38.401000000000003</v>
      </c>
      <c r="FC125">
        <v>37.745935483870973</v>
      </c>
      <c r="FD125">
        <v>0</v>
      </c>
      <c r="FE125">
        <v>0</v>
      </c>
      <c r="FF125">
        <v>0</v>
      </c>
      <c r="FG125">
        <v>1750117967.8</v>
      </c>
      <c r="FH125">
        <v>0</v>
      </c>
      <c r="FI125">
        <v>233.92</v>
      </c>
      <c r="FJ125">
        <v>20.392307530282078</v>
      </c>
      <c r="FK125">
        <v>7.838461418758488</v>
      </c>
      <c r="FL125">
        <v>-8.1160000000000014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-1.7315684550000002E-2</v>
      </c>
      <c r="GB125">
        <v>-0.231231082086304</v>
      </c>
      <c r="GC125">
        <v>3.6382204425388268E-2</v>
      </c>
      <c r="GD125">
        <v>0</v>
      </c>
      <c r="GE125">
        <v>2.5363815000000001E-2</v>
      </c>
      <c r="GF125">
        <v>-4.2918326454034388E-3</v>
      </c>
      <c r="GG125">
        <v>8.5949996932809739E-4</v>
      </c>
      <c r="GH125">
        <v>1</v>
      </c>
      <c r="GI125">
        <v>1</v>
      </c>
      <c r="GJ125">
        <v>2</v>
      </c>
      <c r="GK125" t="s">
        <v>430</v>
      </c>
      <c r="GL125">
        <v>3.2254999999999998</v>
      </c>
      <c r="GM125">
        <v>2.6451600000000002</v>
      </c>
      <c r="GN125">
        <v>9.4539100000000001E-2</v>
      </c>
      <c r="GO125">
        <v>9.4824099999999995E-2</v>
      </c>
      <c r="GP125">
        <v>0.1033</v>
      </c>
      <c r="GQ125">
        <v>0.10505100000000001</v>
      </c>
      <c r="GR125">
        <v>28600.6</v>
      </c>
      <c r="GS125">
        <v>24700.5</v>
      </c>
      <c r="GT125">
        <v>30757.8</v>
      </c>
      <c r="GU125">
        <v>26446</v>
      </c>
      <c r="GV125">
        <v>37434</v>
      </c>
      <c r="GW125">
        <v>32483.599999999999</v>
      </c>
      <c r="GX125">
        <v>43681.2</v>
      </c>
      <c r="GY125">
        <v>38246.400000000001</v>
      </c>
      <c r="GZ125">
        <v>2.1189499999999999</v>
      </c>
      <c r="HA125">
        <v>2.28342</v>
      </c>
      <c r="HB125">
        <v>2.6822100000000001E-2</v>
      </c>
      <c r="HC125">
        <v>0</v>
      </c>
      <c r="HD125">
        <v>28.007000000000001</v>
      </c>
      <c r="HE125">
        <v>999.9</v>
      </c>
      <c r="HF125">
        <v>65.099999999999994</v>
      </c>
      <c r="HG125">
        <v>34.200000000000003</v>
      </c>
      <c r="HH125">
        <v>34.856299999999997</v>
      </c>
      <c r="HI125">
        <v>61.921900000000001</v>
      </c>
      <c r="HJ125">
        <v>10.885400000000001</v>
      </c>
      <c r="HK125">
        <v>2</v>
      </c>
      <c r="HL125">
        <v>0.26049800000000001</v>
      </c>
      <c r="HM125">
        <v>0.56029700000000005</v>
      </c>
      <c r="HN125">
        <v>20.417000000000002</v>
      </c>
      <c r="HO125">
        <v>5.2228300000000001</v>
      </c>
      <c r="HP125">
        <v>11.944100000000001</v>
      </c>
      <c r="HQ125">
        <v>5.0077499999999997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4.9711400000000001</v>
      </c>
      <c r="HX125">
        <v>1.8547100000000001</v>
      </c>
      <c r="HY125">
        <v>1.86172</v>
      </c>
      <c r="HZ125">
        <v>1.8565400000000001</v>
      </c>
      <c r="IA125">
        <v>1.86199</v>
      </c>
      <c r="IB125">
        <v>1.8541300000000001</v>
      </c>
      <c r="IC125">
        <v>1.85961</v>
      </c>
      <c r="ID125">
        <v>1.8535600000000001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-2.7480000000000002</v>
      </c>
      <c r="IS125">
        <v>-6.5699999999999995E-2</v>
      </c>
      <c r="IT125">
        <v>-1.7759114732665831</v>
      </c>
      <c r="IU125">
        <v>-2.5165810426892921E-3</v>
      </c>
      <c r="IV125">
        <v>2.3547321637904491E-7</v>
      </c>
      <c r="IW125">
        <v>5.8352194873865779E-11</v>
      </c>
      <c r="IX125">
        <v>-9.4209018963014923E-2</v>
      </c>
      <c r="IY125">
        <v>-2.9575188584519338E-3</v>
      </c>
      <c r="IZ125">
        <v>2.5053608625701888E-4</v>
      </c>
      <c r="JA125">
        <v>-2.8676400137697878E-6</v>
      </c>
      <c r="JB125">
        <v>2</v>
      </c>
      <c r="JC125">
        <v>2179</v>
      </c>
      <c r="JD125">
        <v>4</v>
      </c>
      <c r="JE125">
        <v>32</v>
      </c>
      <c r="JF125">
        <v>29168632.600000001</v>
      </c>
      <c r="JG125">
        <v>29168632.600000001</v>
      </c>
      <c r="JH125">
        <v>1.24878</v>
      </c>
      <c r="JI125">
        <v>2.5305200000000001</v>
      </c>
      <c r="JJ125">
        <v>2.3938000000000001</v>
      </c>
      <c r="JK125">
        <v>2.5866699999999998</v>
      </c>
      <c r="JL125">
        <v>2.3010299999999999</v>
      </c>
      <c r="JM125">
        <v>2.4291999999999998</v>
      </c>
      <c r="JN125">
        <v>38.159300000000002</v>
      </c>
      <c r="JO125">
        <v>24.061199999999999</v>
      </c>
      <c r="JP125">
        <v>18</v>
      </c>
      <c r="JQ125">
        <v>631.82299999999998</v>
      </c>
      <c r="JR125">
        <v>795.61599999999999</v>
      </c>
      <c r="JS125">
        <v>28.000299999999999</v>
      </c>
      <c r="JT125">
        <v>30.6692</v>
      </c>
      <c r="JU125">
        <v>30.0002</v>
      </c>
      <c r="JV125">
        <v>30.585699999999999</v>
      </c>
      <c r="JW125">
        <v>30.452400000000001</v>
      </c>
      <c r="JX125">
        <v>25.0685</v>
      </c>
      <c r="JY125">
        <v>32.730699999999999</v>
      </c>
      <c r="JZ125">
        <v>0</v>
      </c>
      <c r="KA125">
        <v>28</v>
      </c>
      <c r="KB125">
        <v>400</v>
      </c>
      <c r="KC125">
        <v>22.667300000000001</v>
      </c>
      <c r="KD125">
        <v>100.00700000000001</v>
      </c>
      <c r="KE125">
        <v>98.636399999999995</v>
      </c>
    </row>
    <row r="126" spans="1:291" x14ac:dyDescent="0.2">
      <c r="A126">
        <v>110</v>
      </c>
      <c r="B126">
        <v>1750117986.5</v>
      </c>
      <c r="C126">
        <v>3240</v>
      </c>
      <c r="D126" t="s">
        <v>655</v>
      </c>
      <c r="E126" t="s">
        <v>656</v>
      </c>
      <c r="F126">
        <v>15</v>
      </c>
      <c r="G126">
        <v>1750117978.5</v>
      </c>
      <c r="H126">
        <f t="shared" si="50"/>
        <v>6.5615309301809453E-5</v>
      </c>
      <c r="I126">
        <f t="shared" si="51"/>
        <v>6.5615309301809449E-2</v>
      </c>
      <c r="J126">
        <f t="shared" si="52"/>
        <v>2.4451937185927218E-2</v>
      </c>
      <c r="K126">
        <f t="shared" si="53"/>
        <v>400.01796774193542</v>
      </c>
      <c r="L126">
        <f t="shared" si="54"/>
        <v>380.01162734329426</v>
      </c>
      <c r="M126">
        <f t="shared" si="55"/>
        <v>38.368834521138751</v>
      </c>
      <c r="N126">
        <f t="shared" si="56"/>
        <v>40.388825250095003</v>
      </c>
      <c r="O126">
        <f t="shared" si="57"/>
        <v>4.0046806443578276E-3</v>
      </c>
      <c r="P126">
        <f t="shared" si="58"/>
        <v>3.0263686436741986</v>
      </c>
      <c r="Q126">
        <f t="shared" si="59"/>
        <v>4.0017389551805288E-3</v>
      </c>
      <c r="R126">
        <f t="shared" si="60"/>
        <v>2.5013509598370825E-3</v>
      </c>
      <c r="S126">
        <f t="shared" si="61"/>
        <v>3.9902394035910026E-5</v>
      </c>
      <c r="T126">
        <f t="shared" si="62"/>
        <v>28.841662885885455</v>
      </c>
      <c r="U126">
        <f t="shared" si="63"/>
        <v>28.444183870967748</v>
      </c>
      <c r="V126">
        <f t="shared" si="64"/>
        <v>3.8942218081875608</v>
      </c>
      <c r="W126">
        <f t="shared" si="65"/>
        <v>57.393988366820281</v>
      </c>
      <c r="X126">
        <f t="shared" si="66"/>
        <v>2.2893829962647048</v>
      </c>
      <c r="Y126">
        <f t="shared" si="67"/>
        <v>3.9888898844817122</v>
      </c>
      <c r="Z126">
        <f t="shared" si="68"/>
        <v>1.604838811922856</v>
      </c>
      <c r="AA126">
        <f t="shared" si="69"/>
        <v>-2.8936351402097968</v>
      </c>
      <c r="AB126">
        <f t="shared" si="70"/>
        <v>67.549345994730047</v>
      </c>
      <c r="AC126">
        <f t="shared" si="71"/>
        <v>4.8969521742377111</v>
      </c>
      <c r="AD126">
        <f t="shared" si="72"/>
        <v>69.552702931151998</v>
      </c>
      <c r="AE126">
        <f t="shared" si="73"/>
        <v>-0.11490570868276785</v>
      </c>
      <c r="AF126">
        <f t="shared" si="74"/>
        <v>7.0736845555051719E-2</v>
      </c>
      <c r="AG126">
        <f t="shared" si="75"/>
        <v>2.4451937185927218E-2</v>
      </c>
      <c r="AH126">
        <v>409.33642067143398</v>
      </c>
      <c r="AI126">
        <v>409.32539999999989</v>
      </c>
      <c r="AJ126">
        <v>6.2881943693464588E-4</v>
      </c>
      <c r="AK126">
        <v>63.645453333212707</v>
      </c>
      <c r="AL126">
        <f t="shared" si="76"/>
        <v>6.5615309301809449E-2</v>
      </c>
      <c r="AM126">
        <v>22.651600837576929</v>
      </c>
      <c r="AN126">
        <v>22.67302097902099</v>
      </c>
      <c r="AO126">
        <v>-6.7285921363149706E-6</v>
      </c>
      <c r="AP126">
        <v>96.470053095408687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53037.32711101415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2.4451937185927218E-2</v>
      </c>
      <c r="BJ126" t="e">
        <f t="shared" si="84"/>
        <v>#DIV/0!</v>
      </c>
      <c r="BK126">
        <f t="shared" si="85"/>
        <v>116.43081017006493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1750117978.5</v>
      </c>
      <c r="DP126">
        <v>400.01796774193542</v>
      </c>
      <c r="DQ126">
        <v>399.98909677419363</v>
      </c>
      <c r="DR126">
        <v>22.674448387096771</v>
      </c>
      <c r="DS126">
        <v>22.651403225806451</v>
      </c>
      <c r="DT126">
        <v>402.76548387096778</v>
      </c>
      <c r="DU126">
        <v>22.740080645161289</v>
      </c>
      <c r="DV126">
        <v>599.97780645161299</v>
      </c>
      <c r="DW126">
        <v>100.9107419354839</v>
      </c>
      <c r="DX126">
        <v>5.6785793548387087E-2</v>
      </c>
      <c r="DY126">
        <v>28.858196774193541</v>
      </c>
      <c r="DZ126">
        <v>28.444183870967748</v>
      </c>
      <c r="EA126">
        <v>999.90000000000032</v>
      </c>
      <c r="EB126">
        <v>0</v>
      </c>
      <c r="EC126">
        <v>0</v>
      </c>
      <c r="ED126">
        <v>10001.38612903226</v>
      </c>
      <c r="EE126">
        <v>0</v>
      </c>
      <c r="EF126">
        <v>0.30293999999999988</v>
      </c>
      <c r="EG126">
        <v>2.8920817096774191E-2</v>
      </c>
      <c r="EH126">
        <v>409.29870967741931</v>
      </c>
      <c r="EI126">
        <v>409.25941935483871</v>
      </c>
      <c r="EJ126">
        <v>2.3046003225806449E-2</v>
      </c>
      <c r="EK126">
        <v>399.98909677419363</v>
      </c>
      <c r="EL126">
        <v>22.651403225806451</v>
      </c>
      <c r="EM126">
        <v>2.2880954838709679</v>
      </c>
      <c r="EN126">
        <v>2.28577064516129</v>
      </c>
      <c r="EO126">
        <v>19.592841935483872</v>
      </c>
      <c r="EP126">
        <v>19.57647096774193</v>
      </c>
      <c r="EQ126">
        <v>5.0001500000000018E-3</v>
      </c>
      <c r="ER126">
        <v>0</v>
      </c>
      <c r="ES126">
        <v>0</v>
      </c>
      <c r="ET126">
        <v>0</v>
      </c>
      <c r="EU126">
        <v>234.7548387096775</v>
      </c>
      <c r="EV126">
        <v>5.0001500000000018E-3</v>
      </c>
      <c r="EW126">
        <v>-5.7161290322580633</v>
      </c>
      <c r="EX126">
        <v>-2.5806451612903201E-2</v>
      </c>
      <c r="EY126">
        <v>35.23374193548387</v>
      </c>
      <c r="EZ126">
        <v>38.674999999999997</v>
      </c>
      <c r="FA126">
        <v>37.108741935483863</v>
      </c>
      <c r="FB126">
        <v>38.303999999999988</v>
      </c>
      <c r="FC126">
        <v>37.682999999999993</v>
      </c>
      <c r="FD126">
        <v>0</v>
      </c>
      <c r="FE126">
        <v>0</v>
      </c>
      <c r="FF126">
        <v>0</v>
      </c>
      <c r="FG126">
        <v>1750117997.8</v>
      </c>
      <c r="FH126">
        <v>0</v>
      </c>
      <c r="FI126">
        <v>235.672</v>
      </c>
      <c r="FJ126">
        <v>8.8307692412558225</v>
      </c>
      <c r="FK126">
        <v>13.54615358556279</v>
      </c>
      <c r="FL126">
        <v>-5.8360000000000003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8.4183812195121957E-3</v>
      </c>
      <c r="GB126">
        <v>0.23677707219512181</v>
      </c>
      <c r="GC126">
        <v>5.9718550786153547E-2</v>
      </c>
      <c r="GD126">
        <v>0</v>
      </c>
      <c r="GE126">
        <v>2.283333414634146E-2</v>
      </c>
      <c r="GF126">
        <v>-6.3191749128919759E-3</v>
      </c>
      <c r="GG126">
        <v>2.149033354972706E-3</v>
      </c>
      <c r="GH126">
        <v>1</v>
      </c>
      <c r="GI126">
        <v>1</v>
      </c>
      <c r="GJ126">
        <v>2</v>
      </c>
      <c r="GK126" t="s">
        <v>430</v>
      </c>
      <c r="GL126">
        <v>3.2255500000000001</v>
      </c>
      <c r="GM126">
        <v>2.6455899999999999</v>
      </c>
      <c r="GN126">
        <v>9.4554399999999997E-2</v>
      </c>
      <c r="GO126">
        <v>9.48272E-2</v>
      </c>
      <c r="GP126">
        <v>0.10329099999999999</v>
      </c>
      <c r="GQ126">
        <v>0.105056</v>
      </c>
      <c r="GR126">
        <v>28599.1</v>
      </c>
      <c r="GS126">
        <v>24700.1</v>
      </c>
      <c r="GT126">
        <v>30756.7</v>
      </c>
      <c r="GU126">
        <v>26445.8</v>
      </c>
      <c r="GV126">
        <v>37433</v>
      </c>
      <c r="GW126">
        <v>32483.4</v>
      </c>
      <c r="GX126">
        <v>43679.5</v>
      </c>
      <c r="GY126">
        <v>38246.400000000001</v>
      </c>
      <c r="GZ126">
        <v>2.1189800000000001</v>
      </c>
      <c r="HA126">
        <v>2.28355</v>
      </c>
      <c r="HB126">
        <v>2.64123E-2</v>
      </c>
      <c r="HC126">
        <v>0</v>
      </c>
      <c r="HD126">
        <v>28.012</v>
      </c>
      <c r="HE126">
        <v>999.9</v>
      </c>
      <c r="HF126">
        <v>65.099999999999994</v>
      </c>
      <c r="HG126">
        <v>34.200000000000003</v>
      </c>
      <c r="HH126">
        <v>34.856900000000003</v>
      </c>
      <c r="HI126">
        <v>62.251899999999999</v>
      </c>
      <c r="HJ126">
        <v>10.945499999999999</v>
      </c>
      <c r="HK126">
        <v>2</v>
      </c>
      <c r="HL126">
        <v>0.26056099999999999</v>
      </c>
      <c r="HM126">
        <v>0.55000000000000004</v>
      </c>
      <c r="HN126">
        <v>20.416699999999999</v>
      </c>
      <c r="HO126">
        <v>5.2220800000000001</v>
      </c>
      <c r="HP126">
        <v>11.944100000000001</v>
      </c>
      <c r="HQ126">
        <v>5.0072999999999999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4.9711400000000001</v>
      </c>
      <c r="HX126">
        <v>1.8547100000000001</v>
      </c>
      <c r="HY126">
        <v>1.86171</v>
      </c>
      <c r="HZ126">
        <v>1.8565400000000001</v>
      </c>
      <c r="IA126">
        <v>1.8619399999999999</v>
      </c>
      <c r="IB126">
        <v>1.8541300000000001</v>
      </c>
      <c r="IC126">
        <v>1.8595999999999999</v>
      </c>
      <c r="ID126">
        <v>1.85354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-2.7480000000000002</v>
      </c>
      <c r="IS126">
        <v>-6.5699999999999995E-2</v>
      </c>
      <c r="IT126">
        <v>-1.7759114732665831</v>
      </c>
      <c r="IU126">
        <v>-2.5165810426892921E-3</v>
      </c>
      <c r="IV126">
        <v>2.3547321637904491E-7</v>
      </c>
      <c r="IW126">
        <v>5.8352194873865779E-11</v>
      </c>
      <c r="IX126">
        <v>-9.4209018963014923E-2</v>
      </c>
      <c r="IY126">
        <v>-2.9575188584519338E-3</v>
      </c>
      <c r="IZ126">
        <v>2.5053608625701888E-4</v>
      </c>
      <c r="JA126">
        <v>-2.8676400137697878E-6</v>
      </c>
      <c r="JB126">
        <v>2</v>
      </c>
      <c r="JC126">
        <v>2179</v>
      </c>
      <c r="JD126">
        <v>4</v>
      </c>
      <c r="JE126">
        <v>32</v>
      </c>
      <c r="JF126">
        <v>29168633.100000001</v>
      </c>
      <c r="JG126">
        <v>29168633.100000001</v>
      </c>
      <c r="JH126">
        <v>1.24878</v>
      </c>
      <c r="JI126">
        <v>2.5317400000000001</v>
      </c>
      <c r="JJ126">
        <v>2.3938000000000001</v>
      </c>
      <c r="JK126">
        <v>2.5866699999999998</v>
      </c>
      <c r="JL126">
        <v>2.3010299999999999</v>
      </c>
      <c r="JM126">
        <v>2.3974600000000001</v>
      </c>
      <c r="JN126">
        <v>38.134999999999998</v>
      </c>
      <c r="JO126">
        <v>24.061199999999999</v>
      </c>
      <c r="JP126">
        <v>18</v>
      </c>
      <c r="JQ126">
        <v>631.84400000000005</v>
      </c>
      <c r="JR126">
        <v>795.70699999999999</v>
      </c>
      <c r="JS126">
        <v>27.999400000000001</v>
      </c>
      <c r="JT126">
        <v>30.671800000000001</v>
      </c>
      <c r="JU126">
        <v>30.0001</v>
      </c>
      <c r="JV126">
        <v>30.585699999999999</v>
      </c>
      <c r="JW126">
        <v>30.4497</v>
      </c>
      <c r="JX126">
        <v>25.072700000000001</v>
      </c>
      <c r="JY126">
        <v>32.730699999999999</v>
      </c>
      <c r="JZ126">
        <v>0</v>
      </c>
      <c r="KA126">
        <v>28</v>
      </c>
      <c r="KB126">
        <v>400</v>
      </c>
      <c r="KC126">
        <v>22.667300000000001</v>
      </c>
      <c r="KD126">
        <v>100.004</v>
      </c>
      <c r="KE126">
        <v>98.635900000000007</v>
      </c>
    </row>
    <row r="127" spans="1:291" x14ac:dyDescent="0.2">
      <c r="A127">
        <v>111</v>
      </c>
      <c r="B127">
        <v>1750118016.5</v>
      </c>
      <c r="C127">
        <v>3270</v>
      </c>
      <c r="D127" t="s">
        <v>657</v>
      </c>
      <c r="E127" t="s">
        <v>658</v>
      </c>
      <c r="F127">
        <v>15</v>
      </c>
      <c r="G127">
        <v>1750118008.5</v>
      </c>
      <c r="H127">
        <f t="shared" si="50"/>
        <v>6.4067447365552489E-5</v>
      </c>
      <c r="I127">
        <f t="shared" si="51"/>
        <v>6.4067447365552491E-2</v>
      </c>
      <c r="J127">
        <f t="shared" si="52"/>
        <v>-0.19073001854839869</v>
      </c>
      <c r="K127">
        <f t="shared" si="53"/>
        <v>400.08845161290321</v>
      </c>
      <c r="L127">
        <f t="shared" si="54"/>
        <v>466.67965449609432</v>
      </c>
      <c r="M127">
        <f t="shared" si="55"/>
        <v>47.120211679408392</v>
      </c>
      <c r="N127">
        <f t="shared" si="56"/>
        <v>40.396559714699364</v>
      </c>
      <c r="O127">
        <f t="shared" si="57"/>
        <v>3.9179838796238858E-3</v>
      </c>
      <c r="P127">
        <f t="shared" si="58"/>
        <v>3.0271701476330271</v>
      </c>
      <c r="Q127">
        <f t="shared" si="59"/>
        <v>3.9151688767732522E-3</v>
      </c>
      <c r="R127">
        <f t="shared" si="60"/>
        <v>2.4472332903509547E-3</v>
      </c>
      <c r="S127">
        <f t="shared" si="61"/>
        <v>3.9902394035910026E-5</v>
      </c>
      <c r="T127">
        <f t="shared" si="62"/>
        <v>28.828311599313654</v>
      </c>
      <c r="U127">
        <f t="shared" si="63"/>
        <v>28.43031612903226</v>
      </c>
      <c r="V127">
        <f t="shared" si="64"/>
        <v>3.8910850317581365</v>
      </c>
      <c r="W127">
        <f t="shared" si="65"/>
        <v>57.440266248447855</v>
      </c>
      <c r="X127">
        <f t="shared" si="66"/>
        <v>2.2894053113175334</v>
      </c>
      <c r="Y127">
        <f t="shared" si="67"/>
        <v>3.9857150059421902</v>
      </c>
      <c r="Z127">
        <f t="shared" si="68"/>
        <v>1.601679720440603</v>
      </c>
      <c r="AA127">
        <f t="shared" si="69"/>
        <v>-2.8253744288208646</v>
      </c>
      <c r="AB127">
        <f t="shared" si="70"/>
        <v>67.587241033386761</v>
      </c>
      <c r="AC127">
        <f t="shared" si="71"/>
        <v>4.8977294991309339</v>
      </c>
      <c r="AD127">
        <f t="shared" si="72"/>
        <v>69.659636006090864</v>
      </c>
      <c r="AE127">
        <f t="shared" si="73"/>
        <v>-0.2687195193023697</v>
      </c>
      <c r="AF127">
        <f t="shared" si="74"/>
        <v>6.42476839705306E-2</v>
      </c>
      <c r="AG127">
        <f t="shared" si="75"/>
        <v>-0.19073001854839869</v>
      </c>
      <c r="AH127">
        <v>409.31834994514969</v>
      </c>
      <c r="AI127">
        <v>409.39176363636352</v>
      </c>
      <c r="AJ127">
        <v>-1.9627489773310458E-3</v>
      </c>
      <c r="AK127">
        <v>63.645453333212707</v>
      </c>
      <c r="AL127">
        <f t="shared" si="76"/>
        <v>6.4067447365552491E-2</v>
      </c>
      <c r="AM127">
        <v>22.653821232103301</v>
      </c>
      <c r="AN127">
        <v>22.674677622377629</v>
      </c>
      <c r="AO127">
        <v>2.15443029374732E-6</v>
      </c>
      <c r="AP127">
        <v>96.470053095408687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53064.41829826474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-0.19073001854839869</v>
      </c>
      <c r="BJ127" t="e">
        <f t="shared" si="84"/>
        <v>#DIV/0!</v>
      </c>
      <c r="BK127">
        <f t="shared" si="85"/>
        <v>-908.18369172493385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1750118008.5</v>
      </c>
      <c r="DP127">
        <v>400.08845161290321</v>
      </c>
      <c r="DQ127">
        <v>400.00745161290331</v>
      </c>
      <c r="DR127">
        <v>22.67432258064516</v>
      </c>
      <c r="DS127">
        <v>22.65339354838709</v>
      </c>
      <c r="DT127">
        <v>402.83616129032271</v>
      </c>
      <c r="DU127">
        <v>22.739945161290311</v>
      </c>
      <c r="DV127">
        <v>600.03645161290319</v>
      </c>
      <c r="DW127">
        <v>100.9120322580645</v>
      </c>
      <c r="DX127">
        <v>5.7039835483870961E-2</v>
      </c>
      <c r="DY127">
        <v>28.844451612903221</v>
      </c>
      <c r="DZ127">
        <v>28.43031612903226</v>
      </c>
      <c r="EA127">
        <v>999.90000000000032</v>
      </c>
      <c r="EB127">
        <v>0</v>
      </c>
      <c r="EC127">
        <v>0</v>
      </c>
      <c r="ED127">
        <v>10006.104516129029</v>
      </c>
      <c r="EE127">
        <v>0</v>
      </c>
      <c r="EF127">
        <v>0.30293999999999988</v>
      </c>
      <c r="EG127">
        <v>8.1039889354838718E-2</v>
      </c>
      <c r="EH127">
        <v>409.37054838709668</v>
      </c>
      <c r="EI127">
        <v>409.27896774193539</v>
      </c>
      <c r="EJ127">
        <v>2.0927132258064519E-2</v>
      </c>
      <c r="EK127">
        <v>400.00745161290331</v>
      </c>
      <c r="EL127">
        <v>22.65339354838709</v>
      </c>
      <c r="EM127">
        <v>2.288110967741936</v>
      </c>
      <c r="EN127">
        <v>2.2859996774193552</v>
      </c>
      <c r="EO127">
        <v>19.592938709677419</v>
      </c>
      <c r="EP127">
        <v>19.578074193548389</v>
      </c>
      <c r="EQ127">
        <v>5.0001500000000018E-3</v>
      </c>
      <c r="ER127">
        <v>0</v>
      </c>
      <c r="ES127">
        <v>0</v>
      </c>
      <c r="ET127">
        <v>0</v>
      </c>
      <c r="EU127">
        <v>232.9225806451613</v>
      </c>
      <c r="EV127">
        <v>5.0001500000000018E-3</v>
      </c>
      <c r="EW127">
        <v>-5.4225806451612888</v>
      </c>
      <c r="EX127">
        <v>-0.73225806451612907</v>
      </c>
      <c r="EY127">
        <v>35.159000000000013</v>
      </c>
      <c r="EZ127">
        <v>38.59654838709676</v>
      </c>
      <c r="FA127">
        <v>37.045999999999999</v>
      </c>
      <c r="FB127">
        <v>38.225612903225787</v>
      </c>
      <c r="FC127">
        <v>37.620935483870959</v>
      </c>
      <c r="FD127">
        <v>0</v>
      </c>
      <c r="FE127">
        <v>0</v>
      </c>
      <c r="FF127">
        <v>0</v>
      </c>
      <c r="FG127">
        <v>1750118027.8</v>
      </c>
      <c r="FH127">
        <v>0</v>
      </c>
      <c r="FI127">
        <v>233.09200000000001</v>
      </c>
      <c r="FJ127">
        <v>-6.2538466742527508</v>
      </c>
      <c r="FK127">
        <v>-5.6000000440157223</v>
      </c>
      <c r="FL127">
        <v>-5.8199999999999994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8.7344270000000016E-2</v>
      </c>
      <c r="GB127">
        <v>6.3417302717770102E-2</v>
      </c>
      <c r="GC127">
        <v>3.6255059531641619E-2</v>
      </c>
      <c r="GD127">
        <v>1</v>
      </c>
      <c r="GE127">
        <v>2.0837975609756101E-2</v>
      </c>
      <c r="GF127">
        <v>-1.5265923344948549E-4</v>
      </c>
      <c r="GG127">
        <v>1.100489199375306E-3</v>
      </c>
      <c r="GH127">
        <v>1</v>
      </c>
      <c r="GI127">
        <v>2</v>
      </c>
      <c r="GJ127">
        <v>2</v>
      </c>
      <c r="GK127" t="s">
        <v>435</v>
      </c>
      <c r="GL127">
        <v>3.2256399999999998</v>
      </c>
      <c r="GM127">
        <v>2.6456400000000002</v>
      </c>
      <c r="GN127">
        <v>9.4568200000000005E-2</v>
      </c>
      <c r="GO127">
        <v>9.4829499999999997E-2</v>
      </c>
      <c r="GP127">
        <v>0.103302</v>
      </c>
      <c r="GQ127">
        <v>0.105059</v>
      </c>
      <c r="GR127">
        <v>28598.9</v>
      </c>
      <c r="GS127">
        <v>24700.9</v>
      </c>
      <c r="GT127">
        <v>30756.9</v>
      </c>
      <c r="GU127">
        <v>26446.6</v>
      </c>
      <c r="GV127">
        <v>37433.1</v>
      </c>
      <c r="GW127">
        <v>32484</v>
      </c>
      <c r="GX127">
        <v>43680.2</v>
      </c>
      <c r="GY127">
        <v>38247.199999999997</v>
      </c>
      <c r="GZ127">
        <v>2.1192500000000001</v>
      </c>
      <c r="HA127">
        <v>2.2834500000000002</v>
      </c>
      <c r="HB127">
        <v>2.6654500000000001E-2</v>
      </c>
      <c r="HC127">
        <v>0</v>
      </c>
      <c r="HD127">
        <v>27.990300000000001</v>
      </c>
      <c r="HE127">
        <v>999.9</v>
      </c>
      <c r="HF127">
        <v>65.099999999999994</v>
      </c>
      <c r="HG127">
        <v>34.200000000000003</v>
      </c>
      <c r="HH127">
        <v>34.857700000000001</v>
      </c>
      <c r="HI127">
        <v>62.251800000000003</v>
      </c>
      <c r="HJ127">
        <v>10.8253</v>
      </c>
      <c r="HK127">
        <v>2</v>
      </c>
      <c r="HL127">
        <v>0.25996999999999998</v>
      </c>
      <c r="HM127">
        <v>0.54276999999999997</v>
      </c>
      <c r="HN127">
        <v>20.416699999999999</v>
      </c>
      <c r="HO127">
        <v>5.2223800000000002</v>
      </c>
      <c r="HP127">
        <v>11.944100000000001</v>
      </c>
      <c r="HQ127">
        <v>5.0077499999999997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4.9711299999999996</v>
      </c>
      <c r="HX127">
        <v>1.8547100000000001</v>
      </c>
      <c r="HY127">
        <v>1.8616999999999999</v>
      </c>
      <c r="HZ127">
        <v>1.8565400000000001</v>
      </c>
      <c r="IA127">
        <v>1.86198</v>
      </c>
      <c r="IB127">
        <v>1.8541300000000001</v>
      </c>
      <c r="IC127">
        <v>1.85961</v>
      </c>
      <c r="ID127">
        <v>1.8535600000000001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-2.7480000000000002</v>
      </c>
      <c r="IS127">
        <v>-6.5600000000000006E-2</v>
      </c>
      <c r="IT127">
        <v>-1.7759114732665831</v>
      </c>
      <c r="IU127">
        <v>-2.5165810426892921E-3</v>
      </c>
      <c r="IV127">
        <v>2.3547321637904491E-7</v>
      </c>
      <c r="IW127">
        <v>5.8352194873865779E-11</v>
      </c>
      <c r="IX127">
        <v>-9.4209018963014923E-2</v>
      </c>
      <c r="IY127">
        <v>-2.9575188584519338E-3</v>
      </c>
      <c r="IZ127">
        <v>2.5053608625701888E-4</v>
      </c>
      <c r="JA127">
        <v>-2.8676400137697878E-6</v>
      </c>
      <c r="JB127">
        <v>2</v>
      </c>
      <c r="JC127">
        <v>2179</v>
      </c>
      <c r="JD127">
        <v>4</v>
      </c>
      <c r="JE127">
        <v>32</v>
      </c>
      <c r="JF127">
        <v>29168633.600000001</v>
      </c>
      <c r="JG127">
        <v>29168633.600000001</v>
      </c>
      <c r="JH127">
        <v>1.24878</v>
      </c>
      <c r="JI127">
        <v>2.52197</v>
      </c>
      <c r="JJ127">
        <v>2.3938000000000001</v>
      </c>
      <c r="JK127">
        <v>2.5866699999999998</v>
      </c>
      <c r="JL127">
        <v>2.3010299999999999</v>
      </c>
      <c r="JM127">
        <v>2.4536099999999998</v>
      </c>
      <c r="JN127">
        <v>38.134999999999998</v>
      </c>
      <c r="JO127">
        <v>24.061199999999999</v>
      </c>
      <c r="JP127">
        <v>18</v>
      </c>
      <c r="JQ127">
        <v>632.03300000000002</v>
      </c>
      <c r="JR127">
        <v>795.55499999999995</v>
      </c>
      <c r="JS127">
        <v>27.9999</v>
      </c>
      <c r="JT127">
        <v>30.666499999999999</v>
      </c>
      <c r="JU127">
        <v>30.0001</v>
      </c>
      <c r="JV127">
        <v>30.5825</v>
      </c>
      <c r="JW127">
        <v>30.446400000000001</v>
      </c>
      <c r="JX127">
        <v>25.077000000000002</v>
      </c>
      <c r="JY127">
        <v>32.730699999999999</v>
      </c>
      <c r="JZ127">
        <v>0</v>
      </c>
      <c r="KA127">
        <v>28</v>
      </c>
      <c r="KB127">
        <v>400</v>
      </c>
      <c r="KC127">
        <v>22.667300000000001</v>
      </c>
      <c r="KD127">
        <v>100.005</v>
      </c>
      <c r="KE127">
        <v>98.638400000000004</v>
      </c>
    </row>
    <row r="128" spans="1:291" x14ac:dyDescent="0.2">
      <c r="A128">
        <v>112</v>
      </c>
      <c r="B128">
        <v>1750118046.5</v>
      </c>
      <c r="C128">
        <v>3300</v>
      </c>
      <c r="D128" t="s">
        <v>659</v>
      </c>
      <c r="E128" t="s">
        <v>660</v>
      </c>
      <c r="F128">
        <v>15</v>
      </c>
      <c r="G128">
        <v>1750118038.5</v>
      </c>
      <c r="H128">
        <f t="shared" si="50"/>
        <v>8.9054907717042297E-5</v>
      </c>
      <c r="I128">
        <f t="shared" si="51"/>
        <v>8.9054907717042303E-2</v>
      </c>
      <c r="J128">
        <f t="shared" si="52"/>
        <v>-0.34272461997837322</v>
      </c>
      <c r="K128">
        <f t="shared" si="53"/>
        <v>400.02948387096768</v>
      </c>
      <c r="L128">
        <f t="shared" si="54"/>
        <v>489.28858505486022</v>
      </c>
      <c r="M128">
        <f t="shared" si="55"/>
        <v>49.403347517153044</v>
      </c>
      <c r="N128">
        <f t="shared" si="56"/>
        <v>40.390878128842786</v>
      </c>
      <c r="O128">
        <f t="shared" si="57"/>
        <v>5.4382746280864256E-3</v>
      </c>
      <c r="P128">
        <f t="shared" si="58"/>
        <v>3.0258502846505042</v>
      </c>
      <c r="Q128">
        <f t="shared" si="59"/>
        <v>5.4328504457541909E-3</v>
      </c>
      <c r="R128">
        <f t="shared" si="60"/>
        <v>3.3960184079629818E-3</v>
      </c>
      <c r="S128">
        <f t="shared" si="61"/>
        <v>3.9902394035910026E-5</v>
      </c>
      <c r="T128">
        <f t="shared" si="62"/>
        <v>28.825117215039999</v>
      </c>
      <c r="U128">
        <f t="shared" si="63"/>
        <v>28.4435</v>
      </c>
      <c r="V128">
        <f t="shared" si="64"/>
        <v>3.8940670701552293</v>
      </c>
      <c r="W128">
        <f t="shared" si="65"/>
        <v>57.436295551779317</v>
      </c>
      <c r="X128">
        <f t="shared" si="66"/>
        <v>2.2896594921667028</v>
      </c>
      <c r="Y128">
        <f t="shared" si="67"/>
        <v>3.9864330910801082</v>
      </c>
      <c r="Z128">
        <f t="shared" si="68"/>
        <v>1.6044075779885265</v>
      </c>
      <c r="AA128">
        <f t="shared" si="69"/>
        <v>-3.9273214303215651</v>
      </c>
      <c r="AB128">
        <f t="shared" si="70"/>
        <v>65.914373048905304</v>
      </c>
      <c r="AC128">
        <f t="shared" si="71"/>
        <v>4.7789752042637295</v>
      </c>
      <c r="AD128">
        <f t="shared" si="72"/>
        <v>66.766066725241501</v>
      </c>
      <c r="AE128">
        <f t="shared" si="73"/>
        <v>-0.14329298867459722</v>
      </c>
      <c r="AF128">
        <f t="shared" si="74"/>
        <v>7.6127098389745448E-2</v>
      </c>
      <c r="AG128">
        <f t="shared" si="75"/>
        <v>-0.34272461997837322</v>
      </c>
      <c r="AH128">
        <v>409.20030923363652</v>
      </c>
      <c r="AI128">
        <v>409.31637575757583</v>
      </c>
      <c r="AJ128">
        <v>1.9270173215703811E-4</v>
      </c>
      <c r="AK128">
        <v>63.645453333212707</v>
      </c>
      <c r="AL128">
        <f t="shared" si="76"/>
        <v>8.9054907717042303E-2</v>
      </c>
      <c r="AM128">
        <v>22.651263640985238</v>
      </c>
      <c r="AN128">
        <v>22.680290909090921</v>
      </c>
      <c r="AO128">
        <v>-2.4558655681480111E-6</v>
      </c>
      <c r="AP128">
        <v>96.470053095408687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53023.301048719732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-0.34272461997837322</v>
      </c>
      <c r="BJ128" t="e">
        <f t="shared" si="84"/>
        <v>#DIV/0!</v>
      </c>
      <c r="BK128">
        <f t="shared" si="85"/>
        <v>-1631.9240829833036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1750118038.5</v>
      </c>
      <c r="DP128">
        <v>400.02948387096768</v>
      </c>
      <c r="DQ128">
        <v>399.99187096774187</v>
      </c>
      <c r="DR128">
        <v>22.676687096774192</v>
      </c>
      <c r="DS128">
        <v>22.6518870967742</v>
      </c>
      <c r="DT128">
        <v>402.77693548387089</v>
      </c>
      <c r="DU128">
        <v>22.74231935483871</v>
      </c>
      <c r="DV128">
        <v>600.00635483870985</v>
      </c>
      <c r="DW128">
        <v>100.91267741935479</v>
      </c>
      <c r="DX128">
        <v>5.7075454838709662E-2</v>
      </c>
      <c r="DY128">
        <v>28.84756129032257</v>
      </c>
      <c r="DZ128">
        <v>28.4435</v>
      </c>
      <c r="EA128">
        <v>999.90000000000032</v>
      </c>
      <c r="EB128">
        <v>0</v>
      </c>
      <c r="EC128">
        <v>0</v>
      </c>
      <c r="ED128">
        <v>9998.061290322581</v>
      </c>
      <c r="EE128">
        <v>0</v>
      </c>
      <c r="EF128">
        <v>0.30293999999999988</v>
      </c>
      <c r="EG128">
        <v>3.766558064516129E-2</v>
      </c>
      <c r="EH128">
        <v>409.31125806451621</v>
      </c>
      <c r="EI128">
        <v>409.26229032258072</v>
      </c>
      <c r="EJ128">
        <v>2.4821370967741931E-2</v>
      </c>
      <c r="EK128">
        <v>399.99187096774187</v>
      </c>
      <c r="EL128">
        <v>22.6518870967742</v>
      </c>
      <c r="EM128">
        <v>2.288364516129032</v>
      </c>
      <c r="EN128">
        <v>2.2858590322580641</v>
      </c>
      <c r="EO128">
        <v>19.594722580645161</v>
      </c>
      <c r="EP128">
        <v>19.577100000000002</v>
      </c>
      <c r="EQ128">
        <v>5.0001500000000018E-3</v>
      </c>
      <c r="ER128">
        <v>0</v>
      </c>
      <c r="ES128">
        <v>0</v>
      </c>
      <c r="ET128">
        <v>0</v>
      </c>
      <c r="EU128">
        <v>235.2451612903225</v>
      </c>
      <c r="EV128">
        <v>5.0001500000000018E-3</v>
      </c>
      <c r="EW128">
        <v>-8.4161290322580662</v>
      </c>
      <c r="EX128">
        <v>-0.84838709677419333</v>
      </c>
      <c r="EY128">
        <v>35.125</v>
      </c>
      <c r="EZ128">
        <v>38.541999999999987</v>
      </c>
      <c r="FA128">
        <v>36.991870967741939</v>
      </c>
      <c r="FB128">
        <v>38.162999999999997</v>
      </c>
      <c r="FC128">
        <v>37.561999999999983</v>
      </c>
      <c r="FD128">
        <v>0</v>
      </c>
      <c r="FE128">
        <v>0</v>
      </c>
      <c r="FF128">
        <v>0</v>
      </c>
      <c r="FG128">
        <v>1750118057.8</v>
      </c>
      <c r="FH128">
        <v>0</v>
      </c>
      <c r="FI128">
        <v>236.01599999999999</v>
      </c>
      <c r="FJ128">
        <v>-15.83076912449172</v>
      </c>
      <c r="FK128">
        <v>-21.561539009172311</v>
      </c>
      <c r="FL128">
        <v>-8.6719999999999988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4.4381480487804881E-2</v>
      </c>
      <c r="GB128">
        <v>8.6252351498257857E-2</v>
      </c>
      <c r="GC128">
        <v>4.5669037697157258E-2</v>
      </c>
      <c r="GD128">
        <v>1</v>
      </c>
      <c r="GE128">
        <v>2.4271704878048781E-2</v>
      </c>
      <c r="GF128">
        <v>1.196832334494779E-2</v>
      </c>
      <c r="GG128">
        <v>1.5776010941208579E-3</v>
      </c>
      <c r="GH128">
        <v>1</v>
      </c>
      <c r="GI128">
        <v>2</v>
      </c>
      <c r="GJ128">
        <v>2</v>
      </c>
      <c r="GK128" t="s">
        <v>435</v>
      </c>
      <c r="GL128">
        <v>3.2253599999999998</v>
      </c>
      <c r="GM128">
        <v>2.6461199999999998</v>
      </c>
      <c r="GN128">
        <v>9.4555200000000006E-2</v>
      </c>
      <c r="GO128">
        <v>9.4816700000000004E-2</v>
      </c>
      <c r="GP128">
        <v>0.10331700000000001</v>
      </c>
      <c r="GQ128">
        <v>0.105071</v>
      </c>
      <c r="GR128">
        <v>28599.7</v>
      </c>
      <c r="GS128">
        <v>24701</v>
      </c>
      <c r="GT128">
        <v>30757.3</v>
      </c>
      <c r="GU128">
        <v>26446.3</v>
      </c>
      <c r="GV128">
        <v>37433.1</v>
      </c>
      <c r="GW128">
        <v>32483.4</v>
      </c>
      <c r="GX128">
        <v>43681</v>
      </c>
      <c r="GY128">
        <v>38247</v>
      </c>
      <c r="GZ128">
        <v>2.1187299999999998</v>
      </c>
      <c r="HA128">
        <v>2.2837499999999999</v>
      </c>
      <c r="HB128">
        <v>2.65986E-2</v>
      </c>
      <c r="HC128">
        <v>0</v>
      </c>
      <c r="HD128">
        <v>28.004000000000001</v>
      </c>
      <c r="HE128">
        <v>999.9</v>
      </c>
      <c r="HF128">
        <v>65.099999999999994</v>
      </c>
      <c r="HG128">
        <v>34.200000000000003</v>
      </c>
      <c r="HH128">
        <v>34.854999999999997</v>
      </c>
      <c r="HI128">
        <v>62.401800000000001</v>
      </c>
      <c r="HJ128">
        <v>10.9816</v>
      </c>
      <c r="HK128">
        <v>2</v>
      </c>
      <c r="HL128">
        <v>0.26004300000000002</v>
      </c>
      <c r="HM128">
        <v>0.555477</v>
      </c>
      <c r="HN128">
        <v>20.417300000000001</v>
      </c>
      <c r="HO128">
        <v>5.2228300000000001</v>
      </c>
      <c r="HP128">
        <v>11.944100000000001</v>
      </c>
      <c r="HQ128">
        <v>5.0076000000000001</v>
      </c>
      <c r="HR128">
        <v>3.2909999999999999</v>
      </c>
      <c r="HS128">
        <v>9999</v>
      </c>
      <c r="HT128">
        <v>9999</v>
      </c>
      <c r="HU128">
        <v>9999</v>
      </c>
      <c r="HV128">
        <v>999.9</v>
      </c>
      <c r="HW128">
        <v>4.9711400000000001</v>
      </c>
      <c r="HX128">
        <v>1.8547100000000001</v>
      </c>
      <c r="HY128">
        <v>1.8616900000000001</v>
      </c>
      <c r="HZ128">
        <v>1.85653</v>
      </c>
      <c r="IA128">
        <v>1.8619699999999999</v>
      </c>
      <c r="IB128">
        <v>1.85412</v>
      </c>
      <c r="IC128">
        <v>1.85961</v>
      </c>
      <c r="ID128">
        <v>1.85355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-2.7480000000000002</v>
      </c>
      <c r="IS128">
        <v>-6.5600000000000006E-2</v>
      </c>
      <c r="IT128">
        <v>-1.7759114732665831</v>
      </c>
      <c r="IU128">
        <v>-2.5165810426892921E-3</v>
      </c>
      <c r="IV128">
        <v>2.3547321637904491E-7</v>
      </c>
      <c r="IW128">
        <v>5.8352194873865779E-11</v>
      </c>
      <c r="IX128">
        <v>-9.4209018963014923E-2</v>
      </c>
      <c r="IY128">
        <v>-2.9575188584519338E-3</v>
      </c>
      <c r="IZ128">
        <v>2.5053608625701888E-4</v>
      </c>
      <c r="JA128">
        <v>-2.8676400137697878E-6</v>
      </c>
      <c r="JB128">
        <v>2</v>
      </c>
      <c r="JC128">
        <v>2179</v>
      </c>
      <c r="JD128">
        <v>4</v>
      </c>
      <c r="JE128">
        <v>32</v>
      </c>
      <c r="JF128">
        <v>29168634.100000001</v>
      </c>
      <c r="JG128">
        <v>29168634.100000001</v>
      </c>
      <c r="JH128">
        <v>1.24878</v>
      </c>
      <c r="JI128">
        <v>2.5293000000000001</v>
      </c>
      <c r="JJ128">
        <v>2.3938000000000001</v>
      </c>
      <c r="JK128">
        <v>2.5866699999999998</v>
      </c>
      <c r="JL128">
        <v>2.3010299999999999</v>
      </c>
      <c r="JM128">
        <v>2.4389599999999998</v>
      </c>
      <c r="JN128">
        <v>38.134999999999998</v>
      </c>
      <c r="JO128">
        <v>24.061199999999999</v>
      </c>
      <c r="JP128">
        <v>18</v>
      </c>
      <c r="JQ128">
        <v>631.6</v>
      </c>
      <c r="JR128">
        <v>795.87699999999995</v>
      </c>
      <c r="JS128">
        <v>28.000499999999999</v>
      </c>
      <c r="JT128">
        <v>30.666499999999999</v>
      </c>
      <c r="JU128">
        <v>30.0002</v>
      </c>
      <c r="JV128">
        <v>30.582100000000001</v>
      </c>
      <c r="JW128">
        <v>30.447099999999999</v>
      </c>
      <c r="JX128">
        <v>25.0794</v>
      </c>
      <c r="JY128">
        <v>32.730699999999999</v>
      </c>
      <c r="JZ128">
        <v>0</v>
      </c>
      <c r="KA128">
        <v>28</v>
      </c>
      <c r="KB128">
        <v>400</v>
      </c>
      <c r="KC128">
        <v>22.667300000000001</v>
      </c>
      <c r="KD128">
        <v>100.006</v>
      </c>
      <c r="KE128">
        <v>98.637699999999995</v>
      </c>
    </row>
    <row r="129" spans="1:291" x14ac:dyDescent="0.2">
      <c r="A129">
        <v>113</v>
      </c>
      <c r="B129">
        <v>1750118076.5</v>
      </c>
      <c r="C129">
        <v>3330</v>
      </c>
      <c r="D129" t="s">
        <v>661</v>
      </c>
      <c r="E129" t="s">
        <v>662</v>
      </c>
      <c r="F129">
        <v>15</v>
      </c>
      <c r="G129">
        <v>1750118068.5</v>
      </c>
      <c r="H129">
        <f t="shared" si="50"/>
        <v>5.2237137930990321E-5</v>
      </c>
      <c r="I129">
        <f t="shared" si="51"/>
        <v>5.2237137930990322E-2</v>
      </c>
      <c r="J129">
        <f t="shared" si="52"/>
        <v>0.27477105555193043</v>
      </c>
      <c r="K129">
        <f t="shared" si="53"/>
        <v>400.03629032258073</v>
      </c>
      <c r="L129">
        <f t="shared" si="54"/>
        <v>253.54247034542513</v>
      </c>
      <c r="M129">
        <f t="shared" si="55"/>
        <v>25.600154462703845</v>
      </c>
      <c r="N129">
        <f t="shared" si="56"/>
        <v>40.391618843946837</v>
      </c>
      <c r="O129">
        <f t="shared" si="57"/>
        <v>3.1890811819120417E-3</v>
      </c>
      <c r="P129">
        <f t="shared" si="58"/>
        <v>3.0254431127977823</v>
      </c>
      <c r="Q129">
        <f t="shared" si="59"/>
        <v>3.1872148233728576E-3</v>
      </c>
      <c r="R129">
        <f t="shared" si="60"/>
        <v>1.9921768545071101E-3</v>
      </c>
      <c r="S129">
        <f t="shared" si="61"/>
        <v>3.9902394035910026E-5</v>
      </c>
      <c r="T129">
        <f t="shared" si="62"/>
        <v>28.831968833061328</v>
      </c>
      <c r="U129">
        <f t="shared" si="63"/>
        <v>28.44214516129033</v>
      </c>
      <c r="V129">
        <f t="shared" si="64"/>
        <v>3.8937605295130422</v>
      </c>
      <c r="W129">
        <f t="shared" si="65"/>
        <v>57.442294579052259</v>
      </c>
      <c r="X129">
        <f t="shared" si="66"/>
        <v>2.2895768616130612</v>
      </c>
      <c r="Y129">
        <f t="shared" si="67"/>
        <v>3.9858729154040646</v>
      </c>
      <c r="Z129">
        <f t="shared" si="68"/>
        <v>1.604183667899981</v>
      </c>
      <c r="AA129">
        <f t="shared" si="69"/>
        <v>-2.3036577827566731</v>
      </c>
      <c r="AB129">
        <f t="shared" si="70"/>
        <v>65.730820244644619</v>
      </c>
      <c r="AC129">
        <f t="shared" si="71"/>
        <v>4.7662188737177491</v>
      </c>
      <c r="AD129">
        <f t="shared" si="72"/>
        <v>68.193421237999729</v>
      </c>
      <c r="AE129">
        <f t="shared" si="73"/>
        <v>-0.15788145231752632</v>
      </c>
      <c r="AF129">
        <f t="shared" si="74"/>
        <v>6.5192340696826945E-2</v>
      </c>
      <c r="AG129">
        <f t="shared" si="75"/>
        <v>0.27477105555193043</v>
      </c>
      <c r="AH129">
        <v>409.27143239736728</v>
      </c>
      <c r="AI129">
        <v>409.27680606060608</v>
      </c>
      <c r="AJ129">
        <v>-2.3241505391373918E-2</v>
      </c>
      <c r="AK129">
        <v>63.645453333212707</v>
      </c>
      <c r="AL129">
        <f t="shared" si="76"/>
        <v>5.2237137930990322E-2</v>
      </c>
      <c r="AM129">
        <v>22.656672490819201</v>
      </c>
      <c r="AN129">
        <v>22.673650349650359</v>
      </c>
      <c r="AO129">
        <v>6.2320345208536539E-6</v>
      </c>
      <c r="AP129">
        <v>96.470053095408687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53011.211350196259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0.27477105555193043</v>
      </c>
      <c r="BJ129" t="e">
        <f t="shared" si="84"/>
        <v>#DIV/0!</v>
      </c>
      <c r="BK129">
        <f t="shared" si="85"/>
        <v>1308.3550953830918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1750118068.5</v>
      </c>
      <c r="DP129">
        <v>400.03629032258073</v>
      </c>
      <c r="DQ129">
        <v>399.99235483870967</v>
      </c>
      <c r="DR129">
        <v>22.675838709677421</v>
      </c>
      <c r="DS129">
        <v>22.654599999999999</v>
      </c>
      <c r="DT129">
        <v>402.78377419354842</v>
      </c>
      <c r="DU129">
        <v>22.741464516129032</v>
      </c>
      <c r="DV129">
        <v>599.98041935483866</v>
      </c>
      <c r="DW129">
        <v>100.91267741935479</v>
      </c>
      <c r="DX129">
        <v>5.7209116129032248E-2</v>
      </c>
      <c r="DY129">
        <v>28.845135483870969</v>
      </c>
      <c r="DZ129">
        <v>28.44214516129033</v>
      </c>
      <c r="EA129">
        <v>999.90000000000032</v>
      </c>
      <c r="EB129">
        <v>0</v>
      </c>
      <c r="EC129">
        <v>0</v>
      </c>
      <c r="ED129">
        <v>9995.6009677419352</v>
      </c>
      <c r="EE129">
        <v>0</v>
      </c>
      <c r="EF129">
        <v>0.30293999999999988</v>
      </c>
      <c r="EG129">
        <v>4.3862650645161289E-2</v>
      </c>
      <c r="EH129">
        <v>409.3177741935483</v>
      </c>
      <c r="EI129">
        <v>409.26412903225821</v>
      </c>
      <c r="EJ129">
        <v>2.1227009677419362E-2</v>
      </c>
      <c r="EK129">
        <v>399.99235483870967</v>
      </c>
      <c r="EL129">
        <v>22.654599999999999</v>
      </c>
      <c r="EM129">
        <v>2.2882764516129028</v>
      </c>
      <c r="EN129">
        <v>2.2861348387096769</v>
      </c>
      <c r="EO129">
        <v>19.59411290322581</v>
      </c>
      <c r="EP129">
        <v>19.57903870967742</v>
      </c>
      <c r="EQ129">
        <v>5.0001500000000018E-3</v>
      </c>
      <c r="ER129">
        <v>0</v>
      </c>
      <c r="ES129">
        <v>0</v>
      </c>
      <c r="ET129">
        <v>0</v>
      </c>
      <c r="EU129">
        <v>234.0548387096774</v>
      </c>
      <c r="EV129">
        <v>5.0001500000000018E-3</v>
      </c>
      <c r="EW129">
        <v>-6.241935483870968</v>
      </c>
      <c r="EX129">
        <v>-0.66451612903225799</v>
      </c>
      <c r="EY129">
        <v>35.061999999999991</v>
      </c>
      <c r="EZ129">
        <v>38.5</v>
      </c>
      <c r="FA129">
        <v>36.936999999999983</v>
      </c>
      <c r="FB129">
        <v>38.125</v>
      </c>
      <c r="FC129">
        <v>37.5</v>
      </c>
      <c r="FD129">
        <v>0</v>
      </c>
      <c r="FE129">
        <v>0</v>
      </c>
      <c r="FF129">
        <v>0</v>
      </c>
      <c r="FG129">
        <v>1750118087.8</v>
      </c>
      <c r="FH129">
        <v>0</v>
      </c>
      <c r="FI129">
        <v>234.208</v>
      </c>
      <c r="FJ129">
        <v>-23.838461449936279</v>
      </c>
      <c r="FK129">
        <v>30.184615105802031</v>
      </c>
      <c r="FL129">
        <v>-6.2520000000000007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2.4156212749999999E-2</v>
      </c>
      <c r="GB129">
        <v>0.38744863485928732</v>
      </c>
      <c r="GC129">
        <v>5.3178800239096588E-2</v>
      </c>
      <c r="GD129">
        <v>0</v>
      </c>
      <c r="GE129">
        <v>2.2344975E-2</v>
      </c>
      <c r="GF129">
        <v>-2.4227927954971969E-2</v>
      </c>
      <c r="GG129">
        <v>2.5798963664021468E-3</v>
      </c>
      <c r="GH129">
        <v>1</v>
      </c>
      <c r="GI129">
        <v>1</v>
      </c>
      <c r="GJ129">
        <v>2</v>
      </c>
      <c r="GK129" t="s">
        <v>430</v>
      </c>
      <c r="GL129">
        <v>3.2254399999999999</v>
      </c>
      <c r="GM129">
        <v>2.6461399999999999</v>
      </c>
      <c r="GN129">
        <v>9.45516E-2</v>
      </c>
      <c r="GO129">
        <v>9.4830800000000007E-2</v>
      </c>
      <c r="GP129">
        <v>0.103298</v>
      </c>
      <c r="GQ129">
        <v>0.105057</v>
      </c>
      <c r="GR129">
        <v>28599.5</v>
      </c>
      <c r="GS129">
        <v>24699.599999999999</v>
      </c>
      <c r="GT129">
        <v>30757</v>
      </c>
      <c r="GU129">
        <v>26445.3</v>
      </c>
      <c r="GV129">
        <v>37433.199999999997</v>
      </c>
      <c r="GW129">
        <v>32482.400000000001</v>
      </c>
      <c r="GX129">
        <v>43680.2</v>
      </c>
      <c r="GY129">
        <v>38245.199999999997</v>
      </c>
      <c r="GZ129">
        <v>2.1190199999999999</v>
      </c>
      <c r="HA129">
        <v>2.2837700000000001</v>
      </c>
      <c r="HB129">
        <v>2.5853500000000001E-2</v>
      </c>
      <c r="HC129">
        <v>0</v>
      </c>
      <c r="HD129">
        <v>28.020099999999999</v>
      </c>
      <c r="HE129">
        <v>999.9</v>
      </c>
      <c r="HF129">
        <v>65.099999999999994</v>
      </c>
      <c r="HG129">
        <v>34.200000000000003</v>
      </c>
      <c r="HH129">
        <v>34.858800000000002</v>
      </c>
      <c r="HI129">
        <v>62.041800000000002</v>
      </c>
      <c r="HJ129">
        <v>10.9335</v>
      </c>
      <c r="HK129">
        <v>2</v>
      </c>
      <c r="HL129">
        <v>0.26051299999999999</v>
      </c>
      <c r="HM129">
        <v>0.55746200000000001</v>
      </c>
      <c r="HN129">
        <v>20.417300000000001</v>
      </c>
      <c r="HO129">
        <v>5.2232799999999999</v>
      </c>
      <c r="HP129">
        <v>11.944100000000001</v>
      </c>
      <c r="HQ129">
        <v>5.0075500000000002</v>
      </c>
      <c r="HR129">
        <v>3.2909999999999999</v>
      </c>
      <c r="HS129">
        <v>9999</v>
      </c>
      <c r="HT129">
        <v>9999</v>
      </c>
      <c r="HU129">
        <v>9999</v>
      </c>
      <c r="HV129">
        <v>999.9</v>
      </c>
      <c r="HW129">
        <v>4.9711499999999997</v>
      </c>
      <c r="HX129">
        <v>1.8547100000000001</v>
      </c>
      <c r="HY129">
        <v>1.86171</v>
      </c>
      <c r="HZ129">
        <v>1.8565400000000001</v>
      </c>
      <c r="IA129">
        <v>1.86198</v>
      </c>
      <c r="IB129">
        <v>1.8541300000000001</v>
      </c>
      <c r="IC129">
        <v>1.85961</v>
      </c>
      <c r="ID129">
        <v>1.8535299999999999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-2.7480000000000002</v>
      </c>
      <c r="IS129">
        <v>-6.5699999999999995E-2</v>
      </c>
      <c r="IT129">
        <v>-1.7759114732665831</v>
      </c>
      <c r="IU129">
        <v>-2.5165810426892921E-3</v>
      </c>
      <c r="IV129">
        <v>2.3547321637904491E-7</v>
      </c>
      <c r="IW129">
        <v>5.8352194873865779E-11</v>
      </c>
      <c r="IX129">
        <v>-9.4209018963014923E-2</v>
      </c>
      <c r="IY129">
        <v>-2.9575188584519338E-3</v>
      </c>
      <c r="IZ129">
        <v>2.5053608625701888E-4</v>
      </c>
      <c r="JA129">
        <v>-2.8676400137697878E-6</v>
      </c>
      <c r="JB129">
        <v>2</v>
      </c>
      <c r="JC129">
        <v>2179</v>
      </c>
      <c r="JD129">
        <v>4</v>
      </c>
      <c r="JE129">
        <v>32</v>
      </c>
      <c r="JF129">
        <v>29168634.600000001</v>
      </c>
      <c r="JG129">
        <v>29168634.600000001</v>
      </c>
      <c r="JH129">
        <v>1.24878</v>
      </c>
      <c r="JI129">
        <v>2.5317400000000001</v>
      </c>
      <c r="JJ129">
        <v>2.3938000000000001</v>
      </c>
      <c r="JK129">
        <v>2.5866699999999998</v>
      </c>
      <c r="JL129">
        <v>2.3010299999999999</v>
      </c>
      <c r="JM129">
        <v>2.4169900000000002</v>
      </c>
      <c r="JN129">
        <v>38.134999999999998</v>
      </c>
      <c r="JO129">
        <v>24.061199999999999</v>
      </c>
      <c r="JP129">
        <v>18</v>
      </c>
      <c r="JQ129">
        <v>631.85500000000002</v>
      </c>
      <c r="JR129">
        <v>795.94100000000003</v>
      </c>
      <c r="JS129">
        <v>27.999700000000001</v>
      </c>
      <c r="JT129">
        <v>30.6692</v>
      </c>
      <c r="JU129">
        <v>30.0001</v>
      </c>
      <c r="JV129">
        <v>30.582999999999998</v>
      </c>
      <c r="JW129">
        <v>30.4497</v>
      </c>
      <c r="JX129">
        <v>25.074999999999999</v>
      </c>
      <c r="JY129">
        <v>32.730699999999999</v>
      </c>
      <c r="JZ129">
        <v>0</v>
      </c>
      <c r="KA129">
        <v>28</v>
      </c>
      <c r="KB129">
        <v>400</v>
      </c>
      <c r="KC129">
        <v>22.667300000000001</v>
      </c>
      <c r="KD129">
        <v>100.005</v>
      </c>
      <c r="KE129">
        <v>98.633499999999998</v>
      </c>
    </row>
    <row r="130" spans="1:291" x14ac:dyDescent="0.2">
      <c r="A130">
        <v>114</v>
      </c>
      <c r="B130">
        <v>1750118106.5</v>
      </c>
      <c r="C130">
        <v>3360</v>
      </c>
      <c r="D130" t="s">
        <v>663</v>
      </c>
      <c r="E130" t="s">
        <v>664</v>
      </c>
      <c r="F130">
        <v>15</v>
      </c>
      <c r="G130">
        <v>1750118098.5</v>
      </c>
      <c r="H130">
        <f t="shared" si="50"/>
        <v>7.4803281899372086E-5</v>
      </c>
      <c r="I130">
        <f t="shared" si="51"/>
        <v>7.480328189937209E-2</v>
      </c>
      <c r="J130">
        <f t="shared" si="52"/>
        <v>-0.37398354209201751</v>
      </c>
      <c r="K130">
        <f t="shared" si="53"/>
        <v>400.09125806451618</v>
      </c>
      <c r="L130">
        <f t="shared" si="54"/>
        <v>518.80665003550598</v>
      </c>
      <c r="M130">
        <f t="shared" si="55"/>
        <v>52.384277853582496</v>
      </c>
      <c r="N130">
        <f t="shared" si="56"/>
        <v>40.397499969991983</v>
      </c>
      <c r="O130">
        <f t="shared" si="57"/>
        <v>4.5804980087140465E-3</v>
      </c>
      <c r="P130">
        <f t="shared" si="58"/>
        <v>3.0262871158126874</v>
      </c>
      <c r="Q130">
        <f t="shared" si="59"/>
        <v>4.5766498891370681E-3</v>
      </c>
      <c r="R130">
        <f t="shared" si="60"/>
        <v>2.860751641597022E-3</v>
      </c>
      <c r="S130">
        <f t="shared" si="61"/>
        <v>3.9902394035910026E-5</v>
      </c>
      <c r="T130">
        <f t="shared" si="62"/>
        <v>28.810150030645865</v>
      </c>
      <c r="U130">
        <f t="shared" si="63"/>
        <v>28.422848387096771</v>
      </c>
      <c r="V130">
        <f t="shared" si="64"/>
        <v>3.8893967991444902</v>
      </c>
      <c r="W130">
        <f t="shared" si="65"/>
        <v>57.495899893830085</v>
      </c>
      <c r="X130">
        <f t="shared" si="66"/>
        <v>2.289572172558862</v>
      </c>
      <c r="Y130">
        <f t="shared" si="67"/>
        <v>3.9821485997900821</v>
      </c>
      <c r="Z130">
        <f t="shared" si="68"/>
        <v>1.5998246265856282</v>
      </c>
      <c r="AA130">
        <f t="shared" si="69"/>
        <v>-3.2988247317623092</v>
      </c>
      <c r="AB130">
        <f t="shared" si="70"/>
        <v>66.264931669960461</v>
      </c>
      <c r="AC130">
        <f t="shared" si="71"/>
        <v>4.8027615723365829</v>
      </c>
      <c r="AD130">
        <f t="shared" si="72"/>
        <v>67.768908412928766</v>
      </c>
      <c r="AE130">
        <f t="shared" si="73"/>
        <v>-0.34526675751608638</v>
      </c>
      <c r="AF130">
        <f t="shared" si="74"/>
        <v>6.382572882423776E-2</v>
      </c>
      <c r="AG130">
        <f t="shared" si="75"/>
        <v>-0.37398354209201751</v>
      </c>
      <c r="AH130">
        <v>409.25458575822228</v>
      </c>
      <c r="AI130">
        <v>409.38170909090888</v>
      </c>
      <c r="AJ130">
        <v>1.013168242577282E-4</v>
      </c>
      <c r="AK130">
        <v>63.645453333212707</v>
      </c>
      <c r="AL130">
        <f t="shared" si="76"/>
        <v>7.480328189937209E-2</v>
      </c>
      <c r="AM130">
        <v>22.65344385132839</v>
      </c>
      <c r="AN130">
        <v>22.67783496503499</v>
      </c>
      <c r="AO130">
        <v>-3.293374740362184E-6</v>
      </c>
      <c r="AP130">
        <v>96.470053095408687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53040.018650049249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-0.37398354209201751</v>
      </c>
      <c r="BJ130" t="e">
        <f t="shared" si="84"/>
        <v>#DIV/0!</v>
      </c>
      <c r="BK130">
        <f t="shared" si="85"/>
        <v>-1780.7671623295566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1750118098.5</v>
      </c>
      <c r="DP130">
        <v>400.09125806451618</v>
      </c>
      <c r="DQ130">
        <v>399.9846774193548</v>
      </c>
      <c r="DR130">
        <v>22.675606451612911</v>
      </c>
      <c r="DS130">
        <v>22.65481290322581</v>
      </c>
      <c r="DT130">
        <v>402.83877419354837</v>
      </c>
      <c r="DU130">
        <v>22.741232258064521</v>
      </c>
      <c r="DV130">
        <v>599.97880645161297</v>
      </c>
      <c r="DW130">
        <v>100.91390322580649</v>
      </c>
      <c r="DX130">
        <v>5.681071935483871E-2</v>
      </c>
      <c r="DY130">
        <v>28.829000000000001</v>
      </c>
      <c r="DZ130">
        <v>28.422848387096771</v>
      </c>
      <c r="EA130">
        <v>999.90000000000032</v>
      </c>
      <c r="EB130">
        <v>0</v>
      </c>
      <c r="EC130">
        <v>0</v>
      </c>
      <c r="ED130">
        <v>10000.58</v>
      </c>
      <c r="EE130">
        <v>0</v>
      </c>
      <c r="EF130">
        <v>0.30293999999999988</v>
      </c>
      <c r="EG130">
        <v>0.1065486161290323</v>
      </c>
      <c r="EH130">
        <v>409.37403225806452</v>
      </c>
      <c r="EI130">
        <v>409.25632258064519</v>
      </c>
      <c r="EJ130">
        <v>2.0793361290322578E-2</v>
      </c>
      <c r="EK130">
        <v>399.9846774193548</v>
      </c>
      <c r="EL130">
        <v>22.65481290322581</v>
      </c>
      <c r="EM130">
        <v>2.288285483870967</v>
      </c>
      <c r="EN130">
        <v>2.286186129032258</v>
      </c>
      <c r="EO130">
        <v>19.59415806451613</v>
      </c>
      <c r="EP130">
        <v>19.579403225806448</v>
      </c>
      <c r="EQ130">
        <v>5.0001500000000018E-3</v>
      </c>
      <c r="ER130">
        <v>0</v>
      </c>
      <c r="ES130">
        <v>0</v>
      </c>
      <c r="ET130">
        <v>0</v>
      </c>
      <c r="EU130">
        <v>235.38709677419359</v>
      </c>
      <c r="EV130">
        <v>5.0001500000000018E-3</v>
      </c>
      <c r="EW130">
        <v>-7.2548387096774194</v>
      </c>
      <c r="EX130">
        <v>-0.1032258064516129</v>
      </c>
      <c r="EY130">
        <v>35.018000000000001</v>
      </c>
      <c r="EZ130">
        <v>38.447161290322569</v>
      </c>
      <c r="FA130">
        <v>36.877000000000002</v>
      </c>
      <c r="FB130">
        <v>38.061999999999983</v>
      </c>
      <c r="FC130">
        <v>37.475612903225787</v>
      </c>
      <c r="FD130">
        <v>0</v>
      </c>
      <c r="FE130">
        <v>0</v>
      </c>
      <c r="FF130">
        <v>0</v>
      </c>
      <c r="FG130">
        <v>1750118117.8</v>
      </c>
      <c r="FH130">
        <v>0</v>
      </c>
      <c r="FI130">
        <v>235.77600000000001</v>
      </c>
      <c r="FJ130">
        <v>-2.8153843281066528</v>
      </c>
      <c r="FK130">
        <v>-4.0384619555059453</v>
      </c>
      <c r="FL130">
        <v>-6.9560000000000004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9.1059946341463416E-2</v>
      </c>
      <c r="GB130">
        <v>0.19429593867595821</v>
      </c>
      <c r="GC130">
        <v>3.8818685611989583E-2</v>
      </c>
      <c r="GD130">
        <v>0</v>
      </c>
      <c r="GE130">
        <v>2.008452195121951E-2</v>
      </c>
      <c r="GF130">
        <v>1.3240160278745659E-2</v>
      </c>
      <c r="GG130">
        <v>1.4971302220292209E-3</v>
      </c>
      <c r="GH130">
        <v>1</v>
      </c>
      <c r="GI130">
        <v>1</v>
      </c>
      <c r="GJ130">
        <v>2</v>
      </c>
      <c r="GK130" t="s">
        <v>430</v>
      </c>
      <c r="GL130">
        <v>3.2255500000000001</v>
      </c>
      <c r="GM130">
        <v>2.6459000000000001</v>
      </c>
      <c r="GN130">
        <v>9.4567600000000002E-2</v>
      </c>
      <c r="GO130">
        <v>9.4818700000000006E-2</v>
      </c>
      <c r="GP130">
        <v>0.103307</v>
      </c>
      <c r="GQ130">
        <v>0.10506600000000001</v>
      </c>
      <c r="GR130">
        <v>28598.6</v>
      </c>
      <c r="GS130">
        <v>24700.3</v>
      </c>
      <c r="GT130">
        <v>30756.6</v>
      </c>
      <c r="GU130">
        <v>26445.7</v>
      </c>
      <c r="GV130">
        <v>37432.400000000001</v>
      </c>
      <c r="GW130">
        <v>32483.1</v>
      </c>
      <c r="GX130">
        <v>43679.7</v>
      </c>
      <c r="GY130">
        <v>38246.400000000001</v>
      </c>
      <c r="GZ130">
        <v>2.1192000000000002</v>
      </c>
      <c r="HA130">
        <v>2.2835800000000002</v>
      </c>
      <c r="HB130">
        <v>2.61143E-2</v>
      </c>
      <c r="HC130">
        <v>0</v>
      </c>
      <c r="HD130">
        <v>27.992699999999999</v>
      </c>
      <c r="HE130">
        <v>999.9</v>
      </c>
      <c r="HF130">
        <v>65.099999999999994</v>
      </c>
      <c r="HG130">
        <v>34.200000000000003</v>
      </c>
      <c r="HH130">
        <v>34.854399999999998</v>
      </c>
      <c r="HI130">
        <v>62.401800000000001</v>
      </c>
      <c r="HJ130">
        <v>10.897399999999999</v>
      </c>
      <c r="HK130">
        <v>2</v>
      </c>
      <c r="HL130">
        <v>0.26049800000000001</v>
      </c>
      <c r="HM130">
        <v>0.54869299999999999</v>
      </c>
      <c r="HN130">
        <v>20.417300000000001</v>
      </c>
      <c r="HO130">
        <v>5.2229799999999997</v>
      </c>
      <c r="HP130">
        <v>11.944100000000001</v>
      </c>
      <c r="HQ130">
        <v>5.0073999999999996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4.9711400000000001</v>
      </c>
      <c r="HX130">
        <v>1.8547100000000001</v>
      </c>
      <c r="HY130">
        <v>1.86171</v>
      </c>
      <c r="HZ130">
        <v>1.85653</v>
      </c>
      <c r="IA130">
        <v>1.8619399999999999</v>
      </c>
      <c r="IB130">
        <v>1.8541300000000001</v>
      </c>
      <c r="IC130">
        <v>1.8596200000000001</v>
      </c>
      <c r="ID130">
        <v>1.8535200000000001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-2.7480000000000002</v>
      </c>
      <c r="IS130">
        <v>-6.5600000000000006E-2</v>
      </c>
      <c r="IT130">
        <v>-1.7759114732665831</v>
      </c>
      <c r="IU130">
        <v>-2.5165810426892921E-3</v>
      </c>
      <c r="IV130">
        <v>2.3547321637904491E-7</v>
      </c>
      <c r="IW130">
        <v>5.8352194873865779E-11</v>
      </c>
      <c r="IX130">
        <v>-9.4209018963014923E-2</v>
      </c>
      <c r="IY130">
        <v>-2.9575188584519338E-3</v>
      </c>
      <c r="IZ130">
        <v>2.5053608625701888E-4</v>
      </c>
      <c r="JA130">
        <v>-2.8676400137697878E-6</v>
      </c>
      <c r="JB130">
        <v>2</v>
      </c>
      <c r="JC130">
        <v>2179</v>
      </c>
      <c r="JD130">
        <v>4</v>
      </c>
      <c r="JE130">
        <v>32</v>
      </c>
      <c r="JF130">
        <v>29168635.100000001</v>
      </c>
      <c r="JG130">
        <v>29168635.100000001</v>
      </c>
      <c r="JH130">
        <v>1.24878</v>
      </c>
      <c r="JI130">
        <v>2.5317400000000001</v>
      </c>
      <c r="JJ130">
        <v>2.3938000000000001</v>
      </c>
      <c r="JK130">
        <v>2.5866699999999998</v>
      </c>
      <c r="JL130">
        <v>2.3010299999999999</v>
      </c>
      <c r="JM130">
        <v>2.4633799999999999</v>
      </c>
      <c r="JN130">
        <v>38.134999999999998</v>
      </c>
      <c r="JO130">
        <v>24.052499999999998</v>
      </c>
      <c r="JP130">
        <v>18</v>
      </c>
      <c r="JQ130">
        <v>631.99699999999996</v>
      </c>
      <c r="JR130">
        <v>795.69500000000005</v>
      </c>
      <c r="JS130">
        <v>27.9999</v>
      </c>
      <c r="JT130">
        <v>30.6692</v>
      </c>
      <c r="JU130">
        <v>30.0001</v>
      </c>
      <c r="JV130">
        <v>30.582999999999998</v>
      </c>
      <c r="JW130">
        <v>30.447099999999999</v>
      </c>
      <c r="JX130">
        <v>25.0793</v>
      </c>
      <c r="JY130">
        <v>32.730699999999999</v>
      </c>
      <c r="JZ130">
        <v>0</v>
      </c>
      <c r="KA130">
        <v>28</v>
      </c>
      <c r="KB130">
        <v>400</v>
      </c>
      <c r="KC130">
        <v>22.667300000000001</v>
      </c>
      <c r="KD130">
        <v>100.004</v>
      </c>
      <c r="KE130">
        <v>98.635999999999996</v>
      </c>
    </row>
    <row r="131" spans="1:291" x14ac:dyDescent="0.2">
      <c r="A131">
        <v>115</v>
      </c>
      <c r="B131">
        <v>1750118136.5</v>
      </c>
      <c r="C131">
        <v>3390</v>
      </c>
      <c r="D131" t="s">
        <v>665</v>
      </c>
      <c r="E131" t="s">
        <v>666</v>
      </c>
      <c r="F131">
        <v>15</v>
      </c>
      <c r="G131">
        <v>1750118128.5</v>
      </c>
      <c r="H131">
        <f t="shared" si="50"/>
        <v>6.6598088992754492E-5</v>
      </c>
      <c r="I131">
        <f t="shared" si="51"/>
        <v>6.6598088992754489E-2</v>
      </c>
      <c r="J131">
        <f t="shared" si="52"/>
        <v>-8.7385444458146749E-2</v>
      </c>
      <c r="K131">
        <f t="shared" si="53"/>
        <v>400.08687096774179</v>
      </c>
      <c r="L131">
        <f t="shared" si="54"/>
        <v>423.62999680851794</v>
      </c>
      <c r="M131">
        <f t="shared" si="55"/>
        <v>42.774313671346789</v>
      </c>
      <c r="N131">
        <f t="shared" si="56"/>
        <v>40.397142420245473</v>
      </c>
      <c r="O131">
        <f t="shared" si="57"/>
        <v>4.077274513627222E-3</v>
      </c>
      <c r="P131">
        <f t="shared" si="58"/>
        <v>3.0276181095384906</v>
      </c>
      <c r="Q131">
        <f t="shared" si="59"/>
        <v>4.0742265095453081E-3</v>
      </c>
      <c r="R131">
        <f t="shared" si="60"/>
        <v>2.5466652232646833E-3</v>
      </c>
      <c r="S131">
        <f t="shared" si="61"/>
        <v>3.9902394035910026E-5</v>
      </c>
      <c r="T131">
        <f t="shared" si="62"/>
        <v>28.813660092595043</v>
      </c>
      <c r="U131">
        <f t="shared" si="63"/>
        <v>28.42530967741936</v>
      </c>
      <c r="V131">
        <f t="shared" si="64"/>
        <v>3.889953152511882</v>
      </c>
      <c r="W131">
        <f t="shared" si="65"/>
        <v>57.501160419787645</v>
      </c>
      <c r="X131">
        <f t="shared" si="66"/>
        <v>2.2899721032685516</v>
      </c>
      <c r="Y131">
        <f t="shared" si="67"/>
        <v>3.9824798083214206</v>
      </c>
      <c r="Z131">
        <f t="shared" si="68"/>
        <v>1.5999810492433304</v>
      </c>
      <c r="AA131">
        <f t="shared" si="69"/>
        <v>-2.9369757245804733</v>
      </c>
      <c r="AB131">
        <f t="shared" si="70"/>
        <v>66.126638497644947</v>
      </c>
      <c r="AC131">
        <f t="shared" si="71"/>
        <v>4.7907241901973707</v>
      </c>
      <c r="AD131">
        <f t="shared" si="72"/>
        <v>67.980426865655886</v>
      </c>
      <c r="AE131">
        <f t="shared" si="73"/>
        <v>-0.28187652359200727</v>
      </c>
      <c r="AF131">
        <f t="shared" si="74"/>
        <v>7.0526099159958625E-2</v>
      </c>
      <c r="AG131">
        <f t="shared" si="75"/>
        <v>-8.7385444458146749E-2</v>
      </c>
      <c r="AH131">
        <v>409.32064100006238</v>
      </c>
      <c r="AI131">
        <v>409.35720606060602</v>
      </c>
      <c r="AJ131">
        <v>-1.58631026241781E-3</v>
      </c>
      <c r="AK131">
        <v>63.645453333212707</v>
      </c>
      <c r="AL131">
        <f t="shared" si="76"/>
        <v>6.6598088992754489E-2</v>
      </c>
      <c r="AM131">
        <v>22.657629654486019</v>
      </c>
      <c r="AN131">
        <v>22.67930769230772</v>
      </c>
      <c r="AO131">
        <v>2.567772307133698E-6</v>
      </c>
      <c r="AP131">
        <v>96.470053095408687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53080.716246302371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-8.7385444458146749E-2</v>
      </c>
      <c r="BJ131" t="e">
        <f t="shared" si="84"/>
        <v>#DIV/0!</v>
      </c>
      <c r="BK131">
        <f t="shared" si="85"/>
        <v>-416.09619794004982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1750118128.5</v>
      </c>
      <c r="DP131">
        <v>400.08687096774179</v>
      </c>
      <c r="DQ131">
        <v>400.00232258064523</v>
      </c>
      <c r="DR131">
        <v>22.67951935483871</v>
      </c>
      <c r="DS131">
        <v>22.656545161290321</v>
      </c>
      <c r="DT131">
        <v>402.83445161290308</v>
      </c>
      <c r="DU131">
        <v>22.74512903225806</v>
      </c>
      <c r="DV131">
        <v>600.03499999999997</v>
      </c>
      <c r="DW131">
        <v>100.91451612903229</v>
      </c>
      <c r="DX131">
        <v>5.641131612903226E-2</v>
      </c>
      <c r="DY131">
        <v>28.830435483870971</v>
      </c>
      <c r="DZ131">
        <v>28.42530967741936</v>
      </c>
      <c r="EA131">
        <v>999.90000000000032</v>
      </c>
      <c r="EB131">
        <v>0</v>
      </c>
      <c r="EC131">
        <v>0</v>
      </c>
      <c r="ED131">
        <v>10008.56774193548</v>
      </c>
      <c r="EE131">
        <v>0</v>
      </c>
      <c r="EF131">
        <v>0.30293999999999988</v>
      </c>
      <c r="EG131">
        <v>8.4662636774193542E-2</v>
      </c>
      <c r="EH131">
        <v>409.37109677419352</v>
      </c>
      <c r="EI131">
        <v>409.27499999999992</v>
      </c>
      <c r="EJ131">
        <v>2.298281612903226E-2</v>
      </c>
      <c r="EK131">
        <v>400.00232258064523</v>
      </c>
      <c r="EL131">
        <v>22.656545161290321</v>
      </c>
      <c r="EM131">
        <v>2.2886929032258072</v>
      </c>
      <c r="EN131">
        <v>2.286374193548387</v>
      </c>
      <c r="EO131">
        <v>19.59703870967742</v>
      </c>
      <c r="EP131">
        <v>19.580719354838699</v>
      </c>
      <c r="EQ131">
        <v>5.0001500000000018E-3</v>
      </c>
      <c r="ER131">
        <v>0</v>
      </c>
      <c r="ES131">
        <v>0</v>
      </c>
      <c r="ET131">
        <v>0</v>
      </c>
      <c r="EU131">
        <v>233.58709677419361</v>
      </c>
      <c r="EV131">
        <v>5.0001500000000018E-3</v>
      </c>
      <c r="EW131">
        <v>-5.4677419354838719</v>
      </c>
      <c r="EX131">
        <v>8.0645161290322537E-2</v>
      </c>
      <c r="EY131">
        <v>35</v>
      </c>
      <c r="EZ131">
        <v>38.436999999999983</v>
      </c>
      <c r="FA131">
        <v>36.846548387096767</v>
      </c>
      <c r="FB131">
        <v>38.054000000000002</v>
      </c>
      <c r="FC131">
        <v>37.436999999999983</v>
      </c>
      <c r="FD131">
        <v>0</v>
      </c>
      <c r="FE131">
        <v>0</v>
      </c>
      <c r="FF131">
        <v>0</v>
      </c>
      <c r="FG131">
        <v>1750118147.8</v>
      </c>
      <c r="FH131">
        <v>0</v>
      </c>
      <c r="FI131">
        <v>234.42</v>
      </c>
      <c r="FJ131">
        <v>18.15384585170796</v>
      </c>
      <c r="FK131">
        <v>-38.015384821449743</v>
      </c>
      <c r="FL131">
        <v>-7.1879999999999997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9.2853795121951216E-2</v>
      </c>
      <c r="GB131">
        <v>-9.5592940766550547E-2</v>
      </c>
      <c r="GC131">
        <v>3.1970259190012229E-2</v>
      </c>
      <c r="GD131">
        <v>1</v>
      </c>
      <c r="GE131">
        <v>2.2609017073170729E-2</v>
      </c>
      <c r="GF131">
        <v>4.0541560975609703E-3</v>
      </c>
      <c r="GG131">
        <v>1.2796135910467009E-3</v>
      </c>
      <c r="GH131">
        <v>1</v>
      </c>
      <c r="GI131">
        <v>2</v>
      </c>
      <c r="GJ131">
        <v>2</v>
      </c>
      <c r="GK131" t="s">
        <v>435</v>
      </c>
      <c r="GL131">
        <v>3.2254399999999999</v>
      </c>
      <c r="GM131">
        <v>2.6453700000000002</v>
      </c>
      <c r="GN131">
        <v>9.45656E-2</v>
      </c>
      <c r="GO131">
        <v>9.4832200000000005E-2</v>
      </c>
      <c r="GP131">
        <v>0.10332</v>
      </c>
      <c r="GQ131">
        <v>0.10508199999999999</v>
      </c>
      <c r="GR131">
        <v>28598.7</v>
      </c>
      <c r="GS131">
        <v>24700.7</v>
      </c>
      <c r="GT131">
        <v>30756.7</v>
      </c>
      <c r="GU131">
        <v>26446.5</v>
      </c>
      <c r="GV131">
        <v>37431.9</v>
      </c>
      <c r="GW131">
        <v>32482.799999999999</v>
      </c>
      <c r="GX131">
        <v>43679.7</v>
      </c>
      <c r="GY131">
        <v>38246.699999999997</v>
      </c>
      <c r="GZ131">
        <v>2.1190199999999999</v>
      </c>
      <c r="HA131">
        <v>2.2836500000000002</v>
      </c>
      <c r="HB131">
        <v>2.6673100000000002E-2</v>
      </c>
      <c r="HC131">
        <v>0</v>
      </c>
      <c r="HD131">
        <v>27.995999999999999</v>
      </c>
      <c r="HE131">
        <v>999.9</v>
      </c>
      <c r="HF131">
        <v>65.099999999999994</v>
      </c>
      <c r="HG131">
        <v>34.200000000000003</v>
      </c>
      <c r="HH131">
        <v>34.8508</v>
      </c>
      <c r="HI131">
        <v>62.221800000000002</v>
      </c>
      <c r="HJ131">
        <v>10.897399999999999</v>
      </c>
      <c r="HK131">
        <v>2</v>
      </c>
      <c r="HL131">
        <v>0.26058900000000002</v>
      </c>
      <c r="HM131">
        <v>0.55775300000000005</v>
      </c>
      <c r="HN131">
        <v>20.417000000000002</v>
      </c>
      <c r="HO131">
        <v>5.2237299999999998</v>
      </c>
      <c r="HP131">
        <v>11.944100000000001</v>
      </c>
      <c r="HQ131">
        <v>5.0089499999999996</v>
      </c>
      <c r="HR131">
        <v>3.2909999999999999</v>
      </c>
      <c r="HS131">
        <v>9999</v>
      </c>
      <c r="HT131">
        <v>9999</v>
      </c>
      <c r="HU131">
        <v>9999</v>
      </c>
      <c r="HV131">
        <v>999.9</v>
      </c>
      <c r="HW131">
        <v>4.9711400000000001</v>
      </c>
      <c r="HX131">
        <v>1.8547100000000001</v>
      </c>
      <c r="HY131">
        <v>1.8616999999999999</v>
      </c>
      <c r="HZ131">
        <v>1.8565400000000001</v>
      </c>
      <c r="IA131">
        <v>1.86192</v>
      </c>
      <c r="IB131">
        <v>1.8541300000000001</v>
      </c>
      <c r="IC131">
        <v>1.8595900000000001</v>
      </c>
      <c r="ID131">
        <v>1.8535299999999999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-2.7480000000000002</v>
      </c>
      <c r="IS131">
        <v>-6.5699999999999995E-2</v>
      </c>
      <c r="IT131">
        <v>-1.7759114732665831</v>
      </c>
      <c r="IU131">
        <v>-2.5165810426892921E-3</v>
      </c>
      <c r="IV131">
        <v>2.3547321637904491E-7</v>
      </c>
      <c r="IW131">
        <v>5.8352194873865779E-11</v>
      </c>
      <c r="IX131">
        <v>-9.4209018963014923E-2</v>
      </c>
      <c r="IY131">
        <v>-2.9575188584519338E-3</v>
      </c>
      <c r="IZ131">
        <v>2.5053608625701888E-4</v>
      </c>
      <c r="JA131">
        <v>-2.8676400137697878E-6</v>
      </c>
      <c r="JB131">
        <v>2</v>
      </c>
      <c r="JC131">
        <v>2179</v>
      </c>
      <c r="JD131">
        <v>4</v>
      </c>
      <c r="JE131">
        <v>32</v>
      </c>
      <c r="JF131">
        <v>29168635.600000001</v>
      </c>
      <c r="JG131">
        <v>29168635.600000001</v>
      </c>
      <c r="JH131">
        <v>1.24878</v>
      </c>
      <c r="JI131">
        <v>2.52563</v>
      </c>
      <c r="JJ131">
        <v>2.3938000000000001</v>
      </c>
      <c r="JK131">
        <v>2.5866699999999998</v>
      </c>
      <c r="JL131">
        <v>2.3010299999999999</v>
      </c>
      <c r="JM131">
        <v>2.4255399999999998</v>
      </c>
      <c r="JN131">
        <v>38.134999999999998</v>
      </c>
      <c r="JO131">
        <v>24.061199999999999</v>
      </c>
      <c r="JP131">
        <v>18</v>
      </c>
      <c r="JQ131">
        <v>631.85500000000002</v>
      </c>
      <c r="JR131">
        <v>795.81100000000004</v>
      </c>
      <c r="JS131">
        <v>28.000399999999999</v>
      </c>
      <c r="JT131">
        <v>30.6692</v>
      </c>
      <c r="JU131">
        <v>30.0002</v>
      </c>
      <c r="JV131">
        <v>30.582999999999998</v>
      </c>
      <c r="JW131">
        <v>30.4497</v>
      </c>
      <c r="JX131">
        <v>25.079599999999999</v>
      </c>
      <c r="JY131">
        <v>32.730699999999999</v>
      </c>
      <c r="JZ131">
        <v>0</v>
      </c>
      <c r="KA131">
        <v>28</v>
      </c>
      <c r="KB131">
        <v>400</v>
      </c>
      <c r="KC131">
        <v>22.667300000000001</v>
      </c>
      <c r="KD131">
        <v>100.004</v>
      </c>
      <c r="KE131">
        <v>98.637600000000006</v>
      </c>
    </row>
    <row r="132" spans="1:291" x14ac:dyDescent="0.2">
      <c r="A132">
        <v>116</v>
      </c>
      <c r="B132">
        <v>1750118166.5</v>
      </c>
      <c r="C132">
        <v>3420</v>
      </c>
      <c r="D132" t="s">
        <v>667</v>
      </c>
      <c r="E132" t="s">
        <v>668</v>
      </c>
      <c r="F132">
        <v>15</v>
      </c>
      <c r="G132">
        <v>1750118158.5</v>
      </c>
      <c r="H132">
        <f t="shared" si="50"/>
        <v>7.8845620189028139E-5</v>
      </c>
      <c r="I132">
        <f t="shared" si="51"/>
        <v>7.8845620189028146E-2</v>
      </c>
      <c r="J132">
        <f t="shared" si="52"/>
        <v>4.1339392231155604E-2</v>
      </c>
      <c r="K132">
        <f t="shared" si="53"/>
        <v>400.02461290322577</v>
      </c>
      <c r="L132">
        <f t="shared" si="54"/>
        <v>376.13185120410901</v>
      </c>
      <c r="M132">
        <f t="shared" si="55"/>
        <v>37.978590971280298</v>
      </c>
      <c r="N132">
        <f t="shared" si="56"/>
        <v>40.39107856263989</v>
      </c>
      <c r="O132">
        <f t="shared" si="57"/>
        <v>4.8210191484120328E-3</v>
      </c>
      <c r="P132">
        <f t="shared" si="58"/>
        <v>3.0267821830286206</v>
      </c>
      <c r="Q132">
        <f t="shared" si="59"/>
        <v>4.8167571899415482E-3</v>
      </c>
      <c r="R132">
        <f t="shared" si="60"/>
        <v>3.0108558409950425E-3</v>
      </c>
      <c r="S132">
        <f t="shared" si="61"/>
        <v>3.9902394035910026E-5</v>
      </c>
      <c r="T132">
        <f t="shared" si="62"/>
        <v>28.815131257919223</v>
      </c>
      <c r="U132">
        <f t="shared" si="63"/>
        <v>28.435851612903221</v>
      </c>
      <c r="V132">
        <f t="shared" si="64"/>
        <v>3.892336851201911</v>
      </c>
      <c r="W132">
        <f t="shared" si="65"/>
        <v>57.489995336559787</v>
      </c>
      <c r="X132">
        <f t="shared" si="66"/>
        <v>2.2901325864962527</v>
      </c>
      <c r="Y132">
        <f t="shared" si="67"/>
        <v>3.9835323921828216</v>
      </c>
      <c r="Z132">
        <f t="shared" si="68"/>
        <v>1.6022042647056582</v>
      </c>
      <c r="AA132">
        <f t="shared" si="69"/>
        <v>-3.4770918503361408</v>
      </c>
      <c r="AB132">
        <f t="shared" si="70"/>
        <v>65.132459941613092</v>
      </c>
      <c r="AC132">
        <f t="shared" si="71"/>
        <v>4.7203558736728022</v>
      </c>
      <c r="AD132">
        <f t="shared" si="72"/>
        <v>66.375763867343792</v>
      </c>
      <c r="AE132">
        <f t="shared" si="73"/>
        <v>-2.9260440412445091E-2</v>
      </c>
      <c r="AF132">
        <f t="shared" si="74"/>
        <v>7.7259463693672259E-2</v>
      </c>
      <c r="AG132">
        <f t="shared" si="75"/>
        <v>4.1339392231155604E-2</v>
      </c>
      <c r="AH132">
        <v>409.26780189742169</v>
      </c>
      <c r="AI132">
        <v>409.25650303030261</v>
      </c>
      <c r="AJ132">
        <v>-6.5666909631758273E-4</v>
      </c>
      <c r="AK132">
        <v>63.645453333212707</v>
      </c>
      <c r="AL132">
        <f t="shared" si="76"/>
        <v>7.8845620189028146E-2</v>
      </c>
      <c r="AM132">
        <v>22.655664732979421</v>
      </c>
      <c r="AN132">
        <v>22.68128741258743</v>
      </c>
      <c r="AO132">
        <v>9.5562995777484366E-6</v>
      </c>
      <c r="AP132">
        <v>96.470053095408687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53054.211456082856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4.1339392231155604E-2</v>
      </c>
      <c r="BJ132" t="e">
        <f t="shared" si="84"/>
        <v>#DIV/0!</v>
      </c>
      <c r="BK132">
        <f t="shared" si="85"/>
        <v>196.84243799635047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1750118158.5</v>
      </c>
      <c r="DP132">
        <v>400.02461290322577</v>
      </c>
      <c r="DQ132">
        <v>400.02516129032273</v>
      </c>
      <c r="DR132">
        <v>22.680983870967751</v>
      </c>
      <c r="DS132">
        <v>22.65581612903225</v>
      </c>
      <c r="DT132">
        <v>402.77222580645162</v>
      </c>
      <c r="DU132">
        <v>22.746590322580641</v>
      </c>
      <c r="DV132">
        <v>600.03112903225804</v>
      </c>
      <c r="DW132">
        <v>100.9149677419355</v>
      </c>
      <c r="DX132">
        <v>5.6515661290322587E-2</v>
      </c>
      <c r="DY132">
        <v>28.834996774193549</v>
      </c>
      <c r="DZ132">
        <v>28.435851612903221</v>
      </c>
      <c r="EA132">
        <v>999.90000000000032</v>
      </c>
      <c r="EB132">
        <v>0</v>
      </c>
      <c r="EC132">
        <v>0</v>
      </c>
      <c r="ED132">
        <v>10003.46741935484</v>
      </c>
      <c r="EE132">
        <v>0</v>
      </c>
      <c r="EF132">
        <v>0.30293999999999988</v>
      </c>
      <c r="EG132">
        <v>-5.3457387096774171E-4</v>
      </c>
      <c r="EH132">
        <v>409.30816129032257</v>
      </c>
      <c r="EI132">
        <v>409.29819354838719</v>
      </c>
      <c r="EJ132">
        <v>2.5168941935483871E-2</v>
      </c>
      <c r="EK132">
        <v>400.02516129032273</v>
      </c>
      <c r="EL132">
        <v>22.65581612903225</v>
      </c>
      <c r="EM132">
        <v>2.2888496774193539</v>
      </c>
      <c r="EN132">
        <v>2.2863106451612909</v>
      </c>
      <c r="EO132">
        <v>19.598145161290319</v>
      </c>
      <c r="EP132">
        <v>19.580270967741939</v>
      </c>
      <c r="EQ132">
        <v>5.0001500000000018E-3</v>
      </c>
      <c r="ER132">
        <v>0</v>
      </c>
      <c r="ES132">
        <v>0</v>
      </c>
      <c r="ET132">
        <v>0</v>
      </c>
      <c r="EU132">
        <v>234.49999999999989</v>
      </c>
      <c r="EV132">
        <v>5.0001500000000018E-3</v>
      </c>
      <c r="EW132">
        <v>-7.6322580645161286</v>
      </c>
      <c r="EX132">
        <v>-0.27741935483870972</v>
      </c>
      <c r="EY132">
        <v>34.941064516129032</v>
      </c>
      <c r="EZ132">
        <v>38.383000000000003</v>
      </c>
      <c r="FA132">
        <v>36.807999999999993</v>
      </c>
      <c r="FB132">
        <v>38.008000000000003</v>
      </c>
      <c r="FC132">
        <v>37.396999999999991</v>
      </c>
      <c r="FD132">
        <v>0</v>
      </c>
      <c r="FE132">
        <v>0</v>
      </c>
      <c r="FF132">
        <v>0</v>
      </c>
      <c r="FG132">
        <v>1750118177.8</v>
      </c>
      <c r="FH132">
        <v>0</v>
      </c>
      <c r="FI132">
        <v>233.90799999999999</v>
      </c>
      <c r="FJ132">
        <v>11.50000014274614</v>
      </c>
      <c r="FK132">
        <v>0.10769213868318001</v>
      </c>
      <c r="FL132">
        <v>-7.411999999999999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1.0254653250000001E-2</v>
      </c>
      <c r="GB132">
        <v>-0.36564045624765501</v>
      </c>
      <c r="GC132">
        <v>5.8936164775825597E-2</v>
      </c>
      <c r="GD132">
        <v>0</v>
      </c>
      <c r="GE132">
        <v>2.5318577500000009E-2</v>
      </c>
      <c r="GF132">
        <v>-7.1199208255160202E-3</v>
      </c>
      <c r="GG132">
        <v>1.231146652411381E-3</v>
      </c>
      <c r="GH132">
        <v>1</v>
      </c>
      <c r="GI132">
        <v>1</v>
      </c>
      <c r="GJ132">
        <v>2</v>
      </c>
      <c r="GK132" t="s">
        <v>430</v>
      </c>
      <c r="GL132">
        <v>3.2254399999999999</v>
      </c>
      <c r="GM132">
        <v>2.6454499999999999</v>
      </c>
      <c r="GN132">
        <v>9.4539700000000004E-2</v>
      </c>
      <c r="GO132">
        <v>9.4835000000000003E-2</v>
      </c>
      <c r="GP132">
        <v>0.10332</v>
      </c>
      <c r="GQ132">
        <v>0.10506799999999999</v>
      </c>
      <c r="GR132">
        <v>28599</v>
      </c>
      <c r="GS132">
        <v>24699.9</v>
      </c>
      <c r="GT132">
        <v>30756.1</v>
      </c>
      <c r="GU132">
        <v>26445.7</v>
      </c>
      <c r="GV132">
        <v>37431</v>
      </c>
      <c r="GW132">
        <v>32482.5</v>
      </c>
      <c r="GX132">
        <v>43678.7</v>
      </c>
      <c r="GY132">
        <v>38245.800000000003</v>
      </c>
      <c r="GZ132">
        <v>2.1188799999999999</v>
      </c>
      <c r="HA132">
        <v>2.2835200000000002</v>
      </c>
      <c r="HB132">
        <v>2.5723099999999999E-2</v>
      </c>
      <c r="HC132">
        <v>0</v>
      </c>
      <c r="HD132">
        <v>28.026499999999999</v>
      </c>
      <c r="HE132">
        <v>999.9</v>
      </c>
      <c r="HF132">
        <v>65.099999999999994</v>
      </c>
      <c r="HG132">
        <v>34.200000000000003</v>
      </c>
      <c r="HH132">
        <v>34.854399999999998</v>
      </c>
      <c r="HI132">
        <v>62.191899999999997</v>
      </c>
      <c r="HJ132">
        <v>10.833299999999999</v>
      </c>
      <c r="HK132">
        <v>2</v>
      </c>
      <c r="HL132">
        <v>0.26126500000000002</v>
      </c>
      <c r="HM132">
        <v>0.56606199999999995</v>
      </c>
      <c r="HN132">
        <v>20.417400000000001</v>
      </c>
      <c r="HO132">
        <v>5.2232799999999999</v>
      </c>
      <c r="HP132">
        <v>11.944100000000001</v>
      </c>
      <c r="HQ132">
        <v>5.0089499999999996</v>
      </c>
      <c r="HR132">
        <v>3.2909999999999999</v>
      </c>
      <c r="HS132">
        <v>9999</v>
      </c>
      <c r="HT132">
        <v>9999</v>
      </c>
      <c r="HU132">
        <v>9999</v>
      </c>
      <c r="HV132">
        <v>999.9</v>
      </c>
      <c r="HW132">
        <v>4.9711299999999996</v>
      </c>
      <c r="HX132">
        <v>1.8547100000000001</v>
      </c>
      <c r="HY132">
        <v>1.8616999999999999</v>
      </c>
      <c r="HZ132">
        <v>1.8565400000000001</v>
      </c>
      <c r="IA132">
        <v>1.86195</v>
      </c>
      <c r="IB132">
        <v>1.85415</v>
      </c>
      <c r="IC132">
        <v>1.8596200000000001</v>
      </c>
      <c r="ID132">
        <v>1.85354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-2.7469999999999999</v>
      </c>
      <c r="IS132">
        <v>-6.5699999999999995E-2</v>
      </c>
      <c r="IT132">
        <v>-1.7759114732665831</v>
      </c>
      <c r="IU132">
        <v>-2.5165810426892921E-3</v>
      </c>
      <c r="IV132">
        <v>2.3547321637904491E-7</v>
      </c>
      <c r="IW132">
        <v>5.8352194873865779E-11</v>
      </c>
      <c r="IX132">
        <v>-9.4209018963014923E-2</v>
      </c>
      <c r="IY132">
        <v>-2.9575188584519338E-3</v>
      </c>
      <c r="IZ132">
        <v>2.5053608625701888E-4</v>
      </c>
      <c r="JA132">
        <v>-2.8676400137697878E-6</v>
      </c>
      <c r="JB132">
        <v>2</v>
      </c>
      <c r="JC132">
        <v>2179</v>
      </c>
      <c r="JD132">
        <v>4</v>
      </c>
      <c r="JE132">
        <v>32</v>
      </c>
      <c r="JF132">
        <v>29168636.100000001</v>
      </c>
      <c r="JG132">
        <v>29168636.100000001</v>
      </c>
      <c r="JH132">
        <v>1.24878</v>
      </c>
      <c r="JI132">
        <v>2.5280800000000001</v>
      </c>
      <c r="JJ132">
        <v>2.3938000000000001</v>
      </c>
      <c r="JK132">
        <v>2.5878899999999998</v>
      </c>
      <c r="JL132">
        <v>2.3010299999999999</v>
      </c>
      <c r="JM132">
        <v>2.4304199999999998</v>
      </c>
      <c r="JN132">
        <v>38.134999999999998</v>
      </c>
      <c r="JO132">
        <v>24.061199999999999</v>
      </c>
      <c r="JP132">
        <v>18</v>
      </c>
      <c r="JQ132">
        <v>631.79200000000003</v>
      </c>
      <c r="JR132">
        <v>795.75800000000004</v>
      </c>
      <c r="JS132">
        <v>27.9998</v>
      </c>
      <c r="JT132">
        <v>30.674499999999998</v>
      </c>
      <c r="JU132">
        <v>30.0002</v>
      </c>
      <c r="JV132">
        <v>30.5883</v>
      </c>
      <c r="JW132">
        <v>30.454999999999998</v>
      </c>
      <c r="JX132">
        <v>25.076699999999999</v>
      </c>
      <c r="JY132">
        <v>32.730699999999999</v>
      </c>
      <c r="JZ132">
        <v>0</v>
      </c>
      <c r="KA132">
        <v>28</v>
      </c>
      <c r="KB132">
        <v>400</v>
      </c>
      <c r="KC132">
        <v>22.667300000000001</v>
      </c>
      <c r="KD132">
        <v>100.002</v>
      </c>
      <c r="KE132">
        <v>98.635000000000005</v>
      </c>
    </row>
    <row r="133" spans="1:291" x14ac:dyDescent="0.2">
      <c r="A133">
        <v>117</v>
      </c>
      <c r="B133">
        <v>1750118196.5</v>
      </c>
      <c r="C133">
        <v>3450</v>
      </c>
      <c r="D133" t="s">
        <v>669</v>
      </c>
      <c r="E133" t="s">
        <v>670</v>
      </c>
      <c r="F133">
        <v>15</v>
      </c>
      <c r="G133">
        <v>1750118188.5</v>
      </c>
      <c r="H133">
        <f t="shared" si="50"/>
        <v>6.8867194056081754E-5</v>
      </c>
      <c r="I133">
        <f t="shared" si="51"/>
        <v>6.8867194056081757E-2</v>
      </c>
      <c r="J133">
        <f t="shared" si="52"/>
        <v>-0.21720447917547506</v>
      </c>
      <c r="K133">
        <f t="shared" si="53"/>
        <v>400.0798387096774</v>
      </c>
      <c r="L133">
        <f t="shared" si="54"/>
        <v>471.21259935906244</v>
      </c>
      <c r="M133">
        <f t="shared" si="55"/>
        <v>47.579933761041517</v>
      </c>
      <c r="N133">
        <f t="shared" si="56"/>
        <v>40.397417749073021</v>
      </c>
      <c r="O133">
        <f t="shared" si="57"/>
        <v>4.2135682722361772E-3</v>
      </c>
      <c r="P133">
        <f t="shared" si="58"/>
        <v>3.0266152646501618</v>
      </c>
      <c r="Q133">
        <f t="shared" si="59"/>
        <v>4.2103120971731071E-3</v>
      </c>
      <c r="R133">
        <f t="shared" si="60"/>
        <v>2.6317373986391931E-3</v>
      </c>
      <c r="S133">
        <f t="shared" si="61"/>
        <v>3.9902394035910026E-5</v>
      </c>
      <c r="T133">
        <f t="shared" si="62"/>
        <v>28.808412139074075</v>
      </c>
      <c r="U133">
        <f t="shared" si="63"/>
        <v>28.430761290322589</v>
      </c>
      <c r="V133">
        <f t="shared" si="64"/>
        <v>3.891185689566194</v>
      </c>
      <c r="W133">
        <f t="shared" si="65"/>
        <v>57.520900572782431</v>
      </c>
      <c r="X133">
        <f t="shared" si="66"/>
        <v>2.290138381408187</v>
      </c>
      <c r="Y133">
        <f t="shared" si="67"/>
        <v>3.9814021661751031</v>
      </c>
      <c r="Z133">
        <f t="shared" si="68"/>
        <v>1.601047308158007</v>
      </c>
      <c r="AA133">
        <f t="shared" si="69"/>
        <v>-3.0370432578732052</v>
      </c>
      <c r="AB133">
        <f t="shared" si="70"/>
        <v>64.45302480607134</v>
      </c>
      <c r="AC133">
        <f t="shared" si="71"/>
        <v>4.671039917092183</v>
      </c>
      <c r="AD133">
        <f t="shared" si="72"/>
        <v>66.087061367684356</v>
      </c>
      <c r="AE133">
        <f t="shared" si="73"/>
        <v>-0.25566529615823463</v>
      </c>
      <c r="AF133">
        <f t="shared" si="74"/>
        <v>6.9622314557797119E-2</v>
      </c>
      <c r="AG133">
        <f t="shared" si="75"/>
        <v>-0.21720447917547506</v>
      </c>
      <c r="AH133">
        <v>409.26330260129077</v>
      </c>
      <c r="AI133">
        <v>409.35121212121192</v>
      </c>
      <c r="AJ133">
        <v>-3.2438703244402479E-3</v>
      </c>
      <c r="AK133">
        <v>63.645453333212707</v>
      </c>
      <c r="AL133">
        <f t="shared" si="76"/>
        <v>6.8867194056081757E-2</v>
      </c>
      <c r="AM133">
        <v>22.65817266436952</v>
      </c>
      <c r="AN133">
        <v>22.68060279720282</v>
      </c>
      <c r="AO133">
        <v>6.9929048935964239E-7</v>
      </c>
      <c r="AP133">
        <v>96.470053095408687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53050.73630334944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-0.21720447917547506</v>
      </c>
      <c r="BJ133" t="e">
        <f t="shared" si="84"/>
        <v>#DIV/0!</v>
      </c>
      <c r="BK133">
        <f t="shared" si="85"/>
        <v>-1034.2449880626334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1750118188.5</v>
      </c>
      <c r="DP133">
        <v>400.0798387096774</v>
      </c>
      <c r="DQ133">
        <v>400.00390322580643</v>
      </c>
      <c r="DR133">
        <v>22.680612903225811</v>
      </c>
      <c r="DS133">
        <v>22.65793225806452</v>
      </c>
      <c r="DT133">
        <v>402.82751612903229</v>
      </c>
      <c r="DU133">
        <v>22.746219354838711</v>
      </c>
      <c r="DV133">
        <v>600.01148387096771</v>
      </c>
      <c r="DW133">
        <v>100.9166129032258</v>
      </c>
      <c r="DX133">
        <v>5.6777506451612912E-2</v>
      </c>
      <c r="DY133">
        <v>28.825764516129031</v>
      </c>
      <c r="DZ133">
        <v>28.430761290322589</v>
      </c>
      <c r="EA133">
        <v>999.90000000000032</v>
      </c>
      <c r="EB133">
        <v>0</v>
      </c>
      <c r="EC133">
        <v>0</v>
      </c>
      <c r="ED133">
        <v>10002.29516129032</v>
      </c>
      <c r="EE133">
        <v>0</v>
      </c>
      <c r="EF133">
        <v>0.30293999999999988</v>
      </c>
      <c r="EG133">
        <v>7.5953328064516157E-2</v>
      </c>
      <c r="EH133">
        <v>409.36451612903221</v>
      </c>
      <c r="EI133">
        <v>409.27722580645172</v>
      </c>
      <c r="EJ133">
        <v>2.2677699999999999E-2</v>
      </c>
      <c r="EK133">
        <v>400.00390322580643</v>
      </c>
      <c r="EL133">
        <v>22.65793225806452</v>
      </c>
      <c r="EM133">
        <v>2.288851935483871</v>
      </c>
      <c r="EN133">
        <v>2.286562903225807</v>
      </c>
      <c r="EO133">
        <v>19.598158064516131</v>
      </c>
      <c r="EP133">
        <v>19.582045161290321</v>
      </c>
      <c r="EQ133">
        <v>5.0001500000000018E-3</v>
      </c>
      <c r="ER133">
        <v>0</v>
      </c>
      <c r="ES133">
        <v>0</v>
      </c>
      <c r="ET133">
        <v>0</v>
      </c>
      <c r="EU133">
        <v>234.758064516129</v>
      </c>
      <c r="EV133">
        <v>5.0001500000000018E-3</v>
      </c>
      <c r="EW133">
        <v>-9.0516129032258075</v>
      </c>
      <c r="EX133">
        <v>-0.96129032258064528</v>
      </c>
      <c r="EY133">
        <v>34.896999999999991</v>
      </c>
      <c r="EZ133">
        <v>38.358741935483863</v>
      </c>
      <c r="FA133">
        <v>36.75</v>
      </c>
      <c r="FB133">
        <v>37.975612903225787</v>
      </c>
      <c r="FC133">
        <v>37.375</v>
      </c>
      <c r="FD133">
        <v>0</v>
      </c>
      <c r="FE133">
        <v>0</v>
      </c>
      <c r="FF133">
        <v>0</v>
      </c>
      <c r="FG133">
        <v>1750118207.8</v>
      </c>
      <c r="FH133">
        <v>0</v>
      </c>
      <c r="FI133">
        <v>234.548</v>
      </c>
      <c r="FJ133">
        <v>-7.9538456591399429</v>
      </c>
      <c r="FK133">
        <v>29.846153676956568</v>
      </c>
      <c r="FL133">
        <v>-8.347999999999999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8.822852853658536E-2</v>
      </c>
      <c r="GB133">
        <v>-2.4413876655051889E-2</v>
      </c>
      <c r="GC133">
        <v>4.7183847326182457E-2</v>
      </c>
      <c r="GD133">
        <v>1</v>
      </c>
      <c r="GE133">
        <v>2.2211495121951221E-2</v>
      </c>
      <c r="GF133">
        <v>5.12387874564458E-3</v>
      </c>
      <c r="GG133">
        <v>1.363790787537196E-3</v>
      </c>
      <c r="GH133">
        <v>1</v>
      </c>
      <c r="GI133">
        <v>2</v>
      </c>
      <c r="GJ133">
        <v>2</v>
      </c>
      <c r="GK133" t="s">
        <v>435</v>
      </c>
      <c r="GL133">
        <v>3.2254999999999998</v>
      </c>
      <c r="GM133">
        <v>2.6455299999999999</v>
      </c>
      <c r="GN133">
        <v>9.4563700000000001E-2</v>
      </c>
      <c r="GO133">
        <v>9.4829800000000006E-2</v>
      </c>
      <c r="GP133">
        <v>0.10331899999999999</v>
      </c>
      <c r="GQ133">
        <v>0.10508099999999999</v>
      </c>
      <c r="GR133">
        <v>28597.9</v>
      </c>
      <c r="GS133">
        <v>24699.9</v>
      </c>
      <c r="GT133">
        <v>30755.8</v>
      </c>
      <c r="GU133">
        <v>26445.7</v>
      </c>
      <c r="GV133">
        <v>37430.9</v>
      </c>
      <c r="GW133">
        <v>32482.1</v>
      </c>
      <c r="GX133">
        <v>43678.6</v>
      </c>
      <c r="GY133">
        <v>38245.9</v>
      </c>
      <c r="GZ133">
        <v>2.1187999999999998</v>
      </c>
      <c r="HA133">
        <v>2.2837000000000001</v>
      </c>
      <c r="HB133">
        <v>2.52947E-2</v>
      </c>
      <c r="HC133">
        <v>0</v>
      </c>
      <c r="HD133">
        <v>28.016999999999999</v>
      </c>
      <c r="HE133">
        <v>999.9</v>
      </c>
      <c r="HF133">
        <v>65.2</v>
      </c>
      <c r="HG133">
        <v>34.200000000000003</v>
      </c>
      <c r="HH133">
        <v>34.906300000000002</v>
      </c>
      <c r="HI133">
        <v>62.101900000000001</v>
      </c>
      <c r="HJ133">
        <v>10.9335</v>
      </c>
      <c r="HK133">
        <v>2</v>
      </c>
      <c r="HL133">
        <v>0.26135199999999997</v>
      </c>
      <c r="HM133">
        <v>0.54955900000000002</v>
      </c>
      <c r="HN133">
        <v>20.4175</v>
      </c>
      <c r="HO133">
        <v>5.2231300000000003</v>
      </c>
      <c r="HP133">
        <v>11.944100000000001</v>
      </c>
      <c r="HQ133">
        <v>5.00875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4.9711499999999997</v>
      </c>
      <c r="HX133">
        <v>1.8546899999999999</v>
      </c>
      <c r="HY133">
        <v>1.86171</v>
      </c>
      <c r="HZ133">
        <v>1.8565400000000001</v>
      </c>
      <c r="IA133">
        <v>1.8619699999999999</v>
      </c>
      <c r="IB133">
        <v>1.8541099999999999</v>
      </c>
      <c r="IC133">
        <v>1.85961</v>
      </c>
      <c r="ID133">
        <v>1.85354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-2.7469999999999999</v>
      </c>
      <c r="IS133">
        <v>-6.5600000000000006E-2</v>
      </c>
      <c r="IT133">
        <v>-1.7759114732665831</v>
      </c>
      <c r="IU133">
        <v>-2.5165810426892921E-3</v>
      </c>
      <c r="IV133">
        <v>2.3547321637904491E-7</v>
      </c>
      <c r="IW133">
        <v>5.8352194873865779E-11</v>
      </c>
      <c r="IX133">
        <v>-9.4209018963014923E-2</v>
      </c>
      <c r="IY133">
        <v>-2.9575188584519338E-3</v>
      </c>
      <c r="IZ133">
        <v>2.5053608625701888E-4</v>
      </c>
      <c r="JA133">
        <v>-2.8676400137697878E-6</v>
      </c>
      <c r="JB133">
        <v>2</v>
      </c>
      <c r="JC133">
        <v>2179</v>
      </c>
      <c r="JD133">
        <v>4</v>
      </c>
      <c r="JE133">
        <v>32</v>
      </c>
      <c r="JF133">
        <v>29168636.600000001</v>
      </c>
      <c r="JG133">
        <v>29168636.600000001</v>
      </c>
      <c r="JH133">
        <v>1.24878</v>
      </c>
      <c r="JI133">
        <v>2.5293000000000001</v>
      </c>
      <c r="JJ133">
        <v>2.3938000000000001</v>
      </c>
      <c r="JK133">
        <v>2.5878899999999998</v>
      </c>
      <c r="JL133">
        <v>2.3010299999999999</v>
      </c>
      <c r="JM133">
        <v>2.4157700000000002</v>
      </c>
      <c r="JN133">
        <v>38.159300000000002</v>
      </c>
      <c r="JO133">
        <v>24.061199999999999</v>
      </c>
      <c r="JP133">
        <v>18</v>
      </c>
      <c r="JQ133">
        <v>631.73099999999999</v>
      </c>
      <c r="JR133">
        <v>795.90200000000004</v>
      </c>
      <c r="JS133">
        <v>27.999300000000002</v>
      </c>
      <c r="JT133">
        <v>30.677199999999999</v>
      </c>
      <c r="JU133">
        <v>30.0001</v>
      </c>
      <c r="JV133">
        <v>30.5883</v>
      </c>
      <c r="JW133">
        <v>30.452400000000001</v>
      </c>
      <c r="JX133">
        <v>25.0825</v>
      </c>
      <c r="JY133">
        <v>32.730699999999999</v>
      </c>
      <c r="JZ133">
        <v>0</v>
      </c>
      <c r="KA133">
        <v>28</v>
      </c>
      <c r="KB133">
        <v>400</v>
      </c>
      <c r="KC133">
        <v>22.667300000000001</v>
      </c>
      <c r="KD133">
        <v>100.001</v>
      </c>
      <c r="KE133">
        <v>98.635000000000005</v>
      </c>
    </row>
    <row r="134" spans="1:291" x14ac:dyDescent="0.2">
      <c r="A134">
        <v>118</v>
      </c>
      <c r="B134">
        <v>1750118226.5</v>
      </c>
      <c r="C134">
        <v>3480</v>
      </c>
      <c r="D134" t="s">
        <v>671</v>
      </c>
      <c r="E134" t="s">
        <v>672</v>
      </c>
      <c r="F134">
        <v>15</v>
      </c>
      <c r="G134">
        <v>1750118218.5</v>
      </c>
      <c r="H134">
        <f t="shared" si="50"/>
        <v>8.1273245020144249E-5</v>
      </c>
      <c r="I134">
        <f t="shared" si="51"/>
        <v>8.1273245020144255E-2</v>
      </c>
      <c r="J134">
        <f t="shared" si="52"/>
        <v>-0.35138782428783627</v>
      </c>
      <c r="K134">
        <f t="shared" si="53"/>
        <v>400.08848387096782</v>
      </c>
      <c r="L134">
        <f t="shared" si="54"/>
        <v>501.33961701850836</v>
      </c>
      <c r="M134">
        <f t="shared" si="55"/>
        <v>50.621703327566181</v>
      </c>
      <c r="N134">
        <f t="shared" si="56"/>
        <v>40.398085145830748</v>
      </c>
      <c r="O134">
        <f t="shared" si="57"/>
        <v>4.9777701681800821E-3</v>
      </c>
      <c r="P134">
        <f t="shared" si="58"/>
        <v>3.0269134393166555</v>
      </c>
      <c r="Q134">
        <f t="shared" si="59"/>
        <v>4.9732268946200498E-3</v>
      </c>
      <c r="R134">
        <f t="shared" si="60"/>
        <v>3.1086746493331962E-3</v>
      </c>
      <c r="S134">
        <f t="shared" si="61"/>
        <v>3.9902394035910026E-5</v>
      </c>
      <c r="T134">
        <f t="shared" si="62"/>
        <v>28.798597627495788</v>
      </c>
      <c r="U134">
        <f t="shared" si="63"/>
        <v>28.425709677419359</v>
      </c>
      <c r="V134">
        <f t="shared" si="64"/>
        <v>3.8900435756056408</v>
      </c>
      <c r="W134">
        <f t="shared" si="65"/>
        <v>57.55053768833227</v>
      </c>
      <c r="X134">
        <f t="shared" si="66"/>
        <v>2.2904302999331718</v>
      </c>
      <c r="Y134">
        <f t="shared" si="67"/>
        <v>3.9798590802697764</v>
      </c>
      <c r="Z134">
        <f t="shared" si="68"/>
        <v>1.599613275672469</v>
      </c>
      <c r="AA134">
        <f t="shared" si="69"/>
        <v>-3.5841501053883613</v>
      </c>
      <c r="AB134">
        <f t="shared" si="70"/>
        <v>64.191958512790549</v>
      </c>
      <c r="AC134">
        <f t="shared" si="71"/>
        <v>4.6513900147747682</v>
      </c>
      <c r="AD134">
        <f t="shared" si="72"/>
        <v>65.259238324570987</v>
      </c>
      <c r="AE134">
        <f t="shared" si="73"/>
        <v>-0.33707017856943622</v>
      </c>
      <c r="AF134">
        <f t="shared" si="74"/>
        <v>7.5190896663799356E-2</v>
      </c>
      <c r="AG134">
        <f t="shared" si="75"/>
        <v>-0.35138782428783627</v>
      </c>
      <c r="AH134">
        <v>409.27013178660962</v>
      </c>
      <c r="AI134">
        <v>409.38870303030279</v>
      </c>
      <c r="AJ134">
        <v>2.9693888149439788E-4</v>
      </c>
      <c r="AK134">
        <v>63.645453333212707</v>
      </c>
      <c r="AL134">
        <f t="shared" si="76"/>
        <v>8.1273245020144255E-2</v>
      </c>
      <c r="AM134">
        <v>22.659266580344909</v>
      </c>
      <c r="AN134">
        <v>22.685720979020989</v>
      </c>
      <c r="AO134">
        <v>3.1608405653352552E-6</v>
      </c>
      <c r="AP134">
        <v>96.470053095408687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53061.068860799693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-0.35138782428783627</v>
      </c>
      <c r="BJ134" t="e">
        <f t="shared" si="84"/>
        <v>#DIV/0!</v>
      </c>
      <c r="BK134">
        <f t="shared" si="85"/>
        <v>-1673.1749617480377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1750118218.5</v>
      </c>
      <c r="DP134">
        <v>400.08848387096782</v>
      </c>
      <c r="DQ134">
        <v>399.98616129032263</v>
      </c>
      <c r="DR134">
        <v>22.683619354838712</v>
      </c>
      <c r="DS134">
        <v>22.659125806451609</v>
      </c>
      <c r="DT134">
        <v>402.83596774193552</v>
      </c>
      <c r="DU134">
        <v>22.749206451612899</v>
      </c>
      <c r="DV134">
        <v>600.03796774193552</v>
      </c>
      <c r="DW134">
        <v>100.9159677419355</v>
      </c>
      <c r="DX134">
        <v>5.6908945161290317E-2</v>
      </c>
      <c r="DY134">
        <v>28.819074193548389</v>
      </c>
      <c r="DZ134">
        <v>28.425709677419359</v>
      </c>
      <c r="EA134">
        <v>999.90000000000032</v>
      </c>
      <c r="EB134">
        <v>0</v>
      </c>
      <c r="EC134">
        <v>0</v>
      </c>
      <c r="ED134">
        <v>10004.161935483869</v>
      </c>
      <c r="EE134">
        <v>0</v>
      </c>
      <c r="EF134">
        <v>0.30293999999999988</v>
      </c>
      <c r="EG134">
        <v>0.10228113870967739</v>
      </c>
      <c r="EH134">
        <v>409.37438709677423</v>
      </c>
      <c r="EI134">
        <v>409.25951612903219</v>
      </c>
      <c r="EJ134">
        <v>2.449663548387097E-2</v>
      </c>
      <c r="EK134">
        <v>399.98616129032263</v>
      </c>
      <c r="EL134">
        <v>22.659125806451609</v>
      </c>
      <c r="EM134">
        <v>2.2891387096774189</v>
      </c>
      <c r="EN134">
        <v>2.2866667741935478</v>
      </c>
      <c r="EO134">
        <v>19.600177419354839</v>
      </c>
      <c r="EP134">
        <v>19.582783870967749</v>
      </c>
      <c r="EQ134">
        <v>5.0001500000000018E-3</v>
      </c>
      <c r="ER134">
        <v>0</v>
      </c>
      <c r="ES134">
        <v>0</v>
      </c>
      <c r="ET134">
        <v>0</v>
      </c>
      <c r="EU134">
        <v>235.69677419354841</v>
      </c>
      <c r="EV134">
        <v>5.0001500000000018E-3</v>
      </c>
      <c r="EW134">
        <v>-6.3419354838709694</v>
      </c>
      <c r="EX134">
        <v>-7.7419354838709722E-2</v>
      </c>
      <c r="EY134">
        <v>34.870935483870973</v>
      </c>
      <c r="EZ134">
        <v>38.311999999999983</v>
      </c>
      <c r="FA134">
        <v>36.721548387096767</v>
      </c>
      <c r="FB134">
        <v>37.936999999999983</v>
      </c>
      <c r="FC134">
        <v>37.320129032258059</v>
      </c>
      <c r="FD134">
        <v>0</v>
      </c>
      <c r="FE134">
        <v>0</v>
      </c>
      <c r="FF134">
        <v>0</v>
      </c>
      <c r="FG134">
        <v>1750118237.8</v>
      </c>
      <c r="FH134">
        <v>0</v>
      </c>
      <c r="FI134">
        <v>235.40799999999999</v>
      </c>
      <c r="FJ134">
        <v>-2.4692313526505418</v>
      </c>
      <c r="FK134">
        <v>-7.9307690422680679</v>
      </c>
      <c r="FL134">
        <v>-5.9519999999999991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9.7374892682926831E-2</v>
      </c>
      <c r="GB134">
        <v>0.1068651240418116</v>
      </c>
      <c r="GC134">
        <v>2.570271509478338E-2</v>
      </c>
      <c r="GD134">
        <v>0</v>
      </c>
      <c r="GE134">
        <v>2.411749268292683E-2</v>
      </c>
      <c r="GF134">
        <v>5.6725797909407873E-3</v>
      </c>
      <c r="GG134">
        <v>1.470108110242277E-3</v>
      </c>
      <c r="GH134">
        <v>1</v>
      </c>
      <c r="GI134">
        <v>1</v>
      </c>
      <c r="GJ134">
        <v>2</v>
      </c>
      <c r="GK134" t="s">
        <v>430</v>
      </c>
      <c r="GL134">
        <v>3.2254900000000002</v>
      </c>
      <c r="GM134">
        <v>2.64574</v>
      </c>
      <c r="GN134">
        <v>9.4567300000000007E-2</v>
      </c>
      <c r="GO134">
        <v>9.4837500000000005E-2</v>
      </c>
      <c r="GP134">
        <v>0.103336</v>
      </c>
      <c r="GQ134">
        <v>0.105084</v>
      </c>
      <c r="GR134">
        <v>28598.1</v>
      </c>
      <c r="GS134">
        <v>24699.9</v>
      </c>
      <c r="GT134">
        <v>30756.1</v>
      </c>
      <c r="GU134">
        <v>26445.8</v>
      </c>
      <c r="GV134">
        <v>37430.699999999997</v>
      </c>
      <c r="GW134">
        <v>32482</v>
      </c>
      <c r="GX134">
        <v>43679</v>
      </c>
      <c r="GY134">
        <v>38246</v>
      </c>
      <c r="GZ134">
        <v>2.11917</v>
      </c>
      <c r="HA134">
        <v>2.28355</v>
      </c>
      <c r="HB134">
        <v>2.6021200000000001E-2</v>
      </c>
      <c r="HC134">
        <v>0</v>
      </c>
      <c r="HD134">
        <v>28.004899999999999</v>
      </c>
      <c r="HE134">
        <v>999.9</v>
      </c>
      <c r="HF134">
        <v>65.2</v>
      </c>
      <c r="HG134">
        <v>34.200000000000003</v>
      </c>
      <c r="HH134">
        <v>34.904200000000003</v>
      </c>
      <c r="HI134">
        <v>62.041800000000002</v>
      </c>
      <c r="HJ134">
        <v>10.833299999999999</v>
      </c>
      <c r="HK134">
        <v>2</v>
      </c>
      <c r="HL134">
        <v>0.26107200000000003</v>
      </c>
      <c r="HM134">
        <v>0.55101</v>
      </c>
      <c r="HN134">
        <v>20.4162</v>
      </c>
      <c r="HO134">
        <v>5.2235800000000001</v>
      </c>
      <c r="HP134">
        <v>11.944100000000001</v>
      </c>
      <c r="HQ134">
        <v>5.0089499999999996</v>
      </c>
      <c r="HR134">
        <v>3.2909999999999999</v>
      </c>
      <c r="HS134">
        <v>9999</v>
      </c>
      <c r="HT134">
        <v>9999</v>
      </c>
      <c r="HU134">
        <v>9999</v>
      </c>
      <c r="HV134">
        <v>999.9</v>
      </c>
      <c r="HW134">
        <v>4.9711499999999997</v>
      </c>
      <c r="HX134">
        <v>1.8547100000000001</v>
      </c>
      <c r="HY134">
        <v>1.86171</v>
      </c>
      <c r="HZ134">
        <v>1.8565400000000001</v>
      </c>
      <c r="IA134">
        <v>1.8619699999999999</v>
      </c>
      <c r="IB134">
        <v>1.8541300000000001</v>
      </c>
      <c r="IC134">
        <v>1.8596299999999999</v>
      </c>
      <c r="ID134">
        <v>1.8535900000000001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-2.7480000000000002</v>
      </c>
      <c r="IS134">
        <v>-6.5600000000000006E-2</v>
      </c>
      <c r="IT134">
        <v>-1.7759114732665831</v>
      </c>
      <c r="IU134">
        <v>-2.5165810426892921E-3</v>
      </c>
      <c r="IV134">
        <v>2.3547321637904491E-7</v>
      </c>
      <c r="IW134">
        <v>5.8352194873865779E-11</v>
      </c>
      <c r="IX134">
        <v>-9.4209018963014923E-2</v>
      </c>
      <c r="IY134">
        <v>-2.9575188584519338E-3</v>
      </c>
      <c r="IZ134">
        <v>2.5053608625701888E-4</v>
      </c>
      <c r="JA134">
        <v>-2.8676400137697878E-6</v>
      </c>
      <c r="JB134">
        <v>2</v>
      </c>
      <c r="JC134">
        <v>2179</v>
      </c>
      <c r="JD134">
        <v>4</v>
      </c>
      <c r="JE134">
        <v>32</v>
      </c>
      <c r="JF134">
        <v>29168637.100000001</v>
      </c>
      <c r="JG134">
        <v>29168637.100000001</v>
      </c>
      <c r="JH134">
        <v>1.25</v>
      </c>
      <c r="JI134">
        <v>2.52563</v>
      </c>
      <c r="JJ134">
        <v>2.3938000000000001</v>
      </c>
      <c r="JK134">
        <v>2.5866699999999998</v>
      </c>
      <c r="JL134">
        <v>2.3010299999999999</v>
      </c>
      <c r="JM134">
        <v>2.4487299999999999</v>
      </c>
      <c r="JN134">
        <v>38.134999999999998</v>
      </c>
      <c r="JO134">
        <v>24.061199999999999</v>
      </c>
      <c r="JP134">
        <v>18</v>
      </c>
      <c r="JQ134">
        <v>632.03599999999994</v>
      </c>
      <c r="JR134">
        <v>795.72</v>
      </c>
      <c r="JS134">
        <v>28.000299999999999</v>
      </c>
      <c r="JT134">
        <v>30.677199999999999</v>
      </c>
      <c r="JU134">
        <v>30</v>
      </c>
      <c r="JV134">
        <v>30.5883</v>
      </c>
      <c r="JW134">
        <v>30.450700000000001</v>
      </c>
      <c r="JX134">
        <v>25.086500000000001</v>
      </c>
      <c r="JY134">
        <v>32.730699999999999</v>
      </c>
      <c r="JZ134">
        <v>0</v>
      </c>
      <c r="KA134">
        <v>28</v>
      </c>
      <c r="KB134">
        <v>400</v>
      </c>
      <c r="KC134">
        <v>22.667300000000001</v>
      </c>
      <c r="KD134">
        <v>100.002</v>
      </c>
      <c r="KE134">
        <v>98.635300000000001</v>
      </c>
    </row>
    <row r="135" spans="1:291" x14ac:dyDescent="0.2">
      <c r="A135">
        <v>119</v>
      </c>
      <c r="B135">
        <v>1750118256.5</v>
      </c>
      <c r="C135">
        <v>3510</v>
      </c>
      <c r="D135" t="s">
        <v>673</v>
      </c>
      <c r="E135" t="s">
        <v>674</v>
      </c>
      <c r="F135">
        <v>15</v>
      </c>
      <c r="G135">
        <v>1750118248.5</v>
      </c>
      <c r="H135">
        <f t="shared" si="50"/>
        <v>7.4314883867096111E-5</v>
      </c>
      <c r="I135">
        <f t="shared" si="51"/>
        <v>7.4314883867096115E-2</v>
      </c>
      <c r="J135">
        <f t="shared" si="52"/>
        <v>-0.25147574638877235</v>
      </c>
      <c r="K135">
        <f t="shared" si="53"/>
        <v>400.06632258064519</v>
      </c>
      <c r="L135">
        <f t="shared" si="54"/>
        <v>477.1621694196827</v>
      </c>
      <c r="M135">
        <f t="shared" si="55"/>
        <v>48.179663891386006</v>
      </c>
      <c r="N135">
        <f t="shared" si="56"/>
        <v>40.395199350443747</v>
      </c>
      <c r="O135">
        <f t="shared" si="57"/>
        <v>4.5457510929428069E-3</v>
      </c>
      <c r="P135">
        <f t="shared" si="58"/>
        <v>3.0260358433394989</v>
      </c>
      <c r="Q135">
        <f t="shared" si="59"/>
        <v>4.5419607938410591E-3</v>
      </c>
      <c r="R135">
        <f t="shared" si="60"/>
        <v>2.8390657682481816E-3</v>
      </c>
      <c r="S135">
        <f t="shared" si="61"/>
        <v>3.9902394035910026E-5</v>
      </c>
      <c r="T135">
        <f t="shared" si="62"/>
        <v>28.807055486152887</v>
      </c>
      <c r="U135">
        <f t="shared" si="63"/>
        <v>28.435058064516131</v>
      </c>
      <c r="V135">
        <f t="shared" si="64"/>
        <v>3.8921573730018078</v>
      </c>
      <c r="W135">
        <f t="shared" si="65"/>
        <v>57.533986174922035</v>
      </c>
      <c r="X135">
        <f t="shared" si="66"/>
        <v>2.2906619406575484</v>
      </c>
      <c r="Y135">
        <f t="shared" si="67"/>
        <v>3.9814066310183875</v>
      </c>
      <c r="Z135">
        <f t="shared" si="68"/>
        <v>1.6014954323442594</v>
      </c>
      <c r="AA135">
        <f t="shared" si="69"/>
        <v>-3.2772863785389386</v>
      </c>
      <c r="AB135">
        <f t="shared" si="70"/>
        <v>63.742869116996864</v>
      </c>
      <c r="AC135">
        <f t="shared" si="71"/>
        <v>4.620557192634914</v>
      </c>
      <c r="AD135">
        <f t="shared" si="72"/>
        <v>65.086179833486881</v>
      </c>
      <c r="AE135">
        <f t="shared" si="73"/>
        <v>-0.2073467867033543</v>
      </c>
      <c r="AF135">
        <f t="shared" si="74"/>
        <v>7.561218484345715E-2</v>
      </c>
      <c r="AG135">
        <f t="shared" si="75"/>
        <v>-0.25147574638877235</v>
      </c>
      <c r="AH135">
        <v>409.30153688008153</v>
      </c>
      <c r="AI135">
        <v>409.38193333333339</v>
      </c>
      <c r="AJ135">
        <v>1.2600288033228269E-3</v>
      </c>
      <c r="AK135">
        <v>63.645453333212707</v>
      </c>
      <c r="AL135">
        <f t="shared" si="76"/>
        <v>7.4314883867096115E-2</v>
      </c>
      <c r="AM135">
        <v>22.66207242307005</v>
      </c>
      <c r="AN135">
        <v>22.68626713286714</v>
      </c>
      <c r="AO135">
        <v>2.309483993664128E-6</v>
      </c>
      <c r="AP135">
        <v>96.470053095408687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53032.873883148728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-0.25147574638877235</v>
      </c>
      <c r="BJ135" t="e">
        <f t="shared" si="84"/>
        <v>#DIV/0!</v>
      </c>
      <c r="BK135">
        <f t="shared" si="85"/>
        <v>-1197.4317072521249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1750118248.5</v>
      </c>
      <c r="DP135">
        <v>400.06632258064519</v>
      </c>
      <c r="DQ135">
        <v>400.00729032258067</v>
      </c>
      <c r="DR135">
        <v>22.686277419354841</v>
      </c>
      <c r="DS135">
        <v>22.66164516129033</v>
      </c>
      <c r="DT135">
        <v>402.81390322580643</v>
      </c>
      <c r="DU135">
        <v>22.75186129032258</v>
      </c>
      <c r="DV135">
        <v>600.00041935483864</v>
      </c>
      <c r="DW135">
        <v>100.91464516129039</v>
      </c>
      <c r="DX135">
        <v>5.6611529032258051E-2</v>
      </c>
      <c r="DY135">
        <v>28.825783870967751</v>
      </c>
      <c r="DZ135">
        <v>28.435058064516131</v>
      </c>
      <c r="EA135">
        <v>999.90000000000032</v>
      </c>
      <c r="EB135">
        <v>0</v>
      </c>
      <c r="EC135">
        <v>0</v>
      </c>
      <c r="ED135">
        <v>9998.9877419354834</v>
      </c>
      <c r="EE135">
        <v>0</v>
      </c>
      <c r="EF135">
        <v>0.30293999999999988</v>
      </c>
      <c r="EG135">
        <v>5.899441903225805E-2</v>
      </c>
      <c r="EH135">
        <v>409.35303225806439</v>
      </c>
      <c r="EI135">
        <v>409.28241935483868</v>
      </c>
      <c r="EJ135">
        <v>2.463249677419355E-2</v>
      </c>
      <c r="EK135">
        <v>400.00729032258067</v>
      </c>
      <c r="EL135">
        <v>22.66164516129033</v>
      </c>
      <c r="EM135">
        <v>2.2893793548387098</v>
      </c>
      <c r="EN135">
        <v>2.2868929032258061</v>
      </c>
      <c r="EO135">
        <v>19.601858064516129</v>
      </c>
      <c r="EP135">
        <v>19.584377419354841</v>
      </c>
      <c r="EQ135">
        <v>5.0001500000000018E-3</v>
      </c>
      <c r="ER135">
        <v>0</v>
      </c>
      <c r="ES135">
        <v>0</v>
      </c>
      <c r="ET135">
        <v>0</v>
      </c>
      <c r="EU135">
        <v>238.72903225806451</v>
      </c>
      <c r="EV135">
        <v>5.0001500000000018E-3</v>
      </c>
      <c r="EW135">
        <v>-8.9774193548387107</v>
      </c>
      <c r="EX135">
        <v>-0.79999999999999993</v>
      </c>
      <c r="EY135">
        <v>34.85874193548387</v>
      </c>
      <c r="EZ135">
        <v>38.311999999999983</v>
      </c>
      <c r="FA135">
        <v>36.686999999999983</v>
      </c>
      <c r="FB135">
        <v>37.936999999999983</v>
      </c>
      <c r="FC135">
        <v>37.307999999999993</v>
      </c>
      <c r="FD135">
        <v>0</v>
      </c>
      <c r="FE135">
        <v>0</v>
      </c>
      <c r="FF135">
        <v>0</v>
      </c>
      <c r="FG135">
        <v>1750118267.8</v>
      </c>
      <c r="FH135">
        <v>0</v>
      </c>
      <c r="FI135">
        <v>239.18</v>
      </c>
      <c r="FJ135">
        <v>18.792307412906201</v>
      </c>
      <c r="FK135">
        <v>13.93076948425942</v>
      </c>
      <c r="FL135">
        <v>-8.8040000000000003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7.2924391609756098E-2</v>
      </c>
      <c r="GB135">
        <v>-0.14866219910801379</v>
      </c>
      <c r="GC135">
        <v>4.9577401538781457E-2</v>
      </c>
      <c r="GD135">
        <v>0</v>
      </c>
      <c r="GE135">
        <v>2.4750092682926831E-2</v>
      </c>
      <c r="GF135">
        <v>7.4426341463418658E-4</v>
      </c>
      <c r="GG135">
        <v>7.2817000239331806E-4</v>
      </c>
      <c r="GH135">
        <v>1</v>
      </c>
      <c r="GI135">
        <v>1</v>
      </c>
      <c r="GJ135">
        <v>2</v>
      </c>
      <c r="GK135" t="s">
        <v>430</v>
      </c>
      <c r="GL135">
        <v>3.2254499999999999</v>
      </c>
      <c r="GM135">
        <v>2.6452599999999999</v>
      </c>
      <c r="GN135">
        <v>9.4569100000000003E-2</v>
      </c>
      <c r="GO135">
        <v>9.4833399999999998E-2</v>
      </c>
      <c r="GP135">
        <v>0.103338</v>
      </c>
      <c r="GQ135">
        <v>0.105099</v>
      </c>
      <c r="GR135">
        <v>28598</v>
      </c>
      <c r="GS135">
        <v>24699.5</v>
      </c>
      <c r="GT135">
        <v>30756.1</v>
      </c>
      <c r="GU135">
        <v>26445.3</v>
      </c>
      <c r="GV135">
        <v>37430.300000000003</v>
      </c>
      <c r="GW135">
        <v>32481.1</v>
      </c>
      <c r="GX135">
        <v>43678.8</v>
      </c>
      <c r="GY135">
        <v>38245.5</v>
      </c>
      <c r="GZ135">
        <v>2.1188199999999999</v>
      </c>
      <c r="HA135">
        <v>2.2834699999999999</v>
      </c>
      <c r="HB135">
        <v>2.5201600000000001E-2</v>
      </c>
      <c r="HC135">
        <v>0</v>
      </c>
      <c r="HD135">
        <v>28.027699999999999</v>
      </c>
      <c r="HE135">
        <v>999.9</v>
      </c>
      <c r="HF135">
        <v>65.2</v>
      </c>
      <c r="HG135">
        <v>34.200000000000003</v>
      </c>
      <c r="HH135">
        <v>34.905900000000003</v>
      </c>
      <c r="HI135">
        <v>62.221800000000002</v>
      </c>
      <c r="HJ135">
        <v>10.973599999999999</v>
      </c>
      <c r="HK135">
        <v>2</v>
      </c>
      <c r="HL135">
        <v>0.26144800000000001</v>
      </c>
      <c r="HM135">
        <v>0.56440100000000004</v>
      </c>
      <c r="HN135">
        <v>20.417200000000001</v>
      </c>
      <c r="HO135">
        <v>5.2235800000000001</v>
      </c>
      <c r="HP135">
        <v>11.944100000000001</v>
      </c>
      <c r="HQ135">
        <v>5.0087999999999999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4.9711499999999997</v>
      </c>
      <c r="HX135">
        <v>1.8547100000000001</v>
      </c>
      <c r="HY135">
        <v>1.86172</v>
      </c>
      <c r="HZ135">
        <v>1.8565400000000001</v>
      </c>
      <c r="IA135">
        <v>1.86199</v>
      </c>
      <c r="IB135">
        <v>1.8541300000000001</v>
      </c>
      <c r="IC135">
        <v>1.8595999999999999</v>
      </c>
      <c r="ID135">
        <v>1.85358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-2.7469999999999999</v>
      </c>
      <c r="IS135">
        <v>-6.5600000000000006E-2</v>
      </c>
      <c r="IT135">
        <v>-1.7759114732665831</v>
      </c>
      <c r="IU135">
        <v>-2.5165810426892921E-3</v>
      </c>
      <c r="IV135">
        <v>2.3547321637904491E-7</v>
      </c>
      <c r="IW135">
        <v>5.8352194873865779E-11</v>
      </c>
      <c r="IX135">
        <v>-9.4209018963014923E-2</v>
      </c>
      <c r="IY135">
        <v>-2.9575188584519338E-3</v>
      </c>
      <c r="IZ135">
        <v>2.5053608625701888E-4</v>
      </c>
      <c r="JA135">
        <v>-2.8676400137697878E-6</v>
      </c>
      <c r="JB135">
        <v>2</v>
      </c>
      <c r="JC135">
        <v>2179</v>
      </c>
      <c r="JD135">
        <v>4</v>
      </c>
      <c r="JE135">
        <v>32</v>
      </c>
      <c r="JF135">
        <v>29168637.600000001</v>
      </c>
      <c r="JG135">
        <v>29168637.600000001</v>
      </c>
      <c r="JH135">
        <v>1.24878</v>
      </c>
      <c r="JI135">
        <v>2.5317400000000001</v>
      </c>
      <c r="JJ135">
        <v>2.3938000000000001</v>
      </c>
      <c r="JK135">
        <v>2.5878899999999998</v>
      </c>
      <c r="JL135">
        <v>2.3010299999999999</v>
      </c>
      <c r="JM135">
        <v>2.4035600000000001</v>
      </c>
      <c r="JN135">
        <v>38.159300000000002</v>
      </c>
      <c r="JO135">
        <v>24.052499999999998</v>
      </c>
      <c r="JP135">
        <v>18</v>
      </c>
      <c r="JQ135">
        <v>631.78099999999995</v>
      </c>
      <c r="JR135">
        <v>795.70600000000002</v>
      </c>
      <c r="JS135">
        <v>28.000299999999999</v>
      </c>
      <c r="JT135">
        <v>30.6798</v>
      </c>
      <c r="JU135">
        <v>30.000299999999999</v>
      </c>
      <c r="JV135">
        <v>30.591000000000001</v>
      </c>
      <c r="JW135">
        <v>30.454999999999998</v>
      </c>
      <c r="JX135">
        <v>25.0809</v>
      </c>
      <c r="JY135">
        <v>32.730699999999999</v>
      </c>
      <c r="JZ135">
        <v>0</v>
      </c>
      <c r="KA135">
        <v>28</v>
      </c>
      <c r="KB135">
        <v>400</v>
      </c>
      <c r="KC135">
        <v>22.667300000000001</v>
      </c>
      <c r="KD135">
        <v>100.002</v>
      </c>
      <c r="KE135">
        <v>98.633899999999997</v>
      </c>
    </row>
    <row r="136" spans="1:291" x14ac:dyDescent="0.2">
      <c r="A136">
        <v>120</v>
      </c>
      <c r="B136">
        <v>1750118286</v>
      </c>
      <c r="C136">
        <v>3539.5</v>
      </c>
      <c r="D136" t="s">
        <v>675</v>
      </c>
      <c r="E136" t="s">
        <v>676</v>
      </c>
      <c r="F136">
        <v>15</v>
      </c>
      <c r="G136">
        <v>1750118278.25</v>
      </c>
      <c r="H136">
        <f t="shared" si="50"/>
        <v>5.5309887562557008E-5</v>
      </c>
      <c r="I136">
        <f t="shared" si="51"/>
        <v>5.530988756255701E-2</v>
      </c>
      <c r="J136">
        <f t="shared" si="52"/>
        <v>-0.19929541940157844</v>
      </c>
      <c r="K136">
        <f t="shared" si="53"/>
        <v>400.09110000000021</v>
      </c>
      <c r="L136">
        <f t="shared" si="54"/>
        <v>482.83827103777753</v>
      </c>
      <c r="M136">
        <f t="shared" si="55"/>
        <v>48.75313498786263</v>
      </c>
      <c r="N136">
        <f t="shared" si="56"/>
        <v>40.397989504473891</v>
      </c>
      <c r="O136">
        <f t="shared" si="57"/>
        <v>3.3832420321357332E-3</v>
      </c>
      <c r="P136">
        <f t="shared" si="58"/>
        <v>3.0258679850837993</v>
      </c>
      <c r="Q136">
        <f t="shared" si="59"/>
        <v>3.3811418720089545E-3</v>
      </c>
      <c r="R136">
        <f t="shared" si="60"/>
        <v>2.1134022479493636E-3</v>
      </c>
      <c r="S136">
        <f t="shared" si="61"/>
        <v>3.9902394035910005E-5</v>
      </c>
      <c r="T136">
        <f t="shared" si="62"/>
        <v>28.805880420181857</v>
      </c>
      <c r="U136">
        <f t="shared" si="63"/>
        <v>28.43358666666667</v>
      </c>
      <c r="V136">
        <f t="shared" si="64"/>
        <v>3.8918246035270672</v>
      </c>
      <c r="W136">
        <f t="shared" si="65"/>
        <v>57.55376385613409</v>
      </c>
      <c r="X136">
        <f t="shared" si="66"/>
        <v>2.2906576837568364</v>
      </c>
      <c r="Y136">
        <f t="shared" si="67"/>
        <v>3.9800310705703703</v>
      </c>
      <c r="Z136">
        <f t="shared" si="68"/>
        <v>1.6011669197702307</v>
      </c>
      <c r="AA136">
        <f t="shared" si="69"/>
        <v>-2.4391660415087641</v>
      </c>
      <c r="AB136">
        <f t="shared" si="70"/>
        <v>63.006473402826622</v>
      </c>
      <c r="AC136">
        <f t="shared" si="71"/>
        <v>4.5672621921660097</v>
      </c>
      <c r="AD136">
        <f t="shared" si="72"/>
        <v>65.134609455877907</v>
      </c>
      <c r="AE136">
        <f t="shared" si="73"/>
        <v>-0.29626769789348351</v>
      </c>
      <c r="AF136">
        <f t="shared" si="74"/>
        <v>6.0655996995983293E-2</v>
      </c>
      <c r="AG136">
        <f t="shared" si="75"/>
        <v>-0.19929541940157844</v>
      </c>
      <c r="AH136">
        <v>409.27856395323568</v>
      </c>
      <c r="AI136">
        <v>409.34779393939391</v>
      </c>
      <c r="AJ136">
        <v>-2.9490816523949849E-4</v>
      </c>
      <c r="AK136">
        <v>63.645453333212707</v>
      </c>
      <c r="AL136">
        <f t="shared" si="76"/>
        <v>5.530988756255701E-2</v>
      </c>
      <c r="AM136">
        <v>22.667438768362</v>
      </c>
      <c r="AN136">
        <v>22.685445454545469</v>
      </c>
      <c r="AO136">
        <v>1.8126458139853891E-6</v>
      </c>
      <c r="AP136">
        <v>96.470053095408687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53028.772895258633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2.1001260018900004E-4</v>
      </c>
      <c r="BI136">
        <f t="shared" si="83"/>
        <v>-0.19929541940157844</v>
      </c>
      <c r="BJ136" t="e">
        <f t="shared" si="84"/>
        <v>#DIV/0!</v>
      </c>
      <c r="BK136">
        <f t="shared" si="85"/>
        <v>-948.96886768804961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5.0001500000000009E-3</v>
      </c>
      <c r="DG136">
        <f t="shared" si="97"/>
        <v>2.1001260018900004E-4</v>
      </c>
      <c r="DH136">
        <f t="shared" si="98"/>
        <v>4.2001259999999999E-2</v>
      </c>
      <c r="DI136">
        <f t="shared" si="99"/>
        <v>7.9802394000000002E-3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1750118278.25</v>
      </c>
      <c r="DP136">
        <v>400.09110000000021</v>
      </c>
      <c r="DQ136">
        <v>400.00043333333338</v>
      </c>
      <c r="DR136">
        <v>22.68607333333334</v>
      </c>
      <c r="DS136">
        <v>22.666313333333331</v>
      </c>
      <c r="DT136">
        <v>402.83870000000002</v>
      </c>
      <c r="DU136">
        <v>22.751656666666669</v>
      </c>
      <c r="DV136">
        <v>599.9994999999999</v>
      </c>
      <c r="DW136">
        <v>100.9152</v>
      </c>
      <c r="DX136">
        <v>5.6777393333333329E-2</v>
      </c>
      <c r="DY136">
        <v>28.819820000000011</v>
      </c>
      <c r="DZ136">
        <v>28.43358666666667</v>
      </c>
      <c r="EA136">
        <v>999.9000000000002</v>
      </c>
      <c r="EB136">
        <v>0</v>
      </c>
      <c r="EC136">
        <v>0</v>
      </c>
      <c r="ED136">
        <v>9997.9183333333331</v>
      </c>
      <c r="EE136">
        <v>0</v>
      </c>
      <c r="EF136">
        <v>0.30293999999999988</v>
      </c>
      <c r="EG136">
        <v>9.0540563333333324E-2</v>
      </c>
      <c r="EH136">
        <v>409.37816666666657</v>
      </c>
      <c r="EI136">
        <v>409.27736666666681</v>
      </c>
      <c r="EJ136">
        <v>1.9759753333333331E-2</v>
      </c>
      <c r="EK136">
        <v>400.00043333333338</v>
      </c>
      <c r="EL136">
        <v>22.666313333333331</v>
      </c>
      <c r="EM136">
        <v>2.2893720000000002</v>
      </c>
      <c r="EN136">
        <v>2.2873786666666671</v>
      </c>
      <c r="EO136">
        <v>19.601816666666672</v>
      </c>
      <c r="EP136">
        <v>19.58778666666667</v>
      </c>
      <c r="EQ136">
        <v>5.0001500000000009E-3</v>
      </c>
      <c r="ER136">
        <v>0</v>
      </c>
      <c r="ES136">
        <v>0</v>
      </c>
      <c r="ET136">
        <v>0</v>
      </c>
      <c r="EU136">
        <v>236.21999999999991</v>
      </c>
      <c r="EV136">
        <v>5.0001500000000009E-3</v>
      </c>
      <c r="EW136">
        <v>-6.4833333333333334</v>
      </c>
      <c r="EX136">
        <v>0.13</v>
      </c>
      <c r="EY136">
        <v>34.811999999999998</v>
      </c>
      <c r="EZ136">
        <v>38.27686666666667</v>
      </c>
      <c r="FA136">
        <v>36.686999999999991</v>
      </c>
      <c r="FB136">
        <v>37.910133333333327</v>
      </c>
      <c r="FC136">
        <v>37.258266666666671</v>
      </c>
      <c r="FD136">
        <v>0</v>
      </c>
      <c r="FE136">
        <v>0</v>
      </c>
      <c r="FF136">
        <v>0</v>
      </c>
      <c r="FG136">
        <v>1750118297.2</v>
      </c>
      <c r="FH136">
        <v>0</v>
      </c>
      <c r="FI136">
        <v>235.85</v>
      </c>
      <c r="FJ136">
        <v>-8.9264956579269992</v>
      </c>
      <c r="FK136">
        <v>-12.994871698598679</v>
      </c>
      <c r="FL136">
        <v>-6.4653846153846164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0.1063369725</v>
      </c>
      <c r="GB136">
        <v>-0.233549852532833</v>
      </c>
      <c r="GC136">
        <v>3.7970241444866971E-2</v>
      </c>
      <c r="GD136">
        <v>0</v>
      </c>
      <c r="GE136">
        <v>2.0633652499999999E-2</v>
      </c>
      <c r="GF136">
        <v>-1.822395309568486E-2</v>
      </c>
      <c r="GG136">
        <v>1.963743275480212E-3</v>
      </c>
      <c r="GH136">
        <v>1</v>
      </c>
      <c r="GI136">
        <v>1</v>
      </c>
      <c r="GJ136">
        <v>2</v>
      </c>
      <c r="GK136" t="s">
        <v>430</v>
      </c>
      <c r="GL136">
        <v>3.2252700000000001</v>
      </c>
      <c r="GM136">
        <v>2.6457299999999999</v>
      </c>
      <c r="GN136">
        <v>9.4562800000000002E-2</v>
      </c>
      <c r="GO136">
        <v>9.4828899999999994E-2</v>
      </c>
      <c r="GP136">
        <v>0.103337</v>
      </c>
      <c r="GQ136">
        <v>0.10510799999999999</v>
      </c>
      <c r="GR136">
        <v>28597.5</v>
      </c>
      <c r="GS136">
        <v>24699.8</v>
      </c>
      <c r="GT136">
        <v>30755.3</v>
      </c>
      <c r="GU136">
        <v>26445.5</v>
      </c>
      <c r="GV136">
        <v>37429.699999999997</v>
      </c>
      <c r="GW136">
        <v>32480.9</v>
      </c>
      <c r="GX136">
        <v>43678</v>
      </c>
      <c r="GY136">
        <v>38245.699999999997</v>
      </c>
      <c r="GZ136">
        <v>2.1185</v>
      </c>
      <c r="HA136">
        <v>2.28382</v>
      </c>
      <c r="HB136">
        <v>2.4549700000000001E-2</v>
      </c>
      <c r="HC136">
        <v>0</v>
      </c>
      <c r="HD136">
        <v>28.03</v>
      </c>
      <c r="HE136">
        <v>999.9</v>
      </c>
      <c r="HF136">
        <v>65.2</v>
      </c>
      <c r="HG136">
        <v>34.200000000000003</v>
      </c>
      <c r="HH136">
        <v>34.910499999999999</v>
      </c>
      <c r="HI136">
        <v>62.341799999999999</v>
      </c>
      <c r="HJ136">
        <v>10.8774</v>
      </c>
      <c r="HK136">
        <v>2</v>
      </c>
      <c r="HL136">
        <v>0.26191300000000001</v>
      </c>
      <c r="HM136">
        <v>0.55966199999999999</v>
      </c>
      <c r="HN136">
        <v>20.416799999999999</v>
      </c>
      <c r="HO136">
        <v>5.2229799999999997</v>
      </c>
      <c r="HP136">
        <v>11.944100000000001</v>
      </c>
      <c r="HQ136">
        <v>5.0088499999999998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4.9711499999999997</v>
      </c>
      <c r="HX136">
        <v>1.8547</v>
      </c>
      <c r="HY136">
        <v>1.8616999999999999</v>
      </c>
      <c r="HZ136">
        <v>1.8565400000000001</v>
      </c>
      <c r="IA136">
        <v>1.8619399999999999</v>
      </c>
      <c r="IB136">
        <v>1.8541300000000001</v>
      </c>
      <c r="IC136">
        <v>1.8595999999999999</v>
      </c>
      <c r="ID136">
        <v>1.8535299999999999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-2.7480000000000002</v>
      </c>
      <c r="IS136">
        <v>-6.5500000000000003E-2</v>
      </c>
      <c r="IT136">
        <v>-1.7759114732665831</v>
      </c>
      <c r="IU136">
        <v>-2.5165810426892921E-3</v>
      </c>
      <c r="IV136">
        <v>2.3547321637904491E-7</v>
      </c>
      <c r="IW136">
        <v>5.8352194873865779E-11</v>
      </c>
      <c r="IX136">
        <v>-9.4209018963014923E-2</v>
      </c>
      <c r="IY136">
        <v>-2.9575188584519338E-3</v>
      </c>
      <c r="IZ136">
        <v>2.5053608625701888E-4</v>
      </c>
      <c r="JA136">
        <v>-2.8676400137697878E-6</v>
      </c>
      <c r="JB136">
        <v>2</v>
      </c>
      <c r="JC136">
        <v>2179</v>
      </c>
      <c r="JD136">
        <v>4</v>
      </c>
      <c r="JE136">
        <v>32</v>
      </c>
      <c r="JF136">
        <v>29168638.100000001</v>
      </c>
      <c r="JG136">
        <v>29168638.100000001</v>
      </c>
      <c r="JH136">
        <v>1.24878</v>
      </c>
      <c r="JI136">
        <v>2.5268600000000001</v>
      </c>
      <c r="JJ136">
        <v>2.3938000000000001</v>
      </c>
      <c r="JK136">
        <v>2.5878899999999998</v>
      </c>
      <c r="JL136">
        <v>2.3010299999999999</v>
      </c>
      <c r="JM136">
        <v>2.4218799999999998</v>
      </c>
      <c r="JN136">
        <v>38.159300000000002</v>
      </c>
      <c r="JO136">
        <v>24.061199999999999</v>
      </c>
      <c r="JP136">
        <v>18</v>
      </c>
      <c r="JQ136">
        <v>631.54600000000005</v>
      </c>
      <c r="JR136">
        <v>796.10900000000004</v>
      </c>
      <c r="JS136">
        <v>27.999600000000001</v>
      </c>
      <c r="JT136">
        <v>30.6831</v>
      </c>
      <c r="JU136">
        <v>30.0002</v>
      </c>
      <c r="JV136">
        <v>30.593599999999999</v>
      </c>
      <c r="JW136">
        <v>30.457699999999999</v>
      </c>
      <c r="JX136">
        <v>25.0854</v>
      </c>
      <c r="JY136">
        <v>32.730699999999999</v>
      </c>
      <c r="JZ136">
        <v>0</v>
      </c>
      <c r="KA136">
        <v>28</v>
      </c>
      <c r="KB136">
        <v>400</v>
      </c>
      <c r="KC136">
        <v>22.667300000000001</v>
      </c>
      <c r="KD136">
        <v>99.999700000000004</v>
      </c>
      <c r="KE136">
        <v>98.634399999999999</v>
      </c>
    </row>
    <row r="137" spans="1:291" x14ac:dyDescent="0.2">
      <c r="A137">
        <v>121</v>
      </c>
      <c r="B137">
        <v>1750118316.0999999</v>
      </c>
      <c r="C137">
        <v>3569.599999904633</v>
      </c>
      <c r="D137" t="s">
        <v>677</v>
      </c>
      <c r="E137" t="s">
        <v>678</v>
      </c>
      <c r="F137">
        <v>15</v>
      </c>
      <c r="G137">
        <v>1750118308.164515</v>
      </c>
      <c r="H137">
        <f t="shared" si="50"/>
        <v>5.0780314488721047E-5</v>
      </c>
      <c r="I137">
        <f t="shared" si="51"/>
        <v>5.078031448872105E-2</v>
      </c>
      <c r="J137">
        <f t="shared" si="52"/>
        <v>-0.20279034052390552</v>
      </c>
      <c r="K137">
        <f t="shared" si="53"/>
        <v>400.11412903225801</v>
      </c>
      <c r="L137">
        <f t="shared" si="54"/>
        <v>492.72498083441388</v>
      </c>
      <c r="M137">
        <f t="shared" si="55"/>
        <v>49.752086172296558</v>
      </c>
      <c r="N137">
        <f t="shared" si="56"/>
        <v>40.400859304221278</v>
      </c>
      <c r="O137">
        <f t="shared" si="57"/>
        <v>3.1134004073669979E-3</v>
      </c>
      <c r="P137">
        <f t="shared" si="58"/>
        <v>3.0261441457582245</v>
      </c>
      <c r="Q137">
        <f t="shared" si="59"/>
        <v>3.1116219648180065E-3</v>
      </c>
      <c r="R137">
        <f t="shared" si="60"/>
        <v>1.9449234255534918E-3</v>
      </c>
      <c r="S137">
        <f t="shared" si="61"/>
        <v>3.9902394035910026E-5</v>
      </c>
      <c r="T137">
        <f t="shared" si="62"/>
        <v>28.79469009256011</v>
      </c>
      <c r="U137">
        <f t="shared" si="63"/>
        <v>28.416961290322579</v>
      </c>
      <c r="V137">
        <f t="shared" si="64"/>
        <v>3.8880663534244739</v>
      </c>
      <c r="W137">
        <f t="shared" si="65"/>
        <v>57.594524035826112</v>
      </c>
      <c r="X137">
        <f t="shared" si="66"/>
        <v>2.2906423916479928</v>
      </c>
      <c r="Y137">
        <f t="shared" si="67"/>
        <v>3.9771878142844295</v>
      </c>
      <c r="Z137">
        <f t="shared" si="68"/>
        <v>1.5974239617764812</v>
      </c>
      <c r="AA137">
        <f t="shared" si="69"/>
        <v>-2.2394118689525984</v>
      </c>
      <c r="AB137">
        <f t="shared" si="70"/>
        <v>63.71252139019488</v>
      </c>
      <c r="AC137">
        <f t="shared" si="71"/>
        <v>4.6173563068517405</v>
      </c>
      <c r="AD137">
        <f t="shared" si="72"/>
        <v>66.090505730488061</v>
      </c>
      <c r="AE137">
        <f t="shared" si="73"/>
        <v>-0.35316686446455697</v>
      </c>
      <c r="AF137">
        <f t="shared" si="74"/>
        <v>5.9581537049034662E-2</v>
      </c>
      <c r="AG137">
        <f t="shared" si="75"/>
        <v>-0.20279034052390552</v>
      </c>
      <c r="AH137">
        <v>409.35042927611579</v>
      </c>
      <c r="AI137">
        <v>409.40780000000001</v>
      </c>
      <c r="AJ137">
        <v>2.7656607769735702E-3</v>
      </c>
      <c r="AK137">
        <v>63.645453333212707</v>
      </c>
      <c r="AL137">
        <f t="shared" si="76"/>
        <v>5.078031448872105E-2</v>
      </c>
      <c r="AM137">
        <v>22.665845375589971</v>
      </c>
      <c r="AN137">
        <v>22.6823979020979</v>
      </c>
      <c r="AO137">
        <v>-1.537863567246901E-6</v>
      </c>
      <c r="AP137">
        <v>96.470053095408687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53039.455748096254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-0.20279034052390552</v>
      </c>
      <c r="BJ137" t="e">
        <f t="shared" si="84"/>
        <v>#DIV/0!</v>
      </c>
      <c r="BK137">
        <f t="shared" si="85"/>
        <v>-965.61035071898073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1750118308.164515</v>
      </c>
      <c r="DP137">
        <v>400.11412903225801</v>
      </c>
      <c r="DQ137">
        <v>400.00435483870967</v>
      </c>
      <c r="DR137">
        <v>22.685616129032251</v>
      </c>
      <c r="DS137">
        <v>22.666206451612901</v>
      </c>
      <c r="DT137">
        <v>402.8617096774193</v>
      </c>
      <c r="DU137">
        <v>22.751206451612902</v>
      </c>
      <c r="DV137">
        <v>600.00887096774193</v>
      </c>
      <c r="DW137">
        <v>100.91635483870969</v>
      </c>
      <c r="DX137">
        <v>5.6983448387096777E-2</v>
      </c>
      <c r="DY137">
        <v>28.807487096774182</v>
      </c>
      <c r="DZ137">
        <v>28.416961290322579</v>
      </c>
      <c r="EA137">
        <v>999.90000000000032</v>
      </c>
      <c r="EB137">
        <v>0</v>
      </c>
      <c r="EC137">
        <v>0</v>
      </c>
      <c r="ED137">
        <v>9999.4729032258074</v>
      </c>
      <c r="EE137">
        <v>0</v>
      </c>
      <c r="EF137">
        <v>0.30293999999999988</v>
      </c>
      <c r="EG137">
        <v>0.10977274225806451</v>
      </c>
      <c r="EH137">
        <v>409.40161290322578</v>
      </c>
      <c r="EI137">
        <v>409.28112903225798</v>
      </c>
      <c r="EJ137">
        <v>1.9416558064516129E-2</v>
      </c>
      <c r="EK137">
        <v>400.00435483870967</v>
      </c>
      <c r="EL137">
        <v>22.666206451612901</v>
      </c>
      <c r="EM137">
        <v>2.2893503225806451</v>
      </c>
      <c r="EN137">
        <v>2.28739064516129</v>
      </c>
      <c r="EO137">
        <v>19.601661290322578</v>
      </c>
      <c r="EP137">
        <v>19.58787419354838</v>
      </c>
      <c r="EQ137">
        <v>5.0001500000000018E-3</v>
      </c>
      <c r="ER137">
        <v>0</v>
      </c>
      <c r="ES137">
        <v>0</v>
      </c>
      <c r="ET137">
        <v>0</v>
      </c>
      <c r="EU137">
        <v>235.73225806451609</v>
      </c>
      <c r="EV137">
        <v>5.0001500000000018E-3</v>
      </c>
      <c r="EW137">
        <v>-9.7064516129032246</v>
      </c>
      <c r="EX137">
        <v>-0.95806451612903232</v>
      </c>
      <c r="EY137">
        <v>34.75</v>
      </c>
      <c r="EZ137">
        <v>38.247967741935483</v>
      </c>
      <c r="FA137">
        <v>36.625</v>
      </c>
      <c r="FB137">
        <v>37.875</v>
      </c>
      <c r="FC137">
        <v>37.25</v>
      </c>
      <c r="FD137">
        <v>0</v>
      </c>
      <c r="FE137">
        <v>0</v>
      </c>
      <c r="FF137">
        <v>0</v>
      </c>
      <c r="FG137">
        <v>1750118327.2</v>
      </c>
      <c r="FH137">
        <v>0</v>
      </c>
      <c r="FI137">
        <v>235.72307692307689</v>
      </c>
      <c r="FJ137">
        <v>-49.223931082859629</v>
      </c>
      <c r="FK137">
        <v>45.897435959265572</v>
      </c>
      <c r="FL137">
        <v>-8.9038461538461533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0.11873871</v>
      </c>
      <c r="GB137">
        <v>-0.3329136700619344</v>
      </c>
      <c r="GC137">
        <v>5.7678976888277833E-2</v>
      </c>
      <c r="GD137">
        <v>0</v>
      </c>
      <c r="GE137">
        <v>1.8899634146341458E-2</v>
      </c>
      <c r="GF137">
        <v>7.2155380272653476E-3</v>
      </c>
      <c r="GG137">
        <v>1.3051102662712871E-3</v>
      </c>
      <c r="GH137">
        <v>1</v>
      </c>
      <c r="GI137">
        <v>1</v>
      </c>
      <c r="GJ137">
        <v>2</v>
      </c>
      <c r="GK137" t="s">
        <v>430</v>
      </c>
      <c r="GL137">
        <v>3.2253099999999999</v>
      </c>
      <c r="GM137">
        <v>2.64574</v>
      </c>
      <c r="GN137">
        <v>9.4573699999999997E-2</v>
      </c>
      <c r="GO137">
        <v>9.4839499999999993E-2</v>
      </c>
      <c r="GP137">
        <v>0.103334</v>
      </c>
      <c r="GQ137">
        <v>0.105105</v>
      </c>
      <c r="GR137">
        <v>28598.3</v>
      </c>
      <c r="GS137">
        <v>24699.4</v>
      </c>
      <c r="GT137">
        <v>30756.6</v>
      </c>
      <c r="GU137">
        <v>26445.4</v>
      </c>
      <c r="GV137">
        <v>37431.1</v>
      </c>
      <c r="GW137">
        <v>32481.1</v>
      </c>
      <c r="GX137">
        <v>43679.5</v>
      </c>
      <c r="GY137">
        <v>38245.800000000003</v>
      </c>
      <c r="GZ137">
        <v>2.1188500000000001</v>
      </c>
      <c r="HA137">
        <v>2.2835800000000002</v>
      </c>
      <c r="HB137">
        <v>2.5723099999999999E-2</v>
      </c>
      <c r="HC137">
        <v>0</v>
      </c>
      <c r="HD137">
        <v>27.993500000000001</v>
      </c>
      <c r="HE137">
        <v>999.9</v>
      </c>
      <c r="HF137">
        <v>65.2</v>
      </c>
      <c r="HG137">
        <v>34.200000000000003</v>
      </c>
      <c r="HH137">
        <v>34.908999999999999</v>
      </c>
      <c r="HI137">
        <v>62.14</v>
      </c>
      <c r="HJ137">
        <v>10.9255</v>
      </c>
      <c r="HK137">
        <v>2</v>
      </c>
      <c r="HL137">
        <v>0.261598</v>
      </c>
      <c r="HM137">
        <v>0.53995599999999999</v>
      </c>
      <c r="HN137">
        <v>20.417300000000001</v>
      </c>
      <c r="HO137">
        <v>5.2243300000000001</v>
      </c>
      <c r="HP137">
        <v>11.944100000000001</v>
      </c>
      <c r="HQ137">
        <v>5.0088999999999997</v>
      </c>
      <c r="HR137">
        <v>3.2909999999999999</v>
      </c>
      <c r="HS137">
        <v>9999</v>
      </c>
      <c r="HT137">
        <v>9999</v>
      </c>
      <c r="HU137">
        <v>9999</v>
      </c>
      <c r="HV137">
        <v>999.9</v>
      </c>
      <c r="HW137">
        <v>4.9711299999999996</v>
      </c>
      <c r="HX137">
        <v>1.8547100000000001</v>
      </c>
      <c r="HY137">
        <v>1.8616999999999999</v>
      </c>
      <c r="HZ137">
        <v>1.8565400000000001</v>
      </c>
      <c r="IA137">
        <v>1.8619399999999999</v>
      </c>
      <c r="IB137">
        <v>1.8541099999999999</v>
      </c>
      <c r="IC137">
        <v>1.8596200000000001</v>
      </c>
      <c r="ID137">
        <v>1.85351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-2.7469999999999999</v>
      </c>
      <c r="IS137">
        <v>-6.5600000000000006E-2</v>
      </c>
      <c r="IT137">
        <v>-1.7759114732665831</v>
      </c>
      <c r="IU137">
        <v>-2.5165810426892921E-3</v>
      </c>
      <c r="IV137">
        <v>2.3547321637904491E-7</v>
      </c>
      <c r="IW137">
        <v>5.8352194873865779E-11</v>
      </c>
      <c r="IX137">
        <v>-9.4209018963014923E-2</v>
      </c>
      <c r="IY137">
        <v>-2.9575188584519338E-3</v>
      </c>
      <c r="IZ137">
        <v>2.5053608625701888E-4</v>
      </c>
      <c r="JA137">
        <v>-2.8676400137697878E-6</v>
      </c>
      <c r="JB137">
        <v>2</v>
      </c>
      <c r="JC137">
        <v>2179</v>
      </c>
      <c r="JD137">
        <v>4</v>
      </c>
      <c r="JE137">
        <v>32</v>
      </c>
      <c r="JF137">
        <v>29168638.600000001</v>
      </c>
      <c r="JG137">
        <v>29168638.600000001</v>
      </c>
      <c r="JH137">
        <v>1.24878</v>
      </c>
      <c r="JI137">
        <v>2.5293000000000001</v>
      </c>
      <c r="JJ137">
        <v>2.3938000000000001</v>
      </c>
      <c r="JK137">
        <v>2.5866699999999998</v>
      </c>
      <c r="JL137">
        <v>2.3010299999999999</v>
      </c>
      <c r="JM137">
        <v>2.3999000000000001</v>
      </c>
      <c r="JN137">
        <v>38.159300000000002</v>
      </c>
      <c r="JO137">
        <v>24.061199999999999</v>
      </c>
      <c r="JP137">
        <v>18</v>
      </c>
      <c r="JQ137">
        <v>631.80100000000004</v>
      </c>
      <c r="JR137">
        <v>795.77200000000005</v>
      </c>
      <c r="JS137">
        <v>27.999700000000001</v>
      </c>
      <c r="JT137">
        <v>30.682500000000001</v>
      </c>
      <c r="JU137">
        <v>29.9999</v>
      </c>
      <c r="JV137">
        <v>30.591000000000001</v>
      </c>
      <c r="JW137">
        <v>30.452400000000001</v>
      </c>
      <c r="JX137">
        <v>25.0868</v>
      </c>
      <c r="JY137">
        <v>32.730699999999999</v>
      </c>
      <c r="JZ137">
        <v>0</v>
      </c>
      <c r="KA137">
        <v>28</v>
      </c>
      <c r="KB137">
        <v>400</v>
      </c>
      <c r="KC137">
        <v>22.667300000000001</v>
      </c>
      <c r="KD137">
        <v>100.003</v>
      </c>
      <c r="KE137">
        <v>98.634399999999999</v>
      </c>
    </row>
    <row r="138" spans="1:291" x14ac:dyDescent="0.2">
      <c r="A138">
        <v>122</v>
      </c>
      <c r="B138">
        <v>1750118346.0999999</v>
      </c>
      <c r="C138">
        <v>3599.599999904633</v>
      </c>
      <c r="D138" t="s">
        <v>679</v>
      </c>
      <c r="E138" t="s">
        <v>680</v>
      </c>
      <c r="F138">
        <v>15</v>
      </c>
      <c r="G138">
        <v>1750118338.099999</v>
      </c>
      <c r="H138">
        <f t="shared" si="50"/>
        <v>6.8173167941609024E-5</v>
      </c>
      <c r="I138">
        <f t="shared" si="51"/>
        <v>6.817316794160902E-2</v>
      </c>
      <c r="J138">
        <f t="shared" si="52"/>
        <v>-0.13160573096710848</v>
      </c>
      <c r="K138">
        <f t="shared" si="53"/>
        <v>400.10570967741938</v>
      </c>
      <c r="L138">
        <f t="shared" si="54"/>
        <v>439.52237867477504</v>
      </c>
      <c r="M138">
        <f t="shared" si="55"/>
        <v>44.379943757892327</v>
      </c>
      <c r="N138">
        <f t="shared" si="56"/>
        <v>40.399919899947868</v>
      </c>
      <c r="O138">
        <f t="shared" si="57"/>
        <v>4.1831401716619634E-3</v>
      </c>
      <c r="P138">
        <f t="shared" si="58"/>
        <v>3.0255628684961771</v>
      </c>
      <c r="Q138">
        <f t="shared" si="59"/>
        <v>4.179929720710465E-3</v>
      </c>
      <c r="R138">
        <f t="shared" si="60"/>
        <v>2.6127443096765519E-3</v>
      </c>
      <c r="S138">
        <f t="shared" si="61"/>
        <v>3.9902394035910026E-5</v>
      </c>
      <c r="T138">
        <f t="shared" si="62"/>
        <v>28.791961896867473</v>
      </c>
      <c r="U138">
        <f t="shared" si="63"/>
        <v>28.414677419354831</v>
      </c>
      <c r="V138">
        <f t="shared" si="64"/>
        <v>3.8875503202690247</v>
      </c>
      <c r="W138">
        <f t="shared" si="65"/>
        <v>57.600507932371549</v>
      </c>
      <c r="X138">
        <f t="shared" si="66"/>
        <v>2.2911005033524376</v>
      </c>
      <c r="Y138">
        <f t="shared" si="67"/>
        <v>3.9775699652551788</v>
      </c>
      <c r="Z138">
        <f t="shared" si="68"/>
        <v>1.5964498169165871</v>
      </c>
      <c r="AA138">
        <f t="shared" si="69"/>
        <v>-3.006436706224958</v>
      </c>
      <c r="AB138">
        <f t="shared" si="70"/>
        <v>64.343268600409303</v>
      </c>
      <c r="AC138">
        <f t="shared" si="71"/>
        <v>4.6639490469844462</v>
      </c>
      <c r="AD138">
        <f t="shared" si="72"/>
        <v>66.000820843562821</v>
      </c>
      <c r="AE138">
        <f t="shared" si="73"/>
        <v>-0.31362077473860089</v>
      </c>
      <c r="AF138">
        <f t="shared" si="74"/>
        <v>6.8411435227295966E-2</v>
      </c>
      <c r="AG138">
        <f t="shared" si="75"/>
        <v>-0.13160573096710848</v>
      </c>
      <c r="AH138">
        <v>409.29492523222842</v>
      </c>
      <c r="AI138">
        <v>409.35011515151513</v>
      </c>
      <c r="AJ138">
        <v>-2.4160703125470418E-3</v>
      </c>
      <c r="AK138">
        <v>63.645453333212707</v>
      </c>
      <c r="AL138">
        <f t="shared" si="76"/>
        <v>6.817316794160902E-2</v>
      </c>
      <c r="AM138">
        <v>22.669100215194629</v>
      </c>
      <c r="AN138">
        <v>22.691300699300701</v>
      </c>
      <c r="AO138">
        <v>1.3870490021924199E-6</v>
      </c>
      <c r="AP138">
        <v>96.470053095408687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53021.27985149117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-0.13160573096710848</v>
      </c>
      <c r="BJ138" t="e">
        <f t="shared" si="84"/>
        <v>#DIV/0!</v>
      </c>
      <c r="BK138">
        <f t="shared" si="85"/>
        <v>-626.65635704081728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1750118338.099999</v>
      </c>
      <c r="DP138">
        <v>400.10570967741938</v>
      </c>
      <c r="DQ138">
        <v>400.01029032258072</v>
      </c>
      <c r="DR138">
        <v>22.69020322580646</v>
      </c>
      <c r="DS138">
        <v>22.66791612903226</v>
      </c>
      <c r="DT138">
        <v>402.85338709677421</v>
      </c>
      <c r="DU138">
        <v>22.755770967741931</v>
      </c>
      <c r="DV138">
        <v>599.98093548387101</v>
      </c>
      <c r="DW138">
        <v>100.91574193548389</v>
      </c>
      <c r="DX138">
        <v>5.7373225806451607E-2</v>
      </c>
      <c r="DY138">
        <v>28.809145161290331</v>
      </c>
      <c r="DZ138">
        <v>28.414677419354831</v>
      </c>
      <c r="EA138">
        <v>999.90000000000032</v>
      </c>
      <c r="EB138">
        <v>0</v>
      </c>
      <c r="EC138">
        <v>0</v>
      </c>
      <c r="ED138">
        <v>9996.0209677419352</v>
      </c>
      <c r="EE138">
        <v>0</v>
      </c>
      <c r="EF138">
        <v>0.30293999999999988</v>
      </c>
      <c r="EG138">
        <v>9.5317196774193536E-2</v>
      </c>
      <c r="EH138">
        <v>409.39506451612903</v>
      </c>
      <c r="EI138">
        <v>409.28806451612888</v>
      </c>
      <c r="EJ138">
        <v>2.2289829032258061E-2</v>
      </c>
      <c r="EK138">
        <v>400.01029032258072</v>
      </c>
      <c r="EL138">
        <v>22.66791612903226</v>
      </c>
      <c r="EM138">
        <v>2.2897980645161291</v>
      </c>
      <c r="EN138">
        <v>2.2875490322580649</v>
      </c>
      <c r="EO138">
        <v>19.604809677419361</v>
      </c>
      <c r="EP138">
        <v>19.588983870967741</v>
      </c>
      <c r="EQ138">
        <v>5.0001500000000018E-3</v>
      </c>
      <c r="ER138">
        <v>0</v>
      </c>
      <c r="ES138">
        <v>0</v>
      </c>
      <c r="ET138">
        <v>0</v>
      </c>
      <c r="EU138">
        <v>234.6935483870968</v>
      </c>
      <c r="EV138">
        <v>5.0001500000000018E-3</v>
      </c>
      <c r="EW138">
        <v>-9.6548387096774224</v>
      </c>
      <c r="EX138">
        <v>-1.2225806451612899</v>
      </c>
      <c r="EY138">
        <v>34.75</v>
      </c>
      <c r="EZ138">
        <v>38.195129032258052</v>
      </c>
      <c r="FA138">
        <v>36.574193548387093</v>
      </c>
      <c r="FB138">
        <v>37.824193548387093</v>
      </c>
      <c r="FC138">
        <v>37.205290322580638</v>
      </c>
      <c r="FD138">
        <v>0</v>
      </c>
      <c r="FE138">
        <v>0</v>
      </c>
      <c r="FF138">
        <v>0</v>
      </c>
      <c r="FG138">
        <v>1750118357.2</v>
      </c>
      <c r="FH138">
        <v>0</v>
      </c>
      <c r="FI138">
        <v>235.0846153846154</v>
      </c>
      <c r="FJ138">
        <v>-26.003418878329391</v>
      </c>
      <c r="FK138">
        <v>0.6905985569267028</v>
      </c>
      <c r="FL138">
        <v>-9.138461538461538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9.304287536585365E-2</v>
      </c>
      <c r="GB138">
        <v>-6.5157174773519053E-2</v>
      </c>
      <c r="GC138">
        <v>4.4594321503986449E-2</v>
      </c>
      <c r="GD138">
        <v>1</v>
      </c>
      <c r="GE138">
        <v>2.2286063414634141E-2</v>
      </c>
      <c r="GF138">
        <v>-2.787861324041819E-3</v>
      </c>
      <c r="GG138">
        <v>9.9777521119546022E-4</v>
      </c>
      <c r="GH138">
        <v>1</v>
      </c>
      <c r="GI138">
        <v>2</v>
      </c>
      <c r="GJ138">
        <v>2</v>
      </c>
      <c r="GK138" t="s">
        <v>435</v>
      </c>
      <c r="GL138">
        <v>3.2254800000000001</v>
      </c>
      <c r="GM138">
        <v>2.6463000000000001</v>
      </c>
      <c r="GN138">
        <v>9.4561500000000007E-2</v>
      </c>
      <c r="GO138">
        <v>9.4834399999999999E-2</v>
      </c>
      <c r="GP138">
        <v>0.103353</v>
      </c>
      <c r="GQ138">
        <v>0.105103</v>
      </c>
      <c r="GR138">
        <v>28599.1</v>
      </c>
      <c r="GS138">
        <v>24700</v>
      </c>
      <c r="GT138">
        <v>30756.9</v>
      </c>
      <c r="GU138">
        <v>26445.8</v>
      </c>
      <c r="GV138">
        <v>37430.9</v>
      </c>
      <c r="GW138">
        <v>32481.599999999999</v>
      </c>
      <c r="GX138">
        <v>43680.1</v>
      </c>
      <c r="GY138">
        <v>38246.199999999997</v>
      </c>
      <c r="GZ138">
        <v>2.1187999999999998</v>
      </c>
      <c r="HA138">
        <v>2.2836699999999999</v>
      </c>
      <c r="HB138">
        <v>2.6486800000000001E-2</v>
      </c>
      <c r="HC138">
        <v>0</v>
      </c>
      <c r="HD138">
        <v>27.988099999999999</v>
      </c>
      <c r="HE138">
        <v>999.9</v>
      </c>
      <c r="HF138">
        <v>65.2</v>
      </c>
      <c r="HG138">
        <v>34.200000000000003</v>
      </c>
      <c r="HH138">
        <v>34.907400000000003</v>
      </c>
      <c r="HI138">
        <v>62.35</v>
      </c>
      <c r="HJ138">
        <v>10.9495</v>
      </c>
      <c r="HK138">
        <v>2</v>
      </c>
      <c r="HL138">
        <v>0.26122699999999999</v>
      </c>
      <c r="HM138">
        <v>0.54622300000000001</v>
      </c>
      <c r="HN138">
        <v>20.417200000000001</v>
      </c>
      <c r="HO138">
        <v>5.22403</v>
      </c>
      <c r="HP138">
        <v>11.944100000000001</v>
      </c>
      <c r="HQ138">
        <v>5.0091000000000001</v>
      </c>
      <c r="HR138">
        <v>3.2909999999999999</v>
      </c>
      <c r="HS138">
        <v>9999</v>
      </c>
      <c r="HT138">
        <v>9999</v>
      </c>
      <c r="HU138">
        <v>9999</v>
      </c>
      <c r="HV138">
        <v>999.9</v>
      </c>
      <c r="HW138">
        <v>4.9711400000000001</v>
      </c>
      <c r="HX138">
        <v>1.8547</v>
      </c>
      <c r="HY138">
        <v>1.8616900000000001</v>
      </c>
      <c r="HZ138">
        <v>1.8565400000000001</v>
      </c>
      <c r="IA138">
        <v>1.8619300000000001</v>
      </c>
      <c r="IB138">
        <v>1.8541300000000001</v>
      </c>
      <c r="IC138">
        <v>1.8595900000000001</v>
      </c>
      <c r="ID138">
        <v>1.8535200000000001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-2.7469999999999999</v>
      </c>
      <c r="IS138">
        <v>-6.5500000000000003E-2</v>
      </c>
      <c r="IT138">
        <v>-1.7759114732665831</v>
      </c>
      <c r="IU138">
        <v>-2.5165810426892921E-3</v>
      </c>
      <c r="IV138">
        <v>2.3547321637904491E-7</v>
      </c>
      <c r="IW138">
        <v>5.8352194873865779E-11</v>
      </c>
      <c r="IX138">
        <v>-9.4209018963014923E-2</v>
      </c>
      <c r="IY138">
        <v>-2.9575188584519338E-3</v>
      </c>
      <c r="IZ138">
        <v>2.5053608625701888E-4</v>
      </c>
      <c r="JA138">
        <v>-2.8676400137697878E-6</v>
      </c>
      <c r="JB138">
        <v>2</v>
      </c>
      <c r="JC138">
        <v>2179</v>
      </c>
      <c r="JD138">
        <v>4</v>
      </c>
      <c r="JE138">
        <v>32</v>
      </c>
      <c r="JF138">
        <v>29168639.100000001</v>
      </c>
      <c r="JG138">
        <v>29168639.100000001</v>
      </c>
      <c r="JH138">
        <v>1.24878</v>
      </c>
      <c r="JI138">
        <v>2.52441</v>
      </c>
      <c r="JJ138">
        <v>2.3938000000000001</v>
      </c>
      <c r="JK138">
        <v>2.5878899999999998</v>
      </c>
      <c r="JL138">
        <v>2.3010299999999999</v>
      </c>
      <c r="JM138">
        <v>2.3986800000000001</v>
      </c>
      <c r="JN138">
        <v>38.159300000000002</v>
      </c>
      <c r="JO138">
        <v>24.061199999999999</v>
      </c>
      <c r="JP138">
        <v>18</v>
      </c>
      <c r="JQ138">
        <v>631.76099999999997</v>
      </c>
      <c r="JR138">
        <v>795.91399999999999</v>
      </c>
      <c r="JS138">
        <v>28.0002</v>
      </c>
      <c r="JT138">
        <v>30.6798</v>
      </c>
      <c r="JU138">
        <v>30.0001</v>
      </c>
      <c r="JV138">
        <v>30.591000000000001</v>
      </c>
      <c r="JW138">
        <v>30.454999999999998</v>
      </c>
      <c r="JX138">
        <v>25.084199999999999</v>
      </c>
      <c r="JY138">
        <v>32.730699999999999</v>
      </c>
      <c r="JZ138">
        <v>0</v>
      </c>
      <c r="KA138">
        <v>28</v>
      </c>
      <c r="KB138">
        <v>400</v>
      </c>
      <c r="KC138">
        <v>22.667200000000001</v>
      </c>
      <c r="KD138">
        <v>100.005</v>
      </c>
      <c r="KE138">
        <v>98.635800000000003</v>
      </c>
    </row>
    <row r="139" spans="1:291" x14ac:dyDescent="0.2">
      <c r="A139">
        <v>123</v>
      </c>
      <c r="B139">
        <v>1750118347.0999999</v>
      </c>
      <c r="C139">
        <v>3600.599999904633</v>
      </c>
      <c r="D139" t="s">
        <v>681</v>
      </c>
      <c r="E139" t="s">
        <v>682</v>
      </c>
      <c r="F139">
        <v>15</v>
      </c>
      <c r="G139">
        <v>1750118339.1172409</v>
      </c>
      <c r="H139">
        <f t="shared" si="50"/>
        <v>6.7970488272129151E-5</v>
      </c>
      <c r="I139">
        <f t="shared" si="51"/>
        <v>6.7970488272129148E-2</v>
      </c>
      <c r="J139">
        <f t="shared" si="52"/>
        <v>0.17030534423854909</v>
      </c>
      <c r="K139">
        <f t="shared" si="53"/>
        <v>400.10110344827581</v>
      </c>
      <c r="L139">
        <f t="shared" si="54"/>
        <v>325.26585521989466</v>
      </c>
      <c r="M139">
        <f t="shared" si="55"/>
        <v>32.843078511816344</v>
      </c>
      <c r="N139">
        <f t="shared" si="56"/>
        <v>40.399420173791242</v>
      </c>
      <c r="O139">
        <f t="shared" si="57"/>
        <v>4.1709748154130227E-3</v>
      </c>
      <c r="P139">
        <f t="shared" si="58"/>
        <v>3.0255695613236031</v>
      </c>
      <c r="Q139">
        <f t="shared" si="59"/>
        <v>4.1677830098575137E-3</v>
      </c>
      <c r="R139">
        <f t="shared" si="60"/>
        <v>2.6051509420020108E-3</v>
      </c>
      <c r="S139">
        <f t="shared" si="61"/>
        <v>3.9902394035910005E-5</v>
      </c>
      <c r="T139">
        <f t="shared" si="62"/>
        <v>28.792229929110764</v>
      </c>
      <c r="U139">
        <f t="shared" si="63"/>
        <v>28.414179310344831</v>
      </c>
      <c r="V139">
        <f t="shared" si="64"/>
        <v>3.8874377821074524</v>
      </c>
      <c r="W139">
        <f t="shared" si="65"/>
        <v>57.599665118674878</v>
      </c>
      <c r="X139">
        <f t="shared" si="66"/>
        <v>2.2910957769638975</v>
      </c>
      <c r="Y139">
        <f t="shared" si="67"/>
        <v>3.977619960538767</v>
      </c>
      <c r="Z139">
        <f t="shared" si="68"/>
        <v>1.5963420051435548</v>
      </c>
      <c r="AA139">
        <f t="shared" si="69"/>
        <v>-2.9974985328008956</v>
      </c>
      <c r="AB139">
        <f t="shared" si="70"/>
        <v>64.460040527246377</v>
      </c>
      <c r="AC139">
        <f t="shared" si="71"/>
        <v>4.6723964466486123</v>
      </c>
      <c r="AD139">
        <f t="shared" si="72"/>
        <v>66.134978343488129</v>
      </c>
      <c r="AE139">
        <f t="shared" si="73"/>
        <v>-0.28313668092833916</v>
      </c>
      <c r="AF139">
        <f t="shared" si="74"/>
        <v>6.9063632783908951E-2</v>
      </c>
      <c r="AG139">
        <f t="shared" si="75"/>
        <v>0.17030534423854909</v>
      </c>
      <c r="AH139">
        <v>409.29600042339013</v>
      </c>
      <c r="AI139">
        <v>409.33321212121223</v>
      </c>
      <c r="AJ139">
        <v>-2.234876527873576E-2</v>
      </c>
      <c r="AK139">
        <v>63.645453333212707</v>
      </c>
      <c r="AL139">
        <f t="shared" si="76"/>
        <v>6.7970488272129148E-2</v>
      </c>
      <c r="AM139">
        <v>22.66870109488994</v>
      </c>
      <c r="AN139">
        <v>22.69082727272728</v>
      </c>
      <c r="AO139">
        <v>2.7347170759809252E-6</v>
      </c>
      <c r="AP139">
        <v>96.470053095408687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53021.445633179086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2.1001260018900004E-4</v>
      </c>
      <c r="BI139">
        <f t="shared" si="83"/>
        <v>0.17030534423854909</v>
      </c>
      <c r="BJ139" t="e">
        <f t="shared" si="84"/>
        <v>#DIV/0!</v>
      </c>
      <c r="BK139">
        <f t="shared" si="85"/>
        <v>810.92917322714663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5.0001500000000009E-3</v>
      </c>
      <c r="DG139">
        <f t="shared" si="97"/>
        <v>2.1001260018900004E-4</v>
      </c>
      <c r="DH139">
        <f t="shared" si="98"/>
        <v>4.2001259999999999E-2</v>
      </c>
      <c r="DI139">
        <f t="shared" si="99"/>
        <v>7.9802394000000002E-3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1750118339.1172409</v>
      </c>
      <c r="DP139">
        <v>400.10110344827581</v>
      </c>
      <c r="DQ139">
        <v>400.01593103448278</v>
      </c>
      <c r="DR139">
        <v>22.690175862068969</v>
      </c>
      <c r="DS139">
        <v>22.667675862068961</v>
      </c>
      <c r="DT139">
        <v>402.8487931034482</v>
      </c>
      <c r="DU139">
        <v>22.755741379310351</v>
      </c>
      <c r="DV139">
        <v>599.96948275862076</v>
      </c>
      <c r="DW139">
        <v>100.91565517241381</v>
      </c>
      <c r="DX139">
        <v>5.7373458620689669E-2</v>
      </c>
      <c r="DY139">
        <v>28.80936206896552</v>
      </c>
      <c r="DZ139">
        <v>28.414179310344831</v>
      </c>
      <c r="EA139">
        <v>999.9000000000002</v>
      </c>
      <c r="EB139">
        <v>0</v>
      </c>
      <c r="EC139">
        <v>0</v>
      </c>
      <c r="ED139">
        <v>9996.07</v>
      </c>
      <c r="EE139">
        <v>0</v>
      </c>
      <c r="EF139">
        <v>0.30293999999999988</v>
      </c>
      <c r="EG139">
        <v>8.5100879310344824E-2</v>
      </c>
      <c r="EH139">
        <v>409.3903448275862</v>
      </c>
      <c r="EI139">
        <v>409.29372413793101</v>
      </c>
      <c r="EJ139">
        <v>2.2500200000000001E-2</v>
      </c>
      <c r="EK139">
        <v>400.01593103448278</v>
      </c>
      <c r="EL139">
        <v>22.667675862068961</v>
      </c>
      <c r="EM139">
        <v>2.2897934482758622</v>
      </c>
      <c r="EN139">
        <v>2.2875227586206899</v>
      </c>
      <c r="EO139">
        <v>19.604775862068959</v>
      </c>
      <c r="EP139">
        <v>19.588799999999999</v>
      </c>
      <c r="EQ139">
        <v>5.0001500000000009E-3</v>
      </c>
      <c r="ER139">
        <v>0</v>
      </c>
      <c r="ES139">
        <v>0</v>
      </c>
      <c r="ET139">
        <v>0</v>
      </c>
      <c r="EU139">
        <v>234.7896551724138</v>
      </c>
      <c r="EV139">
        <v>5.0001500000000009E-3</v>
      </c>
      <c r="EW139">
        <v>-9.289655172413795</v>
      </c>
      <c r="EX139">
        <v>-1.1172413793103451</v>
      </c>
      <c r="EY139">
        <v>34.75</v>
      </c>
      <c r="EZ139">
        <v>38.1913448275862</v>
      </c>
      <c r="FA139">
        <v>36.570689655172423</v>
      </c>
      <c r="FB139">
        <v>37.825034482758618</v>
      </c>
      <c r="FC139">
        <v>37.204379310344827</v>
      </c>
      <c r="FD139">
        <v>0</v>
      </c>
      <c r="FE139">
        <v>0</v>
      </c>
      <c r="FF139">
        <v>0</v>
      </c>
      <c r="FG139">
        <v>1750118358.4000001</v>
      </c>
      <c r="FH139">
        <v>0</v>
      </c>
      <c r="FI139">
        <v>235.27692307692311</v>
      </c>
      <c r="FJ139">
        <v>-17.729914532923861</v>
      </c>
      <c r="FK139">
        <v>12.55042774385196</v>
      </c>
      <c r="FL139">
        <v>-8.35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8.7206252250000005E-2</v>
      </c>
      <c r="GB139">
        <v>-8.1146849718574221E-2</v>
      </c>
      <c r="GC139">
        <v>4.5315745456306053E-2</v>
      </c>
      <c r="GD139">
        <v>1</v>
      </c>
      <c r="GE139">
        <v>2.2316072499999999E-2</v>
      </c>
      <c r="GF139">
        <v>4.3201384615384059E-3</v>
      </c>
      <c r="GG139">
        <v>1.1314024118295621E-3</v>
      </c>
      <c r="GH139">
        <v>1</v>
      </c>
      <c r="GI139">
        <v>2</v>
      </c>
      <c r="GJ139">
        <v>2</v>
      </c>
      <c r="GK139" t="s">
        <v>435</v>
      </c>
      <c r="GL139">
        <v>3.2254800000000001</v>
      </c>
      <c r="GM139">
        <v>2.6461999999999999</v>
      </c>
      <c r="GN139">
        <v>9.4554600000000003E-2</v>
      </c>
      <c r="GO139">
        <v>9.4837500000000005E-2</v>
      </c>
      <c r="GP139">
        <v>0.10335</v>
      </c>
      <c r="GQ139">
        <v>0.10509400000000001</v>
      </c>
      <c r="GR139">
        <v>28599.200000000001</v>
      </c>
      <c r="GS139">
        <v>24700</v>
      </c>
      <c r="GT139">
        <v>30756.799999999999</v>
      </c>
      <c r="GU139">
        <v>26445.9</v>
      </c>
      <c r="GV139">
        <v>37430.800000000003</v>
      </c>
      <c r="GW139">
        <v>32482</v>
      </c>
      <c r="GX139">
        <v>43680</v>
      </c>
      <c r="GY139">
        <v>38246.300000000003</v>
      </c>
      <c r="GZ139">
        <v>2.1187299999999998</v>
      </c>
      <c r="HA139">
        <v>2.2836500000000002</v>
      </c>
      <c r="HB139">
        <v>2.6155299999999999E-2</v>
      </c>
      <c r="HC139">
        <v>0</v>
      </c>
      <c r="HD139">
        <v>27.988700000000001</v>
      </c>
      <c r="HE139">
        <v>999.9</v>
      </c>
      <c r="HF139">
        <v>65.2</v>
      </c>
      <c r="HG139">
        <v>34.200000000000003</v>
      </c>
      <c r="HH139">
        <v>34.905000000000001</v>
      </c>
      <c r="HI139">
        <v>62.16</v>
      </c>
      <c r="HJ139">
        <v>10.929500000000001</v>
      </c>
      <c r="HK139">
        <v>2</v>
      </c>
      <c r="HL139">
        <v>0.261181</v>
      </c>
      <c r="HM139">
        <v>0.54664199999999996</v>
      </c>
      <c r="HN139">
        <v>20.417100000000001</v>
      </c>
      <c r="HO139">
        <v>5.2241799999999996</v>
      </c>
      <c r="HP139">
        <v>11.944100000000001</v>
      </c>
      <c r="HQ139">
        <v>5.0090500000000002</v>
      </c>
      <c r="HR139">
        <v>3.2909999999999999</v>
      </c>
      <c r="HS139">
        <v>9999</v>
      </c>
      <c r="HT139">
        <v>9999</v>
      </c>
      <c r="HU139">
        <v>9999</v>
      </c>
      <c r="HV139">
        <v>999.9</v>
      </c>
      <c r="HW139">
        <v>4.9711499999999997</v>
      </c>
      <c r="HX139">
        <v>1.8547100000000001</v>
      </c>
      <c r="HY139">
        <v>1.8616999999999999</v>
      </c>
      <c r="HZ139">
        <v>1.8565400000000001</v>
      </c>
      <c r="IA139">
        <v>1.8619399999999999</v>
      </c>
      <c r="IB139">
        <v>1.8541300000000001</v>
      </c>
      <c r="IC139">
        <v>1.8595900000000001</v>
      </c>
      <c r="ID139">
        <v>1.8535200000000001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-2.7480000000000002</v>
      </c>
      <c r="IS139">
        <v>-6.5500000000000003E-2</v>
      </c>
      <c r="IT139">
        <v>-1.7759114732665831</v>
      </c>
      <c r="IU139">
        <v>-2.5165810426892921E-3</v>
      </c>
      <c r="IV139">
        <v>2.3547321637904491E-7</v>
      </c>
      <c r="IW139">
        <v>5.8352194873865779E-11</v>
      </c>
      <c r="IX139">
        <v>-9.4209018963014923E-2</v>
      </c>
      <c r="IY139">
        <v>-2.9575188584519338E-3</v>
      </c>
      <c r="IZ139">
        <v>2.5053608625701888E-4</v>
      </c>
      <c r="JA139">
        <v>-2.8676400137697878E-6</v>
      </c>
      <c r="JB139">
        <v>2</v>
      </c>
      <c r="JC139">
        <v>2179</v>
      </c>
      <c r="JD139">
        <v>4</v>
      </c>
      <c r="JE139">
        <v>32</v>
      </c>
      <c r="JF139">
        <v>29168639.100000001</v>
      </c>
      <c r="JG139">
        <v>29168639.100000001</v>
      </c>
      <c r="JH139">
        <v>1.24878</v>
      </c>
      <c r="JI139">
        <v>2.5280800000000001</v>
      </c>
      <c r="JJ139">
        <v>2.3938000000000001</v>
      </c>
      <c r="JK139">
        <v>2.5878899999999998</v>
      </c>
      <c r="JL139">
        <v>2.3010299999999999</v>
      </c>
      <c r="JM139">
        <v>2.3974600000000001</v>
      </c>
      <c r="JN139">
        <v>38.159300000000002</v>
      </c>
      <c r="JO139">
        <v>24.061199999999999</v>
      </c>
      <c r="JP139">
        <v>18</v>
      </c>
      <c r="JQ139">
        <v>631.70000000000005</v>
      </c>
      <c r="JR139">
        <v>795.88800000000003</v>
      </c>
      <c r="JS139">
        <v>28.0002</v>
      </c>
      <c r="JT139">
        <v>30.6798</v>
      </c>
      <c r="JU139">
        <v>30.0001</v>
      </c>
      <c r="JV139">
        <v>30.591000000000001</v>
      </c>
      <c r="JW139">
        <v>30.454999999999998</v>
      </c>
      <c r="JX139">
        <v>25.085599999999999</v>
      </c>
      <c r="JY139">
        <v>32.730699999999999</v>
      </c>
      <c r="JZ139">
        <v>0</v>
      </c>
      <c r="KA139">
        <v>28</v>
      </c>
      <c r="KB139">
        <v>400</v>
      </c>
      <c r="KC139">
        <v>22.667100000000001</v>
      </c>
      <c r="KD139">
        <v>100.004</v>
      </c>
      <c r="KE139">
        <v>98.636099999999999</v>
      </c>
    </row>
    <row r="140" spans="1:291" x14ac:dyDescent="0.2">
      <c r="A140">
        <v>124</v>
      </c>
      <c r="B140">
        <v>1750118347.5999999</v>
      </c>
      <c r="C140">
        <v>3601.099999904633</v>
      </c>
      <c r="D140" t="s">
        <v>681</v>
      </c>
      <c r="E140" t="s">
        <v>682</v>
      </c>
      <c r="F140">
        <v>15</v>
      </c>
      <c r="G140">
        <v>1750118339.1172409</v>
      </c>
      <c r="H140">
        <f t="shared" si="50"/>
        <v>6.7648529812646676E-5</v>
      </c>
      <c r="I140">
        <f t="shared" si="51"/>
        <v>6.7648529812646671E-2</v>
      </c>
      <c r="J140">
        <f t="shared" si="52"/>
        <v>0.26905253485047259</v>
      </c>
      <c r="K140">
        <f t="shared" si="53"/>
        <v>400.10110344827581</v>
      </c>
      <c r="L140">
        <f t="shared" si="54"/>
        <v>287.3641201126847</v>
      </c>
      <c r="M140">
        <f t="shared" si="55"/>
        <v>29.016025527670145</v>
      </c>
      <c r="N140">
        <f t="shared" si="56"/>
        <v>40.399420173791242</v>
      </c>
      <c r="O140">
        <f t="shared" si="57"/>
        <v>4.151202938843938E-3</v>
      </c>
      <c r="P140">
        <f t="shared" si="58"/>
        <v>3.0255695613236031</v>
      </c>
      <c r="Q140">
        <f t="shared" si="59"/>
        <v>4.1480413097252653E-3</v>
      </c>
      <c r="R140">
        <f t="shared" si="60"/>
        <v>2.5928096711259315E-3</v>
      </c>
      <c r="S140">
        <f t="shared" si="61"/>
        <v>3.9902394035910005E-5</v>
      </c>
      <c r="T140">
        <f t="shared" si="62"/>
        <v>28.792311080665254</v>
      </c>
      <c r="U140">
        <f t="shared" si="63"/>
        <v>28.414179310344831</v>
      </c>
      <c r="V140">
        <f t="shared" si="64"/>
        <v>3.8874377821074524</v>
      </c>
      <c r="W140">
        <f t="shared" si="65"/>
        <v>57.599665118674878</v>
      </c>
      <c r="X140">
        <f t="shared" si="66"/>
        <v>2.2910957769638975</v>
      </c>
      <c r="Y140">
        <f t="shared" si="67"/>
        <v>3.977619960538767</v>
      </c>
      <c r="Z140">
        <f t="shared" si="68"/>
        <v>1.5963420051435548</v>
      </c>
      <c r="AA140">
        <f t="shared" si="69"/>
        <v>-2.9833001647377184</v>
      </c>
      <c r="AB140">
        <f t="shared" si="70"/>
        <v>64.460040527246377</v>
      </c>
      <c r="AC140">
        <f t="shared" si="71"/>
        <v>4.6723964466486123</v>
      </c>
      <c r="AD140">
        <f t="shared" si="72"/>
        <v>66.149176711551306</v>
      </c>
      <c r="AE140">
        <f t="shared" si="73"/>
        <v>-0.28313668092833916</v>
      </c>
      <c r="AF140">
        <f t="shared" si="74"/>
        <v>6.9063632783908951E-2</v>
      </c>
      <c r="AG140">
        <f t="shared" si="75"/>
        <v>0.26905253485047259</v>
      </c>
      <c r="AH140">
        <v>409.29935237816278</v>
      </c>
      <c r="AI140">
        <v>409.31654545454558</v>
      </c>
      <c r="AJ140">
        <v>-2.5552702388178299E-2</v>
      </c>
      <c r="AK140">
        <v>63.645453333212707</v>
      </c>
      <c r="AL140">
        <f t="shared" si="76"/>
        <v>6.7648529812646671E-2</v>
      </c>
      <c r="AM140">
        <v>22.668234599386651</v>
      </c>
      <c r="AN140">
        <v>22.690249650349649</v>
      </c>
      <c r="AO140">
        <v>3.7017333290004402E-6</v>
      </c>
      <c r="AP140">
        <v>96.470053095408687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53021.445633179086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2.1001260018900004E-4</v>
      </c>
      <c r="BI140">
        <f t="shared" si="83"/>
        <v>0.26905253485047259</v>
      </c>
      <c r="BJ140" t="e">
        <f t="shared" si="84"/>
        <v>#DIV/0!</v>
      </c>
      <c r="BK140">
        <f t="shared" si="85"/>
        <v>1281.1256782133062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5.0001500000000009E-3</v>
      </c>
      <c r="DG140">
        <f t="shared" si="97"/>
        <v>2.1001260018900004E-4</v>
      </c>
      <c r="DH140">
        <f t="shared" si="98"/>
        <v>4.2001259999999999E-2</v>
      </c>
      <c r="DI140">
        <f t="shared" si="99"/>
        <v>7.9802394000000002E-3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1750118339.1172409</v>
      </c>
      <c r="DP140">
        <v>400.10110344827581</v>
      </c>
      <c r="DQ140">
        <v>400.01593103448278</v>
      </c>
      <c r="DR140">
        <v>22.690175862068969</v>
      </c>
      <c r="DS140">
        <v>22.667675862068961</v>
      </c>
      <c r="DT140">
        <v>402.8487931034482</v>
      </c>
      <c r="DU140">
        <v>22.755741379310351</v>
      </c>
      <c r="DV140">
        <v>599.96948275862076</v>
      </c>
      <c r="DW140">
        <v>100.91565517241381</v>
      </c>
      <c r="DX140">
        <v>5.7373458620689669E-2</v>
      </c>
      <c r="DY140">
        <v>28.80936206896552</v>
      </c>
      <c r="DZ140">
        <v>28.414179310344831</v>
      </c>
      <c r="EA140">
        <v>999.9000000000002</v>
      </c>
      <c r="EB140">
        <v>0</v>
      </c>
      <c r="EC140">
        <v>0</v>
      </c>
      <c r="ED140">
        <v>9996.07</v>
      </c>
      <c r="EE140">
        <v>0</v>
      </c>
      <c r="EF140">
        <v>0.30293999999999988</v>
      </c>
      <c r="EG140">
        <v>8.5100879310344824E-2</v>
      </c>
      <c r="EH140">
        <v>409.3903448275862</v>
      </c>
      <c r="EI140">
        <v>409.29372413793101</v>
      </c>
      <c r="EJ140">
        <v>2.2500200000000001E-2</v>
      </c>
      <c r="EK140">
        <v>400.01593103448278</v>
      </c>
      <c r="EL140">
        <v>22.667675862068961</v>
      </c>
      <c r="EM140">
        <v>2.2897934482758622</v>
      </c>
      <c r="EN140">
        <v>2.2875227586206899</v>
      </c>
      <c r="EO140">
        <v>19.604775862068959</v>
      </c>
      <c r="EP140">
        <v>19.588799999999999</v>
      </c>
      <c r="EQ140">
        <v>5.0001500000000009E-3</v>
      </c>
      <c r="ER140">
        <v>0</v>
      </c>
      <c r="ES140">
        <v>0</v>
      </c>
      <c r="ET140">
        <v>0</v>
      </c>
      <c r="EU140">
        <v>234.7896551724138</v>
      </c>
      <c r="EV140">
        <v>5.0001500000000009E-3</v>
      </c>
      <c r="EW140">
        <v>-9.289655172413795</v>
      </c>
      <c r="EX140">
        <v>-1.1172413793103451</v>
      </c>
      <c r="EY140">
        <v>34.75</v>
      </c>
      <c r="EZ140">
        <v>38.1913448275862</v>
      </c>
      <c r="FA140">
        <v>36.570689655172423</v>
      </c>
      <c r="FB140">
        <v>37.825034482758618</v>
      </c>
      <c r="FC140">
        <v>37.204379310344827</v>
      </c>
      <c r="FD140">
        <v>0</v>
      </c>
      <c r="FE140">
        <v>0</v>
      </c>
      <c r="FF140">
        <v>0</v>
      </c>
      <c r="FG140">
        <v>1750118359</v>
      </c>
      <c r="FH140">
        <v>0</v>
      </c>
      <c r="FI140">
        <v>234.9</v>
      </c>
      <c r="FJ140">
        <v>-15.276923126817991</v>
      </c>
      <c r="FK140">
        <v>7.0076927637207644</v>
      </c>
      <c r="FL140">
        <v>-8.3320000000000007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8.7206252250000005E-2</v>
      </c>
      <c r="GB140">
        <v>-8.1146849718574221E-2</v>
      </c>
      <c r="GC140">
        <v>4.5315745456306053E-2</v>
      </c>
      <c r="GD140">
        <v>1</v>
      </c>
      <c r="GE140">
        <v>2.2316072499999999E-2</v>
      </c>
      <c r="GF140">
        <v>4.3201384615384059E-3</v>
      </c>
      <c r="GG140">
        <v>1.1314024118295621E-3</v>
      </c>
      <c r="GH140">
        <v>1</v>
      </c>
      <c r="GI140">
        <v>2</v>
      </c>
      <c r="GJ140">
        <v>2</v>
      </c>
      <c r="GK140" t="s">
        <v>435</v>
      </c>
      <c r="GL140">
        <v>3.2255799999999999</v>
      </c>
      <c r="GM140">
        <v>2.6461600000000001</v>
      </c>
      <c r="GN140">
        <v>9.4558199999999995E-2</v>
      </c>
      <c r="GO140">
        <v>9.4833399999999998E-2</v>
      </c>
      <c r="GP140">
        <v>0.103352</v>
      </c>
      <c r="GQ140">
        <v>0.105099</v>
      </c>
      <c r="GR140">
        <v>28599.1</v>
      </c>
      <c r="GS140">
        <v>24700.2</v>
      </c>
      <c r="GT140">
        <v>30756.9</v>
      </c>
      <c r="GU140">
        <v>26446</v>
      </c>
      <c r="GV140">
        <v>37430.800000000003</v>
      </c>
      <c r="GW140">
        <v>32481.9</v>
      </c>
      <c r="GX140">
        <v>43680</v>
      </c>
      <c r="GY140">
        <v>38246.5</v>
      </c>
      <c r="GZ140">
        <v>2.1188500000000001</v>
      </c>
      <c r="HA140">
        <v>2.2835999999999999</v>
      </c>
      <c r="HB140">
        <v>2.61739E-2</v>
      </c>
      <c r="HC140">
        <v>0</v>
      </c>
      <c r="HD140">
        <v>27.989000000000001</v>
      </c>
      <c r="HE140">
        <v>999.9</v>
      </c>
      <c r="HF140">
        <v>65.2</v>
      </c>
      <c r="HG140">
        <v>34.200000000000003</v>
      </c>
      <c r="HH140">
        <v>34.907499999999999</v>
      </c>
      <c r="HI140">
        <v>62.16</v>
      </c>
      <c r="HJ140">
        <v>10.9054</v>
      </c>
      <c r="HK140">
        <v>2</v>
      </c>
      <c r="HL140">
        <v>0.26122699999999999</v>
      </c>
      <c r="HM140">
        <v>0.54677799999999999</v>
      </c>
      <c r="HN140">
        <v>20.417000000000002</v>
      </c>
      <c r="HO140">
        <v>5.2243300000000001</v>
      </c>
      <c r="HP140">
        <v>11.944100000000001</v>
      </c>
      <c r="HQ140">
        <v>5.0090500000000002</v>
      </c>
      <c r="HR140">
        <v>3.2909999999999999</v>
      </c>
      <c r="HS140">
        <v>9999</v>
      </c>
      <c r="HT140">
        <v>9999</v>
      </c>
      <c r="HU140">
        <v>9999</v>
      </c>
      <c r="HV140">
        <v>999.9</v>
      </c>
      <c r="HW140">
        <v>4.9711499999999997</v>
      </c>
      <c r="HX140">
        <v>1.8547</v>
      </c>
      <c r="HY140">
        <v>1.8616999999999999</v>
      </c>
      <c r="HZ140">
        <v>1.8565400000000001</v>
      </c>
      <c r="IA140">
        <v>1.86195</v>
      </c>
      <c r="IB140">
        <v>1.8541300000000001</v>
      </c>
      <c r="IC140">
        <v>1.8595900000000001</v>
      </c>
      <c r="ID140">
        <v>1.8535200000000001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-2.7480000000000002</v>
      </c>
      <c r="IS140">
        <v>-6.5600000000000006E-2</v>
      </c>
      <c r="IT140">
        <v>-1.7759114732665831</v>
      </c>
      <c r="IU140">
        <v>-2.5165810426892921E-3</v>
      </c>
      <c r="IV140">
        <v>2.3547321637904491E-7</v>
      </c>
      <c r="IW140">
        <v>5.8352194873865779E-11</v>
      </c>
      <c r="IX140">
        <v>-9.4209018963014923E-2</v>
      </c>
      <c r="IY140">
        <v>-2.9575188584519338E-3</v>
      </c>
      <c r="IZ140">
        <v>2.5053608625701888E-4</v>
      </c>
      <c r="JA140">
        <v>-2.8676400137697878E-6</v>
      </c>
      <c r="JB140">
        <v>2</v>
      </c>
      <c r="JC140">
        <v>2179</v>
      </c>
      <c r="JD140">
        <v>4</v>
      </c>
      <c r="JE140">
        <v>32</v>
      </c>
      <c r="JF140">
        <v>29168639.100000001</v>
      </c>
      <c r="JG140">
        <v>29168639.100000001</v>
      </c>
      <c r="JH140">
        <v>1.25</v>
      </c>
      <c r="JI140">
        <v>2.5305200000000001</v>
      </c>
      <c r="JJ140">
        <v>2.3938000000000001</v>
      </c>
      <c r="JK140">
        <v>2.5878899999999998</v>
      </c>
      <c r="JL140">
        <v>2.3010299999999999</v>
      </c>
      <c r="JM140">
        <v>2.4206500000000002</v>
      </c>
      <c r="JN140">
        <v>38.159300000000002</v>
      </c>
      <c r="JO140">
        <v>24.052499999999998</v>
      </c>
      <c r="JP140">
        <v>18</v>
      </c>
      <c r="JQ140">
        <v>631.80200000000002</v>
      </c>
      <c r="JR140">
        <v>795.83600000000001</v>
      </c>
      <c r="JS140">
        <v>28.0002</v>
      </c>
      <c r="JT140">
        <v>30.6798</v>
      </c>
      <c r="JU140">
        <v>30.0001</v>
      </c>
      <c r="JV140">
        <v>30.591000000000001</v>
      </c>
      <c r="JW140">
        <v>30.454999999999998</v>
      </c>
      <c r="JX140">
        <v>25.087199999999999</v>
      </c>
      <c r="JY140">
        <v>32.730699999999999</v>
      </c>
      <c r="JZ140">
        <v>0</v>
      </c>
      <c r="KA140">
        <v>28</v>
      </c>
      <c r="KB140">
        <v>400</v>
      </c>
      <c r="KC140">
        <v>22.667200000000001</v>
      </c>
      <c r="KD140">
        <v>100.004</v>
      </c>
      <c r="KE140">
        <v>98.636499999999998</v>
      </c>
    </row>
    <row r="141" spans="1:291" x14ac:dyDescent="0.2">
      <c r="A141">
        <v>125</v>
      </c>
      <c r="B141">
        <v>1750118377.5999999</v>
      </c>
      <c r="C141">
        <v>3631.099999904633</v>
      </c>
      <c r="D141" t="s">
        <v>683</v>
      </c>
      <c r="E141" t="s">
        <v>684</v>
      </c>
      <c r="F141">
        <v>15</v>
      </c>
      <c r="G141">
        <v>1750118369.599999</v>
      </c>
      <c r="H141">
        <f t="shared" si="50"/>
        <v>2.0889248070758557E-4</v>
      </c>
      <c r="I141">
        <f t="shared" si="51"/>
        <v>0.20889248070758556</v>
      </c>
      <c r="J141">
        <f t="shared" si="52"/>
        <v>1.0970788830034497</v>
      </c>
      <c r="K141">
        <f t="shared" si="53"/>
        <v>399.78054838709681</v>
      </c>
      <c r="L141">
        <f t="shared" si="54"/>
        <v>245.25285661680681</v>
      </c>
      <c r="M141">
        <f t="shared" si="55"/>
        <v>24.763958052667537</v>
      </c>
      <c r="N141">
        <f t="shared" si="56"/>
        <v>40.367108734635011</v>
      </c>
      <c r="O141">
        <f t="shared" si="57"/>
        <v>1.2079779750536455E-2</v>
      </c>
      <c r="P141">
        <f t="shared" si="58"/>
        <v>3.023697620649211</v>
      </c>
      <c r="Q141">
        <f t="shared" si="59"/>
        <v>1.2053033215757175E-2</v>
      </c>
      <c r="R141">
        <f t="shared" si="60"/>
        <v>7.535543847957701E-3</v>
      </c>
      <c r="S141">
        <f t="shared" si="61"/>
        <v>161.89522576360375</v>
      </c>
      <c r="T141">
        <f t="shared" si="62"/>
        <v>29.841198100210701</v>
      </c>
      <c r="U141">
        <f t="shared" si="63"/>
        <v>28.9980935483871</v>
      </c>
      <c r="V141">
        <f t="shared" si="64"/>
        <v>4.0213291197250856</v>
      </c>
      <c r="W141">
        <f t="shared" si="65"/>
        <v>57.950913836033479</v>
      </c>
      <c r="X141">
        <f t="shared" si="66"/>
        <v>2.3263579645586612</v>
      </c>
      <c r="Y141">
        <f t="shared" si="67"/>
        <v>4.0143594131075595</v>
      </c>
      <c r="Z141">
        <f t="shared" si="68"/>
        <v>1.6949711551664244</v>
      </c>
      <c r="AA141">
        <f t="shared" si="69"/>
        <v>-9.2121583992045242</v>
      </c>
      <c r="AB141">
        <f t="shared" si="70"/>
        <v>-4.8862007815112483</v>
      </c>
      <c r="AC141">
        <f t="shared" si="71"/>
        <v>-0.35570674830602389</v>
      </c>
      <c r="AD141">
        <f t="shared" si="72"/>
        <v>147.44115983458195</v>
      </c>
      <c r="AE141">
        <f t="shared" si="73"/>
        <v>0.69411902561517014</v>
      </c>
      <c r="AF141">
        <f t="shared" si="74"/>
        <v>-1.2656892015846191</v>
      </c>
      <c r="AG141">
        <f t="shared" si="75"/>
        <v>1.0970788830034497</v>
      </c>
      <c r="AH141">
        <v>409.63135450951188</v>
      </c>
      <c r="AI141">
        <v>409.25472727272711</v>
      </c>
      <c r="AJ141">
        <v>5.0128572306056755E-4</v>
      </c>
      <c r="AK141">
        <v>63.645453333212707</v>
      </c>
      <c r="AL141">
        <f t="shared" si="76"/>
        <v>0.20889248070758556</v>
      </c>
      <c r="AM141">
        <v>23.754899521603662</v>
      </c>
      <c r="AN141">
        <v>23.44274545454547</v>
      </c>
      <c r="AO141">
        <v>5.8847097788877582E-2</v>
      </c>
      <c r="AP141">
        <v>96.470053095408687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52936.099950995376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841.14536127480721</v>
      </c>
      <c r="BI141">
        <f t="shared" si="83"/>
        <v>1.0970788830034497</v>
      </c>
      <c r="BJ141" t="e">
        <f t="shared" si="84"/>
        <v>#DIV/0!</v>
      </c>
      <c r="BK141">
        <f t="shared" si="85"/>
        <v>1.3042678869925166E-3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999.94206451612899</v>
      </c>
      <c r="DG141">
        <f t="shared" si="97"/>
        <v>841.14536127480721</v>
      </c>
      <c r="DH141">
        <f t="shared" si="98"/>
        <v>0.84119409626180353</v>
      </c>
      <c r="DI141">
        <f t="shared" si="99"/>
        <v>0.16190460578528088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1750118369.599999</v>
      </c>
      <c r="DP141">
        <v>399.78054838709681</v>
      </c>
      <c r="DQ141">
        <v>399.84325806451608</v>
      </c>
      <c r="DR141">
        <v>23.039367741935479</v>
      </c>
      <c r="DS141">
        <v>23.451561290322591</v>
      </c>
      <c r="DT141">
        <v>402.52745161290318</v>
      </c>
      <c r="DU141">
        <v>23.103548387096779</v>
      </c>
      <c r="DV141">
        <v>599.97470967741936</v>
      </c>
      <c r="DW141">
        <v>100.91677419354841</v>
      </c>
      <c r="DX141">
        <v>5.6394454838709668E-2</v>
      </c>
      <c r="DY141">
        <v>28.968119354838709</v>
      </c>
      <c r="DZ141">
        <v>28.9980935483871</v>
      </c>
      <c r="EA141">
        <v>999.90000000000032</v>
      </c>
      <c r="EB141">
        <v>0</v>
      </c>
      <c r="EC141">
        <v>0</v>
      </c>
      <c r="ED141">
        <v>9984.6551612903222</v>
      </c>
      <c r="EE141">
        <v>0</v>
      </c>
      <c r="EF141">
        <v>0.30293999999999988</v>
      </c>
      <c r="EG141">
        <v>-6.2727335161290323E-2</v>
      </c>
      <c r="EH141">
        <v>409.20841935483872</v>
      </c>
      <c r="EI141">
        <v>409.4454193548388</v>
      </c>
      <c r="EJ141">
        <v>-0.41218122580645161</v>
      </c>
      <c r="EK141">
        <v>399.84325806451608</v>
      </c>
      <c r="EL141">
        <v>23.451561290322591</v>
      </c>
      <c r="EM141">
        <v>2.3250593548387091</v>
      </c>
      <c r="EN141">
        <v>2.3666548387096782</v>
      </c>
      <c r="EO141">
        <v>19.850358064516129</v>
      </c>
      <c r="EP141">
        <v>20.13614193548387</v>
      </c>
      <c r="EQ141">
        <v>999.94206451612899</v>
      </c>
      <c r="ER141">
        <v>0.95999816129032289</v>
      </c>
      <c r="ES141">
        <v>4.0001987096774203E-2</v>
      </c>
      <c r="ET141">
        <v>0</v>
      </c>
      <c r="EU141">
        <v>507.42893548387099</v>
      </c>
      <c r="EV141">
        <v>5.0001499999999979</v>
      </c>
      <c r="EW141">
        <v>5002.7870967741937</v>
      </c>
      <c r="EX141">
        <v>9792.7493548387101</v>
      </c>
      <c r="EY141">
        <v>35.159032258064506</v>
      </c>
      <c r="EZ141">
        <v>38.199193548387079</v>
      </c>
      <c r="FA141">
        <v>36.578258064516127</v>
      </c>
      <c r="FB141">
        <v>37.875</v>
      </c>
      <c r="FC141">
        <v>37.417096774193553</v>
      </c>
      <c r="FD141">
        <v>955.14258064516127</v>
      </c>
      <c r="FE141">
        <v>39.800967741935473</v>
      </c>
      <c r="FF141">
        <v>0</v>
      </c>
      <c r="FG141">
        <v>1750118389.0999999</v>
      </c>
      <c r="FH141">
        <v>0</v>
      </c>
      <c r="FI141">
        <v>498.67057692307702</v>
      </c>
      <c r="FJ141">
        <v>-664.3343934430759</v>
      </c>
      <c r="FK141">
        <v>-6446.9169257113572</v>
      </c>
      <c r="FL141">
        <v>4918.0553846153844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-4.9456759750000003E-2</v>
      </c>
      <c r="GB141">
        <v>-0.37209254015009391</v>
      </c>
      <c r="GC141">
        <v>7.0960625621197718E-2</v>
      </c>
      <c r="GD141">
        <v>0</v>
      </c>
      <c r="GE141">
        <v>-0.30011341899999999</v>
      </c>
      <c r="GF141">
        <v>-1.9465590051782371</v>
      </c>
      <c r="GG141">
        <v>0.20047608811119791</v>
      </c>
      <c r="GH141">
        <v>0</v>
      </c>
      <c r="GI141">
        <v>0</v>
      </c>
      <c r="GJ141">
        <v>2</v>
      </c>
      <c r="GK141" t="s">
        <v>434</v>
      </c>
      <c r="GL141">
        <v>3.22587</v>
      </c>
      <c r="GM141">
        <v>2.6457799999999998</v>
      </c>
      <c r="GN141">
        <v>9.4497999999999999E-2</v>
      </c>
      <c r="GO141">
        <v>9.4824000000000006E-2</v>
      </c>
      <c r="GP141">
        <v>0.105822</v>
      </c>
      <c r="GQ141">
        <v>0.10909199999999999</v>
      </c>
      <c r="GR141">
        <v>28600</v>
      </c>
      <c r="GS141">
        <v>24699.7</v>
      </c>
      <c r="GT141">
        <v>30755.9</v>
      </c>
      <c r="GU141">
        <v>26445.200000000001</v>
      </c>
      <c r="GV141">
        <v>37326.400000000001</v>
      </c>
      <c r="GW141">
        <v>32336.1</v>
      </c>
      <c r="GX141">
        <v>43678.6</v>
      </c>
      <c r="GY141">
        <v>38245.5</v>
      </c>
      <c r="GZ141">
        <v>2.1185</v>
      </c>
      <c r="HA141">
        <v>2.2852299999999999</v>
      </c>
      <c r="HB141">
        <v>6.2212299999999998E-2</v>
      </c>
      <c r="HC141">
        <v>0</v>
      </c>
      <c r="HD141">
        <v>28.019600000000001</v>
      </c>
      <c r="HE141">
        <v>999.9</v>
      </c>
      <c r="HF141">
        <v>65.2</v>
      </c>
      <c r="HG141">
        <v>34.200000000000003</v>
      </c>
      <c r="HH141">
        <v>34.910400000000003</v>
      </c>
      <c r="HI141">
        <v>62.16</v>
      </c>
      <c r="HJ141">
        <v>10.761200000000001</v>
      </c>
      <c r="HK141">
        <v>2</v>
      </c>
      <c r="HL141">
        <v>0.261959</v>
      </c>
      <c r="HM141">
        <v>0.56655800000000001</v>
      </c>
      <c r="HN141">
        <v>20.4056</v>
      </c>
      <c r="HO141">
        <v>5.22133</v>
      </c>
      <c r="HP141">
        <v>11.944100000000001</v>
      </c>
      <c r="HQ141">
        <v>5.0081499999999997</v>
      </c>
      <c r="HR141">
        <v>3.2906300000000002</v>
      </c>
      <c r="HS141">
        <v>9999</v>
      </c>
      <c r="HT141">
        <v>9999</v>
      </c>
      <c r="HU141">
        <v>9999</v>
      </c>
      <c r="HV141">
        <v>999.9</v>
      </c>
      <c r="HW141">
        <v>4.97112</v>
      </c>
      <c r="HX141">
        <v>1.8547100000000001</v>
      </c>
      <c r="HY141">
        <v>1.86172</v>
      </c>
      <c r="HZ141">
        <v>1.8565400000000001</v>
      </c>
      <c r="IA141">
        <v>1.86195</v>
      </c>
      <c r="IB141">
        <v>1.8541300000000001</v>
      </c>
      <c r="IC141">
        <v>1.8595999999999999</v>
      </c>
      <c r="ID141">
        <v>1.8535299999999999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-2.7469999999999999</v>
      </c>
      <c r="IS141">
        <v>-6.25E-2</v>
      </c>
      <c r="IT141">
        <v>-1.7759114732665831</v>
      </c>
      <c r="IU141">
        <v>-2.5165810426892921E-3</v>
      </c>
      <c r="IV141">
        <v>2.3547321637904491E-7</v>
      </c>
      <c r="IW141">
        <v>5.8352194873865779E-11</v>
      </c>
      <c r="IX141">
        <v>-9.4209018963014923E-2</v>
      </c>
      <c r="IY141">
        <v>-2.9575188584519338E-3</v>
      </c>
      <c r="IZ141">
        <v>2.5053608625701888E-4</v>
      </c>
      <c r="JA141">
        <v>-2.8676400137697878E-6</v>
      </c>
      <c r="JB141">
        <v>2</v>
      </c>
      <c r="JC141">
        <v>2179</v>
      </c>
      <c r="JD141">
        <v>4</v>
      </c>
      <c r="JE141">
        <v>32</v>
      </c>
      <c r="JF141">
        <v>29168639.600000001</v>
      </c>
      <c r="JG141">
        <v>29168639.600000001</v>
      </c>
      <c r="JH141">
        <v>1.25</v>
      </c>
      <c r="JI141">
        <v>2.5280800000000001</v>
      </c>
      <c r="JJ141">
        <v>2.3938000000000001</v>
      </c>
      <c r="JK141">
        <v>2.5866699999999998</v>
      </c>
      <c r="JL141">
        <v>2.3010299999999999</v>
      </c>
      <c r="JM141">
        <v>2.4316399999999998</v>
      </c>
      <c r="JN141">
        <v>38.159300000000002</v>
      </c>
      <c r="JO141">
        <v>24.052499999999998</v>
      </c>
      <c r="JP141">
        <v>18</v>
      </c>
      <c r="JQ141">
        <v>631.60299999999995</v>
      </c>
      <c r="JR141">
        <v>797.64800000000002</v>
      </c>
      <c r="JS141">
        <v>28.000699999999998</v>
      </c>
      <c r="JT141">
        <v>30.684200000000001</v>
      </c>
      <c r="JU141">
        <v>30.000299999999999</v>
      </c>
      <c r="JV141">
        <v>30.598800000000001</v>
      </c>
      <c r="JW141">
        <v>30.4634</v>
      </c>
      <c r="JX141">
        <v>25.109100000000002</v>
      </c>
      <c r="JY141">
        <v>28.430900000000001</v>
      </c>
      <c r="JZ141">
        <v>0</v>
      </c>
      <c r="KA141">
        <v>28</v>
      </c>
      <c r="KB141">
        <v>400</v>
      </c>
      <c r="KC141">
        <v>24.131599999999999</v>
      </c>
      <c r="KD141">
        <v>100.001</v>
      </c>
      <c r="KE141">
        <v>98.633799999999994</v>
      </c>
    </row>
    <row r="142" spans="1:291" x14ac:dyDescent="0.2">
      <c r="A142">
        <v>126</v>
      </c>
      <c r="B142">
        <v>1750118407.5999999</v>
      </c>
      <c r="C142">
        <v>3661.099999904633</v>
      </c>
      <c r="D142" t="s">
        <v>685</v>
      </c>
      <c r="E142" t="s">
        <v>686</v>
      </c>
      <c r="F142">
        <v>15</v>
      </c>
      <c r="G142">
        <v>1750118399.599999</v>
      </c>
      <c r="H142">
        <f t="shared" si="50"/>
        <v>-4.2864613602951959E-5</v>
      </c>
      <c r="I142">
        <f t="shared" si="51"/>
        <v>-4.2864613602951962E-2</v>
      </c>
      <c r="J142">
        <f t="shared" si="52"/>
        <v>1.0990094990226982</v>
      </c>
      <c r="K142">
        <f t="shared" si="53"/>
        <v>399.67974193548378</v>
      </c>
      <c r="L142">
        <f t="shared" si="54"/>
        <v>1060.0623020693813</v>
      </c>
      <c r="M142">
        <f t="shared" si="55"/>
        <v>107.04052134806008</v>
      </c>
      <c r="N142">
        <f t="shared" si="56"/>
        <v>40.357937326434808</v>
      </c>
      <c r="O142">
        <f t="shared" si="57"/>
        <v>-2.5858704646237428E-3</v>
      </c>
      <c r="P142">
        <f t="shared" si="58"/>
        <v>3.0262653106885415</v>
      </c>
      <c r="Q142">
        <f t="shared" si="59"/>
        <v>-2.5870986297061721E-3</v>
      </c>
      <c r="R142">
        <f t="shared" si="60"/>
        <v>-1.6168262521470637E-3</v>
      </c>
      <c r="S142">
        <f t="shared" si="61"/>
        <v>161.90359964635826</v>
      </c>
      <c r="T142">
        <f t="shared" si="62"/>
        <v>30.012890922283553</v>
      </c>
      <c r="U142">
        <f t="shared" si="63"/>
        <v>29.08952903225806</v>
      </c>
      <c r="V142">
        <f t="shared" si="64"/>
        <v>4.0426552544492926</v>
      </c>
      <c r="W142">
        <f t="shared" si="65"/>
        <v>59.983799317384737</v>
      </c>
      <c r="X142">
        <f t="shared" si="66"/>
        <v>2.4231940640658203</v>
      </c>
      <c r="Y142">
        <f t="shared" si="67"/>
        <v>4.0397475512417582</v>
      </c>
      <c r="Z142">
        <f t="shared" si="68"/>
        <v>1.6194611903834724</v>
      </c>
      <c r="AA142">
        <f t="shared" si="69"/>
        <v>1.8903294598901814</v>
      </c>
      <c r="AB142">
        <f t="shared" si="70"/>
        <v>-2.0299268500398218</v>
      </c>
      <c r="AC142">
        <f t="shared" si="71"/>
        <v>-0.14779671522178819</v>
      </c>
      <c r="AD142">
        <f t="shared" si="72"/>
        <v>161.61620554098681</v>
      </c>
      <c r="AE142">
        <f t="shared" si="73"/>
        <v>1.094030592760612</v>
      </c>
      <c r="AF142">
        <f t="shared" si="74"/>
        <v>-0.44629071473279025</v>
      </c>
      <c r="AG142">
        <f t="shared" si="75"/>
        <v>1.0990094990226982</v>
      </c>
      <c r="AH142">
        <v>409.95505583359687</v>
      </c>
      <c r="AI142">
        <v>409.56784848484841</v>
      </c>
      <c r="AJ142">
        <v>2.7694949219377869E-3</v>
      </c>
      <c r="AK142">
        <v>63.645453333212707</v>
      </c>
      <c r="AL142">
        <f t="shared" si="76"/>
        <v>-4.2864613602951962E-2</v>
      </c>
      <c r="AM142">
        <v>24.1878194134671</v>
      </c>
      <c r="AN142">
        <v>24.084422377622388</v>
      </c>
      <c r="AO142">
        <v>1.3851997578238349E-2</v>
      </c>
      <c r="AP142">
        <v>96.470053095408687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52995.900002951326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841.19242677314219</v>
      </c>
      <c r="BI142">
        <f t="shared" si="83"/>
        <v>1.0990094990226982</v>
      </c>
      <c r="BJ142" t="e">
        <f t="shared" si="84"/>
        <v>#DIV/0!</v>
      </c>
      <c r="BK142">
        <f t="shared" si="85"/>
        <v>1.3064900063812458E-3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999.99848387096756</v>
      </c>
      <c r="DG142">
        <f t="shared" si="97"/>
        <v>841.19242677314219</v>
      </c>
      <c r="DH142">
        <f t="shared" si="98"/>
        <v>0.84119370213133593</v>
      </c>
      <c r="DI142">
        <f t="shared" si="99"/>
        <v>0.1619038451134783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1750118399.599999</v>
      </c>
      <c r="DP142">
        <v>399.67974193548378</v>
      </c>
      <c r="DQ142">
        <v>399.98496774193552</v>
      </c>
      <c r="DR142">
        <v>23.99779677419356</v>
      </c>
      <c r="DS142">
        <v>24.142993548387089</v>
      </c>
      <c r="DT142">
        <v>402.42641935483869</v>
      </c>
      <c r="DU142">
        <v>24.058083870967739</v>
      </c>
      <c r="DV142">
        <v>599.98677419354851</v>
      </c>
      <c r="DW142">
        <v>100.91909677419351</v>
      </c>
      <c r="DX142">
        <v>5.6592238709677417E-2</v>
      </c>
      <c r="DY142">
        <v>29.0770870967742</v>
      </c>
      <c r="DZ142">
        <v>29.08952903225806</v>
      </c>
      <c r="EA142">
        <v>999.90000000000032</v>
      </c>
      <c r="EB142">
        <v>0</v>
      </c>
      <c r="EC142">
        <v>0</v>
      </c>
      <c r="ED142">
        <v>9999.9335483870946</v>
      </c>
      <c r="EE142">
        <v>0</v>
      </c>
      <c r="EF142">
        <v>0.30293999999999988</v>
      </c>
      <c r="EG142">
        <v>-0.30527825806451608</v>
      </c>
      <c r="EH142">
        <v>409.50683870967748</v>
      </c>
      <c r="EI142">
        <v>409.88064516129032</v>
      </c>
      <c r="EJ142">
        <v>-0.1451853548387097</v>
      </c>
      <c r="EK142">
        <v>399.98496774193552</v>
      </c>
      <c r="EL142">
        <v>24.142993548387089</v>
      </c>
      <c r="EM142">
        <v>2.421836451612903</v>
      </c>
      <c r="EN142">
        <v>2.4364877419354838</v>
      </c>
      <c r="EO142">
        <v>20.51048387096774</v>
      </c>
      <c r="EP142">
        <v>20.60832580645161</v>
      </c>
      <c r="EQ142">
        <v>999.99848387096756</v>
      </c>
      <c r="ER142">
        <v>0.9600060322580648</v>
      </c>
      <c r="ES142">
        <v>3.9994003225806443E-2</v>
      </c>
      <c r="ET142">
        <v>0</v>
      </c>
      <c r="EU142">
        <v>401.97570967741927</v>
      </c>
      <c r="EV142">
        <v>5.0001499999999979</v>
      </c>
      <c r="EW142">
        <v>3974.135806451613</v>
      </c>
      <c r="EX142">
        <v>9793.3332258064547</v>
      </c>
      <c r="EY142">
        <v>35.513838709677422</v>
      </c>
      <c r="EZ142">
        <v>38.25</v>
      </c>
      <c r="FA142">
        <v>36.686999999999983</v>
      </c>
      <c r="FB142">
        <v>37.936999999999983</v>
      </c>
      <c r="FC142">
        <v>37.709451612903223</v>
      </c>
      <c r="FD142">
        <v>955.2080645161293</v>
      </c>
      <c r="FE142">
        <v>39.789999999999992</v>
      </c>
      <c r="FF142">
        <v>0</v>
      </c>
      <c r="FG142">
        <v>1750118419.0999999</v>
      </c>
      <c r="FH142">
        <v>0</v>
      </c>
      <c r="FI142">
        <v>401.89507692307689</v>
      </c>
      <c r="FJ142">
        <v>3.628034202250856</v>
      </c>
      <c r="FK142">
        <v>36.198290704969303</v>
      </c>
      <c r="FL142">
        <v>3973.292307692308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-0.29686129999999999</v>
      </c>
      <c r="GB142">
        <v>-0.22948795497185681</v>
      </c>
      <c r="GC142">
        <v>4.4577036029888752E-2</v>
      </c>
      <c r="GD142">
        <v>0</v>
      </c>
      <c r="GE142">
        <v>-0.166157575</v>
      </c>
      <c r="GF142">
        <v>0.29183339212007581</v>
      </c>
      <c r="GG142">
        <v>3.4781789585131687E-2</v>
      </c>
      <c r="GH142">
        <v>1</v>
      </c>
      <c r="GI142">
        <v>1</v>
      </c>
      <c r="GJ142">
        <v>2</v>
      </c>
      <c r="GK142" t="s">
        <v>430</v>
      </c>
      <c r="GL142">
        <v>3.2261000000000002</v>
      </c>
      <c r="GM142">
        <v>2.6459600000000001</v>
      </c>
      <c r="GN142">
        <v>9.4506300000000001E-2</v>
      </c>
      <c r="GO142">
        <v>9.4838599999999995E-2</v>
      </c>
      <c r="GP142">
        <v>0.107782</v>
      </c>
      <c r="GQ142">
        <v>0.11003</v>
      </c>
      <c r="GR142">
        <v>28599.5</v>
      </c>
      <c r="GS142">
        <v>24697.7</v>
      </c>
      <c r="GT142">
        <v>30755.599999999999</v>
      </c>
      <c r="GU142">
        <v>26443.599999999999</v>
      </c>
      <c r="GV142">
        <v>37244.199999999997</v>
      </c>
      <c r="GW142">
        <v>32300.3</v>
      </c>
      <c r="GX142">
        <v>43678.1</v>
      </c>
      <c r="GY142">
        <v>38243.4</v>
      </c>
      <c r="GZ142">
        <v>2.1185999999999998</v>
      </c>
      <c r="HA142">
        <v>2.2856800000000002</v>
      </c>
      <c r="HB142">
        <v>6.4939300000000005E-2</v>
      </c>
      <c r="HC142">
        <v>0</v>
      </c>
      <c r="HD142">
        <v>28.0397</v>
      </c>
      <c r="HE142">
        <v>999.9</v>
      </c>
      <c r="HF142">
        <v>65.2</v>
      </c>
      <c r="HG142">
        <v>34.200000000000003</v>
      </c>
      <c r="HH142">
        <v>34.906500000000001</v>
      </c>
      <c r="HI142">
        <v>62.28</v>
      </c>
      <c r="HJ142">
        <v>10.697100000000001</v>
      </c>
      <c r="HK142">
        <v>2</v>
      </c>
      <c r="HL142">
        <v>0.26266</v>
      </c>
      <c r="HM142">
        <v>0.57469800000000004</v>
      </c>
      <c r="HN142">
        <v>20.406099999999999</v>
      </c>
      <c r="HO142">
        <v>5.2223800000000002</v>
      </c>
      <c r="HP142">
        <v>11.944100000000001</v>
      </c>
      <c r="HQ142">
        <v>5.0087999999999999</v>
      </c>
      <c r="HR142">
        <v>3.2909999999999999</v>
      </c>
      <c r="HS142">
        <v>9999</v>
      </c>
      <c r="HT142">
        <v>9999</v>
      </c>
      <c r="HU142">
        <v>9999</v>
      </c>
      <c r="HV142">
        <v>999.9</v>
      </c>
      <c r="HW142">
        <v>4.9711299999999996</v>
      </c>
      <c r="HX142">
        <v>1.8547100000000001</v>
      </c>
      <c r="HY142">
        <v>1.86172</v>
      </c>
      <c r="HZ142">
        <v>1.8565400000000001</v>
      </c>
      <c r="IA142">
        <v>1.8619600000000001</v>
      </c>
      <c r="IB142">
        <v>1.8541099999999999</v>
      </c>
      <c r="IC142">
        <v>1.85961</v>
      </c>
      <c r="ID142">
        <v>1.8535699999999999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-2.7469999999999999</v>
      </c>
      <c r="IS142">
        <v>-5.9900000000000002E-2</v>
      </c>
      <c r="IT142">
        <v>-1.7759114732665831</v>
      </c>
      <c r="IU142">
        <v>-2.5165810426892921E-3</v>
      </c>
      <c r="IV142">
        <v>2.3547321637904491E-7</v>
      </c>
      <c r="IW142">
        <v>5.8352194873865779E-11</v>
      </c>
      <c r="IX142">
        <v>-9.4209018963014923E-2</v>
      </c>
      <c r="IY142">
        <v>-2.9575188584519338E-3</v>
      </c>
      <c r="IZ142">
        <v>2.5053608625701888E-4</v>
      </c>
      <c r="JA142">
        <v>-2.8676400137697878E-6</v>
      </c>
      <c r="JB142">
        <v>2</v>
      </c>
      <c r="JC142">
        <v>2179</v>
      </c>
      <c r="JD142">
        <v>4</v>
      </c>
      <c r="JE142">
        <v>32</v>
      </c>
      <c r="JF142">
        <v>29168640.100000001</v>
      </c>
      <c r="JG142">
        <v>29168640.100000001</v>
      </c>
      <c r="JH142">
        <v>1.25122</v>
      </c>
      <c r="JI142">
        <v>2.5329600000000001</v>
      </c>
      <c r="JJ142">
        <v>2.3938000000000001</v>
      </c>
      <c r="JK142">
        <v>2.5878899999999998</v>
      </c>
      <c r="JL142">
        <v>2.3010299999999999</v>
      </c>
      <c r="JM142">
        <v>2.3986800000000001</v>
      </c>
      <c r="JN142">
        <v>38.159300000000002</v>
      </c>
      <c r="JO142">
        <v>24.043700000000001</v>
      </c>
      <c r="JP142">
        <v>18</v>
      </c>
      <c r="JQ142">
        <v>631.74300000000005</v>
      </c>
      <c r="JR142">
        <v>798.19</v>
      </c>
      <c r="JS142">
        <v>28.0001</v>
      </c>
      <c r="JT142">
        <v>30.6905</v>
      </c>
      <c r="JU142">
        <v>30.000299999999999</v>
      </c>
      <c r="JV142">
        <v>30.604099999999999</v>
      </c>
      <c r="JW142">
        <v>30.468299999999999</v>
      </c>
      <c r="JX142">
        <v>25.117999999999999</v>
      </c>
      <c r="JY142">
        <v>27.868300000000001</v>
      </c>
      <c r="JZ142">
        <v>0</v>
      </c>
      <c r="KA142">
        <v>28</v>
      </c>
      <c r="KB142">
        <v>400</v>
      </c>
      <c r="KC142">
        <v>24.222100000000001</v>
      </c>
      <c r="KD142">
        <v>100</v>
      </c>
      <c r="KE142">
        <v>98.628100000000003</v>
      </c>
    </row>
    <row r="143" spans="1:291" x14ac:dyDescent="0.2">
      <c r="A143">
        <v>127</v>
      </c>
      <c r="B143">
        <v>1750118437.5999999</v>
      </c>
      <c r="C143">
        <v>3691.099999904633</v>
      </c>
      <c r="D143" t="s">
        <v>687</v>
      </c>
      <c r="E143" t="s">
        <v>688</v>
      </c>
      <c r="F143">
        <v>15</v>
      </c>
      <c r="G143">
        <v>1750118429.599999</v>
      </c>
      <c r="H143">
        <f t="shared" si="50"/>
        <v>-7.4027859283946326E-5</v>
      </c>
      <c r="I143">
        <f t="shared" si="51"/>
        <v>-7.4027859283946326E-2</v>
      </c>
      <c r="J143">
        <f t="shared" si="52"/>
        <v>1.2418984252545291</v>
      </c>
      <c r="K143">
        <f t="shared" si="53"/>
        <v>399.60012903225811</v>
      </c>
      <c r="L143">
        <f t="shared" si="54"/>
        <v>825.44257472262166</v>
      </c>
      <c r="M143">
        <f t="shared" si="55"/>
        <v>83.350914563626702</v>
      </c>
      <c r="N143">
        <f t="shared" si="56"/>
        <v>40.350518902873787</v>
      </c>
      <c r="O143">
        <f t="shared" si="57"/>
        <v>-4.4925903954900308E-3</v>
      </c>
      <c r="P143">
        <f t="shared" si="58"/>
        <v>3.0264651219004608</v>
      </c>
      <c r="Q143">
        <f t="shared" si="59"/>
        <v>-4.4962986750621652E-3</v>
      </c>
      <c r="R143">
        <f t="shared" si="60"/>
        <v>-2.8098532518746775E-3</v>
      </c>
      <c r="S143">
        <f t="shared" si="61"/>
        <v>161.902831104201</v>
      </c>
      <c r="T143">
        <f t="shared" si="62"/>
        <v>30.088782060017554</v>
      </c>
      <c r="U143">
        <f t="shared" si="63"/>
        <v>29.11835806451613</v>
      </c>
      <c r="V143">
        <f t="shared" si="64"/>
        <v>4.0493996661950851</v>
      </c>
      <c r="W143">
        <f t="shared" si="65"/>
        <v>60.170106516119269</v>
      </c>
      <c r="X143">
        <f t="shared" si="66"/>
        <v>2.4403163541548869</v>
      </c>
      <c r="Y143">
        <f t="shared" si="67"/>
        <v>4.0556955861481452</v>
      </c>
      <c r="Z143">
        <f t="shared" si="68"/>
        <v>1.6090833120401982</v>
      </c>
      <c r="AA143">
        <f t="shared" si="69"/>
        <v>3.264628594422033</v>
      </c>
      <c r="AB143">
        <f t="shared" si="70"/>
        <v>4.3848683352503688</v>
      </c>
      <c r="AC143">
        <f t="shared" si="71"/>
        <v>0.31939005268443676</v>
      </c>
      <c r="AD143">
        <f t="shared" si="72"/>
        <v>169.87171808655782</v>
      </c>
      <c r="AE143">
        <f t="shared" si="73"/>
        <v>1.201505027047538</v>
      </c>
      <c r="AF143">
        <f t="shared" si="74"/>
        <v>-0.11585305579279467</v>
      </c>
      <c r="AG143">
        <f t="shared" si="75"/>
        <v>1.2418984252545291</v>
      </c>
      <c r="AH143">
        <v>409.91680108257032</v>
      </c>
      <c r="AI143">
        <v>409.487909090909</v>
      </c>
      <c r="AJ143">
        <v>1.094868644517935E-3</v>
      </c>
      <c r="AK143">
        <v>63.645453333212707</v>
      </c>
      <c r="AL143">
        <f t="shared" si="76"/>
        <v>-7.4027859283946326E-2</v>
      </c>
      <c r="AM143">
        <v>24.205988465743982</v>
      </c>
      <c r="AN143">
        <v>24.180600699300712</v>
      </c>
      <c r="AO143">
        <v>2.027276461363735E-4</v>
      </c>
      <c r="AP143">
        <v>96.470053095408687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52990.114908998585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841.18836418235401</v>
      </c>
      <c r="BI143">
        <f t="shared" si="83"/>
        <v>1.2418984252545291</v>
      </c>
      <c r="BJ143" t="e">
        <f t="shared" si="84"/>
        <v>#DIV/0!</v>
      </c>
      <c r="BK143">
        <f t="shared" si="85"/>
        <v>1.4763618686780939E-3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999.99364516129049</v>
      </c>
      <c r="DG143">
        <f t="shared" si="97"/>
        <v>841.18836418235401</v>
      </c>
      <c r="DH143">
        <f t="shared" si="98"/>
        <v>0.84119370983270347</v>
      </c>
      <c r="DI143">
        <f t="shared" si="99"/>
        <v>0.16190385997711759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1750118429.599999</v>
      </c>
      <c r="DP143">
        <v>399.60012903225811</v>
      </c>
      <c r="DQ143">
        <v>399.98519354838709</v>
      </c>
      <c r="DR143">
        <v>24.166993548387101</v>
      </c>
      <c r="DS143">
        <v>24.204677419354841</v>
      </c>
      <c r="DT143">
        <v>402.34661290322578</v>
      </c>
      <c r="DU143">
        <v>24.22657741935484</v>
      </c>
      <c r="DV143">
        <v>600.00861290322575</v>
      </c>
      <c r="DW143">
        <v>100.9204838709677</v>
      </c>
      <c r="DX143">
        <v>5.675805483870968E-2</v>
      </c>
      <c r="DY143">
        <v>29.14523225806451</v>
      </c>
      <c r="DZ143">
        <v>29.11835806451613</v>
      </c>
      <c r="EA143">
        <v>999.90000000000032</v>
      </c>
      <c r="EB143">
        <v>0</v>
      </c>
      <c r="EC143">
        <v>0</v>
      </c>
      <c r="ED143">
        <v>10001.003870967739</v>
      </c>
      <c r="EE143">
        <v>0</v>
      </c>
      <c r="EF143">
        <v>0.30293999999999988</v>
      </c>
      <c r="EG143">
        <v>-0.38498706451612907</v>
      </c>
      <c r="EH143">
        <v>409.49638709677419</v>
      </c>
      <c r="EI143">
        <v>409.90674193548381</v>
      </c>
      <c r="EJ143">
        <v>-3.7682996774193553E-2</v>
      </c>
      <c r="EK143">
        <v>399.98519354838709</v>
      </c>
      <c r="EL143">
        <v>24.204677419354841</v>
      </c>
      <c r="EM143">
        <v>2.438943225806451</v>
      </c>
      <c r="EN143">
        <v>2.4427464516129032</v>
      </c>
      <c r="EO143">
        <v>20.62467419354839</v>
      </c>
      <c r="EP143">
        <v>20.64996774193548</v>
      </c>
      <c r="EQ143">
        <v>999.99364516129049</v>
      </c>
      <c r="ER143">
        <v>0.96000700000000028</v>
      </c>
      <c r="ES143">
        <v>3.9992999999999987E-2</v>
      </c>
      <c r="ET143">
        <v>0</v>
      </c>
      <c r="EU143">
        <v>375.66525806451608</v>
      </c>
      <c r="EV143">
        <v>5.0001499999999979</v>
      </c>
      <c r="EW143">
        <v>3724.1941935483869</v>
      </c>
      <c r="EX143">
        <v>9793.2925806451622</v>
      </c>
      <c r="EY143">
        <v>35.790129032258072</v>
      </c>
      <c r="EZ143">
        <v>38.303999999999988</v>
      </c>
      <c r="FA143">
        <v>36.828258064516127</v>
      </c>
      <c r="FB143">
        <v>38.011999999999993</v>
      </c>
      <c r="FC143">
        <v>37.955322580645159</v>
      </c>
      <c r="FD143">
        <v>955.20161290322585</v>
      </c>
      <c r="FE143">
        <v>39.789999999999992</v>
      </c>
      <c r="FF143">
        <v>0</v>
      </c>
      <c r="FG143">
        <v>1750118449.0999999</v>
      </c>
      <c r="FH143">
        <v>0</v>
      </c>
      <c r="FI143">
        <v>375.02653846153839</v>
      </c>
      <c r="FJ143">
        <v>-51.484786338871842</v>
      </c>
      <c r="FK143">
        <v>-498.858461586217</v>
      </c>
      <c r="FL143">
        <v>3717.931923076922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-0.37597805000000001</v>
      </c>
      <c r="GB143">
        <v>-0.1108997898686678</v>
      </c>
      <c r="GC143">
        <v>2.737961303502115E-2</v>
      </c>
      <c r="GD143">
        <v>0</v>
      </c>
      <c r="GE143">
        <v>-4.4028804999999997E-2</v>
      </c>
      <c r="GF143">
        <v>0.1176934671669795</v>
      </c>
      <c r="GG143">
        <v>1.136123885863575E-2</v>
      </c>
      <c r="GH143">
        <v>1</v>
      </c>
      <c r="GI143">
        <v>1</v>
      </c>
      <c r="GJ143">
        <v>2</v>
      </c>
      <c r="GK143" t="s">
        <v>430</v>
      </c>
      <c r="GL143">
        <v>3.2260200000000001</v>
      </c>
      <c r="GM143">
        <v>2.6455299999999999</v>
      </c>
      <c r="GN143">
        <v>9.44913E-2</v>
      </c>
      <c r="GO143">
        <v>9.4847299999999996E-2</v>
      </c>
      <c r="GP143">
        <v>0.10807</v>
      </c>
      <c r="GQ143">
        <v>0.11007699999999999</v>
      </c>
      <c r="GR143">
        <v>28599.599999999999</v>
      </c>
      <c r="GS143">
        <v>24697.3</v>
      </c>
      <c r="GT143">
        <v>30755.200000000001</v>
      </c>
      <c r="GU143">
        <v>26443.4</v>
      </c>
      <c r="GV143">
        <v>37231.599999999999</v>
      </c>
      <c r="GW143">
        <v>32298.2</v>
      </c>
      <c r="GX143">
        <v>43677.4</v>
      </c>
      <c r="GY143">
        <v>38242.9</v>
      </c>
      <c r="GZ143">
        <v>2.1181999999999999</v>
      </c>
      <c r="HA143">
        <v>2.2860800000000001</v>
      </c>
      <c r="HB143">
        <v>6.6109000000000001E-2</v>
      </c>
      <c r="HC143">
        <v>0</v>
      </c>
      <c r="HD143">
        <v>28.035900000000002</v>
      </c>
      <c r="HE143">
        <v>999.9</v>
      </c>
      <c r="HF143">
        <v>65.2</v>
      </c>
      <c r="HG143">
        <v>34.200000000000003</v>
      </c>
      <c r="HH143">
        <v>34.906399999999998</v>
      </c>
      <c r="HI143">
        <v>62.31</v>
      </c>
      <c r="HJ143">
        <v>10.7812</v>
      </c>
      <c r="HK143">
        <v>2</v>
      </c>
      <c r="HL143">
        <v>0.26301600000000003</v>
      </c>
      <c r="HM143">
        <v>0.58118199999999998</v>
      </c>
      <c r="HN143">
        <v>20.405999999999999</v>
      </c>
      <c r="HO143">
        <v>5.2228300000000001</v>
      </c>
      <c r="HP143">
        <v>11.944100000000001</v>
      </c>
      <c r="HQ143">
        <v>5.0084499999999998</v>
      </c>
      <c r="HR143">
        <v>3.2909999999999999</v>
      </c>
      <c r="HS143">
        <v>9999</v>
      </c>
      <c r="HT143">
        <v>9999</v>
      </c>
      <c r="HU143">
        <v>9999</v>
      </c>
      <c r="HV143">
        <v>999.9</v>
      </c>
      <c r="HW143">
        <v>4.9711400000000001</v>
      </c>
      <c r="HX143">
        <v>1.8547100000000001</v>
      </c>
      <c r="HY143">
        <v>1.86171</v>
      </c>
      <c r="HZ143">
        <v>1.8565400000000001</v>
      </c>
      <c r="IA143">
        <v>1.8619600000000001</v>
      </c>
      <c r="IB143">
        <v>1.8541300000000001</v>
      </c>
      <c r="IC143">
        <v>1.85961</v>
      </c>
      <c r="ID143">
        <v>1.8535900000000001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-2.746</v>
      </c>
      <c r="IS143">
        <v>-5.9499999999999997E-2</v>
      </c>
      <c r="IT143">
        <v>-1.7759114732665831</v>
      </c>
      <c r="IU143">
        <v>-2.5165810426892921E-3</v>
      </c>
      <c r="IV143">
        <v>2.3547321637904491E-7</v>
      </c>
      <c r="IW143">
        <v>5.8352194873865779E-11</v>
      </c>
      <c r="IX143">
        <v>-9.4209018963014923E-2</v>
      </c>
      <c r="IY143">
        <v>-2.9575188584519338E-3</v>
      </c>
      <c r="IZ143">
        <v>2.5053608625701888E-4</v>
      </c>
      <c r="JA143">
        <v>-2.8676400137697878E-6</v>
      </c>
      <c r="JB143">
        <v>2</v>
      </c>
      <c r="JC143">
        <v>2179</v>
      </c>
      <c r="JD143">
        <v>4</v>
      </c>
      <c r="JE143">
        <v>32</v>
      </c>
      <c r="JF143">
        <v>29168640.600000001</v>
      </c>
      <c r="JG143">
        <v>29168640.600000001</v>
      </c>
      <c r="JH143">
        <v>1.25122</v>
      </c>
      <c r="JI143">
        <v>2.5268600000000001</v>
      </c>
      <c r="JJ143">
        <v>2.3938000000000001</v>
      </c>
      <c r="JK143">
        <v>2.5866699999999998</v>
      </c>
      <c r="JL143">
        <v>2.3010299999999999</v>
      </c>
      <c r="JM143">
        <v>2.4584999999999999</v>
      </c>
      <c r="JN143">
        <v>38.159300000000002</v>
      </c>
      <c r="JO143">
        <v>24.052499999999998</v>
      </c>
      <c r="JP143">
        <v>18</v>
      </c>
      <c r="JQ143">
        <v>631.45000000000005</v>
      </c>
      <c r="JR143">
        <v>798.63099999999997</v>
      </c>
      <c r="JS143">
        <v>28.000299999999999</v>
      </c>
      <c r="JT143">
        <v>30.695799999999998</v>
      </c>
      <c r="JU143">
        <v>30.0002</v>
      </c>
      <c r="JV143">
        <v>30.6069</v>
      </c>
      <c r="JW143">
        <v>30.47</v>
      </c>
      <c r="JX143">
        <v>25.119299999999999</v>
      </c>
      <c r="JY143">
        <v>27.868300000000001</v>
      </c>
      <c r="JZ143">
        <v>0</v>
      </c>
      <c r="KA143">
        <v>28</v>
      </c>
      <c r="KB143">
        <v>400</v>
      </c>
      <c r="KC143">
        <v>24.206299999999999</v>
      </c>
      <c r="KD143">
        <v>99.998800000000003</v>
      </c>
      <c r="KE143">
        <v>98.626999999999995</v>
      </c>
    </row>
    <row r="144" spans="1:291" x14ac:dyDescent="0.2">
      <c r="A144">
        <v>128</v>
      </c>
      <c r="B144">
        <v>1750118467.5999999</v>
      </c>
      <c r="C144">
        <v>3721.099999904633</v>
      </c>
      <c r="D144" t="s">
        <v>689</v>
      </c>
      <c r="E144" t="s">
        <v>690</v>
      </c>
      <c r="F144">
        <v>15</v>
      </c>
      <c r="G144">
        <v>1750118459.599999</v>
      </c>
      <c r="H144">
        <f t="shared" si="50"/>
        <v>4.551373831354015E-5</v>
      </c>
      <c r="I144">
        <f t="shared" si="51"/>
        <v>4.551373831354015E-2</v>
      </c>
      <c r="J144">
        <f t="shared" si="52"/>
        <v>1.5301967145076869</v>
      </c>
      <c r="K144">
        <f t="shared" si="53"/>
        <v>399.46664516129027</v>
      </c>
      <c r="L144">
        <f t="shared" si="54"/>
        <v>-485.79044017454515</v>
      </c>
      <c r="M144">
        <f t="shared" si="55"/>
        <v>-49.053364946903585</v>
      </c>
      <c r="N144">
        <f t="shared" si="56"/>
        <v>40.336699755086649</v>
      </c>
      <c r="O144">
        <f t="shared" si="57"/>
        <v>2.7633030208289388E-3</v>
      </c>
      <c r="P144">
        <f t="shared" si="58"/>
        <v>3.0264861030036663</v>
      </c>
      <c r="Q144">
        <f t="shared" si="59"/>
        <v>2.7619021180749909E-3</v>
      </c>
      <c r="R144">
        <f t="shared" si="60"/>
        <v>1.7263146271455109E-3</v>
      </c>
      <c r="S144">
        <f t="shared" si="61"/>
        <v>161.90443232686204</v>
      </c>
      <c r="T144">
        <f t="shared" si="62"/>
        <v>30.118990144538479</v>
      </c>
      <c r="U144">
        <f t="shared" si="63"/>
        <v>29.14453870967742</v>
      </c>
      <c r="V144">
        <f t="shared" si="64"/>
        <v>4.0555329986934661</v>
      </c>
      <c r="W144">
        <f t="shared" si="65"/>
        <v>60.077945009373799</v>
      </c>
      <c r="X144">
        <f t="shared" si="66"/>
        <v>2.4450924700028205</v>
      </c>
      <c r="Y144">
        <f t="shared" si="67"/>
        <v>4.0698670196214586</v>
      </c>
      <c r="Z144">
        <f t="shared" si="68"/>
        <v>1.6104405286906456</v>
      </c>
      <c r="AA144">
        <f t="shared" si="69"/>
        <v>-2.0071558596271206</v>
      </c>
      <c r="AB144">
        <f t="shared" si="70"/>
        <v>9.9614204094425016</v>
      </c>
      <c r="AC144">
        <f t="shared" si="71"/>
        <v>0.72588808541966965</v>
      </c>
      <c r="AD144">
        <f t="shared" si="72"/>
        <v>170.5845849620971</v>
      </c>
      <c r="AE144">
        <f t="shared" si="73"/>
        <v>1.5792750967375873</v>
      </c>
      <c r="AF144">
        <f t="shared" si="74"/>
        <v>1.0810678308818373E-2</v>
      </c>
      <c r="AG144">
        <f t="shared" si="75"/>
        <v>1.5301967145076869</v>
      </c>
      <c r="AH144">
        <v>409.85548398118198</v>
      </c>
      <c r="AI144">
        <v>409.33432121212093</v>
      </c>
      <c r="AJ144">
        <v>-3.5995420298831258E-4</v>
      </c>
      <c r="AK144">
        <v>63.645453333212707</v>
      </c>
      <c r="AL144">
        <f t="shared" si="76"/>
        <v>4.551373831354015E-2</v>
      </c>
      <c r="AM144">
        <v>24.212201942849472</v>
      </c>
      <c r="AN144">
        <v>24.226237062937081</v>
      </c>
      <c r="AO144">
        <v>1.189631049449757E-4</v>
      </c>
      <c r="AP144">
        <v>96.470053095408687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52980.166834193471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841.19679131761211</v>
      </c>
      <c r="BI144">
        <f t="shared" si="83"/>
        <v>1.5301967145076869</v>
      </c>
      <c r="BJ144" t="e">
        <f t="shared" si="84"/>
        <v>#DIV/0!</v>
      </c>
      <c r="BK144">
        <f t="shared" si="85"/>
        <v>1.8190710310614202E-3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1000.003677419355</v>
      </c>
      <c r="DG144">
        <f t="shared" si="97"/>
        <v>841.19679131761211</v>
      </c>
      <c r="DH144">
        <f t="shared" si="98"/>
        <v>0.84119369789562615</v>
      </c>
      <c r="DI144">
        <f t="shared" si="99"/>
        <v>0.16190383693855842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1750118459.599999</v>
      </c>
      <c r="DP144">
        <v>399.46664516129027</v>
      </c>
      <c r="DQ144">
        <v>399.99448387096783</v>
      </c>
      <c r="DR144">
        <v>24.214496774193549</v>
      </c>
      <c r="DS144">
        <v>24.210980645161289</v>
      </c>
      <c r="DT144">
        <v>402.21287096774188</v>
      </c>
      <c r="DU144">
        <v>24.27390322580645</v>
      </c>
      <c r="DV144">
        <v>600.02935483870976</v>
      </c>
      <c r="DW144">
        <v>100.920064516129</v>
      </c>
      <c r="DX144">
        <v>5.6325487096774193E-2</v>
      </c>
      <c r="DY144">
        <v>29.20559032258064</v>
      </c>
      <c r="DZ144">
        <v>29.14453870967742</v>
      </c>
      <c r="EA144">
        <v>999.90000000000032</v>
      </c>
      <c r="EB144">
        <v>0</v>
      </c>
      <c r="EC144">
        <v>0</v>
      </c>
      <c r="ED144">
        <v>10001.172258064509</v>
      </c>
      <c r="EE144">
        <v>0</v>
      </c>
      <c r="EF144">
        <v>1.218892903225806</v>
      </c>
      <c r="EG144">
        <v>-0.52789303225806439</v>
      </c>
      <c r="EH144">
        <v>409.37948387096782</v>
      </c>
      <c r="EI144">
        <v>409.91899999999998</v>
      </c>
      <c r="EJ144">
        <v>3.525276161290323E-3</v>
      </c>
      <c r="EK144">
        <v>399.99448387096783</v>
      </c>
      <c r="EL144">
        <v>24.210980645161289</v>
      </c>
      <c r="EM144">
        <v>2.443729032258064</v>
      </c>
      <c r="EN144">
        <v>2.4433738709677422</v>
      </c>
      <c r="EO144">
        <v>20.65649354838709</v>
      </c>
      <c r="EP144">
        <v>20.654132258064521</v>
      </c>
      <c r="EQ144">
        <v>1000.003677419355</v>
      </c>
      <c r="ER144">
        <v>0.96000861290322603</v>
      </c>
      <c r="ES144">
        <v>3.9991332258064498E-2</v>
      </c>
      <c r="ET144">
        <v>0</v>
      </c>
      <c r="EU144">
        <v>357.08967741935481</v>
      </c>
      <c r="EV144">
        <v>5.0001499999999979</v>
      </c>
      <c r="EW144">
        <v>3550.1822580645162</v>
      </c>
      <c r="EX144">
        <v>9793.3941935483854</v>
      </c>
      <c r="EY144">
        <v>36.038032258064511</v>
      </c>
      <c r="EZ144">
        <v>38.375</v>
      </c>
      <c r="FA144">
        <v>36.979677419354843</v>
      </c>
      <c r="FB144">
        <v>38.108741935483877</v>
      </c>
      <c r="FC144">
        <v>38.156999999999982</v>
      </c>
      <c r="FD144">
        <v>955.21161290322561</v>
      </c>
      <c r="FE144">
        <v>39.789999999999992</v>
      </c>
      <c r="FF144">
        <v>0</v>
      </c>
      <c r="FG144">
        <v>1750118478.5</v>
      </c>
      <c r="FH144">
        <v>0</v>
      </c>
      <c r="FI144">
        <v>356.90472000000011</v>
      </c>
      <c r="FJ144">
        <v>-25.37315380287016</v>
      </c>
      <c r="FK144">
        <v>-123.0161534109145</v>
      </c>
      <c r="FL144">
        <v>3549.4011999999998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-0.49968865000000012</v>
      </c>
      <c r="GB144">
        <v>-0.45778367729830982</v>
      </c>
      <c r="GC144">
        <v>6.14636538059486E-2</v>
      </c>
      <c r="GD144">
        <v>0</v>
      </c>
      <c r="GE144">
        <v>-6.3762547500000001E-4</v>
      </c>
      <c r="GF144">
        <v>7.4699306645403418E-2</v>
      </c>
      <c r="GG144">
        <v>7.2269489892768822E-3</v>
      </c>
      <c r="GH144">
        <v>1</v>
      </c>
      <c r="GI144">
        <v>1</v>
      </c>
      <c r="GJ144">
        <v>2</v>
      </c>
      <c r="GK144" t="s">
        <v>430</v>
      </c>
      <c r="GL144">
        <v>3.2260200000000001</v>
      </c>
      <c r="GM144">
        <v>2.6451500000000001</v>
      </c>
      <c r="GN144">
        <v>9.4455300000000006E-2</v>
      </c>
      <c r="GO144">
        <v>9.4856399999999993E-2</v>
      </c>
      <c r="GP144">
        <v>0.108209</v>
      </c>
      <c r="GQ144">
        <v>0.110095</v>
      </c>
      <c r="GR144">
        <v>28600.6</v>
      </c>
      <c r="GS144">
        <v>24696.6</v>
      </c>
      <c r="GT144">
        <v>30755.1</v>
      </c>
      <c r="GU144">
        <v>26443</v>
      </c>
      <c r="GV144">
        <v>37225.599999999999</v>
      </c>
      <c r="GW144">
        <v>32296.6</v>
      </c>
      <c r="GX144">
        <v>43677.2</v>
      </c>
      <c r="GY144">
        <v>38241.9</v>
      </c>
      <c r="GZ144">
        <v>2.1187299999999998</v>
      </c>
      <c r="HA144">
        <v>2.2856999999999998</v>
      </c>
      <c r="HB144">
        <v>6.6816799999999996E-2</v>
      </c>
      <c r="HC144">
        <v>0</v>
      </c>
      <c r="HD144">
        <v>28.060500000000001</v>
      </c>
      <c r="HE144">
        <v>999.9</v>
      </c>
      <c r="HF144">
        <v>65.2</v>
      </c>
      <c r="HG144">
        <v>34.200000000000003</v>
      </c>
      <c r="HH144">
        <v>34.906300000000002</v>
      </c>
      <c r="HI144">
        <v>62.37</v>
      </c>
      <c r="HJ144">
        <v>10.725199999999999</v>
      </c>
      <c r="HK144">
        <v>2</v>
      </c>
      <c r="HL144">
        <v>0.26369399999999998</v>
      </c>
      <c r="HM144">
        <v>0.60371699999999995</v>
      </c>
      <c r="HN144">
        <v>20.405799999999999</v>
      </c>
      <c r="HO144">
        <v>5.2232799999999999</v>
      </c>
      <c r="HP144">
        <v>11.944100000000001</v>
      </c>
      <c r="HQ144">
        <v>5.0089499999999996</v>
      </c>
      <c r="HR144">
        <v>3.2909999999999999</v>
      </c>
      <c r="HS144">
        <v>9999</v>
      </c>
      <c r="HT144">
        <v>9999</v>
      </c>
      <c r="HU144">
        <v>9999</v>
      </c>
      <c r="HV144">
        <v>999.9</v>
      </c>
      <c r="HW144">
        <v>4.9711299999999996</v>
      </c>
      <c r="HX144">
        <v>1.8547100000000001</v>
      </c>
      <c r="HY144">
        <v>1.86171</v>
      </c>
      <c r="HZ144">
        <v>1.8565400000000001</v>
      </c>
      <c r="IA144">
        <v>1.8619699999999999</v>
      </c>
      <c r="IB144">
        <v>1.85412</v>
      </c>
      <c r="IC144">
        <v>1.85961</v>
      </c>
      <c r="ID144">
        <v>1.8535600000000001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-2.746</v>
      </c>
      <c r="IS144">
        <v>-5.9400000000000001E-2</v>
      </c>
      <c r="IT144">
        <v>-1.7759114732665831</v>
      </c>
      <c r="IU144">
        <v>-2.5165810426892921E-3</v>
      </c>
      <c r="IV144">
        <v>2.3547321637904491E-7</v>
      </c>
      <c r="IW144">
        <v>5.8352194873865779E-11</v>
      </c>
      <c r="IX144">
        <v>-9.4209018963014923E-2</v>
      </c>
      <c r="IY144">
        <v>-2.9575188584519338E-3</v>
      </c>
      <c r="IZ144">
        <v>2.5053608625701888E-4</v>
      </c>
      <c r="JA144">
        <v>-2.8676400137697878E-6</v>
      </c>
      <c r="JB144">
        <v>2</v>
      </c>
      <c r="JC144">
        <v>2179</v>
      </c>
      <c r="JD144">
        <v>4</v>
      </c>
      <c r="JE144">
        <v>32</v>
      </c>
      <c r="JF144">
        <v>29168641.100000001</v>
      </c>
      <c r="JG144">
        <v>29168641.100000001</v>
      </c>
      <c r="JH144">
        <v>1.25122</v>
      </c>
      <c r="JI144">
        <v>2.5293000000000001</v>
      </c>
      <c r="JJ144">
        <v>2.3938000000000001</v>
      </c>
      <c r="JK144">
        <v>2.5866699999999998</v>
      </c>
      <c r="JL144">
        <v>2.3010299999999999</v>
      </c>
      <c r="JM144">
        <v>2.4352999999999998</v>
      </c>
      <c r="JN144">
        <v>38.134999999999998</v>
      </c>
      <c r="JO144">
        <v>24.052499999999998</v>
      </c>
      <c r="JP144">
        <v>18</v>
      </c>
      <c r="JQ144">
        <v>631.93899999999996</v>
      </c>
      <c r="JR144">
        <v>798.33100000000002</v>
      </c>
      <c r="JS144">
        <v>28.001000000000001</v>
      </c>
      <c r="JT144">
        <v>30.703600000000002</v>
      </c>
      <c r="JU144">
        <v>30.0002</v>
      </c>
      <c r="JV144">
        <v>30.612200000000001</v>
      </c>
      <c r="JW144">
        <v>30.476199999999999</v>
      </c>
      <c r="JX144">
        <v>25.116599999999998</v>
      </c>
      <c r="JY144">
        <v>27.868300000000001</v>
      </c>
      <c r="JZ144">
        <v>0</v>
      </c>
      <c r="KA144">
        <v>28</v>
      </c>
      <c r="KB144">
        <v>400</v>
      </c>
      <c r="KC144">
        <v>24.273900000000001</v>
      </c>
      <c r="KD144">
        <v>99.9983</v>
      </c>
      <c r="KE144">
        <v>98.624899999999997</v>
      </c>
    </row>
    <row r="145" spans="1:291" x14ac:dyDescent="0.2">
      <c r="A145">
        <v>129</v>
      </c>
      <c r="B145">
        <v>1750118497.5999999</v>
      </c>
      <c r="C145">
        <v>3751.099999904633</v>
      </c>
      <c r="D145" t="s">
        <v>691</v>
      </c>
      <c r="E145" t="s">
        <v>692</v>
      </c>
      <c r="F145">
        <v>15</v>
      </c>
      <c r="G145">
        <v>1750118489.599999</v>
      </c>
      <c r="H145">
        <f t="shared" ref="H145:H208" si="100">(I145)/1000</f>
        <v>1.7379258150120453E-4</v>
      </c>
      <c r="I145">
        <f t="shared" ref="I145:I208" si="101">IF(DN145, AL145, AF145)</f>
        <v>0.17379258150120452</v>
      </c>
      <c r="J145">
        <f t="shared" ref="J145:J208" si="102">IF(DN145, AG145, AE145)</f>
        <v>2.620702222354673</v>
      </c>
      <c r="K145">
        <f t="shared" ref="K145:K208" si="103">DP145 - IF(AS145&gt;1, J145*DJ145*100/(AU145), 0)</f>
        <v>399.17987096774198</v>
      </c>
      <c r="L145">
        <f t="shared" ref="L145:L208" si="104">((R145-H145/2)*K145-J145)/(R145+H145/2)</f>
        <v>-4.3309278779400762</v>
      </c>
      <c r="M145">
        <f t="shared" ref="M145:M208" si="105">L145*(DW145+DX145)/1000</f>
        <v>-0.43732575005540686</v>
      </c>
      <c r="N145">
        <f t="shared" ref="N145:N208" si="106">(DP145 - IF(AS145&gt;1, J145*DJ145*100/(AU145), 0))*(DW145+DX145)/1000</f>
        <v>40.30813751648526</v>
      </c>
      <c r="O145">
        <f t="shared" ref="O145:O208" si="107">2/((1/Q145-1/P145)+SIGN(Q145)*SQRT((1/Q145-1/P145)*(1/Q145-1/P145) + 4*DK145/((DK145+1)*(DK145+1))*(2*1/Q145*1/P145-1/P145*1/P145)))</f>
        <v>1.0545091802221357E-2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3.0275749635150682</v>
      </c>
      <c r="Q145">
        <f t="shared" ref="Q145:Q208" si="109">H145*(1000-(1000*0.61365*EXP(17.502*U145/(240.97+U145))/(DW145+DX145)+DR145)/2)/(1000*0.61365*EXP(17.502*U145/(240.97+U145))/(DW145+DX145)-DR145)</f>
        <v>1.0524729505245642E-2</v>
      </c>
      <c r="R145">
        <f t="shared" ref="R145:R208" si="110">1/((DK145+1)/(O145/1.6)+1/(P145/1.37)) + DK145/((DK145+1)/(O145/1.6) + DK145/(P145/1.37))</f>
        <v>6.5797820987966932E-3</v>
      </c>
      <c r="S145">
        <f t="shared" ref="S145:S208" si="111">(DF145*DI145)</f>
        <v>161.90643796828056</v>
      </c>
      <c r="T145">
        <f t="shared" ref="T145:T208" si="112">(DY145+(S145+2*0.95*0.0000000567*(((DY145+$B$7)+273)^4-(DY145+273)^4)-44100*H145)/(1.84*29.3*P145+8*0.95*0.0000000567*(DY145+273)^3))</f>
        <v>30.156497267848597</v>
      </c>
      <c r="U145">
        <f t="shared" ref="U145:U208" si="113">($C$7*DZ145+$D$7*EA145+$E$7*T145)</f>
        <v>29.191800000000001</v>
      </c>
      <c r="V145">
        <f t="shared" ref="V145:V208" si="114">0.61365*EXP(17.502*U145/(240.97+U145))</f>
        <v>4.0666253986182515</v>
      </c>
      <c r="W145">
        <f t="shared" ref="W145:W208" si="115">(X145/Y145*100)</f>
        <v>60.029410890819705</v>
      </c>
      <c r="X145">
        <f t="shared" ref="X145:X208" si="116">DR145*(DW145+DX145)/1000</f>
        <v>2.4530366517801072</v>
      </c>
      <c r="Y145">
        <f t="shared" ref="Y145:Y208" si="117">0.61365*EXP(17.502*DY145/(240.97+DY145))</f>
        <v>4.0863913461380479</v>
      </c>
      <c r="Z145">
        <f t="shared" ref="Z145:Z208" si="118">(V145-DR145*(DW145+DX145)/1000)</f>
        <v>1.6135887468381442</v>
      </c>
      <c r="AA145">
        <f t="shared" ref="AA145:AA208" si="119">(-H145*44100)</f>
        <v>-7.6642528442031201</v>
      </c>
      <c r="AB145">
        <f t="shared" ref="AB145:AB208" si="120">2*29.3*P145*0.92*(DY145-U145)</f>
        <v>13.700696233253883</v>
      </c>
      <c r="AC145">
        <f t="shared" ref="AC145:AC208" si="121">2*0.95*0.0000000567*(((DY145+$B$7)+273)^4-(U145+273)^4)</f>
        <v>0.99859160586788909</v>
      </c>
      <c r="AD145">
        <f t="shared" ref="AD145:AD208" si="122">S145+AC145+AA145+AB145</f>
        <v>168.9414729631992</v>
      </c>
      <c r="AE145">
        <f t="shared" ref="AE145:AE208" si="123">DV145*AS145*(DQ145-DP145*(1000-AS145*DS145)/(1000-AS145*DR145))/(100*DJ145)</f>
        <v>2.4175082111240682</v>
      </c>
      <c r="AF145">
        <f t="shared" ref="AF145:AF208" si="124">1000*DV145*AS145*(DR145-DS145)/(100*DJ145*(1000-AS145*DR145))</f>
        <v>6.6646313428336781E-2</v>
      </c>
      <c r="AG145">
        <f t="shared" ref="AG145:AG208" si="125">(AH145 - AI145 - DW145*1000/(8.314*(DY145+273.15)) * AK145/DV145 * AJ145) * DV145/(100*DJ145) * (1000 - DS145)/1000</f>
        <v>2.620702222354673</v>
      </c>
      <c r="AH145">
        <v>409.86973810326322</v>
      </c>
      <c r="AI145">
        <v>409.01804848484841</v>
      </c>
      <c r="AJ145">
        <v>-1.0227812164016499E-2</v>
      </c>
      <c r="AK145">
        <v>63.645453333212707</v>
      </c>
      <c r="AL145">
        <f t="shared" ref="AL145:AL208" si="126">(AN145 - AM145 + DW145*1000/(8.314*(DY145+273.15)) * AP145/DV145 * AO145) * DV145/(100*DJ145) * 1000/(1000 - AN145)</f>
        <v>0.17379258150120452</v>
      </c>
      <c r="AM145">
        <v>24.274769881403181</v>
      </c>
      <c r="AN145">
        <v>24.32403706293708</v>
      </c>
      <c r="AO145">
        <v>1.1235831850293829E-3</v>
      </c>
      <c r="AP145">
        <v>96.470053095408687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53001.328939670588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841.20735790434048</v>
      </c>
      <c r="BI145">
        <f t="shared" ref="BI145:BI208" si="133">J145</f>
        <v>2.620702222354673</v>
      </c>
      <c r="BJ145" t="e">
        <f t="shared" ref="BJ145:BJ208" si="134">BF145*BG145*BH145</f>
        <v>#DIV/0!</v>
      </c>
      <c r="BK145">
        <f t="shared" ref="BK145:BK208" si="135">(BI145-BA145)/BH145</f>
        <v>3.1154057293120959E-3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1000.016258064516</v>
      </c>
      <c r="DG145">
        <f t="shared" ref="DG145:DG208" si="147">DF145*DH145</f>
        <v>841.20735790434048</v>
      </c>
      <c r="DH145">
        <f t="shared" ref="DH145:DH208" si="148">($B$11*$D$9+$C$11*$D$9+$F$11*((FD145+EV145)/MAX(FD145+EV145+FE145, 0.1)*$I$9+FE145/MAX(FD145+EV145+FE145, 0.1)*$J$9))/($B$11+$C$11+$F$11)</f>
        <v>0.84119368172319253</v>
      </c>
      <c r="DI145">
        <f t="shared" ref="DI145:DI208" si="149">($B$11*$K$9+$C$11*$K$9+$F$11*((FD145+EV145)/MAX(FD145+EV145+FE145, 0.1)*$P$9+FE145/MAX(FD145+EV145+FE145, 0.1)*$Q$9))/($B$11+$C$11+$F$11)</f>
        <v>0.16190380572576168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1750118489.599999</v>
      </c>
      <c r="DP145">
        <v>399.17987096774198</v>
      </c>
      <c r="DQ145">
        <v>399.99451612903232</v>
      </c>
      <c r="DR145">
        <v>24.292932258064511</v>
      </c>
      <c r="DS145">
        <v>24.271258064516129</v>
      </c>
      <c r="DT145">
        <v>401.92538709677422</v>
      </c>
      <c r="DU145">
        <v>24.351983870967739</v>
      </c>
      <c r="DV145">
        <v>600.04335483870955</v>
      </c>
      <c r="DW145">
        <v>100.9207741935483</v>
      </c>
      <c r="DX145">
        <v>5.6605799999999998E-2</v>
      </c>
      <c r="DY145">
        <v>29.27573870967742</v>
      </c>
      <c r="DZ145">
        <v>29.191800000000001</v>
      </c>
      <c r="EA145">
        <v>999.90000000000032</v>
      </c>
      <c r="EB145">
        <v>0</v>
      </c>
      <c r="EC145">
        <v>0</v>
      </c>
      <c r="ED145">
        <v>10007.686129032259</v>
      </c>
      <c r="EE145">
        <v>0</v>
      </c>
      <c r="EF145">
        <v>86.651899999999983</v>
      </c>
      <c r="EG145">
        <v>-0.81464900000000007</v>
      </c>
      <c r="EH145">
        <v>409.11851612903229</v>
      </c>
      <c r="EI145">
        <v>409.94438709677422</v>
      </c>
      <c r="EJ145">
        <v>2.1671658987096769E-2</v>
      </c>
      <c r="EK145">
        <v>399.99451612903232</v>
      </c>
      <c r="EL145">
        <v>24.271258064516129</v>
      </c>
      <c r="EM145">
        <v>2.4516622580645162</v>
      </c>
      <c r="EN145">
        <v>2.4494748387096772</v>
      </c>
      <c r="EO145">
        <v>20.709109677419359</v>
      </c>
      <c r="EP145">
        <v>20.694619354838711</v>
      </c>
      <c r="EQ145">
        <v>1000.016258064516</v>
      </c>
      <c r="ER145">
        <v>0.96000925806451642</v>
      </c>
      <c r="ES145">
        <v>3.9990706451612887E-2</v>
      </c>
      <c r="ET145">
        <v>0</v>
      </c>
      <c r="EU145">
        <v>346.55648387096778</v>
      </c>
      <c r="EV145">
        <v>5.0001499999999979</v>
      </c>
      <c r="EW145">
        <v>3498.561290322581</v>
      </c>
      <c r="EX145">
        <v>9793.5190322580656</v>
      </c>
      <c r="EY145">
        <v>36.253870967741932</v>
      </c>
      <c r="EZ145">
        <v>38.436999999999983</v>
      </c>
      <c r="FA145">
        <v>37.142967741935479</v>
      </c>
      <c r="FB145">
        <v>38.209354838709679</v>
      </c>
      <c r="FC145">
        <v>38.358709677419348</v>
      </c>
      <c r="FD145">
        <v>955.22516129032226</v>
      </c>
      <c r="FE145">
        <v>39.789999999999992</v>
      </c>
      <c r="FF145">
        <v>0</v>
      </c>
      <c r="FG145">
        <v>1750118509.0999999</v>
      </c>
      <c r="FH145">
        <v>0</v>
      </c>
      <c r="FI145">
        <v>346.35530769230769</v>
      </c>
      <c r="FJ145">
        <v>-16.576478631384589</v>
      </c>
      <c r="FK145">
        <v>-160.08170941038071</v>
      </c>
      <c r="FL145">
        <v>3496.6126923076922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-0.77683387804878057</v>
      </c>
      <c r="GB145">
        <v>-0.53483759581881696</v>
      </c>
      <c r="GC145">
        <v>6.4199594911036814E-2</v>
      </c>
      <c r="GD145">
        <v>0</v>
      </c>
      <c r="GE145">
        <v>2.127023606341464E-2</v>
      </c>
      <c r="GF145">
        <v>7.3433397763066177E-2</v>
      </c>
      <c r="GG145">
        <v>1.3862074292236541E-2</v>
      </c>
      <c r="GH145">
        <v>1</v>
      </c>
      <c r="GI145">
        <v>1</v>
      </c>
      <c r="GJ145">
        <v>2</v>
      </c>
      <c r="GK145" t="s">
        <v>430</v>
      </c>
      <c r="GL145">
        <v>3.2261099999999998</v>
      </c>
      <c r="GM145">
        <v>2.6453500000000001</v>
      </c>
      <c r="GN145">
        <v>9.43943E-2</v>
      </c>
      <c r="GO145">
        <v>9.4833799999999996E-2</v>
      </c>
      <c r="GP145">
        <v>0.108517</v>
      </c>
      <c r="GQ145">
        <v>0.110293</v>
      </c>
      <c r="GR145">
        <v>28601.3</v>
      </c>
      <c r="GS145">
        <v>24696.2</v>
      </c>
      <c r="GT145">
        <v>30753.8</v>
      </c>
      <c r="GU145">
        <v>26441.9</v>
      </c>
      <c r="GV145">
        <v>37211.1</v>
      </c>
      <c r="GW145">
        <v>32288</v>
      </c>
      <c r="GX145">
        <v>43675.4</v>
      </c>
      <c r="GY145">
        <v>38240.199999999997</v>
      </c>
      <c r="GZ145">
        <v>2.1185</v>
      </c>
      <c r="HA145">
        <v>2.28565</v>
      </c>
      <c r="HB145">
        <v>6.5840800000000005E-2</v>
      </c>
      <c r="HC145">
        <v>0</v>
      </c>
      <c r="HD145">
        <v>28.131699999999999</v>
      </c>
      <c r="HE145">
        <v>999.9</v>
      </c>
      <c r="HF145">
        <v>65.3</v>
      </c>
      <c r="HG145">
        <v>34.200000000000003</v>
      </c>
      <c r="HH145">
        <v>34.960099999999997</v>
      </c>
      <c r="HI145">
        <v>62.07</v>
      </c>
      <c r="HJ145">
        <v>10.713100000000001</v>
      </c>
      <c r="HK145">
        <v>2</v>
      </c>
      <c r="HL145">
        <v>0.26489299999999999</v>
      </c>
      <c r="HM145">
        <v>0.62931099999999995</v>
      </c>
      <c r="HN145">
        <v>20.4057</v>
      </c>
      <c r="HO145">
        <v>5.2237299999999998</v>
      </c>
      <c r="HP145">
        <v>11.944100000000001</v>
      </c>
      <c r="HQ145">
        <v>5.0089499999999996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4.9711499999999997</v>
      </c>
      <c r="HX145">
        <v>1.8547100000000001</v>
      </c>
      <c r="HY145">
        <v>1.86172</v>
      </c>
      <c r="HZ145">
        <v>1.8565400000000001</v>
      </c>
      <c r="IA145">
        <v>1.8619600000000001</v>
      </c>
      <c r="IB145">
        <v>1.8541300000000001</v>
      </c>
      <c r="IC145">
        <v>1.8595999999999999</v>
      </c>
      <c r="ID145">
        <v>1.8535999999999999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-2.7450000000000001</v>
      </c>
      <c r="IS145">
        <v>-5.8900000000000001E-2</v>
      </c>
      <c r="IT145">
        <v>-1.7759114732665831</v>
      </c>
      <c r="IU145">
        <v>-2.5165810426892921E-3</v>
      </c>
      <c r="IV145">
        <v>2.3547321637904491E-7</v>
      </c>
      <c r="IW145">
        <v>5.8352194873865779E-11</v>
      </c>
      <c r="IX145">
        <v>-9.4209018963014923E-2</v>
      </c>
      <c r="IY145">
        <v>-2.9575188584519338E-3</v>
      </c>
      <c r="IZ145">
        <v>2.5053608625701888E-4</v>
      </c>
      <c r="JA145">
        <v>-2.8676400137697878E-6</v>
      </c>
      <c r="JB145">
        <v>2</v>
      </c>
      <c r="JC145">
        <v>2179</v>
      </c>
      <c r="JD145">
        <v>4</v>
      </c>
      <c r="JE145">
        <v>32</v>
      </c>
      <c r="JF145">
        <v>29168641.600000001</v>
      </c>
      <c r="JG145">
        <v>29168641.600000001</v>
      </c>
      <c r="JH145">
        <v>1.25122</v>
      </c>
      <c r="JI145">
        <v>2.52441</v>
      </c>
      <c r="JJ145">
        <v>2.3938000000000001</v>
      </c>
      <c r="JK145">
        <v>2.5866699999999998</v>
      </c>
      <c r="JL145">
        <v>2.3010299999999999</v>
      </c>
      <c r="JM145">
        <v>2.4352999999999998</v>
      </c>
      <c r="JN145">
        <v>38.159300000000002</v>
      </c>
      <c r="JO145">
        <v>24.043700000000001</v>
      </c>
      <c r="JP145">
        <v>18</v>
      </c>
      <c r="JQ145">
        <v>631.84199999999998</v>
      </c>
      <c r="JR145">
        <v>798.40899999999999</v>
      </c>
      <c r="JS145">
        <v>28.000699999999998</v>
      </c>
      <c r="JT145">
        <v>30.714500000000001</v>
      </c>
      <c r="JU145">
        <v>30.0002</v>
      </c>
      <c r="JV145">
        <v>30.620200000000001</v>
      </c>
      <c r="JW145">
        <v>30.485199999999999</v>
      </c>
      <c r="JX145">
        <v>25.1233</v>
      </c>
      <c r="JY145">
        <v>27.592500000000001</v>
      </c>
      <c r="JZ145">
        <v>0</v>
      </c>
      <c r="KA145">
        <v>28</v>
      </c>
      <c r="KB145">
        <v>400</v>
      </c>
      <c r="KC145">
        <v>24.308900000000001</v>
      </c>
      <c r="KD145">
        <v>99.994</v>
      </c>
      <c r="KE145">
        <v>98.620599999999996</v>
      </c>
    </row>
    <row r="146" spans="1:291" x14ac:dyDescent="0.2">
      <c r="A146">
        <v>130</v>
      </c>
      <c r="B146">
        <v>1750118527.5999999</v>
      </c>
      <c r="C146">
        <v>3781.099999904633</v>
      </c>
      <c r="D146" t="s">
        <v>693</v>
      </c>
      <c r="E146" t="s">
        <v>694</v>
      </c>
      <c r="F146">
        <v>15</v>
      </c>
      <c r="G146">
        <v>1750118519.599999</v>
      </c>
      <c r="H146">
        <f t="shared" si="100"/>
        <v>3.0337193714168628E-4</v>
      </c>
      <c r="I146">
        <f t="shared" si="101"/>
        <v>0.30337193714168625</v>
      </c>
      <c r="J146">
        <f t="shared" si="102"/>
        <v>4.039295844174025</v>
      </c>
      <c r="K146">
        <f t="shared" si="103"/>
        <v>398.72551612903231</v>
      </c>
      <c r="L146">
        <f t="shared" si="104"/>
        <v>41.539873796097694</v>
      </c>
      <c r="M146">
        <f t="shared" si="105"/>
        <v>4.1946368740829643</v>
      </c>
      <c r="N146">
        <f t="shared" si="106"/>
        <v>40.262730715126011</v>
      </c>
      <c r="O146">
        <f t="shared" si="107"/>
        <v>1.8446368788506091E-2</v>
      </c>
      <c r="P146">
        <f t="shared" si="108"/>
        <v>3.0249140036705615</v>
      </c>
      <c r="Q146">
        <f t="shared" si="109"/>
        <v>1.8384102871710113E-2</v>
      </c>
      <c r="R146">
        <f t="shared" si="110"/>
        <v>1.1495641032641904E-2</v>
      </c>
      <c r="S146">
        <f t="shared" si="111"/>
        <v>161.90368998765123</v>
      </c>
      <c r="T146">
        <f t="shared" si="112"/>
        <v>30.186262294603626</v>
      </c>
      <c r="U146">
        <f t="shared" si="113"/>
        <v>29.225693548387099</v>
      </c>
      <c r="V146">
        <f t="shared" si="114"/>
        <v>4.0745966186187426</v>
      </c>
      <c r="W146">
        <f t="shared" si="115"/>
        <v>60.039141737954573</v>
      </c>
      <c r="X146">
        <f t="shared" si="116"/>
        <v>2.4621968493337718</v>
      </c>
      <c r="Y146">
        <f t="shared" si="117"/>
        <v>4.10098608684351</v>
      </c>
      <c r="Z146">
        <f t="shared" si="118"/>
        <v>1.6123997692849708</v>
      </c>
      <c r="AA146">
        <f t="shared" si="119"/>
        <v>-13.378702427948365</v>
      </c>
      <c r="AB146">
        <f t="shared" si="120"/>
        <v>18.231724447206155</v>
      </c>
      <c r="AC146">
        <f t="shared" si="121"/>
        <v>1.3306414283460415</v>
      </c>
      <c r="AD146">
        <f t="shared" si="122"/>
        <v>168.08735343525507</v>
      </c>
      <c r="AE146">
        <f t="shared" si="123"/>
        <v>3.6696466231453524</v>
      </c>
      <c r="AF146">
        <f t="shared" si="124"/>
        <v>0.23962374507837633</v>
      </c>
      <c r="AG146">
        <f t="shared" si="125"/>
        <v>4.039295844174025</v>
      </c>
      <c r="AH146">
        <v>409.9273747976377</v>
      </c>
      <c r="AI146">
        <v>408.57461818181832</v>
      </c>
      <c r="AJ146">
        <v>-6.4019652860683564E-3</v>
      </c>
      <c r="AK146">
        <v>63.645453333212707</v>
      </c>
      <c r="AL146">
        <f t="shared" si="126"/>
        <v>0.30337193714168625</v>
      </c>
      <c r="AM146">
        <v>24.323018123768669</v>
      </c>
      <c r="AN146">
        <v>24.42164475524477</v>
      </c>
      <c r="AO146">
        <v>4.7026443391398609E-6</v>
      </c>
      <c r="AP146">
        <v>96.470053095408687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52908.845944788605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841.19262015739901</v>
      </c>
      <c r="BI146">
        <f t="shared" si="133"/>
        <v>4.039295844174025</v>
      </c>
      <c r="BJ146" t="e">
        <f t="shared" si="134"/>
        <v>#DIV/0!</v>
      </c>
      <c r="BK146">
        <f t="shared" si="135"/>
        <v>4.8018679044262366E-3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999.99867741935475</v>
      </c>
      <c r="DG146">
        <f t="shared" si="147"/>
        <v>841.19262015739901</v>
      </c>
      <c r="DH146">
        <f t="shared" si="148"/>
        <v>0.84119373270394882</v>
      </c>
      <c r="DI146">
        <f t="shared" si="149"/>
        <v>0.16190390411862121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1750118519.599999</v>
      </c>
      <c r="DP146">
        <v>398.72551612903231</v>
      </c>
      <c r="DQ146">
        <v>399.98061290322579</v>
      </c>
      <c r="DR146">
        <v>24.383361290322579</v>
      </c>
      <c r="DS146">
        <v>24.305432258064521</v>
      </c>
      <c r="DT146">
        <v>401.46996774193542</v>
      </c>
      <c r="DU146">
        <v>24.44205483870968</v>
      </c>
      <c r="DV146">
        <v>599.98412903225812</v>
      </c>
      <c r="DW146">
        <v>100.921935483871</v>
      </c>
      <c r="DX146">
        <v>5.6630187096774198E-2</v>
      </c>
      <c r="DY146">
        <v>29.337490322580638</v>
      </c>
      <c r="DZ146">
        <v>29.225693548387099</v>
      </c>
      <c r="EA146">
        <v>999.90000000000032</v>
      </c>
      <c r="EB146">
        <v>0</v>
      </c>
      <c r="EC146">
        <v>0</v>
      </c>
      <c r="ED146">
        <v>9991.4880645161284</v>
      </c>
      <c r="EE146">
        <v>0</v>
      </c>
      <c r="EF146">
        <v>86.17319999999998</v>
      </c>
      <c r="EG146">
        <v>-1.2552248387096769</v>
      </c>
      <c r="EH146">
        <v>408.69070967741942</v>
      </c>
      <c r="EI146">
        <v>409.9444838709677</v>
      </c>
      <c r="EJ146">
        <v>7.791622258064515E-2</v>
      </c>
      <c r="EK146">
        <v>399.98061290322579</v>
      </c>
      <c r="EL146">
        <v>24.305432258064521</v>
      </c>
      <c r="EM146">
        <v>2.4608161290322581</v>
      </c>
      <c r="EN146">
        <v>2.452952580645162</v>
      </c>
      <c r="EO146">
        <v>20.769641935483872</v>
      </c>
      <c r="EP146">
        <v>20.717641935483869</v>
      </c>
      <c r="EQ146">
        <v>999.99867741935475</v>
      </c>
      <c r="ER146">
        <v>0.96000809677419374</v>
      </c>
      <c r="ES146">
        <v>3.9991835483870961E-2</v>
      </c>
      <c r="ET146">
        <v>0</v>
      </c>
      <c r="EU146">
        <v>339.86845161290307</v>
      </c>
      <c r="EV146">
        <v>5.0001499999999979</v>
      </c>
      <c r="EW146">
        <v>3434.9306451612902</v>
      </c>
      <c r="EX146">
        <v>9793.3470967741941</v>
      </c>
      <c r="EY146">
        <v>36.447193548387091</v>
      </c>
      <c r="EZ146">
        <v>38.529999999999987</v>
      </c>
      <c r="FA146">
        <v>37.28799999999999</v>
      </c>
      <c r="FB146">
        <v>38.311999999999983</v>
      </c>
      <c r="FC146">
        <v>38.531999999999982</v>
      </c>
      <c r="FD146">
        <v>955.20580645161294</v>
      </c>
      <c r="FE146">
        <v>39.790967741935482</v>
      </c>
      <c r="FF146">
        <v>0</v>
      </c>
      <c r="FG146">
        <v>1750118539.0999999</v>
      </c>
      <c r="FH146">
        <v>0</v>
      </c>
      <c r="FI146">
        <v>339.76330769230759</v>
      </c>
      <c r="FJ146">
        <v>-10.42611964861814</v>
      </c>
      <c r="FK146">
        <v>-95.145641049397398</v>
      </c>
      <c r="FL146">
        <v>3433.7196153846148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-1.2193365</v>
      </c>
      <c r="GB146">
        <v>-0.89959947467166634</v>
      </c>
      <c r="GC146">
        <v>9.5791177817949408E-2</v>
      </c>
      <c r="GD146">
        <v>0</v>
      </c>
      <c r="GE146">
        <v>7.675804E-2</v>
      </c>
      <c r="GF146">
        <v>-8.3046884803001861E-2</v>
      </c>
      <c r="GG146">
        <v>2.3074333136851428E-2</v>
      </c>
      <c r="GH146">
        <v>1</v>
      </c>
      <c r="GI146">
        <v>1</v>
      </c>
      <c r="GJ146">
        <v>2</v>
      </c>
      <c r="GK146" t="s">
        <v>430</v>
      </c>
      <c r="GL146">
        <v>3.2258399999999998</v>
      </c>
      <c r="GM146">
        <v>2.64581</v>
      </c>
      <c r="GN146">
        <v>9.4307500000000002E-2</v>
      </c>
      <c r="GO146">
        <v>9.4832700000000006E-2</v>
      </c>
      <c r="GP146">
        <v>0.108838</v>
      </c>
      <c r="GQ146">
        <v>0.110709</v>
      </c>
      <c r="GR146">
        <v>28603.7</v>
      </c>
      <c r="GS146">
        <v>24695.7</v>
      </c>
      <c r="GT146">
        <v>30753.5</v>
      </c>
      <c r="GU146">
        <v>26441.3</v>
      </c>
      <c r="GV146">
        <v>37197.300000000003</v>
      </c>
      <c r="GW146">
        <v>32272.7</v>
      </c>
      <c r="GX146">
        <v>43675</v>
      </c>
      <c r="GY146">
        <v>38239.9</v>
      </c>
      <c r="GZ146">
        <v>2.11775</v>
      </c>
      <c r="HA146">
        <v>2.2860999999999998</v>
      </c>
      <c r="HB146">
        <v>6.2033499999999998E-2</v>
      </c>
      <c r="HC146">
        <v>0</v>
      </c>
      <c r="HD146">
        <v>28.213200000000001</v>
      </c>
      <c r="HE146">
        <v>999.9</v>
      </c>
      <c r="HF146">
        <v>65.3</v>
      </c>
      <c r="HG146">
        <v>34.200000000000003</v>
      </c>
      <c r="HH146">
        <v>34.958799999999997</v>
      </c>
      <c r="HI146">
        <v>62.4</v>
      </c>
      <c r="HJ146">
        <v>10.7212</v>
      </c>
      <c r="HK146">
        <v>2</v>
      </c>
      <c r="HL146">
        <v>0.26570899999999997</v>
      </c>
      <c r="HM146">
        <v>0.64961599999999997</v>
      </c>
      <c r="HN146">
        <v>20.405100000000001</v>
      </c>
      <c r="HO146">
        <v>5.2229799999999997</v>
      </c>
      <c r="HP146">
        <v>11.944100000000001</v>
      </c>
      <c r="HQ146">
        <v>5.0090500000000002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4.97112</v>
      </c>
      <c r="HX146">
        <v>1.8547100000000001</v>
      </c>
      <c r="HY146">
        <v>1.8616999999999999</v>
      </c>
      <c r="HZ146">
        <v>1.8565400000000001</v>
      </c>
      <c r="IA146">
        <v>1.8619699999999999</v>
      </c>
      <c r="IB146">
        <v>1.8541300000000001</v>
      </c>
      <c r="IC146">
        <v>1.85961</v>
      </c>
      <c r="ID146">
        <v>1.85355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-2.7440000000000002</v>
      </c>
      <c r="IS146">
        <v>-5.8500000000000003E-2</v>
      </c>
      <c r="IT146">
        <v>-1.7759114732665831</v>
      </c>
      <c r="IU146">
        <v>-2.5165810426892921E-3</v>
      </c>
      <c r="IV146">
        <v>2.3547321637904491E-7</v>
      </c>
      <c r="IW146">
        <v>5.8352194873865779E-11</v>
      </c>
      <c r="IX146">
        <v>-9.4209018963014923E-2</v>
      </c>
      <c r="IY146">
        <v>-2.9575188584519338E-3</v>
      </c>
      <c r="IZ146">
        <v>2.5053608625701888E-4</v>
      </c>
      <c r="JA146">
        <v>-2.8676400137697878E-6</v>
      </c>
      <c r="JB146">
        <v>2</v>
      </c>
      <c r="JC146">
        <v>2179</v>
      </c>
      <c r="JD146">
        <v>4</v>
      </c>
      <c r="JE146">
        <v>32</v>
      </c>
      <c r="JF146">
        <v>29168642.100000001</v>
      </c>
      <c r="JG146">
        <v>29168642.100000001</v>
      </c>
      <c r="JH146">
        <v>1.25122</v>
      </c>
      <c r="JI146">
        <v>2.5329600000000001</v>
      </c>
      <c r="JJ146">
        <v>2.3938000000000001</v>
      </c>
      <c r="JK146">
        <v>2.5878899999999998</v>
      </c>
      <c r="JL146">
        <v>2.3010299999999999</v>
      </c>
      <c r="JM146">
        <v>2.3730500000000001</v>
      </c>
      <c r="JN146">
        <v>38.183700000000002</v>
      </c>
      <c r="JO146">
        <v>24.043700000000001</v>
      </c>
      <c r="JP146">
        <v>18</v>
      </c>
      <c r="JQ146">
        <v>631.32500000000005</v>
      </c>
      <c r="JR146">
        <v>798.98</v>
      </c>
      <c r="JS146">
        <v>28.000599999999999</v>
      </c>
      <c r="JT146">
        <v>30.727599999999999</v>
      </c>
      <c r="JU146">
        <v>30.000299999999999</v>
      </c>
      <c r="JV146">
        <v>30.628699999999998</v>
      </c>
      <c r="JW146">
        <v>30.492100000000001</v>
      </c>
      <c r="JX146">
        <v>25.1264</v>
      </c>
      <c r="JY146">
        <v>27.316299999999998</v>
      </c>
      <c r="JZ146">
        <v>0</v>
      </c>
      <c r="KA146">
        <v>28</v>
      </c>
      <c r="KB146">
        <v>400</v>
      </c>
      <c r="KC146">
        <v>24.401399999999999</v>
      </c>
      <c r="KD146">
        <v>99.993099999999998</v>
      </c>
      <c r="KE146">
        <v>98.619299999999996</v>
      </c>
    </row>
    <row r="147" spans="1:291" x14ac:dyDescent="0.2">
      <c r="A147">
        <v>131</v>
      </c>
      <c r="B147">
        <v>1750118557.5999999</v>
      </c>
      <c r="C147">
        <v>3811.099999904633</v>
      </c>
      <c r="D147" t="s">
        <v>695</v>
      </c>
      <c r="E147" t="s">
        <v>696</v>
      </c>
      <c r="F147">
        <v>15</v>
      </c>
      <c r="G147">
        <v>1750118549.599999</v>
      </c>
      <c r="H147">
        <f t="shared" si="100"/>
        <v>5.3622284782045299E-4</v>
      </c>
      <c r="I147">
        <f t="shared" si="101"/>
        <v>0.53622284782045304</v>
      </c>
      <c r="J147">
        <f t="shared" si="102"/>
        <v>6.1097567424305943</v>
      </c>
      <c r="K147">
        <f t="shared" si="103"/>
        <v>398.22993548387097</v>
      </c>
      <c r="L147">
        <f t="shared" si="104"/>
        <v>93.804555672016747</v>
      </c>
      <c r="M147">
        <f t="shared" si="105"/>
        <v>9.4723791511999931</v>
      </c>
      <c r="N147">
        <f t="shared" si="106"/>
        <v>40.213238165643112</v>
      </c>
      <c r="O147">
        <f t="shared" si="107"/>
        <v>3.2975030803340993E-2</v>
      </c>
      <c r="P147">
        <f t="shared" si="108"/>
        <v>3.0256341608028969</v>
      </c>
      <c r="Q147">
        <f t="shared" si="109"/>
        <v>3.2776671879526639E-2</v>
      </c>
      <c r="R147">
        <f t="shared" si="110"/>
        <v>2.0503142064978035E-2</v>
      </c>
      <c r="S147">
        <f t="shared" si="111"/>
        <v>161.90840725746378</v>
      </c>
      <c r="T147">
        <f t="shared" si="112"/>
        <v>30.177398445080314</v>
      </c>
      <c r="U147">
        <f t="shared" si="113"/>
        <v>29.246680645161291</v>
      </c>
      <c r="V147">
        <f t="shared" si="114"/>
        <v>4.0795392741101413</v>
      </c>
      <c r="W147">
        <f t="shared" si="115"/>
        <v>60.327837498352032</v>
      </c>
      <c r="X147">
        <f t="shared" si="116"/>
        <v>2.4811844906882334</v>
      </c>
      <c r="Y147">
        <f t="shared" si="117"/>
        <v>4.1128351248393606</v>
      </c>
      <c r="Z147">
        <f t="shared" si="118"/>
        <v>1.5983547834219078</v>
      </c>
      <c r="AA147">
        <f t="shared" si="119"/>
        <v>-23.647427588881978</v>
      </c>
      <c r="AB147">
        <f t="shared" si="120"/>
        <v>22.967539020972509</v>
      </c>
      <c r="AC147">
        <f t="shared" si="121"/>
        <v>1.6764760042489553</v>
      </c>
      <c r="AD147">
        <f t="shared" si="122"/>
        <v>162.90499469380327</v>
      </c>
      <c r="AE147">
        <f t="shared" si="123"/>
        <v>5.1930235118343351</v>
      </c>
      <c r="AF147">
        <f t="shared" si="124"/>
        <v>0.45895493627827544</v>
      </c>
      <c r="AG147">
        <f t="shared" si="125"/>
        <v>6.1097567424305943</v>
      </c>
      <c r="AH147">
        <v>410.06896816801913</v>
      </c>
      <c r="AI147">
        <v>408.10274545454541</v>
      </c>
      <c r="AJ147">
        <v>-2.8519957237426459E-2</v>
      </c>
      <c r="AK147">
        <v>63.645453333212707</v>
      </c>
      <c r="AL147">
        <f t="shared" si="126"/>
        <v>0.53622284782045304</v>
      </c>
      <c r="AM147">
        <v>24.424365334555159</v>
      </c>
      <c r="AN147">
        <v>24.59619300699303</v>
      </c>
      <c r="AO147">
        <v>3.9069279369187621E-4</v>
      </c>
      <c r="AP147">
        <v>96.470053095408687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52922.217420341163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841.21692848706994</v>
      </c>
      <c r="BI147">
        <f t="shared" si="133"/>
        <v>6.1097567424305943</v>
      </c>
      <c r="BJ147" t="e">
        <f t="shared" si="134"/>
        <v>#DIV/0!</v>
      </c>
      <c r="BK147">
        <f t="shared" si="135"/>
        <v>7.2629978493407186E-3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1000.027548387097</v>
      </c>
      <c r="DG147">
        <f t="shared" si="147"/>
        <v>841.21692848706994</v>
      </c>
      <c r="DH147">
        <f t="shared" si="148"/>
        <v>0.84119375495588478</v>
      </c>
      <c r="DI147">
        <f t="shared" si="149"/>
        <v>0.1619039470648575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1750118549.599999</v>
      </c>
      <c r="DP147">
        <v>398.22993548387097</v>
      </c>
      <c r="DQ147">
        <v>400.02190322580651</v>
      </c>
      <c r="DR147">
        <v>24.571061290322589</v>
      </c>
      <c r="DS147">
        <v>24.421832258064519</v>
      </c>
      <c r="DT147">
        <v>400.97332258064512</v>
      </c>
      <c r="DU147">
        <v>24.62897741935484</v>
      </c>
      <c r="DV147">
        <v>599.98770967741928</v>
      </c>
      <c r="DW147">
        <v>100.9230967741935</v>
      </c>
      <c r="DX147">
        <v>5.6851196774193542E-2</v>
      </c>
      <c r="DY147">
        <v>29.387483870967749</v>
      </c>
      <c r="DZ147">
        <v>29.246680645161291</v>
      </c>
      <c r="EA147">
        <v>999.90000000000032</v>
      </c>
      <c r="EB147">
        <v>0</v>
      </c>
      <c r="EC147">
        <v>0</v>
      </c>
      <c r="ED147">
        <v>9995.7232258064505</v>
      </c>
      <c r="EE147">
        <v>0</v>
      </c>
      <c r="EF147">
        <v>85.592090322580646</v>
      </c>
      <c r="EG147">
        <v>-1.791988709677419</v>
      </c>
      <c r="EH147">
        <v>408.26132258064513</v>
      </c>
      <c r="EI147">
        <v>410.03570967741928</v>
      </c>
      <c r="EJ147">
        <v>0.1492259677419355</v>
      </c>
      <c r="EK147">
        <v>400.02190322580651</v>
      </c>
      <c r="EL147">
        <v>24.421832258064519</v>
      </c>
      <c r="EM147">
        <v>2.479788064516129</v>
      </c>
      <c r="EN147">
        <v>2.4647277419354841</v>
      </c>
      <c r="EO147">
        <v>20.894441935483879</v>
      </c>
      <c r="EP147">
        <v>20.79542903225806</v>
      </c>
      <c r="EQ147">
        <v>1000.027548387097</v>
      </c>
      <c r="ER147">
        <v>0.96000806451612919</v>
      </c>
      <c r="ES147">
        <v>3.9991819354838712E-2</v>
      </c>
      <c r="ET147">
        <v>0</v>
      </c>
      <c r="EU147">
        <v>335.74016129032259</v>
      </c>
      <c r="EV147">
        <v>5.0001499999999979</v>
      </c>
      <c r="EW147">
        <v>3396.429677419354</v>
      </c>
      <c r="EX147">
        <v>9793.6287096774195</v>
      </c>
      <c r="EY147">
        <v>36.612709677419353</v>
      </c>
      <c r="EZ147">
        <v>38.644999999999989</v>
      </c>
      <c r="FA147">
        <v>37.449193548387093</v>
      </c>
      <c r="FB147">
        <v>38.410999999999987</v>
      </c>
      <c r="FC147">
        <v>38.6931935483871</v>
      </c>
      <c r="FD147">
        <v>955.23387096774184</v>
      </c>
      <c r="FE147">
        <v>39.792903225806441</v>
      </c>
      <c r="FF147">
        <v>0</v>
      </c>
      <c r="FG147">
        <v>1750118569.0999999</v>
      </c>
      <c r="FH147">
        <v>0</v>
      </c>
      <c r="FI147">
        <v>335.63376923076919</v>
      </c>
      <c r="FJ147">
        <v>-7.2696752082442826</v>
      </c>
      <c r="FK147">
        <v>-63.899487219237308</v>
      </c>
      <c r="FL147">
        <v>3395.498461538461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-1.7179415</v>
      </c>
      <c r="GB147">
        <v>-1.3313747842401471</v>
      </c>
      <c r="GC147">
        <v>0.1308015854557964</v>
      </c>
      <c r="GD147">
        <v>0</v>
      </c>
      <c r="GE147">
        <v>0.1368545075</v>
      </c>
      <c r="GF147">
        <v>0.21284220225140699</v>
      </c>
      <c r="GG147">
        <v>2.0535193633971261E-2</v>
      </c>
      <c r="GH147">
        <v>1</v>
      </c>
      <c r="GI147">
        <v>1</v>
      </c>
      <c r="GJ147">
        <v>2</v>
      </c>
      <c r="GK147" t="s">
        <v>430</v>
      </c>
      <c r="GL147">
        <v>3.2259600000000002</v>
      </c>
      <c r="GM147">
        <v>2.6459000000000001</v>
      </c>
      <c r="GN147">
        <v>9.4211400000000001E-2</v>
      </c>
      <c r="GO147">
        <v>9.4838199999999998E-2</v>
      </c>
      <c r="GP147">
        <v>0.109364</v>
      </c>
      <c r="GQ147">
        <v>0.11069900000000001</v>
      </c>
      <c r="GR147">
        <v>28605.8</v>
      </c>
      <c r="GS147">
        <v>24695.3</v>
      </c>
      <c r="GT147">
        <v>30752.6</v>
      </c>
      <c r="GU147">
        <v>26441.1</v>
      </c>
      <c r="GV147">
        <v>37174</v>
      </c>
      <c r="GW147">
        <v>32272.2</v>
      </c>
      <c r="GX147">
        <v>43673.5</v>
      </c>
      <c r="GY147">
        <v>38239</v>
      </c>
      <c r="GZ147">
        <v>2.1177999999999999</v>
      </c>
      <c r="HA147">
        <v>2.2857500000000002</v>
      </c>
      <c r="HB147">
        <v>5.9321499999999999E-2</v>
      </c>
      <c r="HC147">
        <v>0</v>
      </c>
      <c r="HD147">
        <v>28.285599999999999</v>
      </c>
      <c r="HE147">
        <v>999.9</v>
      </c>
      <c r="HF147">
        <v>65.3</v>
      </c>
      <c r="HG147">
        <v>34.200000000000003</v>
      </c>
      <c r="HH147">
        <v>34.958300000000001</v>
      </c>
      <c r="HI147">
        <v>62.31</v>
      </c>
      <c r="HJ147">
        <v>10.7933</v>
      </c>
      <c r="HK147">
        <v>2</v>
      </c>
      <c r="HL147">
        <v>0.26675300000000002</v>
      </c>
      <c r="HM147">
        <v>0.67716799999999999</v>
      </c>
      <c r="HN147">
        <v>20.4053</v>
      </c>
      <c r="HO147">
        <v>5.2225299999999999</v>
      </c>
      <c r="HP147">
        <v>11.944100000000001</v>
      </c>
      <c r="HQ147">
        <v>5.0090500000000002</v>
      </c>
      <c r="HR147">
        <v>3.2909999999999999</v>
      </c>
      <c r="HS147">
        <v>9999</v>
      </c>
      <c r="HT147">
        <v>9999</v>
      </c>
      <c r="HU147">
        <v>9999</v>
      </c>
      <c r="HV147">
        <v>999.9</v>
      </c>
      <c r="HW147">
        <v>4.9711299999999996</v>
      </c>
      <c r="HX147">
        <v>1.8547100000000001</v>
      </c>
      <c r="HY147">
        <v>1.86172</v>
      </c>
      <c r="HZ147">
        <v>1.8565400000000001</v>
      </c>
      <c r="IA147">
        <v>1.8620099999999999</v>
      </c>
      <c r="IB147">
        <v>1.8541300000000001</v>
      </c>
      <c r="IC147">
        <v>1.8596200000000001</v>
      </c>
      <c r="ID147">
        <v>1.8535999999999999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-2.7429999999999999</v>
      </c>
      <c r="IS147">
        <v>-5.7799999999999997E-2</v>
      </c>
      <c r="IT147">
        <v>-1.7759114732665831</v>
      </c>
      <c r="IU147">
        <v>-2.5165810426892921E-3</v>
      </c>
      <c r="IV147">
        <v>2.3547321637904491E-7</v>
      </c>
      <c r="IW147">
        <v>5.8352194873865779E-11</v>
      </c>
      <c r="IX147">
        <v>-9.4209018963014923E-2</v>
      </c>
      <c r="IY147">
        <v>-2.9575188584519338E-3</v>
      </c>
      <c r="IZ147">
        <v>2.5053608625701888E-4</v>
      </c>
      <c r="JA147">
        <v>-2.8676400137697878E-6</v>
      </c>
      <c r="JB147">
        <v>2</v>
      </c>
      <c r="JC147">
        <v>2179</v>
      </c>
      <c r="JD147">
        <v>4</v>
      </c>
      <c r="JE147">
        <v>32</v>
      </c>
      <c r="JF147">
        <v>29168642.600000001</v>
      </c>
      <c r="JG147">
        <v>29168642.600000001</v>
      </c>
      <c r="JH147">
        <v>1.25122</v>
      </c>
      <c r="JI147">
        <v>2.52441</v>
      </c>
      <c r="JJ147">
        <v>2.3938000000000001</v>
      </c>
      <c r="JK147">
        <v>2.5866699999999998</v>
      </c>
      <c r="JL147">
        <v>2.3010299999999999</v>
      </c>
      <c r="JM147">
        <v>2.4352999999999998</v>
      </c>
      <c r="JN147">
        <v>38.207999999999998</v>
      </c>
      <c r="JO147">
        <v>24.052499999999998</v>
      </c>
      <c r="JP147">
        <v>18</v>
      </c>
      <c r="JQ147">
        <v>631.48</v>
      </c>
      <c r="JR147">
        <v>798.76800000000003</v>
      </c>
      <c r="JS147">
        <v>28.000900000000001</v>
      </c>
      <c r="JT147">
        <v>30.741199999999999</v>
      </c>
      <c r="JU147">
        <v>30.0002</v>
      </c>
      <c r="JV147">
        <v>30.6389</v>
      </c>
      <c r="JW147">
        <v>30.502600000000001</v>
      </c>
      <c r="JX147">
        <v>25.126300000000001</v>
      </c>
      <c r="JY147">
        <v>27.5869</v>
      </c>
      <c r="JZ147">
        <v>0</v>
      </c>
      <c r="KA147">
        <v>28</v>
      </c>
      <c r="KB147">
        <v>400</v>
      </c>
      <c r="KC147">
        <v>24.295500000000001</v>
      </c>
      <c r="KD147">
        <v>99.989800000000002</v>
      </c>
      <c r="KE147">
        <v>98.617599999999996</v>
      </c>
    </row>
    <row r="148" spans="1:291" x14ac:dyDescent="0.2">
      <c r="A148">
        <v>132</v>
      </c>
      <c r="B148">
        <v>1750118587.5999999</v>
      </c>
      <c r="C148">
        <v>3841.099999904633</v>
      </c>
      <c r="D148" t="s">
        <v>697</v>
      </c>
      <c r="E148" t="s">
        <v>698</v>
      </c>
      <c r="F148">
        <v>15</v>
      </c>
      <c r="G148">
        <v>1750118579.599999</v>
      </c>
      <c r="H148">
        <f t="shared" si="100"/>
        <v>8.4699049691993179E-4</v>
      </c>
      <c r="I148">
        <f t="shared" si="101"/>
        <v>0.84699049691993178</v>
      </c>
      <c r="J148">
        <f t="shared" si="102"/>
        <v>7.1246600051382929</v>
      </c>
      <c r="K148">
        <f t="shared" si="103"/>
        <v>397.72048387096783</v>
      </c>
      <c r="L148">
        <f t="shared" si="104"/>
        <v>169.71443478974516</v>
      </c>
      <c r="M148">
        <f t="shared" si="105"/>
        <v>17.137977785523862</v>
      </c>
      <c r="N148">
        <f t="shared" si="106"/>
        <v>40.162316339637044</v>
      </c>
      <c r="O148">
        <f t="shared" si="107"/>
        <v>5.2105715579832824E-2</v>
      </c>
      <c r="P148">
        <f t="shared" si="108"/>
        <v>3.0256358504755609</v>
      </c>
      <c r="Q148">
        <f t="shared" si="109"/>
        <v>5.1612292630063276E-2</v>
      </c>
      <c r="R148">
        <f t="shared" si="110"/>
        <v>3.2301625446690442E-2</v>
      </c>
      <c r="S148">
        <f t="shared" si="111"/>
        <v>161.90246504721551</v>
      </c>
      <c r="T148">
        <f t="shared" si="112"/>
        <v>30.144340368447395</v>
      </c>
      <c r="U148">
        <f t="shared" si="113"/>
        <v>29.255819354838721</v>
      </c>
      <c r="V148">
        <f t="shared" si="114"/>
        <v>4.081693157969176</v>
      </c>
      <c r="W148">
        <f t="shared" si="115"/>
        <v>60.101749824516638</v>
      </c>
      <c r="X148">
        <f t="shared" si="116"/>
        <v>2.4783537933544686</v>
      </c>
      <c r="Y148">
        <f t="shared" si="117"/>
        <v>4.1235967348549663</v>
      </c>
      <c r="Z148">
        <f t="shared" si="118"/>
        <v>1.6033393646147074</v>
      </c>
      <c r="AA148">
        <f t="shared" si="119"/>
        <v>-37.352280914168993</v>
      </c>
      <c r="AB148">
        <f t="shared" si="120"/>
        <v>28.865585906577977</v>
      </c>
      <c r="AC148">
        <f t="shared" si="121"/>
        <v>2.1075618126473001</v>
      </c>
      <c r="AD148">
        <f t="shared" si="122"/>
        <v>155.52333185227178</v>
      </c>
      <c r="AE148">
        <f t="shared" si="123"/>
        <v>6.5256916117252324</v>
      </c>
      <c r="AF148">
        <f t="shared" si="124"/>
        <v>0.84515028493277833</v>
      </c>
      <c r="AG148">
        <f t="shared" si="125"/>
        <v>7.1246600051382929</v>
      </c>
      <c r="AH148">
        <v>409.90906251201432</v>
      </c>
      <c r="AI148">
        <v>407.56115757575748</v>
      </c>
      <c r="AJ148">
        <v>-2.0247284537331579E-2</v>
      </c>
      <c r="AK148">
        <v>63.645453333212707</v>
      </c>
      <c r="AL148">
        <f t="shared" si="126"/>
        <v>0.84699049691993178</v>
      </c>
      <c r="AM148">
        <v>24.26757274199246</v>
      </c>
      <c r="AN148">
        <v>24.54182377622379</v>
      </c>
      <c r="AO148">
        <v>1.8040398226221971E-4</v>
      </c>
      <c r="AP148">
        <v>96.470053095408687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52914.366983314932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841.18538958488512</v>
      </c>
      <c r="BI148">
        <f t="shared" si="133"/>
        <v>7.1246600051382929</v>
      </c>
      <c r="BJ148" t="e">
        <f t="shared" si="134"/>
        <v>#DIV/0!</v>
      </c>
      <c r="BK148">
        <f t="shared" si="135"/>
        <v>8.4697857254204412E-3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999.98996774193552</v>
      </c>
      <c r="DG148">
        <f t="shared" si="147"/>
        <v>841.18538958488512</v>
      </c>
      <c r="DH148">
        <f t="shared" si="148"/>
        <v>0.84119382865845649</v>
      </c>
      <c r="DI148">
        <f t="shared" si="149"/>
        <v>0.16190408931082118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1750118579.599999</v>
      </c>
      <c r="DP148">
        <v>397.72048387096783</v>
      </c>
      <c r="DQ148">
        <v>400.00787096774189</v>
      </c>
      <c r="DR148">
        <v>24.54270967741936</v>
      </c>
      <c r="DS148">
        <v>24.2678935483871</v>
      </c>
      <c r="DT148">
        <v>400.46280645161278</v>
      </c>
      <c r="DU148">
        <v>24.600741935483871</v>
      </c>
      <c r="DV148">
        <v>599.97061290322586</v>
      </c>
      <c r="DW148">
        <v>100.9242258064516</v>
      </c>
      <c r="DX148">
        <v>5.7036080645161281E-2</v>
      </c>
      <c r="DY148">
        <v>29.43278064516128</v>
      </c>
      <c r="DZ148">
        <v>29.255819354838721</v>
      </c>
      <c r="EA148">
        <v>999.90000000000032</v>
      </c>
      <c r="EB148">
        <v>0</v>
      </c>
      <c r="EC148">
        <v>0</v>
      </c>
      <c r="ED148">
        <v>9995.6216129032273</v>
      </c>
      <c r="EE148">
        <v>0</v>
      </c>
      <c r="EF148">
        <v>85.316619354838735</v>
      </c>
      <c r="EG148">
        <v>-2.2873667741935479</v>
      </c>
      <c r="EH148">
        <v>407.72716129032261</v>
      </c>
      <c r="EI148">
        <v>409.95674193548388</v>
      </c>
      <c r="EJ148">
        <v>0.27481393548387101</v>
      </c>
      <c r="EK148">
        <v>400.00787096774189</v>
      </c>
      <c r="EL148">
        <v>24.2678935483871</v>
      </c>
      <c r="EM148">
        <v>2.4769541935483881</v>
      </c>
      <c r="EN148">
        <v>2.4492177419354841</v>
      </c>
      <c r="EO148">
        <v>20.875841935483869</v>
      </c>
      <c r="EP148">
        <v>20.692929032258071</v>
      </c>
      <c r="EQ148">
        <v>999.98996774193552</v>
      </c>
      <c r="ER148">
        <v>0.96000593548387114</v>
      </c>
      <c r="ES148">
        <v>3.9993999999999988E-2</v>
      </c>
      <c r="ET148">
        <v>0</v>
      </c>
      <c r="EU148">
        <v>333.19161290322569</v>
      </c>
      <c r="EV148">
        <v>5.0001499999999979</v>
      </c>
      <c r="EW148">
        <v>3370.7851612903228</v>
      </c>
      <c r="EX148">
        <v>9793.2548387096776</v>
      </c>
      <c r="EY148">
        <v>36.761999999999993</v>
      </c>
      <c r="EZ148">
        <v>38.752000000000002</v>
      </c>
      <c r="FA148">
        <v>37.574193548387093</v>
      </c>
      <c r="FB148">
        <v>38.491870967741939</v>
      </c>
      <c r="FC148">
        <v>38.84451612903225</v>
      </c>
      <c r="FD148">
        <v>955.19548387096768</v>
      </c>
      <c r="FE148">
        <v>39.793870967741931</v>
      </c>
      <c r="FF148">
        <v>0</v>
      </c>
      <c r="FG148">
        <v>1750118599.0999999</v>
      </c>
      <c r="FH148">
        <v>0</v>
      </c>
      <c r="FI148">
        <v>333.13376923076919</v>
      </c>
      <c r="FJ148">
        <v>-3.65736751183417</v>
      </c>
      <c r="FK148">
        <v>-35.408546982604442</v>
      </c>
      <c r="FL148">
        <v>3370.3815384615382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-2.2316672500000001</v>
      </c>
      <c r="GB148">
        <v>-1.0244151219512141</v>
      </c>
      <c r="GC148">
        <v>0.1018932908730379</v>
      </c>
      <c r="GD148">
        <v>0</v>
      </c>
      <c r="GE148">
        <v>0.27929995000000002</v>
      </c>
      <c r="GF148">
        <v>-7.2929943714822282E-2</v>
      </c>
      <c r="GG148">
        <v>1.184956655103891E-2</v>
      </c>
      <c r="GH148">
        <v>1</v>
      </c>
      <c r="GI148">
        <v>1</v>
      </c>
      <c r="GJ148">
        <v>2</v>
      </c>
      <c r="GK148" t="s">
        <v>430</v>
      </c>
      <c r="GL148">
        <v>3.2258800000000001</v>
      </c>
      <c r="GM148">
        <v>2.64595</v>
      </c>
      <c r="GN148">
        <v>9.4123100000000001E-2</v>
      </c>
      <c r="GO148">
        <v>9.4838599999999995E-2</v>
      </c>
      <c r="GP148">
        <v>0.109193</v>
      </c>
      <c r="GQ148">
        <v>0.110277</v>
      </c>
      <c r="GR148">
        <v>28607.599999999999</v>
      </c>
      <c r="GS148">
        <v>24694.5</v>
      </c>
      <c r="GT148">
        <v>30751.5</v>
      </c>
      <c r="GU148">
        <v>26440.400000000001</v>
      </c>
      <c r="GV148">
        <v>37180.300000000003</v>
      </c>
      <c r="GW148">
        <v>32286.9</v>
      </c>
      <c r="GX148">
        <v>43672.5</v>
      </c>
      <c r="GY148">
        <v>38238.199999999997</v>
      </c>
      <c r="GZ148">
        <v>2.11768</v>
      </c>
      <c r="HA148">
        <v>2.2852299999999999</v>
      </c>
      <c r="HB148">
        <v>5.55813E-2</v>
      </c>
      <c r="HC148">
        <v>0</v>
      </c>
      <c r="HD148">
        <v>28.3507</v>
      </c>
      <c r="HE148">
        <v>999.9</v>
      </c>
      <c r="HF148">
        <v>65.3</v>
      </c>
      <c r="HG148">
        <v>34.200000000000003</v>
      </c>
      <c r="HH148">
        <v>34.957099999999997</v>
      </c>
      <c r="HI148">
        <v>62.25</v>
      </c>
      <c r="HJ148">
        <v>10.7372</v>
      </c>
      <c r="HK148">
        <v>2</v>
      </c>
      <c r="HL148">
        <v>0.26801599999999998</v>
      </c>
      <c r="HM148">
        <v>0.70129900000000001</v>
      </c>
      <c r="HN148">
        <v>20.404599999999999</v>
      </c>
      <c r="HO148">
        <v>5.2228300000000001</v>
      </c>
      <c r="HP148">
        <v>11.944100000000001</v>
      </c>
      <c r="HQ148">
        <v>5.0091000000000001</v>
      </c>
      <c r="HR148">
        <v>3.2909999999999999</v>
      </c>
      <c r="HS148">
        <v>9999</v>
      </c>
      <c r="HT148">
        <v>9999</v>
      </c>
      <c r="HU148">
        <v>9999</v>
      </c>
      <c r="HV148">
        <v>999.9</v>
      </c>
      <c r="HW148">
        <v>4.9711299999999996</v>
      </c>
      <c r="HX148">
        <v>1.8547100000000001</v>
      </c>
      <c r="HY148">
        <v>1.86171</v>
      </c>
      <c r="HZ148">
        <v>1.8565400000000001</v>
      </c>
      <c r="IA148">
        <v>1.8620099999999999</v>
      </c>
      <c r="IB148">
        <v>1.8541300000000001</v>
      </c>
      <c r="IC148">
        <v>1.8595900000000001</v>
      </c>
      <c r="ID148">
        <v>1.8535699999999999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-2.742</v>
      </c>
      <c r="IS148">
        <v>-5.8000000000000003E-2</v>
      </c>
      <c r="IT148">
        <v>-1.7759114732665831</v>
      </c>
      <c r="IU148">
        <v>-2.5165810426892921E-3</v>
      </c>
      <c r="IV148">
        <v>2.3547321637904491E-7</v>
      </c>
      <c r="IW148">
        <v>5.8352194873865779E-11</v>
      </c>
      <c r="IX148">
        <v>-9.4209018963014923E-2</v>
      </c>
      <c r="IY148">
        <v>-2.9575188584519338E-3</v>
      </c>
      <c r="IZ148">
        <v>2.5053608625701888E-4</v>
      </c>
      <c r="JA148">
        <v>-2.8676400137697878E-6</v>
      </c>
      <c r="JB148">
        <v>2</v>
      </c>
      <c r="JC148">
        <v>2179</v>
      </c>
      <c r="JD148">
        <v>4</v>
      </c>
      <c r="JE148">
        <v>32</v>
      </c>
      <c r="JF148">
        <v>29168643.100000001</v>
      </c>
      <c r="JG148">
        <v>29168643.100000001</v>
      </c>
      <c r="JH148">
        <v>1.25122</v>
      </c>
      <c r="JI148">
        <v>2.5293000000000001</v>
      </c>
      <c r="JJ148">
        <v>2.3938000000000001</v>
      </c>
      <c r="JK148">
        <v>2.5866699999999998</v>
      </c>
      <c r="JL148">
        <v>2.3010299999999999</v>
      </c>
      <c r="JM148">
        <v>2.3986800000000001</v>
      </c>
      <c r="JN148">
        <v>38.207999999999998</v>
      </c>
      <c r="JO148">
        <v>24.035</v>
      </c>
      <c r="JP148">
        <v>18</v>
      </c>
      <c r="JQ148">
        <v>631.49599999999998</v>
      </c>
      <c r="JR148">
        <v>798.34100000000001</v>
      </c>
      <c r="JS148">
        <v>28.000599999999999</v>
      </c>
      <c r="JT148">
        <v>30.757100000000001</v>
      </c>
      <c r="JU148">
        <v>30.0002</v>
      </c>
      <c r="JV148">
        <v>30.6495</v>
      </c>
      <c r="JW148">
        <v>30.510999999999999</v>
      </c>
      <c r="JX148">
        <v>25.124300000000002</v>
      </c>
      <c r="JY148">
        <v>27.863</v>
      </c>
      <c r="JZ148">
        <v>0</v>
      </c>
      <c r="KA148">
        <v>28</v>
      </c>
      <c r="KB148">
        <v>400</v>
      </c>
      <c r="KC148">
        <v>24.273800000000001</v>
      </c>
      <c r="KD148">
        <v>99.987200000000001</v>
      </c>
      <c r="KE148">
        <v>98.615200000000002</v>
      </c>
    </row>
    <row r="149" spans="1:291" x14ac:dyDescent="0.2">
      <c r="A149">
        <v>133</v>
      </c>
      <c r="B149">
        <v>1750118617.5999999</v>
      </c>
      <c r="C149">
        <v>3871.099999904633</v>
      </c>
      <c r="D149" t="s">
        <v>699</v>
      </c>
      <c r="E149" t="s">
        <v>700</v>
      </c>
      <c r="F149">
        <v>15</v>
      </c>
      <c r="G149">
        <v>1750118609.599999</v>
      </c>
      <c r="H149">
        <f t="shared" si="100"/>
        <v>1.0269820502935535E-3</v>
      </c>
      <c r="I149">
        <f t="shared" si="101"/>
        <v>1.0269820502935534</v>
      </c>
      <c r="J149">
        <f t="shared" si="102"/>
        <v>8.3501235644416685</v>
      </c>
      <c r="K149">
        <f t="shared" si="103"/>
        <v>397.25622580645171</v>
      </c>
      <c r="L149">
        <f t="shared" si="104"/>
        <v>177.33257277441533</v>
      </c>
      <c r="M149">
        <f t="shared" si="105"/>
        <v>17.907230516873206</v>
      </c>
      <c r="N149">
        <f t="shared" si="106"/>
        <v>40.11535330753123</v>
      </c>
      <c r="O149">
        <f t="shared" si="107"/>
        <v>6.3523265940866908E-2</v>
      </c>
      <c r="P149">
        <f t="shared" si="108"/>
        <v>3.0264966678312639</v>
      </c>
      <c r="Q149">
        <f t="shared" si="109"/>
        <v>6.2791754438035946E-2</v>
      </c>
      <c r="R149">
        <f t="shared" si="110"/>
        <v>3.9309867931320089E-2</v>
      </c>
      <c r="S149">
        <f t="shared" si="111"/>
        <v>161.9039012350521</v>
      </c>
      <c r="T149">
        <f t="shared" si="112"/>
        <v>30.135020642138894</v>
      </c>
      <c r="U149">
        <f t="shared" si="113"/>
        <v>29.252290322580649</v>
      </c>
      <c r="V149">
        <f t="shared" si="114"/>
        <v>4.0808612900685759</v>
      </c>
      <c r="W149">
        <f t="shared" si="115"/>
        <v>60.087734523219495</v>
      </c>
      <c r="X149">
        <f t="shared" si="116"/>
        <v>2.4829560900580141</v>
      </c>
      <c r="Y149">
        <f t="shared" si="117"/>
        <v>4.1322178473853661</v>
      </c>
      <c r="Z149">
        <f t="shared" si="118"/>
        <v>1.5979052000105618</v>
      </c>
      <c r="AA149">
        <f t="shared" si="119"/>
        <v>-45.289908417945711</v>
      </c>
      <c r="AB149">
        <f t="shared" si="120"/>
        <v>35.358270963830229</v>
      </c>
      <c r="AC149">
        <f t="shared" si="121"/>
        <v>2.5812963023120865</v>
      </c>
      <c r="AD149">
        <f t="shared" si="122"/>
        <v>154.55356008324873</v>
      </c>
      <c r="AE149">
        <f t="shared" si="123"/>
        <v>7.9996605867995587</v>
      </c>
      <c r="AF149">
        <f t="shared" si="124"/>
        <v>0.97148914607543657</v>
      </c>
      <c r="AG149">
        <f t="shared" si="125"/>
        <v>8.3501235644416685</v>
      </c>
      <c r="AH149">
        <v>409.99771064988562</v>
      </c>
      <c r="AI149">
        <v>407.1513696969696</v>
      </c>
      <c r="AJ149">
        <v>-1.489014336334716E-3</v>
      </c>
      <c r="AK149">
        <v>63.645453333212707</v>
      </c>
      <c r="AL149">
        <f t="shared" si="126"/>
        <v>1.0269820502935534</v>
      </c>
      <c r="AM149">
        <v>24.27202001981675</v>
      </c>
      <c r="AN149">
        <v>24.60506293706295</v>
      </c>
      <c r="AO149">
        <v>1.3469687010604081E-4</v>
      </c>
      <c r="AP149">
        <v>96.470053095408687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52934.438004146883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841.19348691771029</v>
      </c>
      <c r="BI149">
        <f t="shared" si="133"/>
        <v>8.3501235644416685</v>
      </c>
      <c r="BJ149" t="e">
        <f t="shared" si="134"/>
        <v>#DIV/0!</v>
      </c>
      <c r="BK149">
        <f t="shared" si="135"/>
        <v>9.9265195157871196E-3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999.99967741935461</v>
      </c>
      <c r="DG149">
        <f t="shared" si="147"/>
        <v>841.19348691771029</v>
      </c>
      <c r="DH149">
        <f t="shared" si="148"/>
        <v>0.84119375827053577</v>
      </c>
      <c r="DI149">
        <f t="shared" si="149"/>
        <v>0.1619039534621339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1750118609.599999</v>
      </c>
      <c r="DP149">
        <v>397.25622580645171</v>
      </c>
      <c r="DQ149">
        <v>400.05148387096767</v>
      </c>
      <c r="DR149">
        <v>24.588335483870971</v>
      </c>
      <c r="DS149">
        <v>24.272461290322578</v>
      </c>
      <c r="DT149">
        <v>399.99722580645158</v>
      </c>
      <c r="DU149">
        <v>24.646177419354839</v>
      </c>
      <c r="DV149">
        <v>599.98687096774199</v>
      </c>
      <c r="DW149">
        <v>100.92400000000001</v>
      </c>
      <c r="DX149">
        <v>5.7056309677419349E-2</v>
      </c>
      <c r="DY149">
        <v>29.4689935483871</v>
      </c>
      <c r="DZ149">
        <v>29.252290322580649</v>
      </c>
      <c r="EA149">
        <v>999.90000000000032</v>
      </c>
      <c r="EB149">
        <v>0</v>
      </c>
      <c r="EC149">
        <v>0</v>
      </c>
      <c r="ED149">
        <v>10000.846129032259</v>
      </c>
      <c r="EE149">
        <v>0</v>
      </c>
      <c r="EF149">
        <v>84.768090322580633</v>
      </c>
      <c r="EG149">
        <v>-2.7953351612903221</v>
      </c>
      <c r="EH149">
        <v>407.27022580645161</v>
      </c>
      <c r="EI149">
        <v>410.00329032258071</v>
      </c>
      <c r="EJ149">
        <v>0.31587232258064518</v>
      </c>
      <c r="EK149">
        <v>400.05148387096767</v>
      </c>
      <c r="EL149">
        <v>24.272461290322578</v>
      </c>
      <c r="EM149">
        <v>2.4815558064516119</v>
      </c>
      <c r="EN149">
        <v>2.4496770967741939</v>
      </c>
      <c r="EO149">
        <v>20.906038709677411</v>
      </c>
      <c r="EP149">
        <v>20.69595806451612</v>
      </c>
      <c r="EQ149">
        <v>999.99967741935461</v>
      </c>
      <c r="ER149">
        <v>0.96000825806451628</v>
      </c>
      <c r="ES149">
        <v>3.9991664516129032E-2</v>
      </c>
      <c r="ET149">
        <v>0</v>
      </c>
      <c r="EU149">
        <v>331.95383870967743</v>
      </c>
      <c r="EV149">
        <v>5.0001499999999979</v>
      </c>
      <c r="EW149">
        <v>3361.6429032258061</v>
      </c>
      <c r="EX149">
        <v>9793.3570967741944</v>
      </c>
      <c r="EY149">
        <v>36.910999999999987</v>
      </c>
      <c r="EZ149">
        <v>38.856709677419353</v>
      </c>
      <c r="FA149">
        <v>37.713419354838713</v>
      </c>
      <c r="FB149">
        <v>38.59451612903225</v>
      </c>
      <c r="FC149">
        <v>38.96951612903225</v>
      </c>
      <c r="FD149">
        <v>955.20774193548391</v>
      </c>
      <c r="FE149">
        <v>39.791935483870958</v>
      </c>
      <c r="FF149">
        <v>0</v>
      </c>
      <c r="FG149">
        <v>1750118629.0999999</v>
      </c>
      <c r="FH149">
        <v>0</v>
      </c>
      <c r="FI149">
        <v>331.96265384615378</v>
      </c>
      <c r="FJ149">
        <v>-7.059828675434264E-2</v>
      </c>
      <c r="FK149">
        <v>-1.2198290563716281</v>
      </c>
      <c r="FL149">
        <v>3361.6538461538471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-2.726603414634146</v>
      </c>
      <c r="GB149">
        <v>-1.43095944250871</v>
      </c>
      <c r="GC149">
        <v>0.1453073621187215</v>
      </c>
      <c r="GD149">
        <v>0</v>
      </c>
      <c r="GE149">
        <v>0.30967963414634148</v>
      </c>
      <c r="GF149">
        <v>0.12483104529616799</v>
      </c>
      <c r="GG149">
        <v>1.239415020307544E-2</v>
      </c>
      <c r="GH149">
        <v>1</v>
      </c>
      <c r="GI149">
        <v>1</v>
      </c>
      <c r="GJ149">
        <v>2</v>
      </c>
      <c r="GK149" t="s">
        <v>430</v>
      </c>
      <c r="GL149">
        <v>3.2260399999999998</v>
      </c>
      <c r="GM149">
        <v>2.6459999999999999</v>
      </c>
      <c r="GN149">
        <v>9.4038300000000005E-2</v>
      </c>
      <c r="GO149">
        <v>9.4832E-2</v>
      </c>
      <c r="GP149">
        <v>0.109386</v>
      </c>
      <c r="GQ149">
        <v>0.11025500000000001</v>
      </c>
      <c r="GR149">
        <v>28610</v>
      </c>
      <c r="GS149">
        <v>24694.3</v>
      </c>
      <c r="GT149">
        <v>30751.4</v>
      </c>
      <c r="GU149">
        <v>26440</v>
      </c>
      <c r="GV149">
        <v>37171.599999999999</v>
      </c>
      <c r="GW149">
        <v>32286.9</v>
      </c>
      <c r="GX149">
        <v>43671.7</v>
      </c>
      <c r="GY149">
        <v>38237.300000000003</v>
      </c>
      <c r="GZ149">
        <v>2.11775</v>
      </c>
      <c r="HA149">
        <v>2.28498</v>
      </c>
      <c r="HB149">
        <v>5.2154100000000002E-2</v>
      </c>
      <c r="HC149">
        <v>0</v>
      </c>
      <c r="HD149">
        <v>28.397099999999998</v>
      </c>
      <c r="HE149">
        <v>999.9</v>
      </c>
      <c r="HF149">
        <v>65.3</v>
      </c>
      <c r="HG149">
        <v>34.200000000000003</v>
      </c>
      <c r="HH149">
        <v>34.956499999999998</v>
      </c>
      <c r="HI149">
        <v>62.19</v>
      </c>
      <c r="HJ149">
        <v>10.745200000000001</v>
      </c>
      <c r="HK149">
        <v>2</v>
      </c>
      <c r="HL149">
        <v>0.26876499999999998</v>
      </c>
      <c r="HM149">
        <v>0.71530800000000005</v>
      </c>
      <c r="HN149">
        <v>20.4041</v>
      </c>
      <c r="HO149">
        <v>5.2223800000000002</v>
      </c>
      <c r="HP149">
        <v>11.944100000000001</v>
      </c>
      <c r="HQ149">
        <v>5.0075500000000002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4.9711299999999996</v>
      </c>
      <c r="HX149">
        <v>1.8547100000000001</v>
      </c>
      <c r="HY149">
        <v>1.86171</v>
      </c>
      <c r="HZ149">
        <v>1.8565400000000001</v>
      </c>
      <c r="IA149">
        <v>1.8620000000000001</v>
      </c>
      <c r="IB149">
        <v>1.8541300000000001</v>
      </c>
      <c r="IC149">
        <v>1.8595900000000001</v>
      </c>
      <c r="ID149">
        <v>1.8535699999999999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-2.74</v>
      </c>
      <c r="IS149">
        <v>-5.7799999999999997E-2</v>
      </c>
      <c r="IT149">
        <v>-1.7759114732665831</v>
      </c>
      <c r="IU149">
        <v>-2.5165810426892921E-3</v>
      </c>
      <c r="IV149">
        <v>2.3547321637904491E-7</v>
      </c>
      <c r="IW149">
        <v>5.8352194873865779E-11</v>
      </c>
      <c r="IX149">
        <v>-9.4209018963014923E-2</v>
      </c>
      <c r="IY149">
        <v>-2.9575188584519338E-3</v>
      </c>
      <c r="IZ149">
        <v>2.5053608625701888E-4</v>
      </c>
      <c r="JA149">
        <v>-2.8676400137697878E-6</v>
      </c>
      <c r="JB149">
        <v>2</v>
      </c>
      <c r="JC149">
        <v>2179</v>
      </c>
      <c r="JD149">
        <v>4</v>
      </c>
      <c r="JE149">
        <v>32</v>
      </c>
      <c r="JF149">
        <v>29168643.600000001</v>
      </c>
      <c r="JG149">
        <v>29168643.600000001</v>
      </c>
      <c r="JH149">
        <v>1.25122</v>
      </c>
      <c r="JI149">
        <v>2.5280800000000001</v>
      </c>
      <c r="JJ149">
        <v>2.3938000000000001</v>
      </c>
      <c r="JK149">
        <v>2.5866699999999998</v>
      </c>
      <c r="JL149">
        <v>2.3010299999999999</v>
      </c>
      <c r="JM149">
        <v>2.4328599999999998</v>
      </c>
      <c r="JN149">
        <v>38.232399999999998</v>
      </c>
      <c r="JO149">
        <v>24.052499999999998</v>
      </c>
      <c r="JP149">
        <v>18</v>
      </c>
      <c r="JQ149">
        <v>631.64599999999996</v>
      </c>
      <c r="JR149">
        <v>798.19100000000003</v>
      </c>
      <c r="JS149">
        <v>28.000499999999999</v>
      </c>
      <c r="JT149">
        <v>30.769100000000002</v>
      </c>
      <c r="JU149">
        <v>30.000299999999999</v>
      </c>
      <c r="JV149">
        <v>30.657499999999999</v>
      </c>
      <c r="JW149">
        <v>30.5185</v>
      </c>
      <c r="JX149">
        <v>25.122599999999998</v>
      </c>
      <c r="JY149">
        <v>28.1357</v>
      </c>
      <c r="JZ149">
        <v>0</v>
      </c>
      <c r="KA149">
        <v>28</v>
      </c>
      <c r="KB149">
        <v>400</v>
      </c>
      <c r="KC149">
        <v>24.139600000000002</v>
      </c>
      <c r="KD149">
        <v>99.985900000000001</v>
      </c>
      <c r="KE149">
        <v>98.613299999999995</v>
      </c>
    </row>
    <row r="150" spans="1:291" x14ac:dyDescent="0.2">
      <c r="A150">
        <v>134</v>
      </c>
      <c r="B150">
        <v>1750118647.5999999</v>
      </c>
      <c r="C150">
        <v>3901.099999904633</v>
      </c>
      <c r="D150" t="s">
        <v>701</v>
      </c>
      <c r="E150" t="s">
        <v>702</v>
      </c>
      <c r="F150">
        <v>15</v>
      </c>
      <c r="G150">
        <v>1750118639.599999</v>
      </c>
      <c r="H150">
        <f t="shared" si="100"/>
        <v>1.325559580900448E-3</v>
      </c>
      <c r="I150">
        <f t="shared" si="101"/>
        <v>1.3255595809004479</v>
      </c>
      <c r="J150">
        <f t="shared" si="102"/>
        <v>9.7312896672464948</v>
      </c>
      <c r="K150">
        <f t="shared" si="103"/>
        <v>396.75112903225812</v>
      </c>
      <c r="L150">
        <f t="shared" si="104"/>
        <v>196.7780721922876</v>
      </c>
      <c r="M150">
        <f t="shared" si="105"/>
        <v>19.871118261106158</v>
      </c>
      <c r="N150">
        <f t="shared" si="106"/>
        <v>40.064873679235014</v>
      </c>
      <c r="O150">
        <f t="shared" si="107"/>
        <v>8.2051888361467901E-2</v>
      </c>
      <c r="P150">
        <f t="shared" si="108"/>
        <v>3.0266203361637483</v>
      </c>
      <c r="Q150">
        <f t="shared" si="109"/>
        <v>8.0835856876290385E-2</v>
      </c>
      <c r="R150">
        <f t="shared" si="110"/>
        <v>5.0630164817465913E-2</v>
      </c>
      <c r="S150">
        <f t="shared" si="111"/>
        <v>161.89931178698075</v>
      </c>
      <c r="T150">
        <f t="shared" si="112"/>
        <v>30.093161745972562</v>
      </c>
      <c r="U150">
        <f t="shared" si="113"/>
        <v>29.254864516129039</v>
      </c>
      <c r="V150">
        <f t="shared" si="114"/>
        <v>4.0814680676056492</v>
      </c>
      <c r="W150">
        <f t="shared" si="115"/>
        <v>59.884647568386576</v>
      </c>
      <c r="X150">
        <f t="shared" si="116"/>
        <v>2.4793350546103756</v>
      </c>
      <c r="Y150">
        <f t="shared" si="117"/>
        <v>4.1401847640149256</v>
      </c>
      <c r="Z150">
        <f t="shared" si="118"/>
        <v>1.6021330129952736</v>
      </c>
      <c r="AA150">
        <f t="shared" si="119"/>
        <v>-58.457177517709759</v>
      </c>
      <c r="AB150">
        <f t="shared" si="120"/>
        <v>40.390650946133846</v>
      </c>
      <c r="AC150">
        <f t="shared" si="121"/>
        <v>2.9490863024782676</v>
      </c>
      <c r="AD150">
        <f t="shared" si="122"/>
        <v>146.78187151788308</v>
      </c>
      <c r="AE150">
        <f t="shared" si="123"/>
        <v>9.2190547268850906</v>
      </c>
      <c r="AF150">
        <f t="shared" si="124"/>
        <v>1.3243207846806238</v>
      </c>
      <c r="AG150">
        <f t="shared" si="125"/>
        <v>9.7312896672464948</v>
      </c>
      <c r="AH150">
        <v>409.88634681259089</v>
      </c>
      <c r="AI150">
        <v>406.59298181818173</v>
      </c>
      <c r="AJ150">
        <v>-7.1716266627892778E-3</v>
      </c>
      <c r="AK150">
        <v>63.645453333212707</v>
      </c>
      <c r="AL150">
        <f t="shared" si="126"/>
        <v>1.3255595809004479</v>
      </c>
      <c r="AM150">
        <v>24.120582383880421</v>
      </c>
      <c r="AN150">
        <v>24.550789510489519</v>
      </c>
      <c r="AO150">
        <v>1.2247419537154489E-4</v>
      </c>
      <c r="AP150">
        <v>96.470053095408687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52932.41389931157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841.16907381240844</v>
      </c>
      <c r="BI150">
        <f t="shared" si="133"/>
        <v>9.7312896672464948</v>
      </c>
      <c r="BJ150" t="e">
        <f t="shared" si="134"/>
        <v>#DIV/0!</v>
      </c>
      <c r="BK150">
        <f t="shared" si="135"/>
        <v>1.1568767766439185E-2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999.97058064516114</v>
      </c>
      <c r="DG150">
        <f t="shared" si="147"/>
        <v>841.16907381240844</v>
      </c>
      <c r="DH150">
        <f t="shared" si="148"/>
        <v>0.84119382119192232</v>
      </c>
      <c r="DI150">
        <f t="shared" si="149"/>
        <v>0.16190407490041009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1750118639.599999</v>
      </c>
      <c r="DP150">
        <v>396.75112903225812</v>
      </c>
      <c r="DQ150">
        <v>399.9992258064517</v>
      </c>
      <c r="DR150">
        <v>24.552154838709679</v>
      </c>
      <c r="DS150">
        <v>24.121561290322589</v>
      </c>
      <c r="DT150">
        <v>399.49109677419352</v>
      </c>
      <c r="DU150">
        <v>24.610148387096778</v>
      </c>
      <c r="DV150">
        <v>600.01170967741939</v>
      </c>
      <c r="DW150">
        <v>100.9252580645161</v>
      </c>
      <c r="DX150">
        <v>5.7122948387096771E-2</v>
      </c>
      <c r="DY150">
        <v>29.502399999999991</v>
      </c>
      <c r="DZ150">
        <v>29.254864516129039</v>
      </c>
      <c r="EA150">
        <v>999.90000000000032</v>
      </c>
      <c r="EB150">
        <v>0</v>
      </c>
      <c r="EC150">
        <v>0</v>
      </c>
      <c r="ED150">
        <v>10001.46903225807</v>
      </c>
      <c r="EE150">
        <v>0</v>
      </c>
      <c r="EF150">
        <v>84.699535483870989</v>
      </c>
      <c r="EG150">
        <v>-3.2480641935483869</v>
      </c>
      <c r="EH150">
        <v>406.73745161290333</v>
      </c>
      <c r="EI150">
        <v>409.88635483870962</v>
      </c>
      <c r="EJ150">
        <v>0.43059064516129031</v>
      </c>
      <c r="EK150">
        <v>399.9992258064517</v>
      </c>
      <c r="EL150">
        <v>24.121561290322589</v>
      </c>
      <c r="EM150">
        <v>2.4779325806451609</v>
      </c>
      <c r="EN150">
        <v>2.4344761290322592</v>
      </c>
      <c r="EO150">
        <v>20.882287096774199</v>
      </c>
      <c r="EP150">
        <v>20.594938709677422</v>
      </c>
      <c r="EQ150">
        <v>999.97058064516114</v>
      </c>
      <c r="ER150">
        <v>0.96000670967741952</v>
      </c>
      <c r="ES150">
        <v>3.9993196774193537E-2</v>
      </c>
      <c r="ET150">
        <v>0</v>
      </c>
      <c r="EU150">
        <v>332.22429032258071</v>
      </c>
      <c r="EV150">
        <v>5.0001499999999979</v>
      </c>
      <c r="EW150">
        <v>3364.266774193547</v>
      </c>
      <c r="EX150">
        <v>9793.0587096774179</v>
      </c>
      <c r="EY150">
        <v>37.026000000000003</v>
      </c>
      <c r="EZ150">
        <v>38.953258064516127</v>
      </c>
      <c r="FA150">
        <v>37.828258064516127</v>
      </c>
      <c r="FB150">
        <v>38.686999999999983</v>
      </c>
      <c r="FC150">
        <v>39.084354838709679</v>
      </c>
      <c r="FD150">
        <v>955.17838709677403</v>
      </c>
      <c r="FE150">
        <v>39.792903225806441</v>
      </c>
      <c r="FF150">
        <v>0</v>
      </c>
      <c r="FG150">
        <v>1750118659.0999999</v>
      </c>
      <c r="FH150">
        <v>0</v>
      </c>
      <c r="FI150">
        <v>332.22496153846163</v>
      </c>
      <c r="FJ150">
        <v>0.85740170838463692</v>
      </c>
      <c r="FK150">
        <v>15.243418806804099</v>
      </c>
      <c r="FL150">
        <v>3364.538076923076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-3.1971265</v>
      </c>
      <c r="GB150">
        <v>-0.85376848030018815</v>
      </c>
      <c r="GC150">
        <v>8.7896358301979713E-2</v>
      </c>
      <c r="GD150">
        <v>0</v>
      </c>
      <c r="GE150">
        <v>0.43315582499999999</v>
      </c>
      <c r="GF150">
        <v>-4.6936514071294753E-2</v>
      </c>
      <c r="GG150">
        <v>1.309257090851048E-2</v>
      </c>
      <c r="GH150">
        <v>1</v>
      </c>
      <c r="GI150">
        <v>1</v>
      </c>
      <c r="GJ150">
        <v>2</v>
      </c>
      <c r="GK150" t="s">
        <v>430</v>
      </c>
      <c r="GL150">
        <v>3.22607</v>
      </c>
      <c r="GM150">
        <v>2.6459199999999998</v>
      </c>
      <c r="GN150">
        <v>9.3943600000000002E-2</v>
      </c>
      <c r="GO150">
        <v>9.4826300000000002E-2</v>
      </c>
      <c r="GP150">
        <v>0.109213</v>
      </c>
      <c r="GQ150">
        <v>0.10979700000000001</v>
      </c>
      <c r="GR150">
        <v>28612.9</v>
      </c>
      <c r="GS150">
        <v>24694.5</v>
      </c>
      <c r="GT150">
        <v>30751.3</v>
      </c>
      <c r="GU150">
        <v>26440.1</v>
      </c>
      <c r="GV150">
        <v>37178.6</v>
      </c>
      <c r="GW150">
        <v>32303.9</v>
      </c>
      <c r="GX150">
        <v>43671.5</v>
      </c>
      <c r="GY150">
        <v>38237.699999999997</v>
      </c>
      <c r="GZ150">
        <v>2.1179700000000001</v>
      </c>
      <c r="HA150">
        <v>2.2842199999999999</v>
      </c>
      <c r="HB150">
        <v>4.9844399999999997E-2</v>
      </c>
      <c r="HC150">
        <v>0</v>
      </c>
      <c r="HD150">
        <v>28.440799999999999</v>
      </c>
      <c r="HE150">
        <v>999.9</v>
      </c>
      <c r="HF150">
        <v>65.3</v>
      </c>
      <c r="HG150">
        <v>34.200000000000003</v>
      </c>
      <c r="HH150">
        <v>34.953600000000002</v>
      </c>
      <c r="HI150">
        <v>62.34</v>
      </c>
      <c r="HJ150">
        <v>10.6851</v>
      </c>
      <c r="HK150">
        <v>2</v>
      </c>
      <c r="HL150">
        <v>0.26974100000000001</v>
      </c>
      <c r="HM150">
        <v>0.74185699999999999</v>
      </c>
      <c r="HN150">
        <v>20.404800000000002</v>
      </c>
      <c r="HO150">
        <v>5.2228300000000001</v>
      </c>
      <c r="HP150">
        <v>11.944100000000001</v>
      </c>
      <c r="HQ150">
        <v>5.0075000000000003</v>
      </c>
      <c r="HR150">
        <v>3.2909999999999999</v>
      </c>
      <c r="HS150">
        <v>9999</v>
      </c>
      <c r="HT150">
        <v>9999</v>
      </c>
      <c r="HU150">
        <v>9999</v>
      </c>
      <c r="HV150">
        <v>999.9</v>
      </c>
      <c r="HW150">
        <v>4.97112</v>
      </c>
      <c r="HX150">
        <v>1.8547100000000001</v>
      </c>
      <c r="HY150">
        <v>1.86172</v>
      </c>
      <c r="HZ150">
        <v>1.8565400000000001</v>
      </c>
      <c r="IA150">
        <v>1.86202</v>
      </c>
      <c r="IB150">
        <v>1.8541399999999999</v>
      </c>
      <c r="IC150">
        <v>1.8595900000000001</v>
      </c>
      <c r="ID150">
        <v>1.8535999999999999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-2.74</v>
      </c>
      <c r="IS150">
        <v>-5.8000000000000003E-2</v>
      </c>
      <c r="IT150">
        <v>-1.7759114732665831</v>
      </c>
      <c r="IU150">
        <v>-2.5165810426892921E-3</v>
      </c>
      <c r="IV150">
        <v>2.3547321637904491E-7</v>
      </c>
      <c r="IW150">
        <v>5.8352194873865779E-11</v>
      </c>
      <c r="IX150">
        <v>-9.4209018963014923E-2</v>
      </c>
      <c r="IY150">
        <v>-2.9575188584519338E-3</v>
      </c>
      <c r="IZ150">
        <v>2.5053608625701888E-4</v>
      </c>
      <c r="JA150">
        <v>-2.8676400137697878E-6</v>
      </c>
      <c r="JB150">
        <v>2</v>
      </c>
      <c r="JC150">
        <v>2179</v>
      </c>
      <c r="JD150">
        <v>4</v>
      </c>
      <c r="JE150">
        <v>32</v>
      </c>
      <c r="JF150">
        <v>29168644.100000001</v>
      </c>
      <c r="JG150">
        <v>29168644.100000001</v>
      </c>
      <c r="JH150">
        <v>1.25122</v>
      </c>
      <c r="JI150">
        <v>2.5341800000000001</v>
      </c>
      <c r="JJ150">
        <v>2.3938000000000001</v>
      </c>
      <c r="JK150">
        <v>2.5878899999999998</v>
      </c>
      <c r="JL150">
        <v>2.3010299999999999</v>
      </c>
      <c r="JM150">
        <v>2.36816</v>
      </c>
      <c r="JN150">
        <v>38.232399999999998</v>
      </c>
      <c r="JO150">
        <v>24.043700000000001</v>
      </c>
      <c r="JP150">
        <v>18</v>
      </c>
      <c r="JQ150">
        <v>631.947</v>
      </c>
      <c r="JR150">
        <v>797.54899999999998</v>
      </c>
      <c r="JS150">
        <v>28.001100000000001</v>
      </c>
      <c r="JT150">
        <v>30.781400000000001</v>
      </c>
      <c r="JU150">
        <v>30.0002</v>
      </c>
      <c r="JV150">
        <v>30.668199999999999</v>
      </c>
      <c r="JW150">
        <v>30.528199999999998</v>
      </c>
      <c r="JX150">
        <v>25.124700000000001</v>
      </c>
      <c r="JY150">
        <v>28.434100000000001</v>
      </c>
      <c r="JZ150">
        <v>0</v>
      </c>
      <c r="KA150">
        <v>28</v>
      </c>
      <c r="KB150">
        <v>400</v>
      </c>
      <c r="KC150">
        <v>24.104299999999999</v>
      </c>
      <c r="KD150">
        <v>99.985500000000002</v>
      </c>
      <c r="KE150">
        <v>98.614099999999993</v>
      </c>
    </row>
    <row r="151" spans="1:291" x14ac:dyDescent="0.2">
      <c r="A151">
        <v>135</v>
      </c>
      <c r="B151">
        <v>1750118677.5999999</v>
      </c>
      <c r="C151">
        <v>3931.099999904633</v>
      </c>
      <c r="D151" t="s">
        <v>703</v>
      </c>
      <c r="E151" t="s">
        <v>704</v>
      </c>
      <c r="F151">
        <v>15</v>
      </c>
      <c r="G151">
        <v>1750118669.599999</v>
      </c>
      <c r="H151">
        <f t="shared" si="100"/>
        <v>1.6252147654530647E-3</v>
      </c>
      <c r="I151">
        <f t="shared" si="101"/>
        <v>1.6252147654530646</v>
      </c>
      <c r="J151">
        <f t="shared" si="102"/>
        <v>11.337710410470251</v>
      </c>
      <c r="K151">
        <f t="shared" si="103"/>
        <v>396.21922580645162</v>
      </c>
      <c r="L151">
        <f t="shared" si="104"/>
        <v>206.64036174908927</v>
      </c>
      <c r="M151">
        <f t="shared" si="105"/>
        <v>20.867034064337687</v>
      </c>
      <c r="N151">
        <f t="shared" si="106"/>
        <v>40.011157606702028</v>
      </c>
      <c r="O151">
        <f t="shared" si="107"/>
        <v>0.10141102938681033</v>
      </c>
      <c r="P151">
        <f t="shared" si="108"/>
        <v>3.0268048325468033</v>
      </c>
      <c r="Q151">
        <f t="shared" si="109"/>
        <v>9.9560576672173537E-2</v>
      </c>
      <c r="R151">
        <f t="shared" si="110"/>
        <v>6.238880384095237E-2</v>
      </c>
      <c r="S151">
        <f t="shared" si="111"/>
        <v>161.90352547532061</v>
      </c>
      <c r="T151">
        <f t="shared" si="112"/>
        <v>30.050623294699292</v>
      </c>
      <c r="U151">
        <f t="shared" si="113"/>
        <v>29.24485806451613</v>
      </c>
      <c r="V151">
        <f t="shared" si="114"/>
        <v>4.0791098323345194</v>
      </c>
      <c r="W151">
        <f t="shared" si="115"/>
        <v>59.889642203234708</v>
      </c>
      <c r="X151">
        <f t="shared" si="116"/>
        <v>2.484255628489588</v>
      </c>
      <c r="Y151">
        <f t="shared" si="117"/>
        <v>4.1480555520089757</v>
      </c>
      <c r="Z151">
        <f t="shared" si="118"/>
        <v>1.5948542038449314</v>
      </c>
      <c r="AA151">
        <f t="shared" si="119"/>
        <v>-71.671971156480154</v>
      </c>
      <c r="AB151">
        <f t="shared" si="120"/>
        <v>47.402530997466918</v>
      </c>
      <c r="AC151">
        <f t="shared" si="121"/>
        <v>3.4612354250287378</v>
      </c>
      <c r="AD151">
        <f t="shared" si="122"/>
        <v>141.09532074133611</v>
      </c>
      <c r="AE151">
        <f t="shared" si="123"/>
        <v>10.790849198718739</v>
      </c>
      <c r="AF151">
        <f t="shared" si="124"/>
        <v>1.522784886225593</v>
      </c>
      <c r="AG151">
        <f t="shared" si="125"/>
        <v>11.337710410470251</v>
      </c>
      <c r="AH151">
        <v>409.92573881880702</v>
      </c>
      <c r="AI151">
        <v>406.08251515151488</v>
      </c>
      <c r="AJ151">
        <v>-6.8709568773749827E-3</v>
      </c>
      <c r="AK151">
        <v>63.645453333212707</v>
      </c>
      <c r="AL151">
        <f t="shared" si="126"/>
        <v>1.6252147654530646</v>
      </c>
      <c r="AM151">
        <v>24.076356274162212</v>
      </c>
      <c r="AN151">
        <v>24.604753146853149</v>
      </c>
      <c r="AO151">
        <v>-1.0042881214217619E-6</v>
      </c>
      <c r="AP151">
        <v>96.470053095408687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52932.312787650299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841.19045843447998</v>
      </c>
      <c r="BI151">
        <f t="shared" si="133"/>
        <v>11.337710410470251</v>
      </c>
      <c r="BJ151" t="e">
        <f t="shared" si="134"/>
        <v>#DIV/0!</v>
      </c>
      <c r="BK151">
        <f t="shared" si="135"/>
        <v>1.3478172864169906E-2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999.99593548387099</v>
      </c>
      <c r="DG151">
        <f t="shared" si="147"/>
        <v>841.19045843447998</v>
      </c>
      <c r="DH151">
        <f t="shared" si="148"/>
        <v>0.84119387748056262</v>
      </c>
      <c r="DI151">
        <f t="shared" si="149"/>
        <v>0.16190418353748595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1750118669.599999</v>
      </c>
      <c r="DP151">
        <v>396.21922580645162</v>
      </c>
      <c r="DQ151">
        <v>400.01716129032258</v>
      </c>
      <c r="DR151">
        <v>24.600883870967749</v>
      </c>
      <c r="DS151">
        <v>24.105793548387101</v>
      </c>
      <c r="DT151">
        <v>398.95790322580638</v>
      </c>
      <c r="DU151">
        <v>24.658664516129029</v>
      </c>
      <c r="DV151">
        <v>600.02103225806457</v>
      </c>
      <c r="DW151">
        <v>100.9253870967742</v>
      </c>
      <c r="DX151">
        <v>5.6985793548387113E-2</v>
      </c>
      <c r="DY151">
        <v>29.535348387096779</v>
      </c>
      <c r="DZ151">
        <v>29.24485806451613</v>
      </c>
      <c r="EA151">
        <v>999.90000000000032</v>
      </c>
      <c r="EB151">
        <v>0</v>
      </c>
      <c r="EC151">
        <v>0</v>
      </c>
      <c r="ED151">
        <v>10002.571612903221</v>
      </c>
      <c r="EE151">
        <v>0</v>
      </c>
      <c r="EF151">
        <v>84.613925806451604</v>
      </c>
      <c r="EG151">
        <v>-3.7979303225806449</v>
      </c>
      <c r="EH151">
        <v>406.21232258064521</v>
      </c>
      <c r="EI151">
        <v>409.89809677419362</v>
      </c>
      <c r="EJ151">
        <v>0.49508332258064519</v>
      </c>
      <c r="EK151">
        <v>400.01716129032258</v>
      </c>
      <c r="EL151">
        <v>24.105793548387101</v>
      </c>
      <c r="EM151">
        <v>2.482851612903227</v>
      </c>
      <c r="EN151">
        <v>2.4328861290322581</v>
      </c>
      <c r="EO151">
        <v>20.914532258064511</v>
      </c>
      <c r="EP151">
        <v>20.584338709677411</v>
      </c>
      <c r="EQ151">
        <v>999.99593548387099</v>
      </c>
      <c r="ER151">
        <v>0.96000509677419366</v>
      </c>
      <c r="ES151">
        <v>3.9994796774193542E-2</v>
      </c>
      <c r="ET151">
        <v>0</v>
      </c>
      <c r="EU151">
        <v>333.46990322580638</v>
      </c>
      <c r="EV151">
        <v>5.0001499999999979</v>
      </c>
      <c r="EW151">
        <v>3377.9341935483872</v>
      </c>
      <c r="EX151">
        <v>9793.31</v>
      </c>
      <c r="EY151">
        <v>37.156999999999989</v>
      </c>
      <c r="EZ151">
        <v>39.061999999999983</v>
      </c>
      <c r="FA151">
        <v>37.943096774193528</v>
      </c>
      <c r="FB151">
        <v>38.77399999999998</v>
      </c>
      <c r="FC151">
        <v>39.197161290322583</v>
      </c>
      <c r="FD151">
        <v>955.2012903225808</v>
      </c>
      <c r="FE151">
        <v>39.79580645161289</v>
      </c>
      <c r="FF151">
        <v>0</v>
      </c>
      <c r="FG151">
        <v>1750118689.0999999</v>
      </c>
      <c r="FH151">
        <v>0</v>
      </c>
      <c r="FI151">
        <v>333.52026923076932</v>
      </c>
      <c r="FJ151">
        <v>2.8349743545915169</v>
      </c>
      <c r="FK151">
        <v>37.358632504706073</v>
      </c>
      <c r="FL151">
        <v>3378.4592307692301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-3.7410143902439019</v>
      </c>
      <c r="GB151">
        <v>-1.230795470383276</v>
      </c>
      <c r="GC151">
        <v>0.1258884020316868</v>
      </c>
      <c r="GD151">
        <v>0</v>
      </c>
      <c r="GE151">
        <v>0.48359134146341459</v>
      </c>
      <c r="GF151">
        <v>0.28144135191637643</v>
      </c>
      <c r="GG151">
        <v>2.9714028383264559E-2</v>
      </c>
      <c r="GH151">
        <v>1</v>
      </c>
      <c r="GI151">
        <v>1</v>
      </c>
      <c r="GJ151">
        <v>2</v>
      </c>
      <c r="GK151" t="s">
        <v>430</v>
      </c>
      <c r="GL151">
        <v>3.2259500000000001</v>
      </c>
      <c r="GM151">
        <v>2.6459600000000001</v>
      </c>
      <c r="GN151">
        <v>9.3843800000000005E-2</v>
      </c>
      <c r="GO151">
        <v>9.4835900000000001E-2</v>
      </c>
      <c r="GP151">
        <v>0.109378</v>
      </c>
      <c r="GQ151">
        <v>0.10963199999999999</v>
      </c>
      <c r="GR151">
        <v>28615</v>
      </c>
      <c r="GS151">
        <v>24693.599999999999</v>
      </c>
      <c r="GT151">
        <v>30750.3</v>
      </c>
      <c r="GU151">
        <v>26439.599999999999</v>
      </c>
      <c r="GV151">
        <v>37170.6</v>
      </c>
      <c r="GW151">
        <v>32308.799999999999</v>
      </c>
      <c r="GX151">
        <v>43670.2</v>
      </c>
      <c r="GY151">
        <v>38236.5</v>
      </c>
      <c r="GZ151">
        <v>2.11775</v>
      </c>
      <c r="HA151">
        <v>2.2839800000000001</v>
      </c>
      <c r="HB151">
        <v>4.6238300000000003E-2</v>
      </c>
      <c r="HC151">
        <v>0</v>
      </c>
      <c r="HD151">
        <v>28.490400000000001</v>
      </c>
      <c r="HE151">
        <v>999.9</v>
      </c>
      <c r="HF151">
        <v>65.3</v>
      </c>
      <c r="HG151">
        <v>34.200000000000003</v>
      </c>
      <c r="HH151">
        <v>34.957599999999999</v>
      </c>
      <c r="HI151">
        <v>62.22</v>
      </c>
      <c r="HJ151">
        <v>10.789300000000001</v>
      </c>
      <c r="HK151">
        <v>2</v>
      </c>
      <c r="HL151">
        <v>0.271202</v>
      </c>
      <c r="HM151">
        <v>0.76680599999999999</v>
      </c>
      <c r="HN151">
        <v>20.405100000000001</v>
      </c>
      <c r="HO151">
        <v>5.2226800000000004</v>
      </c>
      <c r="HP151">
        <v>11.944100000000001</v>
      </c>
      <c r="HQ151">
        <v>5.00875</v>
      </c>
      <c r="HR151">
        <v>3.2909999999999999</v>
      </c>
      <c r="HS151">
        <v>9999</v>
      </c>
      <c r="HT151">
        <v>9999</v>
      </c>
      <c r="HU151">
        <v>9999</v>
      </c>
      <c r="HV151">
        <v>999.9</v>
      </c>
      <c r="HW151">
        <v>4.9711400000000001</v>
      </c>
      <c r="HX151">
        <v>1.8547100000000001</v>
      </c>
      <c r="HY151">
        <v>1.86172</v>
      </c>
      <c r="HZ151">
        <v>1.8565400000000001</v>
      </c>
      <c r="IA151">
        <v>1.8620000000000001</v>
      </c>
      <c r="IB151">
        <v>1.85416</v>
      </c>
      <c r="IC151">
        <v>1.8596200000000001</v>
      </c>
      <c r="ID151">
        <v>1.8535999999999999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-2.738</v>
      </c>
      <c r="IS151">
        <v>-5.7799999999999997E-2</v>
      </c>
      <c r="IT151">
        <v>-1.7759114732665831</v>
      </c>
      <c r="IU151">
        <v>-2.5165810426892921E-3</v>
      </c>
      <c r="IV151">
        <v>2.3547321637904491E-7</v>
      </c>
      <c r="IW151">
        <v>5.8352194873865779E-11</v>
      </c>
      <c r="IX151">
        <v>-9.4209018963014923E-2</v>
      </c>
      <c r="IY151">
        <v>-2.9575188584519338E-3</v>
      </c>
      <c r="IZ151">
        <v>2.5053608625701888E-4</v>
      </c>
      <c r="JA151">
        <v>-2.8676400137697878E-6</v>
      </c>
      <c r="JB151">
        <v>2</v>
      </c>
      <c r="JC151">
        <v>2179</v>
      </c>
      <c r="JD151">
        <v>4</v>
      </c>
      <c r="JE151">
        <v>32</v>
      </c>
      <c r="JF151">
        <v>29168644.600000001</v>
      </c>
      <c r="JG151">
        <v>29168644.600000001</v>
      </c>
      <c r="JH151">
        <v>1.25122</v>
      </c>
      <c r="JI151">
        <v>2.52441</v>
      </c>
      <c r="JJ151">
        <v>2.3938000000000001</v>
      </c>
      <c r="JK151">
        <v>2.5866699999999998</v>
      </c>
      <c r="JL151">
        <v>2.3010299999999999</v>
      </c>
      <c r="JM151">
        <v>2.4597199999999999</v>
      </c>
      <c r="JN151">
        <v>38.256799999999998</v>
      </c>
      <c r="JO151">
        <v>24.052499999999998</v>
      </c>
      <c r="JP151">
        <v>18</v>
      </c>
      <c r="JQ151">
        <v>631.90300000000002</v>
      </c>
      <c r="JR151">
        <v>797.46100000000001</v>
      </c>
      <c r="JS151">
        <v>28.000699999999998</v>
      </c>
      <c r="JT151">
        <v>30.797499999999999</v>
      </c>
      <c r="JU151">
        <v>30.000399999999999</v>
      </c>
      <c r="JV151">
        <v>30.680700000000002</v>
      </c>
      <c r="JW151">
        <v>30.540199999999999</v>
      </c>
      <c r="JX151">
        <v>25.119800000000001</v>
      </c>
      <c r="JY151">
        <v>28.989699999999999</v>
      </c>
      <c r="JZ151">
        <v>0</v>
      </c>
      <c r="KA151">
        <v>28</v>
      </c>
      <c r="KB151">
        <v>400</v>
      </c>
      <c r="KC151">
        <v>23.956600000000002</v>
      </c>
      <c r="KD151">
        <v>99.982399999999998</v>
      </c>
      <c r="KE151">
        <v>98.611400000000003</v>
      </c>
    </row>
    <row r="152" spans="1:291" x14ac:dyDescent="0.2">
      <c r="A152">
        <v>136</v>
      </c>
      <c r="B152">
        <v>1750118707.5999999</v>
      </c>
      <c r="C152">
        <v>3961.099999904633</v>
      </c>
      <c r="D152" t="s">
        <v>705</v>
      </c>
      <c r="E152" t="s">
        <v>706</v>
      </c>
      <c r="F152">
        <v>15</v>
      </c>
      <c r="G152">
        <v>1750118699.599999</v>
      </c>
      <c r="H152">
        <f t="shared" si="100"/>
        <v>1.9018999429962974E-3</v>
      </c>
      <c r="I152">
        <f t="shared" si="101"/>
        <v>1.9018999429962975</v>
      </c>
      <c r="J152">
        <f t="shared" si="102"/>
        <v>13.129451470876591</v>
      </c>
      <c r="K152">
        <f t="shared" si="103"/>
        <v>395.58348387096771</v>
      </c>
      <c r="L152">
        <f t="shared" si="104"/>
        <v>208.47265963450204</v>
      </c>
      <c r="M152">
        <f t="shared" si="105"/>
        <v>21.052282496084054</v>
      </c>
      <c r="N152">
        <f t="shared" si="106"/>
        <v>39.947373760364577</v>
      </c>
      <c r="O152">
        <f t="shared" si="107"/>
        <v>0.11937828238209648</v>
      </c>
      <c r="P152">
        <f t="shared" si="108"/>
        <v>3.0267943241621369</v>
      </c>
      <c r="Q152">
        <f t="shared" si="109"/>
        <v>0.11682293923221909</v>
      </c>
      <c r="R152">
        <f t="shared" si="110"/>
        <v>7.3239368696317655E-2</v>
      </c>
      <c r="S152">
        <f t="shared" si="111"/>
        <v>161.89986041827936</v>
      </c>
      <c r="T152">
        <f t="shared" si="112"/>
        <v>29.999744442678832</v>
      </c>
      <c r="U152">
        <f t="shared" si="113"/>
        <v>29.21016451612903</v>
      </c>
      <c r="V152">
        <f t="shared" si="114"/>
        <v>4.0709427495005217</v>
      </c>
      <c r="W152">
        <f t="shared" si="115"/>
        <v>59.728006949972979</v>
      </c>
      <c r="X152">
        <f t="shared" si="116"/>
        <v>2.4802404639471987</v>
      </c>
      <c r="Y152">
        <f t="shared" si="117"/>
        <v>4.1525585577040935</v>
      </c>
      <c r="Z152">
        <f t="shared" si="118"/>
        <v>1.590702285553323</v>
      </c>
      <c r="AA152">
        <f t="shared" si="119"/>
        <v>-83.87378748613672</v>
      </c>
      <c r="AB152">
        <f t="shared" si="120"/>
        <v>56.135683414329463</v>
      </c>
      <c r="AC152">
        <f t="shared" si="121"/>
        <v>4.0986042587539462</v>
      </c>
      <c r="AD152">
        <f t="shared" si="122"/>
        <v>138.26036060522603</v>
      </c>
      <c r="AE152">
        <f t="shared" si="123"/>
        <v>12.532184423334975</v>
      </c>
      <c r="AF152">
        <f t="shared" si="124"/>
        <v>1.8494750018211865</v>
      </c>
      <c r="AG152">
        <f t="shared" si="125"/>
        <v>13.129451470876591</v>
      </c>
      <c r="AH152">
        <v>409.86273820259129</v>
      </c>
      <c r="AI152">
        <v>405.4120969696969</v>
      </c>
      <c r="AJ152">
        <v>-7.7967416364354636E-3</v>
      </c>
      <c r="AK152">
        <v>63.645453333212707</v>
      </c>
      <c r="AL152">
        <f t="shared" si="126"/>
        <v>1.9018999429962975</v>
      </c>
      <c r="AM152">
        <v>23.959995653193641</v>
      </c>
      <c r="AN152">
        <v>24.576841258741279</v>
      </c>
      <c r="AO152">
        <v>2.3653531063225539E-4</v>
      </c>
      <c r="AP152">
        <v>96.470053095408687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52928.719617263436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841.17116583932238</v>
      </c>
      <c r="BI152">
        <f t="shared" si="133"/>
        <v>13.129451470876591</v>
      </c>
      <c r="BJ152" t="e">
        <f t="shared" si="134"/>
        <v>#DIV/0!</v>
      </c>
      <c r="BK152">
        <f t="shared" si="135"/>
        <v>1.5608537244350257E-2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999.97296774193546</v>
      </c>
      <c r="DG152">
        <f t="shared" si="147"/>
        <v>841.17116583932238</v>
      </c>
      <c r="DH152">
        <f t="shared" si="148"/>
        <v>0.84119390521005033</v>
      </c>
      <c r="DI152">
        <f t="shared" si="149"/>
        <v>0.16190423705539719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1750118699.599999</v>
      </c>
      <c r="DP152">
        <v>395.58348387096771</v>
      </c>
      <c r="DQ152">
        <v>400.00464516129028</v>
      </c>
      <c r="DR152">
        <v>24.560867741935478</v>
      </c>
      <c r="DS152">
        <v>23.95953225806452</v>
      </c>
      <c r="DT152">
        <v>398.32067741935481</v>
      </c>
      <c r="DU152">
        <v>24.618838709677419</v>
      </c>
      <c r="DV152">
        <v>600.01458064516123</v>
      </c>
      <c r="DW152">
        <v>100.92645161290331</v>
      </c>
      <c r="DX152">
        <v>5.6970064516129022E-2</v>
      </c>
      <c r="DY152">
        <v>29.554174193548391</v>
      </c>
      <c r="DZ152">
        <v>29.21016451612903</v>
      </c>
      <c r="EA152">
        <v>999.90000000000032</v>
      </c>
      <c r="EB152">
        <v>0</v>
      </c>
      <c r="EC152">
        <v>0</v>
      </c>
      <c r="ED152">
        <v>10002.402580645159</v>
      </c>
      <c r="EE152">
        <v>0</v>
      </c>
      <c r="EF152">
        <v>84.460422580645144</v>
      </c>
      <c r="EG152">
        <v>-4.4211335483870968</v>
      </c>
      <c r="EH152">
        <v>405.54406451612903</v>
      </c>
      <c r="EI152">
        <v>409.82374193548389</v>
      </c>
      <c r="EJ152">
        <v>0.6013453870967741</v>
      </c>
      <c r="EK152">
        <v>400.00464516129028</v>
      </c>
      <c r="EL152">
        <v>23.95953225806452</v>
      </c>
      <c r="EM152">
        <v>2.4788438709677409</v>
      </c>
      <c r="EN152">
        <v>2.4181516129032259</v>
      </c>
      <c r="EO152">
        <v>20.888251612903229</v>
      </c>
      <c r="EP152">
        <v>20.48584838709678</v>
      </c>
      <c r="EQ152">
        <v>999.97296774193546</v>
      </c>
      <c r="ER152">
        <v>0.96000451612903237</v>
      </c>
      <c r="ES152">
        <v>3.9995354838709668E-2</v>
      </c>
      <c r="ET152">
        <v>0</v>
      </c>
      <c r="EU152">
        <v>335.83693548387112</v>
      </c>
      <c r="EV152">
        <v>5.0001499999999979</v>
      </c>
      <c r="EW152">
        <v>3400.56</v>
      </c>
      <c r="EX152">
        <v>9793.083548387096</v>
      </c>
      <c r="EY152">
        <v>37.25</v>
      </c>
      <c r="EZ152">
        <v>39.162999999999982</v>
      </c>
      <c r="FA152">
        <v>38.059999999999981</v>
      </c>
      <c r="FB152">
        <v>38.872967741935483</v>
      </c>
      <c r="FC152">
        <v>39.299999999999983</v>
      </c>
      <c r="FD152">
        <v>955.17806451612898</v>
      </c>
      <c r="FE152">
        <v>39.795806451612897</v>
      </c>
      <c r="FF152">
        <v>0</v>
      </c>
      <c r="FG152">
        <v>1750118718.5</v>
      </c>
      <c r="FH152">
        <v>0</v>
      </c>
      <c r="FI152">
        <v>335.88875999999999</v>
      </c>
      <c r="FJ152">
        <v>6.2093846131041479</v>
      </c>
      <c r="FK152">
        <v>56.763076835322707</v>
      </c>
      <c r="FL152">
        <v>3401.0772000000002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-4.3518974999999998</v>
      </c>
      <c r="GB152">
        <v>-1.366854033771097</v>
      </c>
      <c r="GC152">
        <v>0.13313530840370641</v>
      </c>
      <c r="GD152">
        <v>0</v>
      </c>
      <c r="GE152">
        <v>0.59948294999999996</v>
      </c>
      <c r="GF152">
        <v>3.7242821763601448E-2</v>
      </c>
      <c r="GG152">
        <v>4.9363886797435166E-3</v>
      </c>
      <c r="GH152">
        <v>1</v>
      </c>
      <c r="GI152">
        <v>1</v>
      </c>
      <c r="GJ152">
        <v>2</v>
      </c>
      <c r="GK152" t="s">
        <v>430</v>
      </c>
      <c r="GL152">
        <v>3.2257600000000002</v>
      </c>
      <c r="GM152">
        <v>2.6457000000000002</v>
      </c>
      <c r="GN152">
        <v>9.3726900000000002E-2</v>
      </c>
      <c r="GO152">
        <v>9.4823400000000002E-2</v>
      </c>
      <c r="GP152">
        <v>0.109292</v>
      </c>
      <c r="GQ152">
        <v>0.109276</v>
      </c>
      <c r="GR152">
        <v>28618.1</v>
      </c>
      <c r="GS152">
        <v>24693.599999999999</v>
      </c>
      <c r="GT152">
        <v>30749.8</v>
      </c>
      <c r="GU152">
        <v>26439.200000000001</v>
      </c>
      <c r="GV152">
        <v>37173.300000000003</v>
      </c>
      <c r="GW152">
        <v>32321.4</v>
      </c>
      <c r="GX152">
        <v>43669.3</v>
      </c>
      <c r="GY152">
        <v>38236.1</v>
      </c>
      <c r="GZ152">
        <v>2.11713</v>
      </c>
      <c r="HA152">
        <v>2.2841</v>
      </c>
      <c r="HB152">
        <v>4.1902099999999998E-2</v>
      </c>
      <c r="HC152">
        <v>0</v>
      </c>
      <c r="HD152">
        <v>28.515599999999999</v>
      </c>
      <c r="HE152">
        <v>999.9</v>
      </c>
      <c r="HF152">
        <v>65.3</v>
      </c>
      <c r="HG152">
        <v>34.200000000000003</v>
      </c>
      <c r="HH152">
        <v>34.959400000000002</v>
      </c>
      <c r="HI152">
        <v>62.04</v>
      </c>
      <c r="HJ152">
        <v>10.7011</v>
      </c>
      <c r="HK152">
        <v>2</v>
      </c>
      <c r="HL152">
        <v>0.27205000000000001</v>
      </c>
      <c r="HM152">
        <v>0.77388299999999999</v>
      </c>
      <c r="HN152">
        <v>20.405100000000001</v>
      </c>
      <c r="HO152">
        <v>5.2228300000000001</v>
      </c>
      <c r="HP152">
        <v>11.944100000000001</v>
      </c>
      <c r="HQ152">
        <v>5.0094500000000002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4.97112</v>
      </c>
      <c r="HX152">
        <v>1.8547100000000001</v>
      </c>
      <c r="HY152">
        <v>1.86171</v>
      </c>
      <c r="HZ152">
        <v>1.8565400000000001</v>
      </c>
      <c r="IA152">
        <v>1.86199</v>
      </c>
      <c r="IB152">
        <v>1.8541099999999999</v>
      </c>
      <c r="IC152">
        <v>1.8596200000000001</v>
      </c>
      <c r="ID152">
        <v>1.8535699999999999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-2.7370000000000001</v>
      </c>
      <c r="IS152">
        <v>-5.79E-2</v>
      </c>
      <c r="IT152">
        <v>-1.7759114732665831</v>
      </c>
      <c r="IU152">
        <v>-2.5165810426892921E-3</v>
      </c>
      <c r="IV152">
        <v>2.3547321637904491E-7</v>
      </c>
      <c r="IW152">
        <v>5.8352194873865779E-11</v>
      </c>
      <c r="IX152">
        <v>-9.4209018963014923E-2</v>
      </c>
      <c r="IY152">
        <v>-2.9575188584519338E-3</v>
      </c>
      <c r="IZ152">
        <v>2.5053608625701888E-4</v>
      </c>
      <c r="JA152">
        <v>-2.8676400137697878E-6</v>
      </c>
      <c r="JB152">
        <v>2</v>
      </c>
      <c r="JC152">
        <v>2179</v>
      </c>
      <c r="JD152">
        <v>4</v>
      </c>
      <c r="JE152">
        <v>32</v>
      </c>
      <c r="JF152">
        <v>29168645.100000001</v>
      </c>
      <c r="JG152">
        <v>29168645.100000001</v>
      </c>
      <c r="JH152">
        <v>1.25122</v>
      </c>
      <c r="JI152">
        <v>2.5280800000000001</v>
      </c>
      <c r="JJ152">
        <v>2.3938000000000001</v>
      </c>
      <c r="JK152">
        <v>2.5866699999999998</v>
      </c>
      <c r="JL152">
        <v>2.3010299999999999</v>
      </c>
      <c r="JM152">
        <v>2.4450699999999999</v>
      </c>
      <c r="JN152">
        <v>38.256799999999998</v>
      </c>
      <c r="JO152">
        <v>24.043700000000001</v>
      </c>
      <c r="JP152">
        <v>18</v>
      </c>
      <c r="JQ152">
        <v>631.49800000000005</v>
      </c>
      <c r="JR152">
        <v>797.702</v>
      </c>
      <c r="JS152">
        <v>27.9999</v>
      </c>
      <c r="JT152">
        <v>30.812000000000001</v>
      </c>
      <c r="JU152">
        <v>30</v>
      </c>
      <c r="JV152">
        <v>30.69</v>
      </c>
      <c r="JW152">
        <v>30.547699999999999</v>
      </c>
      <c r="JX152">
        <v>25.122199999999999</v>
      </c>
      <c r="JY152">
        <v>28.989699999999999</v>
      </c>
      <c r="JZ152">
        <v>0</v>
      </c>
      <c r="KA152">
        <v>28</v>
      </c>
      <c r="KB152">
        <v>400</v>
      </c>
      <c r="KC152">
        <v>23.904900000000001</v>
      </c>
      <c r="KD152">
        <v>99.980400000000003</v>
      </c>
      <c r="KE152">
        <v>98.610200000000006</v>
      </c>
    </row>
    <row r="153" spans="1:291" x14ac:dyDescent="0.2">
      <c r="A153">
        <v>137</v>
      </c>
      <c r="B153">
        <v>1750118737.5999999</v>
      </c>
      <c r="C153">
        <v>3991.099999904633</v>
      </c>
      <c r="D153" t="s">
        <v>707</v>
      </c>
      <c r="E153" t="s">
        <v>708</v>
      </c>
      <c r="F153">
        <v>15</v>
      </c>
      <c r="G153">
        <v>1750118729.599999</v>
      </c>
      <c r="H153">
        <f t="shared" si="100"/>
        <v>2.2015491053163122E-3</v>
      </c>
      <c r="I153">
        <f t="shared" si="101"/>
        <v>2.2015491053163121</v>
      </c>
      <c r="J153">
        <f t="shared" si="102"/>
        <v>15.077419652391661</v>
      </c>
      <c r="K153">
        <f t="shared" si="103"/>
        <v>394.916</v>
      </c>
      <c r="L153">
        <f t="shared" si="104"/>
        <v>211.03606714687626</v>
      </c>
      <c r="M153">
        <f t="shared" si="105"/>
        <v>21.311302840621408</v>
      </c>
      <c r="N153">
        <f t="shared" si="106"/>
        <v>39.880265901417594</v>
      </c>
      <c r="O153">
        <f t="shared" si="107"/>
        <v>0.1400065536627681</v>
      </c>
      <c r="P153">
        <f t="shared" si="108"/>
        <v>3.0270030097465863</v>
      </c>
      <c r="Q153">
        <f t="shared" si="109"/>
        <v>0.13650598158115451</v>
      </c>
      <c r="R153">
        <f t="shared" si="110"/>
        <v>8.5623461047343336E-2</v>
      </c>
      <c r="S153">
        <f t="shared" si="111"/>
        <v>161.90634223230481</v>
      </c>
      <c r="T153">
        <f t="shared" si="112"/>
        <v>29.934693114755628</v>
      </c>
      <c r="U153">
        <f t="shared" si="113"/>
        <v>29.16741935483871</v>
      </c>
      <c r="V153">
        <f t="shared" si="114"/>
        <v>4.0608998721851401</v>
      </c>
      <c r="W153">
        <f t="shared" si="115"/>
        <v>59.80742804445709</v>
      </c>
      <c r="X153">
        <f t="shared" si="116"/>
        <v>2.4850273393445654</v>
      </c>
      <c r="Y153">
        <f t="shared" si="117"/>
        <v>4.1550479942012419</v>
      </c>
      <c r="Z153">
        <f t="shared" si="118"/>
        <v>1.5758725328405747</v>
      </c>
      <c r="AA153">
        <f t="shared" si="119"/>
        <v>-97.088315544449372</v>
      </c>
      <c r="AB153">
        <f t="shared" si="120"/>
        <v>64.812407551413628</v>
      </c>
      <c r="AC153">
        <f t="shared" si="121"/>
        <v>4.7310283090138583</v>
      </c>
      <c r="AD153">
        <f t="shared" si="122"/>
        <v>134.36146254828293</v>
      </c>
      <c r="AE153">
        <f t="shared" si="123"/>
        <v>14.370413299632956</v>
      </c>
      <c r="AF153">
        <f t="shared" si="124"/>
        <v>2.2976268690549855</v>
      </c>
      <c r="AG153">
        <f t="shared" si="125"/>
        <v>15.077419652391661</v>
      </c>
      <c r="AH153">
        <v>409.74421831909382</v>
      </c>
      <c r="AI153">
        <v>404.70649696969679</v>
      </c>
      <c r="AJ153">
        <v>-2.603871196068297E-2</v>
      </c>
      <c r="AK153">
        <v>63.645453333212707</v>
      </c>
      <c r="AL153">
        <f t="shared" si="126"/>
        <v>2.2015491053163121</v>
      </c>
      <c r="AM153">
        <v>23.814857261793971</v>
      </c>
      <c r="AN153">
        <v>24.58072797202799</v>
      </c>
      <c r="AO153">
        <v>-7.7679821868502121E-3</v>
      </c>
      <c r="AP153">
        <v>96.470053095408687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52933.324036563514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841.20501195389386</v>
      </c>
      <c r="BI153">
        <f t="shared" si="133"/>
        <v>15.077419652391661</v>
      </c>
      <c r="BJ153" t="e">
        <f t="shared" si="134"/>
        <v>#DIV/0!</v>
      </c>
      <c r="BK153">
        <f t="shared" si="135"/>
        <v>1.7923597028233172E-2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1000.0132258064521</v>
      </c>
      <c r="DG153">
        <f t="shared" si="147"/>
        <v>841.20501195389386</v>
      </c>
      <c r="DH153">
        <f t="shared" si="148"/>
        <v>0.84119388648636251</v>
      </c>
      <c r="DI153">
        <f t="shared" si="149"/>
        <v>0.16190420091867969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1750118729.599999</v>
      </c>
      <c r="DP153">
        <v>394.916</v>
      </c>
      <c r="DQ153">
        <v>400.00841935483868</v>
      </c>
      <c r="DR153">
        <v>24.608087096774199</v>
      </c>
      <c r="DS153">
        <v>23.86108387096774</v>
      </c>
      <c r="DT153">
        <v>397.65177419354842</v>
      </c>
      <c r="DU153">
        <v>24.665858064516129</v>
      </c>
      <c r="DV153">
        <v>600.02061290322581</v>
      </c>
      <c r="DW153">
        <v>100.9274193548387</v>
      </c>
      <c r="DX153">
        <v>5.675424516129033E-2</v>
      </c>
      <c r="DY153">
        <v>29.564574193548388</v>
      </c>
      <c r="DZ153">
        <v>29.16741935483871</v>
      </c>
      <c r="EA153">
        <v>999.90000000000032</v>
      </c>
      <c r="EB153">
        <v>0</v>
      </c>
      <c r="EC153">
        <v>0</v>
      </c>
      <c r="ED153">
        <v>10003.56838709677</v>
      </c>
      <c r="EE153">
        <v>0</v>
      </c>
      <c r="EF153">
        <v>84.186161290322616</v>
      </c>
      <c r="EG153">
        <v>-5.0924293548387096</v>
      </c>
      <c r="EH153">
        <v>404.87929032258057</v>
      </c>
      <c r="EI153">
        <v>409.78638709677409</v>
      </c>
      <c r="EJ153">
        <v>0.74700561290322598</v>
      </c>
      <c r="EK153">
        <v>400.00841935483868</v>
      </c>
      <c r="EL153">
        <v>23.86108387096774</v>
      </c>
      <c r="EM153">
        <v>2.4836299999999998</v>
      </c>
      <c r="EN153">
        <v>2.4082364516129031</v>
      </c>
      <c r="EO153">
        <v>20.919609677419359</v>
      </c>
      <c r="EP153">
        <v>20.41923548387097</v>
      </c>
      <c r="EQ153">
        <v>1000.0132258064521</v>
      </c>
      <c r="ER153">
        <v>0.96000490322580656</v>
      </c>
      <c r="ES153">
        <v>3.9994958064516133E-2</v>
      </c>
      <c r="ET153">
        <v>0</v>
      </c>
      <c r="EU153">
        <v>339.09732258064508</v>
      </c>
      <c r="EV153">
        <v>5.0001499999999979</v>
      </c>
      <c r="EW153">
        <v>3433.0525806451619</v>
      </c>
      <c r="EX153">
        <v>9793.4819354838692</v>
      </c>
      <c r="EY153">
        <v>37.360774193548387</v>
      </c>
      <c r="EZ153">
        <v>39.25</v>
      </c>
      <c r="FA153">
        <v>38.154999999999987</v>
      </c>
      <c r="FB153">
        <v>38.936999999999983</v>
      </c>
      <c r="FC153">
        <v>39.396999999999977</v>
      </c>
      <c r="FD153">
        <v>955.21709677419335</v>
      </c>
      <c r="FE153">
        <v>39.79677419354838</v>
      </c>
      <c r="FF153">
        <v>0</v>
      </c>
      <c r="FG153">
        <v>1750118748.5</v>
      </c>
      <c r="FH153">
        <v>0</v>
      </c>
      <c r="FI153">
        <v>339.15616</v>
      </c>
      <c r="FJ153">
        <v>7.1706153911837944</v>
      </c>
      <c r="FK153">
        <v>68.397692195448698</v>
      </c>
      <c r="FL153">
        <v>3433.6068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-5.0244565000000003</v>
      </c>
      <c r="GB153">
        <v>-1.162422664165099</v>
      </c>
      <c r="GC153">
        <v>0.1178039236517613</v>
      </c>
      <c r="GD153">
        <v>0</v>
      </c>
      <c r="GE153">
        <v>0.72039380000000008</v>
      </c>
      <c r="GF153">
        <v>0.50504460787992356</v>
      </c>
      <c r="GG153">
        <v>4.994885131171687E-2</v>
      </c>
      <c r="GH153">
        <v>0</v>
      </c>
      <c r="GI153">
        <v>0</v>
      </c>
      <c r="GJ153">
        <v>2</v>
      </c>
      <c r="GK153" t="s">
        <v>434</v>
      </c>
      <c r="GL153">
        <v>3.2258399999999998</v>
      </c>
      <c r="GM153">
        <v>2.6456900000000001</v>
      </c>
      <c r="GN153">
        <v>9.3601799999999999E-2</v>
      </c>
      <c r="GO153">
        <v>9.4834699999999994E-2</v>
      </c>
      <c r="GP153">
        <v>0.109295</v>
      </c>
      <c r="GQ153">
        <v>0.108707</v>
      </c>
      <c r="GR153">
        <v>28621.9</v>
      </c>
      <c r="GS153">
        <v>24693.599999999999</v>
      </c>
      <c r="GT153">
        <v>30749.599999999999</v>
      </c>
      <c r="GU153">
        <v>26439.599999999999</v>
      </c>
      <c r="GV153">
        <v>37173.199999999997</v>
      </c>
      <c r="GW153">
        <v>32342.3</v>
      </c>
      <c r="GX153">
        <v>43669.3</v>
      </c>
      <c r="GY153">
        <v>38236.400000000001</v>
      </c>
      <c r="GZ153">
        <v>2.1176499999999998</v>
      </c>
      <c r="HA153">
        <v>2.2834699999999999</v>
      </c>
      <c r="HB153">
        <v>3.9726499999999998E-2</v>
      </c>
      <c r="HC153">
        <v>0</v>
      </c>
      <c r="HD153">
        <v>28.506699999999999</v>
      </c>
      <c r="HE153">
        <v>999.9</v>
      </c>
      <c r="HF153">
        <v>65.3</v>
      </c>
      <c r="HG153">
        <v>34.200000000000003</v>
      </c>
      <c r="HH153">
        <v>34.9587</v>
      </c>
      <c r="HI153">
        <v>62.1</v>
      </c>
      <c r="HJ153">
        <v>10.7051</v>
      </c>
      <c r="HK153">
        <v>2</v>
      </c>
      <c r="HL153">
        <v>0.27217999999999998</v>
      </c>
      <c r="HM153">
        <v>0.77542999999999995</v>
      </c>
      <c r="HN153">
        <v>20.404499999999999</v>
      </c>
      <c r="HO153">
        <v>5.2229799999999997</v>
      </c>
      <c r="HP153">
        <v>11.944100000000001</v>
      </c>
      <c r="HQ153">
        <v>5.0093500000000004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4.9711299999999996</v>
      </c>
      <c r="HX153">
        <v>1.8547100000000001</v>
      </c>
      <c r="HY153">
        <v>1.86172</v>
      </c>
      <c r="HZ153">
        <v>1.8565400000000001</v>
      </c>
      <c r="IA153">
        <v>1.8620000000000001</v>
      </c>
      <c r="IB153">
        <v>1.8541700000000001</v>
      </c>
      <c r="IC153">
        <v>1.8596200000000001</v>
      </c>
      <c r="ID153">
        <v>1.85358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-2.7349999999999999</v>
      </c>
      <c r="IS153">
        <v>-5.79E-2</v>
      </c>
      <c r="IT153">
        <v>-1.7759114732665831</v>
      </c>
      <c r="IU153">
        <v>-2.5165810426892921E-3</v>
      </c>
      <c r="IV153">
        <v>2.3547321637904491E-7</v>
      </c>
      <c r="IW153">
        <v>5.8352194873865779E-11</v>
      </c>
      <c r="IX153">
        <v>-9.4209018963014923E-2</v>
      </c>
      <c r="IY153">
        <v>-2.9575188584519338E-3</v>
      </c>
      <c r="IZ153">
        <v>2.5053608625701888E-4</v>
      </c>
      <c r="JA153">
        <v>-2.8676400137697878E-6</v>
      </c>
      <c r="JB153">
        <v>2</v>
      </c>
      <c r="JC153">
        <v>2179</v>
      </c>
      <c r="JD153">
        <v>4</v>
      </c>
      <c r="JE153">
        <v>32</v>
      </c>
      <c r="JF153">
        <v>29168645.600000001</v>
      </c>
      <c r="JG153">
        <v>29168645.600000001</v>
      </c>
      <c r="JH153">
        <v>1.25122</v>
      </c>
      <c r="JI153">
        <v>2.5329600000000001</v>
      </c>
      <c r="JJ153">
        <v>2.3938000000000001</v>
      </c>
      <c r="JK153">
        <v>2.5878899999999998</v>
      </c>
      <c r="JL153">
        <v>2.3010299999999999</v>
      </c>
      <c r="JM153">
        <v>2.4047900000000002</v>
      </c>
      <c r="JN153">
        <v>38.305599999999998</v>
      </c>
      <c r="JO153">
        <v>24.035</v>
      </c>
      <c r="JP153">
        <v>18</v>
      </c>
      <c r="JQ153">
        <v>632.00900000000001</v>
      </c>
      <c r="JR153">
        <v>797.12800000000004</v>
      </c>
      <c r="JS153">
        <v>28.0001</v>
      </c>
      <c r="JT153">
        <v>30.8217</v>
      </c>
      <c r="JU153">
        <v>30.0001</v>
      </c>
      <c r="JV153">
        <v>30.697500000000002</v>
      </c>
      <c r="JW153">
        <v>30.553100000000001</v>
      </c>
      <c r="JX153">
        <v>25.117000000000001</v>
      </c>
      <c r="JY153">
        <v>30.108000000000001</v>
      </c>
      <c r="JZ153">
        <v>0</v>
      </c>
      <c r="KA153">
        <v>28</v>
      </c>
      <c r="KB153">
        <v>400</v>
      </c>
      <c r="KC153">
        <v>23.5838</v>
      </c>
      <c r="KD153">
        <v>99.9803</v>
      </c>
      <c r="KE153">
        <v>98.6113</v>
      </c>
    </row>
    <row r="154" spans="1:291" x14ac:dyDescent="0.2">
      <c r="A154">
        <v>138</v>
      </c>
      <c r="B154">
        <v>1750118767.5999999</v>
      </c>
      <c r="C154">
        <v>4021.099999904633</v>
      </c>
      <c r="D154" t="s">
        <v>709</v>
      </c>
      <c r="E154" t="s">
        <v>710</v>
      </c>
      <c r="F154">
        <v>15</v>
      </c>
      <c r="G154">
        <v>1750118759.599999</v>
      </c>
      <c r="H154">
        <f t="shared" si="100"/>
        <v>2.7356603481673851E-3</v>
      </c>
      <c r="I154">
        <f t="shared" si="101"/>
        <v>2.7356603481673849</v>
      </c>
      <c r="J154">
        <f t="shared" si="102"/>
        <v>16.986455713565405</v>
      </c>
      <c r="K154">
        <f t="shared" si="103"/>
        <v>394.30274193548382</v>
      </c>
      <c r="L154">
        <f t="shared" si="104"/>
        <v>225.75106793664756</v>
      </c>
      <c r="M154">
        <f t="shared" si="105"/>
        <v>22.797280680088882</v>
      </c>
      <c r="N154">
        <f t="shared" si="106"/>
        <v>39.818328936341807</v>
      </c>
      <c r="O154">
        <f t="shared" si="107"/>
        <v>0.17391493029890293</v>
      </c>
      <c r="P154">
        <f t="shared" si="108"/>
        <v>3.02663724900302</v>
      </c>
      <c r="Q154">
        <f t="shared" si="109"/>
        <v>0.16854777496606993</v>
      </c>
      <c r="R154">
        <f t="shared" si="110"/>
        <v>0.10581077957367065</v>
      </c>
      <c r="S154">
        <f t="shared" si="111"/>
        <v>161.90601613824279</v>
      </c>
      <c r="T154">
        <f t="shared" si="112"/>
        <v>29.82034239757667</v>
      </c>
      <c r="U154">
        <f t="shared" si="113"/>
        <v>29.142329032258068</v>
      </c>
      <c r="V154">
        <f t="shared" si="114"/>
        <v>4.0550150253970196</v>
      </c>
      <c r="W154">
        <f t="shared" si="115"/>
        <v>59.350628182603614</v>
      </c>
      <c r="X154">
        <f t="shared" si="116"/>
        <v>2.4689084905974563</v>
      </c>
      <c r="Y154">
        <f t="shared" si="117"/>
        <v>4.1598691811675268</v>
      </c>
      <c r="Z154">
        <f t="shared" si="118"/>
        <v>1.5861065347995633</v>
      </c>
      <c r="AA154">
        <f t="shared" si="119"/>
        <v>-120.64262135418168</v>
      </c>
      <c r="AB154">
        <f t="shared" si="120"/>
        <v>72.182585350146198</v>
      </c>
      <c r="AC154">
        <f t="shared" si="121"/>
        <v>5.2695272504692809</v>
      </c>
      <c r="AD154">
        <f t="shared" si="122"/>
        <v>118.71550738467658</v>
      </c>
      <c r="AE154">
        <f t="shared" si="123"/>
        <v>16.091583154552218</v>
      </c>
      <c r="AF154">
        <f t="shared" si="124"/>
        <v>2.7122882676622488</v>
      </c>
      <c r="AG154">
        <f t="shared" si="125"/>
        <v>16.986455713565405</v>
      </c>
      <c r="AH154">
        <v>409.66804781294752</v>
      </c>
      <c r="AI154">
        <v>403.99626060606062</v>
      </c>
      <c r="AJ154">
        <v>-2.987900830066649E-2</v>
      </c>
      <c r="AK154">
        <v>63.645453333212707</v>
      </c>
      <c r="AL154">
        <f t="shared" si="126"/>
        <v>2.7356603481673849</v>
      </c>
      <c r="AM154">
        <v>23.53331194088128</v>
      </c>
      <c r="AN154">
        <v>24.423876923076929</v>
      </c>
      <c r="AO154">
        <v>-1.456418870695624E-4</v>
      </c>
      <c r="AP154">
        <v>96.470053095408687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52918.582002438328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841.20337724027308</v>
      </c>
      <c r="BI154">
        <f t="shared" si="133"/>
        <v>16.986455713565405</v>
      </c>
      <c r="BJ154" t="e">
        <f t="shared" si="134"/>
        <v>#DIV/0!</v>
      </c>
      <c r="BK154">
        <f t="shared" si="135"/>
        <v>2.0193042697109333E-2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1000.011290322581</v>
      </c>
      <c r="DG154">
        <f t="shared" si="147"/>
        <v>841.20337724027308</v>
      </c>
      <c r="DH154">
        <f t="shared" si="148"/>
        <v>0.84119387989001604</v>
      </c>
      <c r="DI154">
        <f t="shared" si="149"/>
        <v>0.16190418818773095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1750118759.599999</v>
      </c>
      <c r="DP154">
        <v>394.30274193548382</v>
      </c>
      <c r="DQ154">
        <v>400.02316129032249</v>
      </c>
      <c r="DR154">
        <v>24.448474193548389</v>
      </c>
      <c r="DS154">
        <v>23.566470967741939</v>
      </c>
      <c r="DT154">
        <v>397.03706451612902</v>
      </c>
      <c r="DU154">
        <v>24.50690322580645</v>
      </c>
      <c r="DV154">
        <v>599.9925806451613</v>
      </c>
      <c r="DW154">
        <v>100.9274193548387</v>
      </c>
      <c r="DX154">
        <v>5.6734954838709682E-2</v>
      </c>
      <c r="DY154">
        <v>29.584700000000009</v>
      </c>
      <c r="DZ154">
        <v>29.142329032258068</v>
      </c>
      <c r="EA154">
        <v>999.90000000000032</v>
      </c>
      <c r="EB154">
        <v>0</v>
      </c>
      <c r="EC154">
        <v>0</v>
      </c>
      <c r="ED154">
        <v>10001.357096774191</v>
      </c>
      <c r="EE154">
        <v>0</v>
      </c>
      <c r="EF154">
        <v>83.931938709677439</v>
      </c>
      <c r="EG154">
        <v>-5.7204941935483866</v>
      </c>
      <c r="EH154">
        <v>404.18445161290322</v>
      </c>
      <c r="EI154">
        <v>409.67780645161292</v>
      </c>
      <c r="EJ154">
        <v>0.88200629032258049</v>
      </c>
      <c r="EK154">
        <v>400.02316129032249</v>
      </c>
      <c r="EL154">
        <v>23.566470967741939</v>
      </c>
      <c r="EM154">
        <v>2.467521612903226</v>
      </c>
      <c r="EN154">
        <v>2.378503225806452</v>
      </c>
      <c r="EO154">
        <v>20.813848387096769</v>
      </c>
      <c r="EP154">
        <v>20.218129032258059</v>
      </c>
      <c r="EQ154">
        <v>1000.011290322581</v>
      </c>
      <c r="ER154">
        <v>0.96000419354838717</v>
      </c>
      <c r="ES154">
        <v>3.9995616129032248E-2</v>
      </c>
      <c r="ET154">
        <v>0</v>
      </c>
      <c r="EU154">
        <v>342.65612903225809</v>
      </c>
      <c r="EV154">
        <v>5.0001499999999979</v>
      </c>
      <c r="EW154">
        <v>3467.915161290322</v>
      </c>
      <c r="EX154">
        <v>9793.4577419354828</v>
      </c>
      <c r="EY154">
        <v>37.449193548387093</v>
      </c>
      <c r="EZ154">
        <v>39.328258064516127</v>
      </c>
      <c r="FA154">
        <v>38.25</v>
      </c>
      <c r="FB154">
        <v>39.029999999999987</v>
      </c>
      <c r="FC154">
        <v>39.495935483870973</v>
      </c>
      <c r="FD154">
        <v>955.21483870967757</v>
      </c>
      <c r="FE154">
        <v>39.796451612903212</v>
      </c>
      <c r="FF154">
        <v>0</v>
      </c>
      <c r="FG154">
        <v>1750118778.5</v>
      </c>
      <c r="FH154">
        <v>0</v>
      </c>
      <c r="FI154">
        <v>342.70712000000009</v>
      </c>
      <c r="FJ154">
        <v>7.3926922936042692</v>
      </c>
      <c r="FK154">
        <v>69.211538324611453</v>
      </c>
      <c r="FL154">
        <v>3468.5036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-5.6449832500000001</v>
      </c>
      <c r="GB154">
        <v>-1.3579129080675389</v>
      </c>
      <c r="GC154">
        <v>0.13492543797200551</v>
      </c>
      <c r="GD154">
        <v>0</v>
      </c>
      <c r="GE154">
        <v>0.87381342500000003</v>
      </c>
      <c r="GF154">
        <v>0.16180933958724111</v>
      </c>
      <c r="GG154">
        <v>2.4861864329618871E-2</v>
      </c>
      <c r="GH154">
        <v>1</v>
      </c>
      <c r="GI154">
        <v>1</v>
      </c>
      <c r="GJ154">
        <v>2</v>
      </c>
      <c r="GK154" t="s">
        <v>430</v>
      </c>
      <c r="GL154">
        <v>3.2258</v>
      </c>
      <c r="GM154">
        <v>2.6457099999999998</v>
      </c>
      <c r="GN154">
        <v>9.3484100000000001E-2</v>
      </c>
      <c r="GO154">
        <v>9.4825800000000002E-2</v>
      </c>
      <c r="GP154">
        <v>0.10880099999999999</v>
      </c>
      <c r="GQ154">
        <v>0.107748</v>
      </c>
      <c r="GR154">
        <v>28625.4</v>
      </c>
      <c r="GS154">
        <v>24693.9</v>
      </c>
      <c r="GT154">
        <v>30749.4</v>
      </c>
      <c r="GU154">
        <v>26439.7</v>
      </c>
      <c r="GV154">
        <v>37193.5</v>
      </c>
      <c r="GW154">
        <v>32377.1</v>
      </c>
      <c r="GX154">
        <v>43668.9</v>
      </c>
      <c r="GY154">
        <v>38236.400000000001</v>
      </c>
      <c r="GZ154">
        <v>2.1175999999999999</v>
      </c>
      <c r="HA154">
        <v>2.2827999999999999</v>
      </c>
      <c r="HB154">
        <v>3.7640300000000002E-2</v>
      </c>
      <c r="HC154">
        <v>0</v>
      </c>
      <c r="HD154">
        <v>28.527100000000001</v>
      </c>
      <c r="HE154">
        <v>999.9</v>
      </c>
      <c r="HF154">
        <v>65.3</v>
      </c>
      <c r="HG154">
        <v>34.200000000000003</v>
      </c>
      <c r="HH154">
        <v>34.957900000000002</v>
      </c>
      <c r="HI154">
        <v>62.46</v>
      </c>
      <c r="HJ154">
        <v>10.757199999999999</v>
      </c>
      <c r="HK154">
        <v>2</v>
      </c>
      <c r="HL154">
        <v>0.27276400000000001</v>
      </c>
      <c r="HM154">
        <v>0.79578700000000002</v>
      </c>
      <c r="HN154">
        <v>20.404399999999999</v>
      </c>
      <c r="HO154">
        <v>5.2232799999999999</v>
      </c>
      <c r="HP154">
        <v>11.944100000000001</v>
      </c>
      <c r="HQ154">
        <v>5.0093500000000004</v>
      </c>
      <c r="HR154">
        <v>3.2909999999999999</v>
      </c>
      <c r="HS154">
        <v>9999</v>
      </c>
      <c r="HT154">
        <v>9999</v>
      </c>
      <c r="HU154">
        <v>9999</v>
      </c>
      <c r="HV154">
        <v>999.9</v>
      </c>
      <c r="HW154">
        <v>4.9711299999999996</v>
      </c>
      <c r="HX154">
        <v>1.8547199999999999</v>
      </c>
      <c r="HY154">
        <v>1.86172</v>
      </c>
      <c r="HZ154">
        <v>1.8565400000000001</v>
      </c>
      <c r="IA154">
        <v>1.8620099999999999</v>
      </c>
      <c r="IB154">
        <v>1.85419</v>
      </c>
      <c r="IC154">
        <v>1.85964</v>
      </c>
      <c r="ID154">
        <v>1.8535900000000001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-2.734</v>
      </c>
      <c r="IS154">
        <v>-5.8599999999999999E-2</v>
      </c>
      <c r="IT154">
        <v>-1.7759114732665831</v>
      </c>
      <c r="IU154">
        <v>-2.5165810426892921E-3</v>
      </c>
      <c r="IV154">
        <v>2.3547321637904491E-7</v>
      </c>
      <c r="IW154">
        <v>5.8352194873865779E-11</v>
      </c>
      <c r="IX154">
        <v>-9.4209018963014923E-2</v>
      </c>
      <c r="IY154">
        <v>-2.9575188584519338E-3</v>
      </c>
      <c r="IZ154">
        <v>2.5053608625701888E-4</v>
      </c>
      <c r="JA154">
        <v>-2.8676400137697878E-6</v>
      </c>
      <c r="JB154">
        <v>2</v>
      </c>
      <c r="JC154">
        <v>2179</v>
      </c>
      <c r="JD154">
        <v>4</v>
      </c>
      <c r="JE154">
        <v>32</v>
      </c>
      <c r="JF154">
        <v>29168646.100000001</v>
      </c>
      <c r="JG154">
        <v>29168646.100000001</v>
      </c>
      <c r="JH154">
        <v>1.25122</v>
      </c>
      <c r="JI154">
        <v>2.5293000000000001</v>
      </c>
      <c r="JJ154">
        <v>2.3938000000000001</v>
      </c>
      <c r="JK154">
        <v>2.5878899999999998</v>
      </c>
      <c r="JL154">
        <v>2.3010299999999999</v>
      </c>
      <c r="JM154">
        <v>2.4169900000000002</v>
      </c>
      <c r="JN154">
        <v>38.330100000000002</v>
      </c>
      <c r="JO154">
        <v>24.043700000000001</v>
      </c>
      <c r="JP154">
        <v>18</v>
      </c>
      <c r="JQ154">
        <v>632.05700000000002</v>
      </c>
      <c r="JR154">
        <v>796.55499999999995</v>
      </c>
      <c r="JS154">
        <v>28.000800000000002</v>
      </c>
      <c r="JT154">
        <v>30.829699999999999</v>
      </c>
      <c r="JU154">
        <v>30.0001</v>
      </c>
      <c r="JV154">
        <v>30.705500000000001</v>
      </c>
      <c r="JW154">
        <v>30.562100000000001</v>
      </c>
      <c r="JX154">
        <v>25.1096</v>
      </c>
      <c r="JY154">
        <v>30.659700000000001</v>
      </c>
      <c r="JZ154">
        <v>0</v>
      </c>
      <c r="KA154">
        <v>28</v>
      </c>
      <c r="KB154">
        <v>400</v>
      </c>
      <c r="KC154">
        <v>23.4787</v>
      </c>
      <c r="KD154">
        <v>99.979399999999998</v>
      </c>
      <c r="KE154">
        <v>98.611500000000007</v>
      </c>
    </row>
    <row r="155" spans="1:291" x14ac:dyDescent="0.2">
      <c r="A155">
        <v>139</v>
      </c>
      <c r="B155">
        <v>1750118797.5999999</v>
      </c>
      <c r="C155">
        <v>4051.099999904633</v>
      </c>
      <c r="D155" t="s">
        <v>711</v>
      </c>
      <c r="E155" t="s">
        <v>712</v>
      </c>
      <c r="F155">
        <v>15</v>
      </c>
      <c r="G155">
        <v>1750118789.599999</v>
      </c>
      <c r="H155">
        <f t="shared" si="100"/>
        <v>2.9400701860229925E-3</v>
      </c>
      <c r="I155">
        <f t="shared" si="101"/>
        <v>2.9400701860229925</v>
      </c>
      <c r="J155">
        <f t="shared" si="102"/>
        <v>17.855111687905584</v>
      </c>
      <c r="K155">
        <f t="shared" si="103"/>
        <v>393.79548387096781</v>
      </c>
      <c r="L155">
        <f t="shared" si="104"/>
        <v>228.91571018544795</v>
      </c>
      <c r="M155">
        <f t="shared" si="105"/>
        <v>23.117089931950275</v>
      </c>
      <c r="N155">
        <f t="shared" si="106"/>
        <v>39.76750048332741</v>
      </c>
      <c r="O155">
        <f t="shared" si="107"/>
        <v>0.18750584934334927</v>
      </c>
      <c r="P155">
        <f t="shared" si="108"/>
        <v>3.026438626682507</v>
      </c>
      <c r="Q155">
        <f t="shared" si="109"/>
        <v>0.18128282199145365</v>
      </c>
      <c r="R155">
        <f t="shared" si="110"/>
        <v>0.11384367273442031</v>
      </c>
      <c r="S155">
        <f t="shared" si="111"/>
        <v>161.90176322941954</v>
      </c>
      <c r="T155">
        <f t="shared" si="112"/>
        <v>29.789228626614353</v>
      </c>
      <c r="U155">
        <f t="shared" si="113"/>
        <v>29.125329032258058</v>
      </c>
      <c r="V155">
        <f t="shared" si="114"/>
        <v>4.0510319623253723</v>
      </c>
      <c r="W155">
        <f t="shared" si="115"/>
        <v>59.213265661157465</v>
      </c>
      <c r="X155">
        <f t="shared" si="116"/>
        <v>2.4660882618284798</v>
      </c>
      <c r="Y155">
        <f t="shared" si="117"/>
        <v>4.164756384051584</v>
      </c>
      <c r="Z155">
        <f t="shared" si="118"/>
        <v>1.5849437004968925</v>
      </c>
      <c r="AA155">
        <f t="shared" si="119"/>
        <v>-129.65709520361398</v>
      </c>
      <c r="AB155">
        <f t="shared" si="120"/>
        <v>78.276925259692817</v>
      </c>
      <c r="AC155">
        <f t="shared" si="121"/>
        <v>5.7149022402550926</v>
      </c>
      <c r="AD155">
        <f t="shared" si="122"/>
        <v>116.23649552575348</v>
      </c>
      <c r="AE155">
        <f t="shared" si="123"/>
        <v>17.435358512614108</v>
      </c>
      <c r="AF155">
        <f t="shared" si="124"/>
        <v>2.8872024945621941</v>
      </c>
      <c r="AG155">
        <f t="shared" si="125"/>
        <v>17.855111687905584</v>
      </c>
      <c r="AH155">
        <v>409.6505715348697</v>
      </c>
      <c r="AI155">
        <v>403.56533333333329</v>
      </c>
      <c r="AJ155">
        <v>-2.2299212170862341E-3</v>
      </c>
      <c r="AK155">
        <v>63.645453333212707</v>
      </c>
      <c r="AL155">
        <f t="shared" si="126"/>
        <v>2.9400701860229925</v>
      </c>
      <c r="AM155">
        <v>23.48243082921374</v>
      </c>
      <c r="AN155">
        <v>24.437552447552459</v>
      </c>
      <c r="AO155">
        <v>1.453889505094674E-4</v>
      </c>
      <c r="AP155">
        <v>96.470053095408687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52908.932334159021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841.18065311903729</v>
      </c>
      <c r="BI155">
        <f t="shared" si="133"/>
        <v>17.855111687905584</v>
      </c>
      <c r="BJ155" t="e">
        <f t="shared" si="134"/>
        <v>#DIV/0!</v>
      </c>
      <c r="BK155">
        <f t="shared" si="135"/>
        <v>2.1226251010053685E-2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999.98419354838688</v>
      </c>
      <c r="DG155">
        <f t="shared" si="147"/>
        <v>841.18065311903729</v>
      </c>
      <c r="DH155">
        <f t="shared" si="148"/>
        <v>0.84119394941049586</v>
      </c>
      <c r="DI155">
        <f t="shared" si="149"/>
        <v>0.16190432236225691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1750118789.599999</v>
      </c>
      <c r="DP155">
        <v>393.79548387096781</v>
      </c>
      <c r="DQ155">
        <v>399.98616129032263</v>
      </c>
      <c r="DR155">
        <v>24.42030322580646</v>
      </c>
      <c r="DS155">
        <v>23.48141935483871</v>
      </c>
      <c r="DT155">
        <v>396.52867741935478</v>
      </c>
      <c r="DU155">
        <v>24.47886129032258</v>
      </c>
      <c r="DV155">
        <v>600.00948387096787</v>
      </c>
      <c r="DW155">
        <v>100.92774193548389</v>
      </c>
      <c r="DX155">
        <v>5.7419429032258072E-2</v>
      </c>
      <c r="DY155">
        <v>29.605080645161291</v>
      </c>
      <c r="DZ155">
        <v>29.125329032258058</v>
      </c>
      <c r="EA155">
        <v>999.90000000000032</v>
      </c>
      <c r="EB155">
        <v>0</v>
      </c>
      <c r="EC155">
        <v>0</v>
      </c>
      <c r="ED155">
        <v>10000.12451612903</v>
      </c>
      <c r="EE155">
        <v>0</v>
      </c>
      <c r="EF155">
        <v>83.764180645161289</v>
      </c>
      <c r="EG155">
        <v>-6.1905577419354856</v>
      </c>
      <c r="EH155">
        <v>403.6528387096775</v>
      </c>
      <c r="EI155">
        <v>409.60416129032262</v>
      </c>
      <c r="EJ155">
        <v>0.93888948387096793</v>
      </c>
      <c r="EK155">
        <v>399.98616129032263</v>
      </c>
      <c r="EL155">
        <v>23.48141935483871</v>
      </c>
      <c r="EM155">
        <v>2.464683548387097</v>
      </c>
      <c r="EN155">
        <v>2.3699245161290321</v>
      </c>
      <c r="EO155">
        <v>20.795145161290321</v>
      </c>
      <c r="EP155">
        <v>20.159725806451611</v>
      </c>
      <c r="EQ155">
        <v>999.98419354838688</v>
      </c>
      <c r="ER155">
        <v>0.96000219354838712</v>
      </c>
      <c r="ES155">
        <v>3.9997651612903223E-2</v>
      </c>
      <c r="ET155">
        <v>0</v>
      </c>
      <c r="EU155">
        <v>346.01522580645161</v>
      </c>
      <c r="EV155">
        <v>5.0001499999999979</v>
      </c>
      <c r="EW155">
        <v>3501.1238709677418</v>
      </c>
      <c r="EX155">
        <v>9793.1796774193554</v>
      </c>
      <c r="EY155">
        <v>37.539999999999992</v>
      </c>
      <c r="EZ155">
        <v>39.430999999999983</v>
      </c>
      <c r="FA155">
        <v>38.334354838709679</v>
      </c>
      <c r="FB155">
        <v>39.125</v>
      </c>
      <c r="FC155">
        <v>39.568096774193528</v>
      </c>
      <c r="FD155">
        <v>955.18774193548381</v>
      </c>
      <c r="FE155">
        <v>39.797741935483863</v>
      </c>
      <c r="FF155">
        <v>0</v>
      </c>
      <c r="FG155">
        <v>1750118808.5</v>
      </c>
      <c r="FH155">
        <v>0</v>
      </c>
      <c r="FI155">
        <v>346.10435999999999</v>
      </c>
      <c r="FJ155">
        <v>6.6397692207543617</v>
      </c>
      <c r="FK155">
        <v>59.663846071778288</v>
      </c>
      <c r="FL155">
        <v>3501.7212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-6.1516967500000002</v>
      </c>
      <c r="GB155">
        <v>-0.78163733583488337</v>
      </c>
      <c r="GC155">
        <v>8.0292687070103091E-2</v>
      </c>
      <c r="GD155">
        <v>0</v>
      </c>
      <c r="GE155">
        <v>0.9320776249999998</v>
      </c>
      <c r="GF155">
        <v>0.12698896435271831</v>
      </c>
      <c r="GG155">
        <v>1.224246707099411E-2</v>
      </c>
      <c r="GH155">
        <v>1</v>
      </c>
      <c r="GI155">
        <v>1</v>
      </c>
      <c r="GJ155">
        <v>2</v>
      </c>
      <c r="GK155" t="s">
        <v>430</v>
      </c>
      <c r="GL155">
        <v>3.2258599999999999</v>
      </c>
      <c r="GM155">
        <v>2.6459600000000001</v>
      </c>
      <c r="GN155">
        <v>9.3404200000000007E-2</v>
      </c>
      <c r="GO155">
        <v>9.4828200000000001E-2</v>
      </c>
      <c r="GP155">
        <v>0.108857</v>
      </c>
      <c r="GQ155">
        <v>0.10774</v>
      </c>
      <c r="GR155">
        <v>28627.7</v>
      </c>
      <c r="GS155">
        <v>24693.7</v>
      </c>
      <c r="GT155">
        <v>30749.200000000001</v>
      </c>
      <c r="GU155">
        <v>26439.599999999999</v>
      </c>
      <c r="GV155">
        <v>37190.800000000003</v>
      </c>
      <c r="GW155">
        <v>32377.5</v>
      </c>
      <c r="GX155">
        <v>43668.5</v>
      </c>
      <c r="GY155">
        <v>38236.6</v>
      </c>
      <c r="GZ155">
        <v>2.1179299999999999</v>
      </c>
      <c r="HA155">
        <v>2.2824200000000001</v>
      </c>
      <c r="HB155">
        <v>3.44217E-2</v>
      </c>
      <c r="HC155">
        <v>0</v>
      </c>
      <c r="HD155">
        <v>28.559699999999999</v>
      </c>
      <c r="HE155">
        <v>999.9</v>
      </c>
      <c r="HF155">
        <v>65.3</v>
      </c>
      <c r="HG155">
        <v>34.200000000000003</v>
      </c>
      <c r="HH155">
        <v>34.956299999999999</v>
      </c>
      <c r="HI155">
        <v>62.19</v>
      </c>
      <c r="HJ155">
        <v>10.7652</v>
      </c>
      <c r="HK155">
        <v>2</v>
      </c>
      <c r="HL155">
        <v>0.27391500000000002</v>
      </c>
      <c r="HM155">
        <v>0.81240500000000004</v>
      </c>
      <c r="HN155">
        <v>20.404299999999999</v>
      </c>
      <c r="HO155">
        <v>5.2228300000000001</v>
      </c>
      <c r="HP155">
        <v>11.944100000000001</v>
      </c>
      <c r="HQ155">
        <v>5.00915</v>
      </c>
      <c r="HR155">
        <v>3.2909999999999999</v>
      </c>
      <c r="HS155">
        <v>9999</v>
      </c>
      <c r="HT155">
        <v>9999</v>
      </c>
      <c r="HU155">
        <v>9999</v>
      </c>
      <c r="HV155">
        <v>999.9</v>
      </c>
      <c r="HW155">
        <v>4.9711499999999997</v>
      </c>
      <c r="HX155">
        <v>1.8547100000000001</v>
      </c>
      <c r="HY155">
        <v>1.86172</v>
      </c>
      <c r="HZ155">
        <v>1.8565400000000001</v>
      </c>
      <c r="IA155">
        <v>1.86202</v>
      </c>
      <c r="IB155">
        <v>1.85419</v>
      </c>
      <c r="IC155">
        <v>1.85965</v>
      </c>
      <c r="ID155">
        <v>1.8535999999999999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-2.7330000000000001</v>
      </c>
      <c r="IS155">
        <v>-5.8500000000000003E-2</v>
      </c>
      <c r="IT155">
        <v>-1.7759114732665831</v>
      </c>
      <c r="IU155">
        <v>-2.5165810426892921E-3</v>
      </c>
      <c r="IV155">
        <v>2.3547321637904491E-7</v>
      </c>
      <c r="IW155">
        <v>5.8352194873865779E-11</v>
      </c>
      <c r="IX155">
        <v>-9.4209018963014923E-2</v>
      </c>
      <c r="IY155">
        <v>-2.9575188584519338E-3</v>
      </c>
      <c r="IZ155">
        <v>2.5053608625701888E-4</v>
      </c>
      <c r="JA155">
        <v>-2.8676400137697878E-6</v>
      </c>
      <c r="JB155">
        <v>2</v>
      </c>
      <c r="JC155">
        <v>2179</v>
      </c>
      <c r="JD155">
        <v>4</v>
      </c>
      <c r="JE155">
        <v>32</v>
      </c>
      <c r="JF155">
        <v>29168646.600000001</v>
      </c>
      <c r="JG155">
        <v>29168646.600000001</v>
      </c>
      <c r="JH155">
        <v>1.25122</v>
      </c>
      <c r="JI155">
        <v>2.52197</v>
      </c>
      <c r="JJ155">
        <v>2.3938000000000001</v>
      </c>
      <c r="JK155">
        <v>2.5878899999999998</v>
      </c>
      <c r="JL155">
        <v>2.3010299999999999</v>
      </c>
      <c r="JM155">
        <v>2.3840300000000001</v>
      </c>
      <c r="JN155">
        <v>38.354500000000002</v>
      </c>
      <c r="JO155">
        <v>24.043700000000001</v>
      </c>
      <c r="JP155">
        <v>18</v>
      </c>
      <c r="JQ155">
        <v>632.43100000000004</v>
      </c>
      <c r="JR155">
        <v>796.30399999999997</v>
      </c>
      <c r="JS155">
        <v>28.000399999999999</v>
      </c>
      <c r="JT155">
        <v>30.8415</v>
      </c>
      <c r="JU155">
        <v>30.0002</v>
      </c>
      <c r="JV155">
        <v>30.715399999999999</v>
      </c>
      <c r="JW155">
        <v>30.5716</v>
      </c>
      <c r="JX155">
        <v>25.1111</v>
      </c>
      <c r="JY155">
        <v>30.659700000000001</v>
      </c>
      <c r="JZ155">
        <v>0</v>
      </c>
      <c r="KA155">
        <v>28</v>
      </c>
      <c r="KB155">
        <v>400</v>
      </c>
      <c r="KC155">
        <v>23.398099999999999</v>
      </c>
      <c r="KD155">
        <v>99.9786</v>
      </c>
      <c r="KE155">
        <v>98.611599999999996</v>
      </c>
    </row>
    <row r="156" spans="1:291" x14ac:dyDescent="0.2">
      <c r="A156">
        <v>140</v>
      </c>
      <c r="B156">
        <v>1750118827.5999999</v>
      </c>
      <c r="C156">
        <v>4081.099999904633</v>
      </c>
      <c r="D156" t="s">
        <v>713</v>
      </c>
      <c r="E156" t="s">
        <v>714</v>
      </c>
      <c r="F156">
        <v>15</v>
      </c>
      <c r="G156">
        <v>1750118819.599999</v>
      </c>
      <c r="H156">
        <f t="shared" si="100"/>
        <v>3.2937059647208436E-3</v>
      </c>
      <c r="I156">
        <f t="shared" si="101"/>
        <v>3.2937059647208438</v>
      </c>
      <c r="J156">
        <f t="shared" si="102"/>
        <v>19.105781508244224</v>
      </c>
      <c r="K156">
        <f t="shared" si="103"/>
        <v>393.33929032258072</v>
      </c>
      <c r="L156">
        <f t="shared" si="104"/>
        <v>236.11524927574919</v>
      </c>
      <c r="M156">
        <f t="shared" si="105"/>
        <v>23.844281321657085</v>
      </c>
      <c r="N156">
        <f t="shared" si="106"/>
        <v>39.721672878312688</v>
      </c>
      <c r="O156">
        <f t="shared" si="107"/>
        <v>0.21178603009990368</v>
      </c>
      <c r="P156">
        <f t="shared" si="108"/>
        <v>3.026487733881809</v>
      </c>
      <c r="Q156">
        <f t="shared" si="109"/>
        <v>0.20388367752145431</v>
      </c>
      <c r="R156">
        <f t="shared" si="110"/>
        <v>0.12811272665382212</v>
      </c>
      <c r="S156">
        <f t="shared" si="111"/>
        <v>161.90479863330117</v>
      </c>
      <c r="T156">
        <f t="shared" si="112"/>
        <v>29.711821373682948</v>
      </c>
      <c r="U156">
        <f t="shared" si="113"/>
        <v>29.09896451612903</v>
      </c>
      <c r="V156">
        <f t="shared" si="114"/>
        <v>4.0448615609201815</v>
      </c>
      <c r="W156">
        <f t="shared" si="115"/>
        <v>59.172529019906669</v>
      </c>
      <c r="X156">
        <f t="shared" si="116"/>
        <v>2.4660449238784743</v>
      </c>
      <c r="Y156">
        <f t="shared" si="117"/>
        <v>4.1675503222937351</v>
      </c>
      <c r="Z156">
        <f t="shared" si="118"/>
        <v>1.5788166370417072</v>
      </c>
      <c r="AA156">
        <f t="shared" si="119"/>
        <v>-145.25243304418922</v>
      </c>
      <c r="AB156">
        <f t="shared" si="120"/>
        <v>84.479480312367372</v>
      </c>
      <c r="AC156">
        <f t="shared" si="121"/>
        <v>6.1671932792731345</v>
      </c>
      <c r="AD156">
        <f t="shared" si="122"/>
        <v>107.29903918075246</v>
      </c>
      <c r="AE156">
        <f t="shared" si="123"/>
        <v>18.785293012902503</v>
      </c>
      <c r="AF156">
        <f t="shared" si="124"/>
        <v>3.3395062530828064</v>
      </c>
      <c r="AG156">
        <f t="shared" si="125"/>
        <v>19.105781508244224</v>
      </c>
      <c r="AH156">
        <v>409.56086234153162</v>
      </c>
      <c r="AI156">
        <v>403.06437575757582</v>
      </c>
      <c r="AJ156">
        <v>-5.7472036569636677E-3</v>
      </c>
      <c r="AK156">
        <v>63.645453333212707</v>
      </c>
      <c r="AL156">
        <f t="shared" si="126"/>
        <v>3.2937059647208438</v>
      </c>
      <c r="AM156">
        <v>23.313852573379979</v>
      </c>
      <c r="AN156">
        <v>24.392866433566461</v>
      </c>
      <c r="AO156">
        <v>-1.2195981346989581E-3</v>
      </c>
      <c r="AP156">
        <v>96.470053095408687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52908.424507944444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841.19627266642726</v>
      </c>
      <c r="BI156">
        <f t="shared" si="133"/>
        <v>19.105781508244224</v>
      </c>
      <c r="BJ156" t="e">
        <f t="shared" si="134"/>
        <v>#DIV/0!</v>
      </c>
      <c r="BK156">
        <f t="shared" si="135"/>
        <v>2.2712632151450984E-2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1000.002741935484</v>
      </c>
      <c r="DG156">
        <f t="shared" si="147"/>
        <v>841.19627266642726</v>
      </c>
      <c r="DH156">
        <f t="shared" si="148"/>
        <v>0.8411939661668425</v>
      </c>
      <c r="DI156">
        <f t="shared" si="149"/>
        <v>0.16190435470200601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1750118819.599999</v>
      </c>
      <c r="DP156">
        <v>393.33929032258072</v>
      </c>
      <c r="DQ156">
        <v>400.03909677419352</v>
      </c>
      <c r="DR156">
        <v>24.41972580645162</v>
      </c>
      <c r="DS156">
        <v>23.33370967741936</v>
      </c>
      <c r="DT156">
        <v>396.07125806451609</v>
      </c>
      <c r="DU156">
        <v>24.47827419354838</v>
      </c>
      <c r="DV156">
        <v>599.98306451612893</v>
      </c>
      <c r="DW156">
        <v>100.9287419354839</v>
      </c>
      <c r="DX156">
        <v>5.7032574193548388E-2</v>
      </c>
      <c r="DY156">
        <v>29.61672258064516</v>
      </c>
      <c r="DZ156">
        <v>29.09896451612903</v>
      </c>
      <c r="EA156">
        <v>999.90000000000032</v>
      </c>
      <c r="EB156">
        <v>0</v>
      </c>
      <c r="EC156">
        <v>0</v>
      </c>
      <c r="ED156">
        <v>10000.32225806452</v>
      </c>
      <c r="EE156">
        <v>0</v>
      </c>
      <c r="EF156">
        <v>83.69182258064518</v>
      </c>
      <c r="EG156">
        <v>-6.6998483870967753</v>
      </c>
      <c r="EH156">
        <v>403.18496774193551</v>
      </c>
      <c r="EI156">
        <v>409.59648387096769</v>
      </c>
      <c r="EJ156">
        <v>1.0860177419354839</v>
      </c>
      <c r="EK156">
        <v>400.03909677419352</v>
      </c>
      <c r="EL156">
        <v>23.33370967741936</v>
      </c>
      <c r="EM156">
        <v>2.4646516129032259</v>
      </c>
      <c r="EN156">
        <v>2.3550412903225801</v>
      </c>
      <c r="EO156">
        <v>20.79492258064516</v>
      </c>
      <c r="EP156">
        <v>20.057883870967739</v>
      </c>
      <c r="EQ156">
        <v>1000.002741935484</v>
      </c>
      <c r="ER156">
        <v>0.96000116129032254</v>
      </c>
      <c r="ES156">
        <v>3.9998658064516128E-2</v>
      </c>
      <c r="ET156">
        <v>0</v>
      </c>
      <c r="EU156">
        <v>348.8099354838709</v>
      </c>
      <c r="EV156">
        <v>5.0001499999999979</v>
      </c>
      <c r="EW156">
        <v>3529.9774193548401</v>
      </c>
      <c r="EX156">
        <v>9793.36483870968</v>
      </c>
      <c r="EY156">
        <v>37.625</v>
      </c>
      <c r="EZ156">
        <v>39.5</v>
      </c>
      <c r="FA156">
        <v>38.404999999999987</v>
      </c>
      <c r="FB156">
        <v>39.197161290322583</v>
      </c>
      <c r="FC156">
        <v>39.634999999999977</v>
      </c>
      <c r="FD156">
        <v>955.20483870967746</v>
      </c>
      <c r="FE156">
        <v>39.799032258064507</v>
      </c>
      <c r="FF156">
        <v>0</v>
      </c>
      <c r="FG156">
        <v>1750118838.5</v>
      </c>
      <c r="FH156">
        <v>0</v>
      </c>
      <c r="FI156">
        <v>348.85059999999999</v>
      </c>
      <c r="FJ156">
        <v>4.8148461344142168</v>
      </c>
      <c r="FK156">
        <v>55.138461493272942</v>
      </c>
      <c r="FL156">
        <v>3530.4288000000001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-6.6488102499999986</v>
      </c>
      <c r="GB156">
        <v>-0.87569099437146558</v>
      </c>
      <c r="GC156">
        <v>8.9277763370491592E-2</v>
      </c>
      <c r="GD156">
        <v>0</v>
      </c>
      <c r="GE156">
        <v>1.0688709999999999</v>
      </c>
      <c r="GF156">
        <v>0.25709313320825428</v>
      </c>
      <c r="GG156">
        <v>3.3043341447256833E-2</v>
      </c>
      <c r="GH156">
        <v>1</v>
      </c>
      <c r="GI156">
        <v>1</v>
      </c>
      <c r="GJ156">
        <v>2</v>
      </c>
      <c r="GK156" t="s">
        <v>430</v>
      </c>
      <c r="GL156">
        <v>3.2256900000000002</v>
      </c>
      <c r="GM156">
        <v>2.6461999999999999</v>
      </c>
      <c r="GN156">
        <v>9.3315999999999996E-2</v>
      </c>
      <c r="GO156">
        <v>9.4825800000000002E-2</v>
      </c>
      <c r="GP156">
        <v>0.108708</v>
      </c>
      <c r="GQ156">
        <v>0.107187</v>
      </c>
      <c r="GR156">
        <v>28630.6</v>
      </c>
      <c r="GS156">
        <v>24693.9</v>
      </c>
      <c r="GT156">
        <v>30749.4</v>
      </c>
      <c r="GU156">
        <v>26439.8</v>
      </c>
      <c r="GV156">
        <v>37197.300000000003</v>
      </c>
      <c r="GW156">
        <v>32397.599999999999</v>
      </c>
      <c r="GX156">
        <v>43668.800000000003</v>
      </c>
      <c r="GY156">
        <v>38236.6</v>
      </c>
      <c r="GZ156">
        <v>2.1175799999999998</v>
      </c>
      <c r="HA156">
        <v>2.2820499999999999</v>
      </c>
      <c r="HB156">
        <v>3.1351999999999998E-2</v>
      </c>
      <c r="HC156">
        <v>0</v>
      </c>
      <c r="HD156">
        <v>28.5822</v>
      </c>
      <c r="HE156">
        <v>999.9</v>
      </c>
      <c r="HF156">
        <v>65.3</v>
      </c>
      <c r="HG156">
        <v>34.200000000000003</v>
      </c>
      <c r="HH156">
        <v>34.959800000000001</v>
      </c>
      <c r="HI156">
        <v>62.25</v>
      </c>
      <c r="HJ156">
        <v>10.7692</v>
      </c>
      <c r="HK156">
        <v>2</v>
      </c>
      <c r="HL156">
        <v>0.27432899999999999</v>
      </c>
      <c r="HM156">
        <v>0.814523</v>
      </c>
      <c r="HN156">
        <v>20.404499999999999</v>
      </c>
      <c r="HO156">
        <v>5.2228300000000001</v>
      </c>
      <c r="HP156">
        <v>11.944100000000001</v>
      </c>
      <c r="HQ156">
        <v>5.0076999999999998</v>
      </c>
      <c r="HR156">
        <v>3.2909999999999999</v>
      </c>
      <c r="HS156">
        <v>9999</v>
      </c>
      <c r="HT156">
        <v>9999</v>
      </c>
      <c r="HU156">
        <v>9999</v>
      </c>
      <c r="HV156">
        <v>999.9</v>
      </c>
      <c r="HW156">
        <v>4.9711299999999996</v>
      </c>
      <c r="HX156">
        <v>1.8547100000000001</v>
      </c>
      <c r="HY156">
        <v>1.86172</v>
      </c>
      <c r="HZ156">
        <v>1.85656</v>
      </c>
      <c r="IA156">
        <v>1.86202</v>
      </c>
      <c r="IB156">
        <v>1.8541700000000001</v>
      </c>
      <c r="IC156">
        <v>1.8596299999999999</v>
      </c>
      <c r="ID156">
        <v>1.85361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-2.7320000000000002</v>
      </c>
      <c r="IS156">
        <v>-5.8700000000000002E-2</v>
      </c>
      <c r="IT156">
        <v>-1.7759114732665831</v>
      </c>
      <c r="IU156">
        <v>-2.5165810426892921E-3</v>
      </c>
      <c r="IV156">
        <v>2.3547321637904491E-7</v>
      </c>
      <c r="IW156">
        <v>5.8352194873865779E-11</v>
      </c>
      <c r="IX156">
        <v>-9.4209018963014923E-2</v>
      </c>
      <c r="IY156">
        <v>-2.9575188584519338E-3</v>
      </c>
      <c r="IZ156">
        <v>2.5053608625701888E-4</v>
      </c>
      <c r="JA156">
        <v>-2.8676400137697878E-6</v>
      </c>
      <c r="JB156">
        <v>2</v>
      </c>
      <c r="JC156">
        <v>2179</v>
      </c>
      <c r="JD156">
        <v>4</v>
      </c>
      <c r="JE156">
        <v>32</v>
      </c>
      <c r="JF156">
        <v>29168647.100000001</v>
      </c>
      <c r="JG156">
        <v>29168647.100000001</v>
      </c>
      <c r="JH156">
        <v>1.25</v>
      </c>
      <c r="JI156">
        <v>2.5280800000000001</v>
      </c>
      <c r="JJ156">
        <v>2.3938000000000001</v>
      </c>
      <c r="JK156">
        <v>2.5878899999999998</v>
      </c>
      <c r="JL156">
        <v>2.3010299999999999</v>
      </c>
      <c r="JM156">
        <v>2.4145500000000002</v>
      </c>
      <c r="JN156">
        <v>38.378999999999998</v>
      </c>
      <c r="JO156">
        <v>24.052499999999998</v>
      </c>
      <c r="JP156">
        <v>18</v>
      </c>
      <c r="JQ156">
        <v>632.21500000000003</v>
      </c>
      <c r="JR156">
        <v>795.99</v>
      </c>
      <c r="JS156">
        <v>28</v>
      </c>
      <c r="JT156">
        <v>30.851099999999999</v>
      </c>
      <c r="JU156">
        <v>30.0002</v>
      </c>
      <c r="JV156">
        <v>30.721599999999999</v>
      </c>
      <c r="JW156">
        <v>30.577000000000002</v>
      </c>
      <c r="JX156">
        <v>25.105399999999999</v>
      </c>
      <c r="JY156">
        <v>31.532800000000002</v>
      </c>
      <c r="JZ156">
        <v>0</v>
      </c>
      <c r="KA156">
        <v>28</v>
      </c>
      <c r="KB156">
        <v>400</v>
      </c>
      <c r="KC156">
        <v>23.148</v>
      </c>
      <c r="KD156">
        <v>99.979399999999998</v>
      </c>
      <c r="KE156">
        <v>98.611900000000006</v>
      </c>
    </row>
    <row r="157" spans="1:291" x14ac:dyDescent="0.2">
      <c r="A157">
        <v>141</v>
      </c>
      <c r="B157">
        <v>1750118857.5999999</v>
      </c>
      <c r="C157">
        <v>4111.0999999046326</v>
      </c>
      <c r="D157" t="s">
        <v>715</v>
      </c>
      <c r="E157" t="s">
        <v>716</v>
      </c>
      <c r="F157">
        <v>15</v>
      </c>
      <c r="G157">
        <v>1750118849.599999</v>
      </c>
      <c r="H157">
        <f t="shared" si="100"/>
        <v>3.586208360958445E-3</v>
      </c>
      <c r="I157">
        <f t="shared" si="101"/>
        <v>3.586208360958445</v>
      </c>
      <c r="J157">
        <f t="shared" si="102"/>
        <v>20.246973901984376</v>
      </c>
      <c r="K157">
        <f t="shared" si="103"/>
        <v>392.87435483870968</v>
      </c>
      <c r="L157">
        <f t="shared" si="104"/>
        <v>239.18789612977676</v>
      </c>
      <c r="M157">
        <f t="shared" si="105"/>
        <v>24.154359221213838</v>
      </c>
      <c r="N157">
        <f t="shared" si="106"/>
        <v>39.674366676263645</v>
      </c>
      <c r="O157">
        <f t="shared" si="107"/>
        <v>0.23063097459448825</v>
      </c>
      <c r="P157">
        <f t="shared" si="108"/>
        <v>3.027044329723636</v>
      </c>
      <c r="Q157">
        <f t="shared" si="109"/>
        <v>0.22129472152236518</v>
      </c>
      <c r="R157">
        <f t="shared" si="110"/>
        <v>0.13911653340266839</v>
      </c>
      <c r="S157">
        <f t="shared" si="111"/>
        <v>161.90508142292774</v>
      </c>
      <c r="T157">
        <f t="shared" si="112"/>
        <v>29.641082306449512</v>
      </c>
      <c r="U157">
        <f t="shared" si="113"/>
        <v>29.060487096774189</v>
      </c>
      <c r="V157">
        <f t="shared" si="114"/>
        <v>4.0358709403367747</v>
      </c>
      <c r="W157">
        <f t="shared" si="115"/>
        <v>58.823729049229655</v>
      </c>
      <c r="X157">
        <f t="shared" si="116"/>
        <v>2.4519221540132454</v>
      </c>
      <c r="Y157">
        <f t="shared" si="117"/>
        <v>4.1682535154499103</v>
      </c>
      <c r="Z157">
        <f t="shared" si="118"/>
        <v>1.5839487863235293</v>
      </c>
      <c r="AA157">
        <f t="shared" si="119"/>
        <v>-158.15178871826743</v>
      </c>
      <c r="AB157">
        <f t="shared" si="120"/>
        <v>91.252301819820048</v>
      </c>
      <c r="AC157">
        <f t="shared" si="121"/>
        <v>6.6592259585774158</v>
      </c>
      <c r="AD157">
        <f t="shared" si="122"/>
        <v>101.66482048305778</v>
      </c>
      <c r="AE157">
        <f t="shared" si="123"/>
        <v>19.897603097856564</v>
      </c>
      <c r="AF157">
        <f t="shared" si="124"/>
        <v>3.5820008172506372</v>
      </c>
      <c r="AG157">
        <f t="shared" si="125"/>
        <v>20.246973901984376</v>
      </c>
      <c r="AH157">
        <v>409.41109501440002</v>
      </c>
      <c r="AI157">
        <v>402.52658787878778</v>
      </c>
      <c r="AJ157">
        <v>-5.6892984433341018E-3</v>
      </c>
      <c r="AK157">
        <v>63.645453333212707</v>
      </c>
      <c r="AL157">
        <f t="shared" si="126"/>
        <v>3.586208360958445</v>
      </c>
      <c r="AM157">
        <v>23.112757265646319</v>
      </c>
      <c r="AN157">
        <v>24.278835664335681</v>
      </c>
      <c r="AO157">
        <v>4.7229952030325367E-5</v>
      </c>
      <c r="AP157">
        <v>96.470053095408687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52924.969465699527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841.19776279643577</v>
      </c>
      <c r="BI157">
        <f t="shared" si="133"/>
        <v>20.246973901984376</v>
      </c>
      <c r="BJ157" t="e">
        <f t="shared" si="134"/>
        <v>#DIV/0!</v>
      </c>
      <c r="BK157">
        <f t="shared" si="135"/>
        <v>2.4069219864156971E-2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1000.004516129032</v>
      </c>
      <c r="DG157">
        <f t="shared" si="147"/>
        <v>841.19776279643577</v>
      </c>
      <c r="DH157">
        <f t="shared" si="148"/>
        <v>0.84119396385595402</v>
      </c>
      <c r="DI157">
        <f t="shared" si="149"/>
        <v>0.16190435024199121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1750118849.599999</v>
      </c>
      <c r="DP157">
        <v>392.87435483870968</v>
      </c>
      <c r="DQ157">
        <v>399.976</v>
      </c>
      <c r="DR157">
        <v>24.2800935483871</v>
      </c>
      <c r="DS157">
        <v>23.115080645161289</v>
      </c>
      <c r="DT157">
        <v>395.60538709677411</v>
      </c>
      <c r="DU157">
        <v>24.339225806451619</v>
      </c>
      <c r="DV157">
        <v>599.99841935483869</v>
      </c>
      <c r="DW157">
        <v>100.9279677419355</v>
      </c>
      <c r="DX157">
        <v>5.6904870967741931E-2</v>
      </c>
      <c r="DY157">
        <v>29.61965161290323</v>
      </c>
      <c r="DZ157">
        <v>29.060487096774189</v>
      </c>
      <c r="EA157">
        <v>999.90000000000032</v>
      </c>
      <c r="EB157">
        <v>0</v>
      </c>
      <c r="EC157">
        <v>0</v>
      </c>
      <c r="ED157">
        <v>10003.763870967739</v>
      </c>
      <c r="EE157">
        <v>0</v>
      </c>
      <c r="EF157">
        <v>83.980509677419391</v>
      </c>
      <c r="EG157">
        <v>-7.1016209677419351</v>
      </c>
      <c r="EH157">
        <v>402.65077419354827</v>
      </c>
      <c r="EI157">
        <v>409.44029032258061</v>
      </c>
      <c r="EJ157">
        <v>1.16501935483871</v>
      </c>
      <c r="EK157">
        <v>399.976</v>
      </c>
      <c r="EL157">
        <v>23.115080645161289</v>
      </c>
      <c r="EM157">
        <v>2.4505412903225809</v>
      </c>
      <c r="EN157">
        <v>2.33295870967742</v>
      </c>
      <c r="EO157">
        <v>20.70169677419355</v>
      </c>
      <c r="EP157">
        <v>19.90579032258065</v>
      </c>
      <c r="EQ157">
        <v>1000.004516129032</v>
      </c>
      <c r="ER157">
        <v>0.96000148387096784</v>
      </c>
      <c r="ES157">
        <v>3.999832903225807E-2</v>
      </c>
      <c r="ET157">
        <v>0</v>
      </c>
      <c r="EU157">
        <v>351.05874193548379</v>
      </c>
      <c r="EV157">
        <v>5.0001499999999979</v>
      </c>
      <c r="EW157">
        <v>3553.862580645161</v>
      </c>
      <c r="EX157">
        <v>9793.3816129032257</v>
      </c>
      <c r="EY157">
        <v>37.686999999999983</v>
      </c>
      <c r="EZ157">
        <v>39.551999999999978</v>
      </c>
      <c r="FA157">
        <v>38.463419354838713</v>
      </c>
      <c r="FB157">
        <v>39.25</v>
      </c>
      <c r="FC157">
        <v>39.699193548387079</v>
      </c>
      <c r="FD157">
        <v>955.20677419354843</v>
      </c>
      <c r="FE157">
        <v>39.799032258064507</v>
      </c>
      <c r="FF157">
        <v>0</v>
      </c>
      <c r="FG157">
        <v>1750118869.0999999</v>
      </c>
      <c r="FH157">
        <v>0</v>
      </c>
      <c r="FI157">
        <v>351.13480769230767</v>
      </c>
      <c r="FJ157">
        <v>4.1929914482610284</v>
      </c>
      <c r="FK157">
        <v>38.997606822202741</v>
      </c>
      <c r="FL157">
        <v>3554.333076923077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-7.0784602439024393</v>
      </c>
      <c r="GB157">
        <v>-0.57167101045296764</v>
      </c>
      <c r="GC157">
        <v>7.0619310787050832E-2</v>
      </c>
      <c r="GD157">
        <v>0</v>
      </c>
      <c r="GE157">
        <v>1.175490487804878</v>
      </c>
      <c r="GF157">
        <v>-0.1634573519163755</v>
      </c>
      <c r="GG157">
        <v>1.924837186034813E-2</v>
      </c>
      <c r="GH157">
        <v>1</v>
      </c>
      <c r="GI157">
        <v>1</v>
      </c>
      <c r="GJ157">
        <v>2</v>
      </c>
      <c r="GK157" t="s">
        <v>430</v>
      </c>
      <c r="GL157">
        <v>3.2255699999999998</v>
      </c>
      <c r="GM157">
        <v>2.64602</v>
      </c>
      <c r="GN157">
        <v>9.3230400000000005E-2</v>
      </c>
      <c r="GO157">
        <v>9.4822400000000001E-2</v>
      </c>
      <c r="GP157">
        <v>0.10835699999999999</v>
      </c>
      <c r="GQ157">
        <v>0.10653600000000001</v>
      </c>
      <c r="GR157">
        <v>28633.9</v>
      </c>
      <c r="GS157">
        <v>24694.9</v>
      </c>
      <c r="GT157">
        <v>30750</v>
      </c>
      <c r="GU157">
        <v>26440.799999999999</v>
      </c>
      <c r="GV157">
        <v>37212.699999999997</v>
      </c>
      <c r="GW157">
        <v>32422.7</v>
      </c>
      <c r="GX157">
        <v>43669.8</v>
      </c>
      <c r="GY157">
        <v>38238.300000000003</v>
      </c>
      <c r="GZ157">
        <v>2.1174200000000001</v>
      </c>
      <c r="HA157">
        <v>2.2820200000000002</v>
      </c>
      <c r="HB157">
        <v>2.94372E-2</v>
      </c>
      <c r="HC157">
        <v>0</v>
      </c>
      <c r="HD157">
        <v>28.575900000000001</v>
      </c>
      <c r="HE157">
        <v>999.9</v>
      </c>
      <c r="HF157">
        <v>65.3</v>
      </c>
      <c r="HG157">
        <v>34.200000000000003</v>
      </c>
      <c r="HH157">
        <v>34.954500000000003</v>
      </c>
      <c r="HI157">
        <v>62.49</v>
      </c>
      <c r="HJ157">
        <v>10.869400000000001</v>
      </c>
      <c r="HK157">
        <v>2</v>
      </c>
      <c r="HL157">
        <v>0.27388699999999999</v>
      </c>
      <c r="HM157">
        <v>0.80779100000000004</v>
      </c>
      <c r="HN157">
        <v>20.404199999999999</v>
      </c>
      <c r="HO157">
        <v>5.2234299999999996</v>
      </c>
      <c r="HP157">
        <v>11.944100000000001</v>
      </c>
      <c r="HQ157">
        <v>5.0095499999999999</v>
      </c>
      <c r="HR157">
        <v>3.2909999999999999</v>
      </c>
      <c r="HS157">
        <v>9999</v>
      </c>
      <c r="HT157">
        <v>9999</v>
      </c>
      <c r="HU157">
        <v>9999</v>
      </c>
      <c r="HV157">
        <v>999.9</v>
      </c>
      <c r="HW157">
        <v>4.9711299999999996</v>
      </c>
      <c r="HX157">
        <v>1.8547100000000001</v>
      </c>
      <c r="HY157">
        <v>1.86172</v>
      </c>
      <c r="HZ157">
        <v>1.8565400000000001</v>
      </c>
      <c r="IA157">
        <v>1.8620099999999999</v>
      </c>
      <c r="IB157">
        <v>1.85416</v>
      </c>
      <c r="IC157">
        <v>1.85965</v>
      </c>
      <c r="ID157">
        <v>1.85362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-2.7309999999999999</v>
      </c>
      <c r="IS157">
        <v>-5.91E-2</v>
      </c>
      <c r="IT157">
        <v>-1.7759114732665831</v>
      </c>
      <c r="IU157">
        <v>-2.5165810426892921E-3</v>
      </c>
      <c r="IV157">
        <v>2.3547321637904491E-7</v>
      </c>
      <c r="IW157">
        <v>5.8352194873865779E-11</v>
      </c>
      <c r="IX157">
        <v>-9.4209018963014923E-2</v>
      </c>
      <c r="IY157">
        <v>-2.9575188584519338E-3</v>
      </c>
      <c r="IZ157">
        <v>2.5053608625701888E-4</v>
      </c>
      <c r="JA157">
        <v>-2.8676400137697878E-6</v>
      </c>
      <c r="JB157">
        <v>2</v>
      </c>
      <c r="JC157">
        <v>2179</v>
      </c>
      <c r="JD157">
        <v>4</v>
      </c>
      <c r="JE157">
        <v>32</v>
      </c>
      <c r="JF157">
        <v>29168647.600000001</v>
      </c>
      <c r="JG157">
        <v>29168647.600000001</v>
      </c>
      <c r="JH157">
        <v>1.25</v>
      </c>
      <c r="JI157">
        <v>2.52319</v>
      </c>
      <c r="JJ157">
        <v>2.3938000000000001</v>
      </c>
      <c r="JK157">
        <v>2.5878899999999998</v>
      </c>
      <c r="JL157">
        <v>2.3010299999999999</v>
      </c>
      <c r="JM157">
        <v>2.4511699999999998</v>
      </c>
      <c r="JN157">
        <v>38.378999999999998</v>
      </c>
      <c r="JO157">
        <v>24.052499999999998</v>
      </c>
      <c r="JP157">
        <v>18</v>
      </c>
      <c r="JQ157">
        <v>632.09299999999996</v>
      </c>
      <c r="JR157">
        <v>795.96400000000006</v>
      </c>
      <c r="JS157">
        <v>27.9998</v>
      </c>
      <c r="JT157">
        <v>30.8538</v>
      </c>
      <c r="JU157">
        <v>30</v>
      </c>
      <c r="JV157">
        <v>30.721599999999999</v>
      </c>
      <c r="JW157">
        <v>30.577000000000002</v>
      </c>
      <c r="JX157">
        <v>25.102</v>
      </c>
      <c r="JY157">
        <v>31.819400000000002</v>
      </c>
      <c r="JZ157">
        <v>0</v>
      </c>
      <c r="KA157">
        <v>28</v>
      </c>
      <c r="KB157">
        <v>400</v>
      </c>
      <c r="KC157">
        <v>23.0258</v>
      </c>
      <c r="KD157">
        <v>99.981499999999997</v>
      </c>
      <c r="KE157">
        <v>98.615899999999996</v>
      </c>
    </row>
    <row r="158" spans="1:291" x14ac:dyDescent="0.2">
      <c r="A158">
        <v>142</v>
      </c>
      <c r="B158">
        <v>1750118887.5999999</v>
      </c>
      <c r="C158">
        <v>4141.0999999046326</v>
      </c>
      <c r="D158" t="s">
        <v>717</v>
      </c>
      <c r="E158" t="s">
        <v>718</v>
      </c>
      <c r="F158">
        <v>15</v>
      </c>
      <c r="G158">
        <v>1750118879.599999</v>
      </c>
      <c r="H158">
        <f t="shared" si="100"/>
        <v>3.8964650500326156E-3</v>
      </c>
      <c r="I158">
        <f t="shared" si="101"/>
        <v>3.8964650500326155</v>
      </c>
      <c r="J158">
        <f t="shared" si="102"/>
        <v>21.386290308455838</v>
      </c>
      <c r="K158">
        <f t="shared" si="103"/>
        <v>392.54629032258049</v>
      </c>
      <c r="L158">
        <f t="shared" si="104"/>
        <v>243.2534789892014</v>
      </c>
      <c r="M158">
        <f t="shared" si="105"/>
        <v>24.564684858007723</v>
      </c>
      <c r="N158">
        <f t="shared" si="106"/>
        <v>39.640855103175163</v>
      </c>
      <c r="O158">
        <f t="shared" si="107"/>
        <v>0.25205201998982923</v>
      </c>
      <c r="P158">
        <f t="shared" si="108"/>
        <v>3.0267594447368134</v>
      </c>
      <c r="Q158">
        <f t="shared" si="109"/>
        <v>0.24094481989851996</v>
      </c>
      <c r="R158">
        <f t="shared" si="110"/>
        <v>0.1515476592366132</v>
      </c>
      <c r="S158">
        <f t="shared" si="111"/>
        <v>161.9089475731472</v>
      </c>
      <c r="T158">
        <f t="shared" si="112"/>
        <v>29.571233960767952</v>
      </c>
      <c r="U158">
        <f t="shared" si="113"/>
        <v>29.040922580645159</v>
      </c>
      <c r="V158">
        <f t="shared" si="114"/>
        <v>4.0313061883463872</v>
      </c>
      <c r="W158">
        <f t="shared" si="115"/>
        <v>58.765154318488136</v>
      </c>
      <c r="X158">
        <f t="shared" si="116"/>
        <v>2.4506459989103826</v>
      </c>
      <c r="Y158">
        <f t="shared" si="117"/>
        <v>4.1702366433493454</v>
      </c>
      <c r="Z158">
        <f t="shared" si="118"/>
        <v>1.5806601894360046</v>
      </c>
      <c r="AA158">
        <f t="shared" si="119"/>
        <v>-171.83410870643834</v>
      </c>
      <c r="AB158">
        <f t="shared" si="120"/>
        <v>95.783765062355144</v>
      </c>
      <c r="AC158">
        <f t="shared" si="121"/>
        <v>6.9901803085004737</v>
      </c>
      <c r="AD158">
        <f t="shared" si="122"/>
        <v>92.848784237564473</v>
      </c>
      <c r="AE158">
        <f t="shared" si="123"/>
        <v>20.922036073289068</v>
      </c>
      <c r="AF158">
        <f t="shared" si="124"/>
        <v>3.8488570075108641</v>
      </c>
      <c r="AG158">
        <f t="shared" si="125"/>
        <v>21.386290308455838</v>
      </c>
      <c r="AH158">
        <v>409.39466708748552</v>
      </c>
      <c r="AI158">
        <v>402.19356969696958</v>
      </c>
      <c r="AJ158">
        <v>-2.2446799992665679E-2</v>
      </c>
      <c r="AK158">
        <v>63.645453333212707</v>
      </c>
      <c r="AL158">
        <f t="shared" si="126"/>
        <v>3.8964650500326155</v>
      </c>
      <c r="AM158">
        <v>22.977699570076609</v>
      </c>
      <c r="AN158">
        <v>24.244706993007011</v>
      </c>
      <c r="AO158">
        <v>4.6524381166989509E-5</v>
      </c>
      <c r="AP158">
        <v>96.470053095408687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52914.77436335908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841.21669542984398</v>
      </c>
      <c r="BI158">
        <f t="shared" si="133"/>
        <v>21.386290308455838</v>
      </c>
      <c r="BJ158" t="e">
        <f t="shared" si="134"/>
        <v>#DIV/0!</v>
      </c>
      <c r="BK158">
        <f t="shared" si="135"/>
        <v>2.5423045482386549E-2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1000.026870967742</v>
      </c>
      <c r="DG158">
        <f t="shared" si="147"/>
        <v>841.21669542984398</v>
      </c>
      <c r="DH158">
        <f t="shared" si="148"/>
        <v>0.84119409173054038</v>
      </c>
      <c r="DI158">
        <f t="shared" si="149"/>
        <v>0.16190459703994287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1750118879.599999</v>
      </c>
      <c r="DP158">
        <v>392.54629032258049</v>
      </c>
      <c r="DQ158">
        <v>400.02377419354832</v>
      </c>
      <c r="DR158">
        <v>24.267690322580641</v>
      </c>
      <c r="DS158">
        <v>23.01589677419355</v>
      </c>
      <c r="DT158">
        <v>395.2764838709677</v>
      </c>
      <c r="DU158">
        <v>24.326858064516131</v>
      </c>
      <c r="DV158">
        <v>600.01174193548388</v>
      </c>
      <c r="DW158">
        <v>100.9274193548387</v>
      </c>
      <c r="DX158">
        <v>5.6480074193548377E-2</v>
      </c>
      <c r="DY158">
        <v>29.62790967741935</v>
      </c>
      <c r="DZ158">
        <v>29.040922580645159</v>
      </c>
      <c r="EA158">
        <v>999.90000000000032</v>
      </c>
      <c r="EB158">
        <v>0</v>
      </c>
      <c r="EC158">
        <v>0</v>
      </c>
      <c r="ED158">
        <v>10002.095806451611</v>
      </c>
      <c r="EE158">
        <v>0</v>
      </c>
      <c r="EF158">
        <v>83.942935483870968</v>
      </c>
      <c r="EG158">
        <v>-7.4774099999999999</v>
      </c>
      <c r="EH158">
        <v>402.30941935483872</v>
      </c>
      <c r="EI158">
        <v>409.44751612903218</v>
      </c>
      <c r="EJ158">
        <v>1.2517941935483869</v>
      </c>
      <c r="EK158">
        <v>400.02377419354832</v>
      </c>
      <c r="EL158">
        <v>23.01589677419355</v>
      </c>
      <c r="EM158">
        <v>2.4492767741935482</v>
      </c>
      <c r="EN158">
        <v>2.3229361290322581</v>
      </c>
      <c r="EO158">
        <v>20.693316129032262</v>
      </c>
      <c r="EP158">
        <v>19.83631290322581</v>
      </c>
      <c r="EQ158">
        <v>1000.026870967742</v>
      </c>
      <c r="ER158">
        <v>0.95999635483870949</v>
      </c>
      <c r="ES158">
        <v>4.000330322580644E-2</v>
      </c>
      <c r="ET158">
        <v>0</v>
      </c>
      <c r="EU158">
        <v>352.56332258064509</v>
      </c>
      <c r="EV158">
        <v>5.0001499999999979</v>
      </c>
      <c r="EW158">
        <v>3569.1</v>
      </c>
      <c r="EX158">
        <v>9793.5812903225815</v>
      </c>
      <c r="EY158">
        <v>37.75</v>
      </c>
      <c r="EZ158">
        <v>39.614838709677407</v>
      </c>
      <c r="FA158">
        <v>38.539999999999978</v>
      </c>
      <c r="FB158">
        <v>39.311999999999983</v>
      </c>
      <c r="FC158">
        <v>39.75</v>
      </c>
      <c r="FD158">
        <v>955.22419354838701</v>
      </c>
      <c r="FE158">
        <v>39.804193548387083</v>
      </c>
      <c r="FF158">
        <v>0</v>
      </c>
      <c r="FG158">
        <v>1750118898.5</v>
      </c>
      <c r="FH158">
        <v>0</v>
      </c>
      <c r="FI158">
        <v>352.59332000000001</v>
      </c>
      <c r="FJ158">
        <v>2.245230771848679</v>
      </c>
      <c r="FK158">
        <v>23.42538458062516</v>
      </c>
      <c r="FL158">
        <v>3569.2703999999999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-7.4424980000000014</v>
      </c>
      <c r="GB158">
        <v>-0.56160652908067377</v>
      </c>
      <c r="GC158">
        <v>5.8552521858584387E-2</v>
      </c>
      <c r="GD158">
        <v>0</v>
      </c>
      <c r="GE158">
        <v>1.2418340000000001</v>
      </c>
      <c r="GF158">
        <v>0.220854484052529</v>
      </c>
      <c r="GG158">
        <v>3.1540637342958061E-2</v>
      </c>
      <c r="GH158">
        <v>1</v>
      </c>
      <c r="GI158">
        <v>1</v>
      </c>
      <c r="GJ158">
        <v>2</v>
      </c>
      <c r="GK158" t="s">
        <v>430</v>
      </c>
      <c r="GL158">
        <v>3.22559</v>
      </c>
      <c r="GM158">
        <v>2.64534</v>
      </c>
      <c r="GN158">
        <v>9.31704E-2</v>
      </c>
      <c r="GO158">
        <v>9.4822600000000007E-2</v>
      </c>
      <c r="GP158">
        <v>0.10823099999999999</v>
      </c>
      <c r="GQ158">
        <v>0.10591100000000001</v>
      </c>
      <c r="GR158">
        <v>28636.1</v>
      </c>
      <c r="GS158">
        <v>24695.1</v>
      </c>
      <c r="GT158">
        <v>30750.3</v>
      </c>
      <c r="GU158">
        <v>26441</v>
      </c>
      <c r="GV158">
        <v>37218.6</v>
      </c>
      <c r="GW158">
        <v>32445.599999999999</v>
      </c>
      <c r="GX158">
        <v>43670.6</v>
      </c>
      <c r="GY158">
        <v>38238.6</v>
      </c>
      <c r="GZ158">
        <v>2.1173999999999999</v>
      </c>
      <c r="HA158">
        <v>2.2814000000000001</v>
      </c>
      <c r="HB158">
        <v>2.7447900000000001E-2</v>
      </c>
      <c r="HC158">
        <v>0</v>
      </c>
      <c r="HD158">
        <v>28.584900000000001</v>
      </c>
      <c r="HE158">
        <v>999.9</v>
      </c>
      <c r="HF158">
        <v>65.3</v>
      </c>
      <c r="HG158">
        <v>34.200000000000003</v>
      </c>
      <c r="HH158">
        <v>34.960500000000003</v>
      </c>
      <c r="HI158">
        <v>62.01</v>
      </c>
      <c r="HJ158">
        <v>10.833299999999999</v>
      </c>
      <c r="HK158">
        <v>2</v>
      </c>
      <c r="HL158">
        <v>0.27380599999999999</v>
      </c>
      <c r="HM158">
        <v>0.81689000000000001</v>
      </c>
      <c r="HN158">
        <v>20.404299999999999</v>
      </c>
      <c r="HO158">
        <v>5.2232799999999999</v>
      </c>
      <c r="HP158">
        <v>11.944100000000001</v>
      </c>
      <c r="HQ158">
        <v>5.0092999999999996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4.9711499999999997</v>
      </c>
      <c r="HX158">
        <v>1.8547100000000001</v>
      </c>
      <c r="HY158">
        <v>1.86172</v>
      </c>
      <c r="HZ158">
        <v>1.8565400000000001</v>
      </c>
      <c r="IA158">
        <v>1.86199</v>
      </c>
      <c r="IB158">
        <v>1.85419</v>
      </c>
      <c r="IC158">
        <v>1.85964</v>
      </c>
      <c r="ID158">
        <v>1.85361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-2.73</v>
      </c>
      <c r="IS158">
        <v>-5.9299999999999999E-2</v>
      </c>
      <c r="IT158">
        <v>-1.7759114732665831</v>
      </c>
      <c r="IU158">
        <v>-2.5165810426892921E-3</v>
      </c>
      <c r="IV158">
        <v>2.3547321637904491E-7</v>
      </c>
      <c r="IW158">
        <v>5.8352194873865779E-11</v>
      </c>
      <c r="IX158">
        <v>-9.4209018963014923E-2</v>
      </c>
      <c r="IY158">
        <v>-2.9575188584519338E-3</v>
      </c>
      <c r="IZ158">
        <v>2.5053608625701888E-4</v>
      </c>
      <c r="JA158">
        <v>-2.8676400137697878E-6</v>
      </c>
      <c r="JB158">
        <v>2</v>
      </c>
      <c r="JC158">
        <v>2179</v>
      </c>
      <c r="JD158">
        <v>4</v>
      </c>
      <c r="JE158">
        <v>32</v>
      </c>
      <c r="JF158">
        <v>29168648.100000001</v>
      </c>
      <c r="JG158">
        <v>29168648.100000001</v>
      </c>
      <c r="JH158">
        <v>1.25</v>
      </c>
      <c r="JI158">
        <v>2.52563</v>
      </c>
      <c r="JJ158">
        <v>2.3938000000000001</v>
      </c>
      <c r="JK158">
        <v>2.5878899999999998</v>
      </c>
      <c r="JL158">
        <v>2.3010299999999999</v>
      </c>
      <c r="JM158">
        <v>2.4291999999999998</v>
      </c>
      <c r="JN158">
        <v>38.403399999999998</v>
      </c>
      <c r="JO158">
        <v>24.052499999999998</v>
      </c>
      <c r="JP158">
        <v>18</v>
      </c>
      <c r="JQ158">
        <v>632.10199999999998</v>
      </c>
      <c r="JR158">
        <v>795.31299999999999</v>
      </c>
      <c r="JS158">
        <v>28.0002</v>
      </c>
      <c r="JT158">
        <v>30.8538</v>
      </c>
      <c r="JU158">
        <v>30.0001</v>
      </c>
      <c r="JV158">
        <v>30.7242</v>
      </c>
      <c r="JW158">
        <v>30.577000000000002</v>
      </c>
      <c r="JX158">
        <v>25.0976</v>
      </c>
      <c r="JY158">
        <v>32.3825</v>
      </c>
      <c r="JZ158">
        <v>0</v>
      </c>
      <c r="KA158">
        <v>28</v>
      </c>
      <c r="KB158">
        <v>400</v>
      </c>
      <c r="KC158">
        <v>22.962299999999999</v>
      </c>
      <c r="KD158">
        <v>99.982900000000001</v>
      </c>
      <c r="KE158">
        <v>98.616799999999998</v>
      </c>
    </row>
    <row r="159" spans="1:291" x14ac:dyDescent="0.2">
      <c r="A159">
        <v>143</v>
      </c>
      <c r="B159">
        <v>1750118917.5999999</v>
      </c>
      <c r="C159">
        <v>4171.0999999046326</v>
      </c>
      <c r="D159" t="s">
        <v>719</v>
      </c>
      <c r="E159" t="s">
        <v>720</v>
      </c>
      <c r="F159">
        <v>15</v>
      </c>
      <c r="G159">
        <v>1750118909.599999</v>
      </c>
      <c r="H159">
        <f t="shared" si="100"/>
        <v>3.9697297540028575E-3</v>
      </c>
      <c r="I159">
        <f t="shared" si="101"/>
        <v>3.9697297540028575</v>
      </c>
      <c r="J159">
        <f t="shared" si="102"/>
        <v>21.846912436359503</v>
      </c>
      <c r="K159">
        <f t="shared" si="103"/>
        <v>392.26100000000002</v>
      </c>
      <c r="L159">
        <f t="shared" si="104"/>
        <v>242.27775300450858</v>
      </c>
      <c r="M159">
        <f t="shared" si="105"/>
        <v>24.466174178814349</v>
      </c>
      <c r="N159">
        <f t="shared" si="106"/>
        <v>39.612080888736415</v>
      </c>
      <c r="O159">
        <f t="shared" si="107"/>
        <v>0.25639631924119444</v>
      </c>
      <c r="P159">
        <f t="shared" si="108"/>
        <v>3.0270963463285439</v>
      </c>
      <c r="Q159">
        <f t="shared" si="109"/>
        <v>0.24491353042980535</v>
      </c>
      <c r="R159">
        <f t="shared" si="110"/>
        <v>0.15405978056328531</v>
      </c>
      <c r="S159">
        <f t="shared" si="111"/>
        <v>161.90729233888518</v>
      </c>
      <c r="T159">
        <f t="shared" si="112"/>
        <v>29.559534406471059</v>
      </c>
      <c r="U159">
        <f t="shared" si="113"/>
        <v>29.012683870967741</v>
      </c>
      <c r="V159">
        <f t="shared" si="114"/>
        <v>4.0247255300909206</v>
      </c>
      <c r="W159">
        <f t="shared" si="115"/>
        <v>58.49434198438972</v>
      </c>
      <c r="X159">
        <f t="shared" si="116"/>
        <v>2.4403012461617335</v>
      </c>
      <c r="Y159">
        <f t="shared" si="117"/>
        <v>4.1718586163649336</v>
      </c>
      <c r="Z159">
        <f t="shared" si="118"/>
        <v>1.5844242839291871</v>
      </c>
      <c r="AA159">
        <f t="shared" si="119"/>
        <v>-175.06508215152601</v>
      </c>
      <c r="AB159">
        <f t="shared" si="120"/>
        <v>101.50473584542665</v>
      </c>
      <c r="AC159">
        <f t="shared" si="121"/>
        <v>7.4060764852485015</v>
      </c>
      <c r="AD159">
        <f t="shared" si="122"/>
        <v>95.753022518034314</v>
      </c>
      <c r="AE159">
        <f t="shared" si="123"/>
        <v>21.596473892209072</v>
      </c>
      <c r="AF159">
        <f t="shared" si="124"/>
        <v>4.1877822178040001</v>
      </c>
      <c r="AG159">
        <f t="shared" si="125"/>
        <v>21.846912436359503</v>
      </c>
      <c r="AH159">
        <v>409.3410306805925</v>
      </c>
      <c r="AI159">
        <v>401.90631515151512</v>
      </c>
      <c r="AJ159">
        <v>-4.1188948732163201E-3</v>
      </c>
      <c r="AK159">
        <v>63.645453333212707</v>
      </c>
      <c r="AL159">
        <f t="shared" si="126"/>
        <v>3.9697297540028575</v>
      </c>
      <c r="AM159">
        <v>22.730428298774061</v>
      </c>
      <c r="AN159">
        <v>24.109658741258759</v>
      </c>
      <c r="AO159">
        <v>-1.363449884184717E-2</v>
      </c>
      <c r="AP159">
        <v>96.470053095408687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52923.924357097967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841.20892432735161</v>
      </c>
      <c r="BI159">
        <f t="shared" si="133"/>
        <v>21.846912436359503</v>
      </c>
      <c r="BJ159" t="e">
        <f t="shared" si="134"/>
        <v>#DIV/0!</v>
      </c>
      <c r="BK159">
        <f t="shared" si="135"/>
        <v>2.5970851954321281E-2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1000.017741935484</v>
      </c>
      <c r="DG159">
        <f t="shared" si="147"/>
        <v>841.20892432735161</v>
      </c>
      <c r="DH159">
        <f t="shared" si="148"/>
        <v>0.84119399991767552</v>
      </c>
      <c r="DI159">
        <f t="shared" si="149"/>
        <v>0.16190441984111378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1750118909.599999</v>
      </c>
      <c r="DP159">
        <v>392.26100000000002</v>
      </c>
      <c r="DQ159">
        <v>400.00738709677421</v>
      </c>
      <c r="DR159">
        <v>24.165229032258061</v>
      </c>
      <c r="DS159">
        <v>22.803035483870971</v>
      </c>
      <c r="DT159">
        <v>394.99061290322589</v>
      </c>
      <c r="DU159">
        <v>24.22483225806452</v>
      </c>
      <c r="DV159">
        <v>600.00041935483864</v>
      </c>
      <c r="DW159">
        <v>100.9272258064516</v>
      </c>
      <c r="DX159">
        <v>5.6764161290322593E-2</v>
      </c>
      <c r="DY159">
        <v>29.63466129032258</v>
      </c>
      <c r="DZ159">
        <v>29.012683870967741</v>
      </c>
      <c r="EA159">
        <v>999.90000000000032</v>
      </c>
      <c r="EB159">
        <v>0</v>
      </c>
      <c r="EC159">
        <v>0</v>
      </c>
      <c r="ED159">
        <v>10004.151935483869</v>
      </c>
      <c r="EE159">
        <v>0</v>
      </c>
      <c r="EF159">
        <v>83.774687096774201</v>
      </c>
      <c r="EG159">
        <v>-7.7463654838709681</v>
      </c>
      <c r="EH159">
        <v>401.97483870967739</v>
      </c>
      <c r="EI159">
        <v>409.34164516129027</v>
      </c>
      <c r="EJ159">
        <v>1.362198387096774</v>
      </c>
      <c r="EK159">
        <v>400.00738709677421</v>
      </c>
      <c r="EL159">
        <v>22.803035483870971</v>
      </c>
      <c r="EM159">
        <v>2.43893</v>
      </c>
      <c r="EN159">
        <v>2.301447096774194</v>
      </c>
      <c r="EO159">
        <v>20.6245935483871</v>
      </c>
      <c r="EP159">
        <v>19.686480645161289</v>
      </c>
      <c r="EQ159">
        <v>1000.017741935484</v>
      </c>
      <c r="ER159">
        <v>0.95999809677419357</v>
      </c>
      <c r="ES159">
        <v>4.0001622580645158E-2</v>
      </c>
      <c r="ET159">
        <v>0</v>
      </c>
      <c r="EU159">
        <v>353.37809677419358</v>
      </c>
      <c r="EV159">
        <v>5.0001499999999979</v>
      </c>
      <c r="EW159">
        <v>3577.9822580645159</v>
      </c>
      <c r="EX159">
        <v>9793.5035483870979</v>
      </c>
      <c r="EY159">
        <v>37.811999999999983</v>
      </c>
      <c r="EZ159">
        <v>39.672999999999981</v>
      </c>
      <c r="FA159">
        <v>38.612806451612897</v>
      </c>
      <c r="FB159">
        <v>39.375</v>
      </c>
      <c r="FC159">
        <v>39.826225806451603</v>
      </c>
      <c r="FD159">
        <v>955.21548387096755</v>
      </c>
      <c r="FE159">
        <v>39.800645161290312</v>
      </c>
      <c r="FF159">
        <v>0</v>
      </c>
      <c r="FG159">
        <v>1750118928.5</v>
      </c>
      <c r="FH159">
        <v>0</v>
      </c>
      <c r="FI159">
        <v>353.41412000000003</v>
      </c>
      <c r="FJ159">
        <v>1.19807691095888</v>
      </c>
      <c r="FK159">
        <v>12.763076939442451</v>
      </c>
      <c r="FL159">
        <v>3578.07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-7.7172640000000001</v>
      </c>
      <c r="GB159">
        <v>-0.55537080675417749</v>
      </c>
      <c r="GC159">
        <v>6.3855971521855362E-2</v>
      </c>
      <c r="GD159">
        <v>0</v>
      </c>
      <c r="GE159">
        <v>1.3405345</v>
      </c>
      <c r="GF159">
        <v>0.44399797373358302</v>
      </c>
      <c r="GG159">
        <v>4.487807805320989E-2</v>
      </c>
      <c r="GH159">
        <v>1</v>
      </c>
      <c r="GI159">
        <v>1</v>
      </c>
      <c r="GJ159">
        <v>2</v>
      </c>
      <c r="GK159" t="s">
        <v>430</v>
      </c>
      <c r="GL159">
        <v>3.2255500000000001</v>
      </c>
      <c r="GM159">
        <v>2.6454300000000002</v>
      </c>
      <c r="GN159">
        <v>9.3128699999999995E-2</v>
      </c>
      <c r="GO159">
        <v>9.4817600000000002E-2</v>
      </c>
      <c r="GP159">
        <v>0.107816</v>
      </c>
      <c r="GQ159">
        <v>0.10527599999999999</v>
      </c>
      <c r="GR159">
        <v>28636.9</v>
      </c>
      <c r="GS159">
        <v>24694.9</v>
      </c>
      <c r="GT159">
        <v>30749.8</v>
      </c>
      <c r="GU159">
        <v>26440.6</v>
      </c>
      <c r="GV159">
        <v>37235.199999999997</v>
      </c>
      <c r="GW159">
        <v>32468.1</v>
      </c>
      <c r="GX159">
        <v>43669.7</v>
      </c>
      <c r="GY159">
        <v>38237.9</v>
      </c>
      <c r="GZ159">
        <v>2.1177700000000002</v>
      </c>
      <c r="HA159">
        <v>2.28105</v>
      </c>
      <c r="HB159">
        <v>2.6039799999999998E-2</v>
      </c>
      <c r="HC159">
        <v>0</v>
      </c>
      <c r="HD159">
        <v>28.584900000000001</v>
      </c>
      <c r="HE159">
        <v>999.9</v>
      </c>
      <c r="HF159">
        <v>65.3</v>
      </c>
      <c r="HG159">
        <v>34.200000000000003</v>
      </c>
      <c r="HH159">
        <v>34.9572</v>
      </c>
      <c r="HI159">
        <v>62.43</v>
      </c>
      <c r="HJ159">
        <v>10.8934</v>
      </c>
      <c r="HK159">
        <v>2</v>
      </c>
      <c r="HL159">
        <v>0.27358199999999999</v>
      </c>
      <c r="HM159">
        <v>0.82155199999999995</v>
      </c>
      <c r="HN159">
        <v>20.403500000000001</v>
      </c>
      <c r="HO159">
        <v>5.2234299999999996</v>
      </c>
      <c r="HP159">
        <v>11.944100000000001</v>
      </c>
      <c r="HQ159">
        <v>5.0094500000000002</v>
      </c>
      <c r="HR159">
        <v>3.2909999999999999</v>
      </c>
      <c r="HS159">
        <v>9999</v>
      </c>
      <c r="HT159">
        <v>9999</v>
      </c>
      <c r="HU159">
        <v>9999</v>
      </c>
      <c r="HV159">
        <v>999.9</v>
      </c>
      <c r="HW159">
        <v>4.9711299999999996</v>
      </c>
      <c r="HX159">
        <v>1.8547100000000001</v>
      </c>
      <c r="HY159">
        <v>1.86172</v>
      </c>
      <c r="HZ159">
        <v>1.8565499999999999</v>
      </c>
      <c r="IA159">
        <v>1.86198</v>
      </c>
      <c r="IB159">
        <v>1.85419</v>
      </c>
      <c r="IC159">
        <v>1.85965</v>
      </c>
      <c r="ID159">
        <v>1.8535600000000001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-2.73</v>
      </c>
      <c r="IS159">
        <v>-5.9799999999999999E-2</v>
      </c>
      <c r="IT159">
        <v>-1.7759114732665831</v>
      </c>
      <c r="IU159">
        <v>-2.5165810426892921E-3</v>
      </c>
      <c r="IV159">
        <v>2.3547321637904491E-7</v>
      </c>
      <c r="IW159">
        <v>5.8352194873865779E-11</v>
      </c>
      <c r="IX159">
        <v>-9.4209018963014923E-2</v>
      </c>
      <c r="IY159">
        <v>-2.9575188584519338E-3</v>
      </c>
      <c r="IZ159">
        <v>2.5053608625701888E-4</v>
      </c>
      <c r="JA159">
        <v>-2.8676400137697878E-6</v>
      </c>
      <c r="JB159">
        <v>2</v>
      </c>
      <c r="JC159">
        <v>2179</v>
      </c>
      <c r="JD159">
        <v>4</v>
      </c>
      <c r="JE159">
        <v>32</v>
      </c>
      <c r="JF159">
        <v>29168648.600000001</v>
      </c>
      <c r="JG159">
        <v>29168648.600000001</v>
      </c>
      <c r="JH159">
        <v>1.25</v>
      </c>
      <c r="JI159">
        <v>2.52441</v>
      </c>
      <c r="JJ159">
        <v>2.3938000000000001</v>
      </c>
      <c r="JK159">
        <v>2.5878899999999998</v>
      </c>
      <c r="JL159">
        <v>2.3010299999999999</v>
      </c>
      <c r="JM159">
        <v>2.4108900000000002</v>
      </c>
      <c r="JN159">
        <v>38.403399999999998</v>
      </c>
      <c r="JO159">
        <v>24.052499999999998</v>
      </c>
      <c r="JP159">
        <v>18</v>
      </c>
      <c r="JQ159">
        <v>632.41300000000001</v>
      </c>
      <c r="JR159">
        <v>794.98699999999997</v>
      </c>
      <c r="JS159">
        <v>28.0001</v>
      </c>
      <c r="JT159">
        <v>30.8538</v>
      </c>
      <c r="JU159">
        <v>30.0001</v>
      </c>
      <c r="JV159">
        <v>30.724799999999998</v>
      </c>
      <c r="JW159">
        <v>30.579599999999999</v>
      </c>
      <c r="JX159">
        <v>25.0947</v>
      </c>
      <c r="JY159">
        <v>32.938499999999998</v>
      </c>
      <c r="JZ159">
        <v>0</v>
      </c>
      <c r="KA159">
        <v>28</v>
      </c>
      <c r="KB159">
        <v>400</v>
      </c>
      <c r="KC159">
        <v>22.733799999999999</v>
      </c>
      <c r="KD159">
        <v>99.981099999999998</v>
      </c>
      <c r="KE159">
        <v>98.615200000000002</v>
      </c>
    </row>
    <row r="160" spans="1:291" x14ac:dyDescent="0.2">
      <c r="A160">
        <v>144</v>
      </c>
      <c r="B160">
        <v>1750118947.5999999</v>
      </c>
      <c r="C160">
        <v>4201.0999999046326</v>
      </c>
      <c r="D160" t="s">
        <v>721</v>
      </c>
      <c r="E160" t="s">
        <v>722</v>
      </c>
      <c r="F160">
        <v>15</v>
      </c>
      <c r="G160">
        <v>1750118939.599999</v>
      </c>
      <c r="H160">
        <f t="shared" si="100"/>
        <v>4.2116862546453214E-3</v>
      </c>
      <c r="I160">
        <f t="shared" si="101"/>
        <v>4.2116862546453211</v>
      </c>
      <c r="J160">
        <f t="shared" si="102"/>
        <v>22.617482332376678</v>
      </c>
      <c r="K160">
        <f t="shared" si="103"/>
        <v>392.03006451612907</v>
      </c>
      <c r="L160">
        <f t="shared" si="104"/>
        <v>245.18650902639877</v>
      </c>
      <c r="M160">
        <f t="shared" si="105"/>
        <v>24.759696813422149</v>
      </c>
      <c r="N160">
        <f t="shared" si="106"/>
        <v>39.588416090709927</v>
      </c>
      <c r="O160">
        <f t="shared" si="107"/>
        <v>0.27219228475267665</v>
      </c>
      <c r="P160">
        <f t="shared" si="108"/>
        <v>3.0263541010979447</v>
      </c>
      <c r="Q160">
        <f t="shared" si="109"/>
        <v>0.2592863151110375</v>
      </c>
      <c r="R160">
        <f t="shared" si="110"/>
        <v>0.1631624921807544</v>
      </c>
      <c r="S160">
        <f t="shared" si="111"/>
        <v>161.90675681881004</v>
      </c>
      <c r="T160">
        <f t="shared" si="112"/>
        <v>29.506812511270017</v>
      </c>
      <c r="U160">
        <f t="shared" si="113"/>
        <v>28.993877419354838</v>
      </c>
      <c r="V160">
        <f t="shared" si="114"/>
        <v>4.0203481330794935</v>
      </c>
      <c r="W160">
        <f t="shared" si="115"/>
        <v>58.278465707680674</v>
      </c>
      <c r="X160">
        <f t="shared" si="116"/>
        <v>2.4324486376145882</v>
      </c>
      <c r="Y160">
        <f t="shared" si="117"/>
        <v>4.1738378114062282</v>
      </c>
      <c r="Z160">
        <f t="shared" si="118"/>
        <v>1.5878994954649053</v>
      </c>
      <c r="AA160">
        <f t="shared" si="119"/>
        <v>-185.73536382985867</v>
      </c>
      <c r="AB160">
        <f t="shared" si="120"/>
        <v>105.89192256524966</v>
      </c>
      <c r="AC160">
        <f t="shared" si="121"/>
        <v>7.7276685378878405</v>
      </c>
      <c r="AD160">
        <f t="shared" si="122"/>
        <v>89.790984092088863</v>
      </c>
      <c r="AE160">
        <f t="shared" si="123"/>
        <v>22.308311987597566</v>
      </c>
      <c r="AF160">
        <f t="shared" si="124"/>
        <v>4.2005768265747871</v>
      </c>
      <c r="AG160">
        <f t="shared" si="125"/>
        <v>22.617482332376678</v>
      </c>
      <c r="AH160">
        <v>409.29803454713692</v>
      </c>
      <c r="AI160">
        <v>401.6427636363635</v>
      </c>
      <c r="AJ160">
        <v>-1.3858169155678789E-2</v>
      </c>
      <c r="AK160">
        <v>63.645453333212707</v>
      </c>
      <c r="AL160">
        <f t="shared" si="126"/>
        <v>4.2116862546453211</v>
      </c>
      <c r="AM160">
        <v>22.722155610200989</v>
      </c>
      <c r="AN160">
        <v>24.091968531468531</v>
      </c>
      <c r="AO160">
        <v>3.3737663744051691E-5</v>
      </c>
      <c r="AP160">
        <v>96.470053095408687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52899.697182191259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841.20542219928336</v>
      </c>
      <c r="BI160">
        <f t="shared" si="133"/>
        <v>22.617482332376678</v>
      </c>
      <c r="BJ160" t="e">
        <f t="shared" si="134"/>
        <v>#DIV/0!</v>
      </c>
      <c r="BK160">
        <f t="shared" si="135"/>
        <v>2.6886990663047044E-2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1000.013483870968</v>
      </c>
      <c r="DG160">
        <f t="shared" si="147"/>
        <v>841.20542219928336</v>
      </c>
      <c r="DH160">
        <f t="shared" si="148"/>
        <v>0.84119407964685433</v>
      </c>
      <c r="DI160">
        <f t="shared" si="149"/>
        <v>0.1619045737184289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1750118939.599999</v>
      </c>
      <c r="DP160">
        <v>392.03006451612907</v>
      </c>
      <c r="DQ160">
        <v>400.01483870967729</v>
      </c>
      <c r="DR160">
        <v>24.08767741935484</v>
      </c>
      <c r="DS160">
        <v>22.72125483870968</v>
      </c>
      <c r="DT160">
        <v>394.75912903225799</v>
      </c>
      <c r="DU160">
        <v>24.147587096774188</v>
      </c>
      <c r="DV160">
        <v>600.01858064516114</v>
      </c>
      <c r="DW160">
        <v>100.92625806451611</v>
      </c>
      <c r="DX160">
        <v>5.685439032258064E-2</v>
      </c>
      <c r="DY160">
        <v>29.642896774193549</v>
      </c>
      <c r="DZ160">
        <v>28.993877419354838</v>
      </c>
      <c r="EA160">
        <v>999.90000000000032</v>
      </c>
      <c r="EB160">
        <v>0</v>
      </c>
      <c r="EC160">
        <v>0</v>
      </c>
      <c r="ED160">
        <v>9999.7606451612883</v>
      </c>
      <c r="EE160">
        <v>0</v>
      </c>
      <c r="EF160">
        <v>83.495312903225837</v>
      </c>
      <c r="EG160">
        <v>-7.9847477419354851</v>
      </c>
      <c r="EH160">
        <v>401.7061290322581</v>
      </c>
      <c r="EI160">
        <v>409.31483870967747</v>
      </c>
      <c r="EJ160">
        <v>1.3664316129032259</v>
      </c>
      <c r="EK160">
        <v>400.01483870967729</v>
      </c>
      <c r="EL160">
        <v>22.72125483870968</v>
      </c>
      <c r="EM160">
        <v>2.4310800000000001</v>
      </c>
      <c r="EN160">
        <v>2.2931716129032251</v>
      </c>
      <c r="EO160">
        <v>20.57229677419355</v>
      </c>
      <c r="EP160">
        <v>19.628503225806451</v>
      </c>
      <c r="EQ160">
        <v>1000.013483870968</v>
      </c>
      <c r="ER160">
        <v>0.95999690322580644</v>
      </c>
      <c r="ES160">
        <v>4.0002783870967742E-2</v>
      </c>
      <c r="ET160">
        <v>0</v>
      </c>
      <c r="EU160">
        <v>353.85187096774189</v>
      </c>
      <c r="EV160">
        <v>5.0001499999999979</v>
      </c>
      <c r="EW160">
        <v>3582.2629032258069</v>
      </c>
      <c r="EX160">
        <v>9793.438709677419</v>
      </c>
      <c r="EY160">
        <v>37.875</v>
      </c>
      <c r="EZ160">
        <v>39.735774193548387</v>
      </c>
      <c r="FA160">
        <v>38.68099999999999</v>
      </c>
      <c r="FB160">
        <v>39.412999999999982</v>
      </c>
      <c r="FC160">
        <v>39.875</v>
      </c>
      <c r="FD160">
        <v>955.21096774193529</v>
      </c>
      <c r="FE160">
        <v>39.8032258064516</v>
      </c>
      <c r="FF160">
        <v>0</v>
      </c>
      <c r="FG160">
        <v>1750118958.5</v>
      </c>
      <c r="FH160">
        <v>0</v>
      </c>
      <c r="FI160">
        <v>353.83744000000002</v>
      </c>
      <c r="FJ160">
        <v>0.42861537991206289</v>
      </c>
      <c r="FK160">
        <v>3.7692307472997419</v>
      </c>
      <c r="FL160">
        <v>3582.2840000000001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-7.9584199999999994</v>
      </c>
      <c r="GB160">
        <v>-0.49526362369340232</v>
      </c>
      <c r="GC160">
        <v>5.5846663502757597E-2</v>
      </c>
      <c r="GD160">
        <v>0</v>
      </c>
      <c r="GE160">
        <v>1.3643565853658539</v>
      </c>
      <c r="GF160">
        <v>4.4124459930314407E-2</v>
      </c>
      <c r="GG160">
        <v>4.4934817885661938E-3</v>
      </c>
      <c r="GH160">
        <v>1</v>
      </c>
      <c r="GI160">
        <v>1</v>
      </c>
      <c r="GJ160">
        <v>2</v>
      </c>
      <c r="GK160" t="s">
        <v>430</v>
      </c>
      <c r="GL160">
        <v>3.22532</v>
      </c>
      <c r="GM160">
        <v>2.6456599999999999</v>
      </c>
      <c r="GN160">
        <v>9.3084899999999998E-2</v>
      </c>
      <c r="GO160">
        <v>9.4815700000000003E-2</v>
      </c>
      <c r="GP160">
        <v>0.10777200000000001</v>
      </c>
      <c r="GQ160">
        <v>0.10525900000000001</v>
      </c>
      <c r="GR160">
        <v>28638.7</v>
      </c>
      <c r="GS160">
        <v>24696</v>
      </c>
      <c r="GT160">
        <v>30750.3</v>
      </c>
      <c r="GU160">
        <v>26441.7</v>
      </c>
      <c r="GV160">
        <v>37237.1</v>
      </c>
      <c r="GW160">
        <v>32470</v>
      </c>
      <c r="GX160">
        <v>43669.8</v>
      </c>
      <c r="GY160">
        <v>38239.4</v>
      </c>
      <c r="GZ160">
        <v>2.11775</v>
      </c>
      <c r="HA160">
        <v>2.2811499999999998</v>
      </c>
      <c r="HB160">
        <v>2.4981799999999998E-2</v>
      </c>
      <c r="HC160">
        <v>0</v>
      </c>
      <c r="HD160">
        <v>28.5824</v>
      </c>
      <c r="HE160">
        <v>999.9</v>
      </c>
      <c r="HF160">
        <v>65.2</v>
      </c>
      <c r="HG160">
        <v>34.200000000000003</v>
      </c>
      <c r="HH160">
        <v>34.905799999999999</v>
      </c>
      <c r="HI160">
        <v>62.01</v>
      </c>
      <c r="HJ160">
        <v>10.9054</v>
      </c>
      <c r="HK160">
        <v>2</v>
      </c>
      <c r="HL160">
        <v>0.27346500000000001</v>
      </c>
      <c r="HM160">
        <v>0.82543800000000001</v>
      </c>
      <c r="HN160">
        <v>20.404</v>
      </c>
      <c r="HO160">
        <v>5.2232799999999999</v>
      </c>
      <c r="HP160">
        <v>11.944100000000001</v>
      </c>
      <c r="HQ160">
        <v>5.0093500000000004</v>
      </c>
      <c r="HR160">
        <v>3.2909999999999999</v>
      </c>
      <c r="HS160">
        <v>9999</v>
      </c>
      <c r="HT160">
        <v>9999</v>
      </c>
      <c r="HU160">
        <v>9999</v>
      </c>
      <c r="HV160">
        <v>999.9</v>
      </c>
      <c r="HW160">
        <v>4.97112</v>
      </c>
      <c r="HX160">
        <v>1.8547100000000001</v>
      </c>
      <c r="HY160">
        <v>1.86171</v>
      </c>
      <c r="HZ160">
        <v>1.8565400000000001</v>
      </c>
      <c r="IA160">
        <v>1.8620300000000001</v>
      </c>
      <c r="IB160">
        <v>1.8542000000000001</v>
      </c>
      <c r="IC160">
        <v>1.85961</v>
      </c>
      <c r="ID160">
        <v>1.85361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-2.7290000000000001</v>
      </c>
      <c r="IS160">
        <v>-5.9900000000000002E-2</v>
      </c>
      <c r="IT160">
        <v>-1.7759114732665831</v>
      </c>
      <c r="IU160">
        <v>-2.5165810426892921E-3</v>
      </c>
      <c r="IV160">
        <v>2.3547321637904491E-7</v>
      </c>
      <c r="IW160">
        <v>5.8352194873865779E-11</v>
      </c>
      <c r="IX160">
        <v>-9.4209018963014923E-2</v>
      </c>
      <c r="IY160">
        <v>-2.9575188584519338E-3</v>
      </c>
      <c r="IZ160">
        <v>2.5053608625701888E-4</v>
      </c>
      <c r="JA160">
        <v>-2.8676400137697878E-6</v>
      </c>
      <c r="JB160">
        <v>2</v>
      </c>
      <c r="JC160">
        <v>2179</v>
      </c>
      <c r="JD160">
        <v>4</v>
      </c>
      <c r="JE160">
        <v>32</v>
      </c>
      <c r="JF160">
        <v>29168649.100000001</v>
      </c>
      <c r="JG160">
        <v>29168649.100000001</v>
      </c>
      <c r="JH160">
        <v>1.25</v>
      </c>
      <c r="JI160">
        <v>2.5280800000000001</v>
      </c>
      <c r="JJ160">
        <v>2.3938000000000001</v>
      </c>
      <c r="JK160">
        <v>2.5878899999999998</v>
      </c>
      <c r="JL160">
        <v>2.3010299999999999</v>
      </c>
      <c r="JM160">
        <v>2.4194300000000002</v>
      </c>
      <c r="JN160">
        <v>38.427900000000001</v>
      </c>
      <c r="JO160">
        <v>24.052499999999998</v>
      </c>
      <c r="JP160">
        <v>18</v>
      </c>
      <c r="JQ160">
        <v>632.41700000000003</v>
      </c>
      <c r="JR160">
        <v>795.13</v>
      </c>
      <c r="JS160">
        <v>28.0001</v>
      </c>
      <c r="JT160">
        <v>30.8538</v>
      </c>
      <c r="JU160">
        <v>30.0001</v>
      </c>
      <c r="JV160">
        <v>30.726900000000001</v>
      </c>
      <c r="JW160">
        <v>30.5823</v>
      </c>
      <c r="JX160">
        <v>25.091699999999999</v>
      </c>
      <c r="JY160">
        <v>32.938499999999998</v>
      </c>
      <c r="JZ160">
        <v>0</v>
      </c>
      <c r="KA160">
        <v>28</v>
      </c>
      <c r="KB160">
        <v>400</v>
      </c>
      <c r="KC160">
        <v>22.7257</v>
      </c>
      <c r="KD160">
        <v>99.981800000000007</v>
      </c>
      <c r="KE160">
        <v>98.619200000000006</v>
      </c>
    </row>
    <row r="161" spans="1:291" x14ac:dyDescent="0.2">
      <c r="A161">
        <v>145</v>
      </c>
      <c r="B161">
        <v>1750118977.5999999</v>
      </c>
      <c r="C161">
        <v>4231.0999999046326</v>
      </c>
      <c r="D161" t="s">
        <v>723</v>
      </c>
      <c r="E161" t="s">
        <v>724</v>
      </c>
      <c r="F161">
        <v>15</v>
      </c>
      <c r="G161">
        <v>1750118969.599999</v>
      </c>
      <c r="H161">
        <f t="shared" si="100"/>
        <v>4.3495810654379389E-3</v>
      </c>
      <c r="I161">
        <f t="shared" si="101"/>
        <v>4.3495810654379392</v>
      </c>
      <c r="J161">
        <f t="shared" si="102"/>
        <v>22.904826249083513</v>
      </c>
      <c r="K161">
        <f t="shared" si="103"/>
        <v>391.81793548387088</v>
      </c>
      <c r="L161">
        <f t="shared" si="104"/>
        <v>248.3631885318988</v>
      </c>
      <c r="M161">
        <f t="shared" si="105"/>
        <v>25.080229333600442</v>
      </c>
      <c r="N161">
        <f t="shared" si="106"/>
        <v>39.56658688850429</v>
      </c>
      <c r="O161">
        <f t="shared" si="107"/>
        <v>0.28300951364852717</v>
      </c>
      <c r="P161">
        <f t="shared" si="108"/>
        <v>3.0258067960300949</v>
      </c>
      <c r="Q161">
        <f t="shared" si="109"/>
        <v>0.26908317008112853</v>
      </c>
      <c r="R161">
        <f t="shared" si="110"/>
        <v>0.1693710847013862</v>
      </c>
      <c r="S161">
        <f t="shared" si="111"/>
        <v>161.907785648165</v>
      </c>
      <c r="T161">
        <f t="shared" si="112"/>
        <v>29.478564297855439</v>
      </c>
      <c r="U161">
        <f t="shared" si="113"/>
        <v>28.977558064516131</v>
      </c>
      <c r="V161">
        <f t="shared" si="114"/>
        <v>4.0165529985077448</v>
      </c>
      <c r="W161">
        <f t="shared" si="115"/>
        <v>58.350980954979192</v>
      </c>
      <c r="X161">
        <f t="shared" si="116"/>
        <v>2.4363876052862912</v>
      </c>
      <c r="Y161">
        <f t="shared" si="117"/>
        <v>4.1754012793136939</v>
      </c>
      <c r="Z161">
        <f t="shared" si="118"/>
        <v>1.5801653932214537</v>
      </c>
      <c r="AA161">
        <f t="shared" si="119"/>
        <v>-191.81652498581312</v>
      </c>
      <c r="AB161">
        <f t="shared" si="120"/>
        <v>109.59575826654198</v>
      </c>
      <c r="AC161">
        <f t="shared" si="121"/>
        <v>7.9990208605574766</v>
      </c>
      <c r="AD161">
        <f t="shared" si="122"/>
        <v>87.686039789451328</v>
      </c>
      <c r="AE161">
        <f t="shared" si="123"/>
        <v>22.850559860784848</v>
      </c>
      <c r="AF161">
        <f t="shared" si="124"/>
        <v>4.32536297533193</v>
      </c>
      <c r="AG161">
        <f t="shared" si="125"/>
        <v>22.904826249083513</v>
      </c>
      <c r="AH161">
        <v>409.31142484467802</v>
      </c>
      <c r="AI161">
        <v>401.49859393939391</v>
      </c>
      <c r="AJ161">
        <v>4.7889666834518032E-5</v>
      </c>
      <c r="AK161">
        <v>63.645453333212707</v>
      </c>
      <c r="AL161">
        <f t="shared" si="126"/>
        <v>4.3495810654379392</v>
      </c>
      <c r="AM161">
        <v>22.720239564317751</v>
      </c>
      <c r="AN161">
        <v>24.135162237762259</v>
      </c>
      <c r="AO161">
        <v>-3.2587893679998958E-6</v>
      </c>
      <c r="AP161">
        <v>96.470053095408687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52881.757588286593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841.21118312373562</v>
      </c>
      <c r="BI161">
        <f t="shared" si="133"/>
        <v>22.904826249083513</v>
      </c>
      <c r="BJ161" t="e">
        <f t="shared" si="134"/>
        <v>#DIV/0!</v>
      </c>
      <c r="BK161">
        <f t="shared" si="135"/>
        <v>2.7228390098226252E-2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1000.020387096774</v>
      </c>
      <c r="DG161">
        <f t="shared" si="147"/>
        <v>841.21118312373562</v>
      </c>
      <c r="DH161">
        <f t="shared" si="148"/>
        <v>0.84119403361956646</v>
      </c>
      <c r="DI161">
        <f t="shared" si="149"/>
        <v>0.16190448488576348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1750118969.599999</v>
      </c>
      <c r="DP161">
        <v>391.81793548387088</v>
      </c>
      <c r="DQ161">
        <v>399.99990322580629</v>
      </c>
      <c r="DR161">
        <v>24.126932258064521</v>
      </c>
      <c r="DS161">
        <v>22.71989677419355</v>
      </c>
      <c r="DT161">
        <v>394.54661290322582</v>
      </c>
      <c r="DU161">
        <v>24.18668709677419</v>
      </c>
      <c r="DV161">
        <v>599.98561290322596</v>
      </c>
      <c r="DW161">
        <v>100.92529032258059</v>
      </c>
      <c r="DX161">
        <v>5.6781464516129032E-2</v>
      </c>
      <c r="DY161">
        <v>29.6494</v>
      </c>
      <c r="DZ161">
        <v>28.977558064516131</v>
      </c>
      <c r="EA161">
        <v>999.90000000000032</v>
      </c>
      <c r="EB161">
        <v>0</v>
      </c>
      <c r="EC161">
        <v>0</v>
      </c>
      <c r="ED161">
        <v>9996.5490322580645</v>
      </c>
      <c r="EE161">
        <v>0</v>
      </c>
      <c r="EF161">
        <v>83.293154838709683</v>
      </c>
      <c r="EG161">
        <v>-8.1818616129032264</v>
      </c>
      <c r="EH161">
        <v>401.50509677419348</v>
      </c>
      <c r="EI161">
        <v>409.29903225806453</v>
      </c>
      <c r="EJ161">
        <v>1.407029677419354</v>
      </c>
      <c r="EK161">
        <v>399.99990322580629</v>
      </c>
      <c r="EL161">
        <v>22.71989677419355</v>
      </c>
      <c r="EM161">
        <v>2.435017741935483</v>
      </c>
      <c r="EN161">
        <v>2.2930135483870968</v>
      </c>
      <c r="EO161">
        <v>20.598545161290321</v>
      </c>
      <c r="EP161">
        <v>19.627396774193549</v>
      </c>
      <c r="EQ161">
        <v>1000.020387096774</v>
      </c>
      <c r="ER161">
        <v>0.95999800000000002</v>
      </c>
      <c r="ES161">
        <v>4.0001661290322572E-2</v>
      </c>
      <c r="ET161">
        <v>0</v>
      </c>
      <c r="EU161">
        <v>353.72783870967743</v>
      </c>
      <c r="EV161">
        <v>5.0001499999999979</v>
      </c>
      <c r="EW161">
        <v>3582.8935483870969</v>
      </c>
      <c r="EX161">
        <v>9793.5238709677415</v>
      </c>
      <c r="EY161">
        <v>37.928999999999988</v>
      </c>
      <c r="EZ161">
        <v>39.781999999999982</v>
      </c>
      <c r="FA161">
        <v>38.741870967741939</v>
      </c>
      <c r="FB161">
        <v>39.441064516129018</v>
      </c>
      <c r="FC161">
        <v>39.936999999999983</v>
      </c>
      <c r="FD161">
        <v>955.21838709677411</v>
      </c>
      <c r="FE161">
        <v>39.801935483870963</v>
      </c>
      <c r="FF161">
        <v>0</v>
      </c>
      <c r="FG161">
        <v>1750118988.5</v>
      </c>
      <c r="FH161">
        <v>0</v>
      </c>
      <c r="FI161">
        <v>353.70855999999992</v>
      </c>
      <c r="FJ161">
        <v>-1.3444615329345899</v>
      </c>
      <c r="FK161">
        <v>-6.3669230256838141</v>
      </c>
      <c r="FL161">
        <v>3582.7975999999999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-8.1662272500000004</v>
      </c>
      <c r="GB161">
        <v>-0.34535020637897212</v>
      </c>
      <c r="GC161">
        <v>4.3585899726144309E-2</v>
      </c>
      <c r="GD161">
        <v>0</v>
      </c>
      <c r="GE161">
        <v>1.4022045000000001</v>
      </c>
      <c r="GF161">
        <v>9.0310469043149127E-2</v>
      </c>
      <c r="GG161">
        <v>8.7859148499174495E-3</v>
      </c>
      <c r="GH161">
        <v>1</v>
      </c>
      <c r="GI161">
        <v>1</v>
      </c>
      <c r="GJ161">
        <v>2</v>
      </c>
      <c r="GK161" t="s">
        <v>430</v>
      </c>
      <c r="GL161">
        <v>3.2254200000000002</v>
      </c>
      <c r="GM161">
        <v>2.64595</v>
      </c>
      <c r="GN161">
        <v>9.3051800000000004E-2</v>
      </c>
      <c r="GO161">
        <v>9.4812400000000005E-2</v>
      </c>
      <c r="GP161">
        <v>0.107908</v>
      </c>
      <c r="GQ161">
        <v>0.10525900000000001</v>
      </c>
      <c r="GR161">
        <v>28639.9</v>
      </c>
      <c r="GS161">
        <v>24695.3</v>
      </c>
      <c r="GT161">
        <v>30750.5</v>
      </c>
      <c r="GU161">
        <v>26440.9</v>
      </c>
      <c r="GV161">
        <v>37231.800000000003</v>
      </c>
      <c r="GW161">
        <v>32469.1</v>
      </c>
      <c r="GX161">
        <v>43670.2</v>
      </c>
      <c r="GY161">
        <v>38238.400000000001</v>
      </c>
      <c r="GZ161">
        <v>2.1177700000000002</v>
      </c>
      <c r="HA161">
        <v>2.2809699999999999</v>
      </c>
      <c r="HB161">
        <v>2.4445399999999999E-2</v>
      </c>
      <c r="HC161">
        <v>0</v>
      </c>
      <c r="HD161">
        <v>28.578499999999998</v>
      </c>
      <c r="HE161">
        <v>999.9</v>
      </c>
      <c r="HF161">
        <v>65.2</v>
      </c>
      <c r="HG161">
        <v>34.200000000000003</v>
      </c>
      <c r="HH161">
        <v>34.902099999999997</v>
      </c>
      <c r="HI161">
        <v>62.46</v>
      </c>
      <c r="HJ161">
        <v>10.8894</v>
      </c>
      <c r="HK161">
        <v>2</v>
      </c>
      <c r="HL161">
        <v>0.27333800000000003</v>
      </c>
      <c r="HM161">
        <v>0.82666099999999998</v>
      </c>
      <c r="HN161">
        <v>20.404</v>
      </c>
      <c r="HO161">
        <v>5.2232799999999999</v>
      </c>
      <c r="HP161">
        <v>11.944100000000001</v>
      </c>
      <c r="HQ161">
        <v>5.0095499999999999</v>
      </c>
      <c r="HR161">
        <v>3.2909999999999999</v>
      </c>
      <c r="HS161">
        <v>9999</v>
      </c>
      <c r="HT161">
        <v>9999</v>
      </c>
      <c r="HU161">
        <v>9999</v>
      </c>
      <c r="HV161">
        <v>999.9</v>
      </c>
      <c r="HW161">
        <v>4.9711499999999997</v>
      </c>
      <c r="HX161">
        <v>1.8547100000000001</v>
      </c>
      <c r="HY161">
        <v>1.86171</v>
      </c>
      <c r="HZ161">
        <v>1.8565499999999999</v>
      </c>
      <c r="IA161">
        <v>1.8620099999999999</v>
      </c>
      <c r="IB161">
        <v>1.8542000000000001</v>
      </c>
      <c r="IC161">
        <v>1.85964</v>
      </c>
      <c r="ID161">
        <v>1.8535900000000001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-2.7280000000000002</v>
      </c>
      <c r="IS161">
        <v>-5.9700000000000003E-2</v>
      </c>
      <c r="IT161">
        <v>-1.7759114732665831</v>
      </c>
      <c r="IU161">
        <v>-2.5165810426892921E-3</v>
      </c>
      <c r="IV161">
        <v>2.3547321637904491E-7</v>
      </c>
      <c r="IW161">
        <v>5.8352194873865779E-11</v>
      </c>
      <c r="IX161">
        <v>-9.4209018963014923E-2</v>
      </c>
      <c r="IY161">
        <v>-2.9575188584519338E-3</v>
      </c>
      <c r="IZ161">
        <v>2.5053608625701888E-4</v>
      </c>
      <c r="JA161">
        <v>-2.8676400137697878E-6</v>
      </c>
      <c r="JB161">
        <v>2</v>
      </c>
      <c r="JC161">
        <v>2179</v>
      </c>
      <c r="JD161">
        <v>4</v>
      </c>
      <c r="JE161">
        <v>32</v>
      </c>
      <c r="JF161">
        <v>29168649.600000001</v>
      </c>
      <c r="JG161">
        <v>29168649.600000001</v>
      </c>
      <c r="JH161">
        <v>1.25</v>
      </c>
      <c r="JI161">
        <v>2.52563</v>
      </c>
      <c r="JJ161">
        <v>2.3938000000000001</v>
      </c>
      <c r="JK161">
        <v>2.5878899999999998</v>
      </c>
      <c r="JL161">
        <v>2.3010299999999999</v>
      </c>
      <c r="JM161">
        <v>2.3889200000000002</v>
      </c>
      <c r="JN161">
        <v>38.452399999999997</v>
      </c>
      <c r="JO161">
        <v>24.043700000000001</v>
      </c>
      <c r="JP161">
        <v>18</v>
      </c>
      <c r="JQ161">
        <v>632.43700000000001</v>
      </c>
      <c r="JR161">
        <v>794.94899999999996</v>
      </c>
      <c r="JS161">
        <v>27.9999</v>
      </c>
      <c r="JT161">
        <v>30.8538</v>
      </c>
      <c r="JU161">
        <v>30</v>
      </c>
      <c r="JV161">
        <v>30.726900000000001</v>
      </c>
      <c r="JW161">
        <v>30.5823</v>
      </c>
      <c r="JX161">
        <v>25.0913</v>
      </c>
      <c r="JY161">
        <v>33.220700000000001</v>
      </c>
      <c r="JZ161">
        <v>0</v>
      </c>
      <c r="KA161">
        <v>28</v>
      </c>
      <c r="KB161">
        <v>400</v>
      </c>
      <c r="KC161">
        <v>22.599</v>
      </c>
      <c r="KD161">
        <v>99.982699999999994</v>
      </c>
      <c r="KE161">
        <v>98.616299999999995</v>
      </c>
    </row>
    <row r="162" spans="1:291" x14ac:dyDescent="0.2">
      <c r="A162">
        <v>146</v>
      </c>
      <c r="B162">
        <v>1750119007.5999999</v>
      </c>
      <c r="C162">
        <v>4261.0999999046326</v>
      </c>
      <c r="D162" t="s">
        <v>725</v>
      </c>
      <c r="E162" t="s">
        <v>726</v>
      </c>
      <c r="F162">
        <v>15</v>
      </c>
      <c r="G162">
        <v>1750118999.599999</v>
      </c>
      <c r="H162">
        <f t="shared" si="100"/>
        <v>4.5059078139317215E-3</v>
      </c>
      <c r="I162">
        <f t="shared" si="101"/>
        <v>4.5059078139317217</v>
      </c>
      <c r="J162">
        <f t="shared" si="102"/>
        <v>23.311532586440464</v>
      </c>
      <c r="K162">
        <f t="shared" si="103"/>
        <v>391.67099999999999</v>
      </c>
      <c r="L162">
        <f t="shared" si="104"/>
        <v>250.30304281847827</v>
      </c>
      <c r="M162">
        <f t="shared" si="105"/>
        <v>25.276127576018073</v>
      </c>
      <c r="N162">
        <f t="shared" si="106"/>
        <v>39.551761146611703</v>
      </c>
      <c r="O162">
        <f t="shared" si="107"/>
        <v>0.29307439423269199</v>
      </c>
      <c r="P162">
        <f t="shared" si="108"/>
        <v>3.0256796659954333</v>
      </c>
      <c r="Q162">
        <f t="shared" si="109"/>
        <v>0.27816732200822342</v>
      </c>
      <c r="R162">
        <f t="shared" si="110"/>
        <v>0.17513070859890123</v>
      </c>
      <c r="S162">
        <f t="shared" si="111"/>
        <v>161.90500057010806</v>
      </c>
      <c r="T162">
        <f t="shared" si="112"/>
        <v>29.442414347118437</v>
      </c>
      <c r="U162">
        <f t="shared" si="113"/>
        <v>28.958387096774199</v>
      </c>
      <c r="V162">
        <f t="shared" si="114"/>
        <v>4.012098700103464</v>
      </c>
      <c r="W162">
        <f t="shared" si="115"/>
        <v>58.151161572231402</v>
      </c>
      <c r="X162">
        <f t="shared" si="116"/>
        <v>2.4284990429091966</v>
      </c>
      <c r="Y162">
        <f t="shared" si="117"/>
        <v>4.1761832046857412</v>
      </c>
      <c r="Z162">
        <f t="shared" si="118"/>
        <v>1.5835996571942674</v>
      </c>
      <c r="AA162">
        <f t="shared" si="119"/>
        <v>-198.71053459438892</v>
      </c>
      <c r="AB162">
        <f t="shared" si="120"/>
        <v>113.24873484220744</v>
      </c>
      <c r="AC162">
        <f t="shared" si="121"/>
        <v>8.2653342673233716</v>
      </c>
      <c r="AD162">
        <f t="shared" si="122"/>
        <v>84.708535085249949</v>
      </c>
      <c r="AE162">
        <f t="shared" si="123"/>
        <v>23.21494529236513</v>
      </c>
      <c r="AF162">
        <f t="shared" si="124"/>
        <v>4.8091315766526908</v>
      </c>
      <c r="AG162">
        <f t="shared" si="125"/>
        <v>23.311532586440464</v>
      </c>
      <c r="AH162">
        <v>409.21174777313843</v>
      </c>
      <c r="AI162">
        <v>401.26478787878779</v>
      </c>
      <c r="AJ162">
        <v>-6.1910954791644752E-4</v>
      </c>
      <c r="AK162">
        <v>63.645453333212707</v>
      </c>
      <c r="AL162">
        <f t="shared" si="126"/>
        <v>4.5059078139317217</v>
      </c>
      <c r="AM162">
        <v>22.424577606558081</v>
      </c>
      <c r="AN162">
        <v>23.972424475524491</v>
      </c>
      <c r="AO162">
        <v>-1.269297678146734E-2</v>
      </c>
      <c r="AP162">
        <v>96.470053095408687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52877.293172796119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841.19818505888929</v>
      </c>
      <c r="BI162">
        <f t="shared" si="133"/>
        <v>23.311532586440464</v>
      </c>
      <c r="BJ162" t="e">
        <f t="shared" si="134"/>
        <v>#DIV/0!</v>
      </c>
      <c r="BK162">
        <f t="shared" si="135"/>
        <v>2.7712295390661723E-2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1000.005129032258</v>
      </c>
      <c r="DG162">
        <f t="shared" si="147"/>
        <v>841.19818505888929</v>
      </c>
      <c r="DH162">
        <f t="shared" si="148"/>
        <v>0.84119387054839201</v>
      </c>
      <c r="DI162">
        <f t="shared" si="149"/>
        <v>0.16190417015839662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1750118999.599999</v>
      </c>
      <c r="DP162">
        <v>391.67099999999999</v>
      </c>
      <c r="DQ162">
        <v>400.03754838709688</v>
      </c>
      <c r="DR162">
        <v>24.048806451612901</v>
      </c>
      <c r="DS162">
        <v>22.484245161290328</v>
      </c>
      <c r="DT162">
        <v>394.39929032258061</v>
      </c>
      <c r="DU162">
        <v>24.10886774193548</v>
      </c>
      <c r="DV162">
        <v>599.97364516129051</v>
      </c>
      <c r="DW162">
        <v>100.92535483870969</v>
      </c>
      <c r="DX162">
        <v>5.6747861290322568E-2</v>
      </c>
      <c r="DY162">
        <v>29.652651612903231</v>
      </c>
      <c r="DZ162">
        <v>28.958387096774199</v>
      </c>
      <c r="EA162">
        <v>999.90000000000032</v>
      </c>
      <c r="EB162">
        <v>0</v>
      </c>
      <c r="EC162">
        <v>0</v>
      </c>
      <c r="ED162">
        <v>9995.7745161290331</v>
      </c>
      <c r="EE162">
        <v>0</v>
      </c>
      <c r="EF162">
        <v>83.368290322580663</v>
      </c>
      <c r="EG162">
        <v>-8.3666112903225809</v>
      </c>
      <c r="EH162">
        <v>401.32235483870971</v>
      </c>
      <c r="EI162">
        <v>409.23899999999998</v>
      </c>
      <c r="EJ162">
        <v>1.564554838709677</v>
      </c>
      <c r="EK162">
        <v>400.03754838709688</v>
      </c>
      <c r="EL162">
        <v>22.484245161290328</v>
      </c>
      <c r="EM162">
        <v>2.4271312903225799</v>
      </c>
      <c r="EN162">
        <v>2.2692280645161289</v>
      </c>
      <c r="EO162">
        <v>20.5459064516129</v>
      </c>
      <c r="EP162">
        <v>19.45954838709677</v>
      </c>
      <c r="EQ162">
        <v>1000.005129032258</v>
      </c>
      <c r="ER162">
        <v>0.96000219354838701</v>
      </c>
      <c r="ES162">
        <v>3.9997525806451599E-2</v>
      </c>
      <c r="ET162">
        <v>0</v>
      </c>
      <c r="EU162">
        <v>353.46270967741941</v>
      </c>
      <c r="EV162">
        <v>5.0001499999999979</v>
      </c>
      <c r="EW162">
        <v>3580.8074193548391</v>
      </c>
      <c r="EX162">
        <v>9793.3948387096789</v>
      </c>
      <c r="EY162">
        <v>37.969516129032243</v>
      </c>
      <c r="EZ162">
        <v>39.811999999999983</v>
      </c>
      <c r="FA162">
        <v>38.781999999999982</v>
      </c>
      <c r="FB162">
        <v>39.497967741935483</v>
      </c>
      <c r="FC162">
        <v>39.985774193548387</v>
      </c>
      <c r="FD162">
        <v>955.20709677419347</v>
      </c>
      <c r="FE162">
        <v>39.79580645161289</v>
      </c>
      <c r="FF162">
        <v>0</v>
      </c>
      <c r="FG162">
        <v>1750119019.0999999</v>
      </c>
      <c r="FH162">
        <v>0</v>
      </c>
      <c r="FI162">
        <v>353.4644230769232</v>
      </c>
      <c r="FJ162">
        <v>-1.3371281942349771</v>
      </c>
      <c r="FK162">
        <v>-3.55726492305714</v>
      </c>
      <c r="FL162">
        <v>3580.6780769230759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-8.3447434999999981</v>
      </c>
      <c r="GB162">
        <v>-0.30565283302062229</v>
      </c>
      <c r="GC162">
        <v>4.2498373060036149E-2</v>
      </c>
      <c r="GD162">
        <v>0</v>
      </c>
      <c r="GE162">
        <v>1.5364065</v>
      </c>
      <c r="GF162">
        <v>0.47992908067541801</v>
      </c>
      <c r="GG162">
        <v>5.3014861102807759E-2</v>
      </c>
      <c r="GH162">
        <v>1</v>
      </c>
      <c r="GI162">
        <v>1</v>
      </c>
      <c r="GJ162">
        <v>2</v>
      </c>
      <c r="GK162" t="s">
        <v>430</v>
      </c>
      <c r="GL162">
        <v>3.2252200000000002</v>
      </c>
      <c r="GM162">
        <v>2.6457600000000001</v>
      </c>
      <c r="GN162">
        <v>9.3020699999999998E-2</v>
      </c>
      <c r="GO162">
        <v>9.48156E-2</v>
      </c>
      <c r="GP162">
        <v>0.10738300000000001</v>
      </c>
      <c r="GQ162">
        <v>0.104278</v>
      </c>
      <c r="GR162">
        <v>28640.9</v>
      </c>
      <c r="GS162">
        <v>24696.1</v>
      </c>
      <c r="GT162">
        <v>30750.400000000001</v>
      </c>
      <c r="GU162">
        <v>26441.8</v>
      </c>
      <c r="GV162">
        <v>37254</v>
      </c>
      <c r="GW162">
        <v>32505.8</v>
      </c>
      <c r="GX162">
        <v>43670.5</v>
      </c>
      <c r="GY162">
        <v>38239.699999999997</v>
      </c>
      <c r="GZ162">
        <v>2.1177999999999999</v>
      </c>
      <c r="HA162">
        <v>2.28085</v>
      </c>
      <c r="HB162">
        <v>2.33054E-2</v>
      </c>
      <c r="HC162">
        <v>0</v>
      </c>
      <c r="HD162">
        <v>28.569299999999998</v>
      </c>
      <c r="HE162">
        <v>999.9</v>
      </c>
      <c r="HF162">
        <v>65.2</v>
      </c>
      <c r="HG162">
        <v>34.299999999999997</v>
      </c>
      <c r="HH162">
        <v>35.097499999999997</v>
      </c>
      <c r="HI162">
        <v>62.34</v>
      </c>
      <c r="HJ162">
        <v>10.913500000000001</v>
      </c>
      <c r="HK162">
        <v>2</v>
      </c>
      <c r="HL162">
        <v>0.27278999999999998</v>
      </c>
      <c r="HM162">
        <v>0.82178099999999998</v>
      </c>
      <c r="HN162">
        <v>20.4038</v>
      </c>
      <c r="HO162">
        <v>5.2231300000000003</v>
      </c>
      <c r="HP162">
        <v>11.944100000000001</v>
      </c>
      <c r="HQ162">
        <v>5.0073999999999996</v>
      </c>
      <c r="HR162">
        <v>3.2909999999999999</v>
      </c>
      <c r="HS162">
        <v>9999</v>
      </c>
      <c r="HT162">
        <v>9999</v>
      </c>
      <c r="HU162">
        <v>9999</v>
      </c>
      <c r="HV162">
        <v>999.9</v>
      </c>
      <c r="HW162">
        <v>4.9711299999999996</v>
      </c>
      <c r="HX162">
        <v>1.8547100000000001</v>
      </c>
      <c r="HY162">
        <v>1.86172</v>
      </c>
      <c r="HZ162">
        <v>1.8565400000000001</v>
      </c>
      <c r="IA162">
        <v>1.86202</v>
      </c>
      <c r="IB162">
        <v>1.85422</v>
      </c>
      <c r="IC162">
        <v>1.8596200000000001</v>
      </c>
      <c r="ID162">
        <v>1.85364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-2.7280000000000002</v>
      </c>
      <c r="IS162">
        <v>-6.0400000000000002E-2</v>
      </c>
      <c r="IT162">
        <v>-1.7759114732665831</v>
      </c>
      <c r="IU162">
        <v>-2.5165810426892921E-3</v>
      </c>
      <c r="IV162">
        <v>2.3547321637904491E-7</v>
      </c>
      <c r="IW162">
        <v>5.8352194873865779E-11</v>
      </c>
      <c r="IX162">
        <v>-9.4209018963014923E-2</v>
      </c>
      <c r="IY162">
        <v>-2.9575188584519338E-3</v>
      </c>
      <c r="IZ162">
        <v>2.5053608625701888E-4</v>
      </c>
      <c r="JA162">
        <v>-2.8676400137697878E-6</v>
      </c>
      <c r="JB162">
        <v>2</v>
      </c>
      <c r="JC162">
        <v>2179</v>
      </c>
      <c r="JD162">
        <v>4</v>
      </c>
      <c r="JE162">
        <v>32</v>
      </c>
      <c r="JF162">
        <v>29168650.100000001</v>
      </c>
      <c r="JG162">
        <v>29168650.100000001</v>
      </c>
      <c r="JH162">
        <v>1.25</v>
      </c>
      <c r="JI162">
        <v>2.5366200000000001</v>
      </c>
      <c r="JJ162">
        <v>2.3938000000000001</v>
      </c>
      <c r="JK162">
        <v>2.5878899999999998</v>
      </c>
      <c r="JL162">
        <v>2.3010299999999999</v>
      </c>
      <c r="JM162">
        <v>2.3754900000000001</v>
      </c>
      <c r="JN162">
        <v>38.501399999999997</v>
      </c>
      <c r="JO162">
        <v>24.043700000000001</v>
      </c>
      <c r="JP162">
        <v>18</v>
      </c>
      <c r="JQ162">
        <v>632.428</v>
      </c>
      <c r="JR162">
        <v>794.74099999999999</v>
      </c>
      <c r="JS162">
        <v>27.9998</v>
      </c>
      <c r="JT162">
        <v>30.851099999999999</v>
      </c>
      <c r="JU162">
        <v>30.0001</v>
      </c>
      <c r="JV162">
        <v>30.7242</v>
      </c>
      <c r="JW162">
        <v>30.577000000000002</v>
      </c>
      <c r="JX162">
        <v>25.084599999999998</v>
      </c>
      <c r="JY162">
        <v>33.874600000000001</v>
      </c>
      <c r="JZ162">
        <v>0</v>
      </c>
      <c r="KA162">
        <v>28</v>
      </c>
      <c r="KB162">
        <v>400</v>
      </c>
      <c r="KC162">
        <v>22.424800000000001</v>
      </c>
      <c r="KD162">
        <v>99.982900000000001</v>
      </c>
      <c r="KE162">
        <v>98.619799999999998</v>
      </c>
    </row>
    <row r="163" spans="1:291" x14ac:dyDescent="0.2">
      <c r="A163">
        <v>147</v>
      </c>
      <c r="B163">
        <v>1750119037.5999999</v>
      </c>
      <c r="C163">
        <v>4291.0999999046326</v>
      </c>
      <c r="D163" t="s">
        <v>727</v>
      </c>
      <c r="E163" t="s">
        <v>728</v>
      </c>
      <c r="F163">
        <v>15</v>
      </c>
      <c r="G163">
        <v>1750119029.599999</v>
      </c>
      <c r="H163">
        <f t="shared" si="100"/>
        <v>4.7288855165330979E-3</v>
      </c>
      <c r="I163">
        <f t="shared" si="101"/>
        <v>4.7288855165330981</v>
      </c>
      <c r="J163">
        <f t="shared" si="102"/>
        <v>23.599608406089107</v>
      </c>
      <c r="K163">
        <f t="shared" si="103"/>
        <v>391.51348387096772</v>
      </c>
      <c r="L163">
        <f t="shared" si="104"/>
        <v>254.49259777000961</v>
      </c>
      <c r="M163">
        <f t="shared" si="105"/>
        <v>25.69904968322551</v>
      </c>
      <c r="N163">
        <f t="shared" si="106"/>
        <v>39.535627212016294</v>
      </c>
      <c r="O163">
        <f t="shared" si="107"/>
        <v>0.30754598535554711</v>
      </c>
      <c r="P163">
        <f t="shared" si="108"/>
        <v>3.0252631082808641</v>
      </c>
      <c r="Q163">
        <f t="shared" si="109"/>
        <v>0.29117242305589403</v>
      </c>
      <c r="R163">
        <f t="shared" si="110"/>
        <v>0.18338118751551094</v>
      </c>
      <c r="S163">
        <f t="shared" si="111"/>
        <v>161.90279306135844</v>
      </c>
      <c r="T163">
        <f t="shared" si="112"/>
        <v>29.390099271723464</v>
      </c>
      <c r="U163">
        <f t="shared" si="113"/>
        <v>28.932793548387099</v>
      </c>
      <c r="V163">
        <f t="shared" si="114"/>
        <v>4.0061588546251254</v>
      </c>
      <c r="W163">
        <f t="shared" si="115"/>
        <v>57.894015177027491</v>
      </c>
      <c r="X163">
        <f t="shared" si="116"/>
        <v>2.4183031919417521</v>
      </c>
      <c r="Y163">
        <f t="shared" si="117"/>
        <v>4.1771212180518127</v>
      </c>
      <c r="Z163">
        <f t="shared" si="118"/>
        <v>1.5878556626833733</v>
      </c>
      <c r="AA163">
        <f t="shared" si="119"/>
        <v>-208.54385127910962</v>
      </c>
      <c r="AB163">
        <f t="shared" si="120"/>
        <v>118.04348172834698</v>
      </c>
      <c r="AC163">
        <f t="shared" si="121"/>
        <v>8.6155333945375325</v>
      </c>
      <c r="AD163">
        <f t="shared" si="122"/>
        <v>80.017956905133317</v>
      </c>
      <c r="AE163">
        <f t="shared" si="123"/>
        <v>23.594391321978719</v>
      </c>
      <c r="AF163">
        <f t="shared" si="124"/>
        <v>4.710335575184609</v>
      </c>
      <c r="AG163">
        <f t="shared" si="125"/>
        <v>23.599608406089107</v>
      </c>
      <c r="AH163">
        <v>409.18339828760679</v>
      </c>
      <c r="AI163">
        <v>401.12075757575741</v>
      </c>
      <c r="AJ163">
        <v>3.6126830868961428E-3</v>
      </c>
      <c r="AK163">
        <v>63.645453333212707</v>
      </c>
      <c r="AL163">
        <f t="shared" si="126"/>
        <v>4.7288855165330981</v>
      </c>
      <c r="AM163">
        <v>22.41590203864698</v>
      </c>
      <c r="AN163">
        <v>23.954397902097909</v>
      </c>
      <c r="AO163">
        <v>1.7091719701995539E-5</v>
      </c>
      <c r="AP163">
        <v>96.470053095408687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52863.828484625461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841.18543739431914</v>
      </c>
      <c r="BI163">
        <f t="shared" si="133"/>
        <v>23.599608406089107</v>
      </c>
      <c r="BJ163" t="e">
        <f t="shared" si="134"/>
        <v>#DIV/0!</v>
      </c>
      <c r="BK163">
        <f t="shared" si="135"/>
        <v>2.8055179461013914E-2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999.98980645161294</v>
      </c>
      <c r="DG163">
        <f t="shared" si="147"/>
        <v>841.18543739431914</v>
      </c>
      <c r="DH163">
        <f t="shared" si="148"/>
        <v>0.84119401214618483</v>
      </c>
      <c r="DI163">
        <f t="shared" si="149"/>
        <v>0.16190444344213675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1750119029.599999</v>
      </c>
      <c r="DP163">
        <v>391.51348387096772</v>
      </c>
      <c r="DQ163">
        <v>399.9933870967742</v>
      </c>
      <c r="DR163">
        <v>23.947977419354839</v>
      </c>
      <c r="DS163">
        <v>22.41539677419355</v>
      </c>
      <c r="DT163">
        <v>394.24145161290318</v>
      </c>
      <c r="DU163">
        <v>24.00846774193548</v>
      </c>
      <c r="DV163">
        <v>599.9726774193548</v>
      </c>
      <c r="DW163">
        <v>100.9247096774194</v>
      </c>
      <c r="DX163">
        <v>5.6811625806451618E-2</v>
      </c>
      <c r="DY163">
        <v>29.656551612903218</v>
      </c>
      <c r="DZ163">
        <v>28.932793548387099</v>
      </c>
      <c r="EA163">
        <v>999.90000000000032</v>
      </c>
      <c r="EB163">
        <v>0</v>
      </c>
      <c r="EC163">
        <v>0</v>
      </c>
      <c r="ED163">
        <v>9993.3219354838711</v>
      </c>
      <c r="EE163">
        <v>0</v>
      </c>
      <c r="EF163">
        <v>83.341680645161276</v>
      </c>
      <c r="EG163">
        <v>-8.4798251612903233</v>
      </c>
      <c r="EH163">
        <v>401.11951612903221</v>
      </c>
      <c r="EI163">
        <v>409.16496774193541</v>
      </c>
      <c r="EJ163">
        <v>1.5325870967741939</v>
      </c>
      <c r="EK163">
        <v>399.9933870967742</v>
      </c>
      <c r="EL163">
        <v>22.41539677419355</v>
      </c>
      <c r="EM163">
        <v>2.416942580645161</v>
      </c>
      <c r="EN163">
        <v>2.262267096774194</v>
      </c>
      <c r="EO163">
        <v>20.477745161290319</v>
      </c>
      <c r="EP163">
        <v>19.4102064516129</v>
      </c>
      <c r="EQ163">
        <v>999.98980645161294</v>
      </c>
      <c r="ER163">
        <v>0.95999767741935482</v>
      </c>
      <c r="ES163">
        <v>4.0002006451612893E-2</v>
      </c>
      <c r="ET163">
        <v>0</v>
      </c>
      <c r="EU163">
        <v>353.21454838709678</v>
      </c>
      <c r="EV163">
        <v>5.0001499999999979</v>
      </c>
      <c r="EW163">
        <v>3578.3377419354838</v>
      </c>
      <c r="EX163">
        <v>9793.2161290322583</v>
      </c>
      <c r="EY163">
        <v>38</v>
      </c>
      <c r="EZ163">
        <v>39.875</v>
      </c>
      <c r="FA163">
        <v>38.828258064516127</v>
      </c>
      <c r="FB163">
        <v>39.547999999999981</v>
      </c>
      <c r="FC163">
        <v>40</v>
      </c>
      <c r="FD163">
        <v>955.18967741935467</v>
      </c>
      <c r="FE163">
        <v>39.79999999999999</v>
      </c>
      <c r="FF163">
        <v>0</v>
      </c>
      <c r="FG163">
        <v>1750119048.5</v>
      </c>
      <c r="FH163">
        <v>0</v>
      </c>
      <c r="FI163">
        <v>353.20348000000001</v>
      </c>
      <c r="FJ163">
        <v>-0.4933076899210202</v>
      </c>
      <c r="FK163">
        <v>-4.7653845848811391</v>
      </c>
      <c r="FL163">
        <v>3578.3296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-8.4710009999999993</v>
      </c>
      <c r="GB163">
        <v>-0.16694544090053801</v>
      </c>
      <c r="GC163">
        <v>4.0181514394059377E-2</v>
      </c>
      <c r="GD163">
        <v>0</v>
      </c>
      <c r="GE163">
        <v>1.5302692499999999</v>
      </c>
      <c r="GF163">
        <v>4.238465290806416E-2</v>
      </c>
      <c r="GG163">
        <v>4.1842606201693729E-3</v>
      </c>
      <c r="GH163">
        <v>1</v>
      </c>
      <c r="GI163">
        <v>1</v>
      </c>
      <c r="GJ163">
        <v>2</v>
      </c>
      <c r="GK163" t="s">
        <v>430</v>
      </c>
      <c r="GL163">
        <v>3.2252999999999998</v>
      </c>
      <c r="GM163">
        <v>2.64561</v>
      </c>
      <c r="GN163">
        <v>9.2999999999999999E-2</v>
      </c>
      <c r="GO163">
        <v>9.4809000000000004E-2</v>
      </c>
      <c r="GP163">
        <v>0.10734</v>
      </c>
      <c r="GQ163">
        <v>0.10427599999999999</v>
      </c>
      <c r="GR163">
        <v>28642.400000000001</v>
      </c>
      <c r="GS163">
        <v>24696.7</v>
      </c>
      <c r="GT163">
        <v>30751.3</v>
      </c>
      <c r="GU163">
        <v>26442.3</v>
      </c>
      <c r="GV163">
        <v>37256.800000000003</v>
      </c>
      <c r="GW163">
        <v>32507</v>
      </c>
      <c r="GX163">
        <v>43671.7</v>
      </c>
      <c r="GY163">
        <v>38240.9</v>
      </c>
      <c r="GZ163">
        <v>2.11815</v>
      </c>
      <c r="HA163">
        <v>2.2804500000000001</v>
      </c>
      <c r="HB163">
        <v>2.2530600000000001E-2</v>
      </c>
      <c r="HC163">
        <v>0</v>
      </c>
      <c r="HD163">
        <v>28.560400000000001</v>
      </c>
      <c r="HE163">
        <v>999.9</v>
      </c>
      <c r="HF163">
        <v>65.2</v>
      </c>
      <c r="HG163">
        <v>34.299999999999997</v>
      </c>
      <c r="HH163">
        <v>35.094099999999997</v>
      </c>
      <c r="HI163">
        <v>62.31</v>
      </c>
      <c r="HJ163">
        <v>10.8894</v>
      </c>
      <c r="HK163">
        <v>2</v>
      </c>
      <c r="HL163">
        <v>0.27211099999999999</v>
      </c>
      <c r="HM163">
        <v>0.82493499999999997</v>
      </c>
      <c r="HN163">
        <v>20.403400000000001</v>
      </c>
      <c r="HO163">
        <v>5.2231300000000003</v>
      </c>
      <c r="HP163">
        <v>11.944100000000001</v>
      </c>
      <c r="HQ163">
        <v>5.0077999999999996</v>
      </c>
      <c r="HR163">
        <v>3.2909999999999999</v>
      </c>
      <c r="HS163">
        <v>9999</v>
      </c>
      <c r="HT163">
        <v>9999</v>
      </c>
      <c r="HU163">
        <v>9999</v>
      </c>
      <c r="HV163">
        <v>999.9</v>
      </c>
      <c r="HW163">
        <v>4.9711400000000001</v>
      </c>
      <c r="HX163">
        <v>1.8547100000000001</v>
      </c>
      <c r="HY163">
        <v>1.86172</v>
      </c>
      <c r="HZ163">
        <v>1.8565400000000001</v>
      </c>
      <c r="IA163">
        <v>1.8620000000000001</v>
      </c>
      <c r="IB163">
        <v>1.8542000000000001</v>
      </c>
      <c r="IC163">
        <v>1.8596299999999999</v>
      </c>
      <c r="ID163">
        <v>1.85362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-2.7280000000000002</v>
      </c>
      <c r="IS163">
        <v>-6.0400000000000002E-2</v>
      </c>
      <c r="IT163">
        <v>-1.7759114732665831</v>
      </c>
      <c r="IU163">
        <v>-2.5165810426892921E-3</v>
      </c>
      <c r="IV163">
        <v>2.3547321637904491E-7</v>
      </c>
      <c r="IW163">
        <v>5.8352194873865779E-11</v>
      </c>
      <c r="IX163">
        <v>-9.4209018963014923E-2</v>
      </c>
      <c r="IY163">
        <v>-2.9575188584519338E-3</v>
      </c>
      <c r="IZ163">
        <v>2.5053608625701888E-4</v>
      </c>
      <c r="JA163">
        <v>-2.8676400137697878E-6</v>
      </c>
      <c r="JB163">
        <v>2</v>
      </c>
      <c r="JC163">
        <v>2179</v>
      </c>
      <c r="JD163">
        <v>4</v>
      </c>
      <c r="JE163">
        <v>32</v>
      </c>
      <c r="JF163">
        <v>29168650.600000001</v>
      </c>
      <c r="JG163">
        <v>29168650.600000001</v>
      </c>
      <c r="JH163">
        <v>1.24878</v>
      </c>
      <c r="JI163">
        <v>2.5293000000000001</v>
      </c>
      <c r="JJ163">
        <v>2.3938000000000001</v>
      </c>
      <c r="JK163">
        <v>2.5878899999999998</v>
      </c>
      <c r="JL163">
        <v>2.3010299999999999</v>
      </c>
      <c r="JM163">
        <v>2.4133300000000002</v>
      </c>
      <c r="JN163">
        <v>38.476900000000001</v>
      </c>
      <c r="JO163">
        <v>24.043700000000001</v>
      </c>
      <c r="JP163">
        <v>18</v>
      </c>
      <c r="JQ163">
        <v>632.68299999999999</v>
      </c>
      <c r="JR163">
        <v>794.31600000000003</v>
      </c>
      <c r="JS163">
        <v>28.0001</v>
      </c>
      <c r="JT163">
        <v>30.845800000000001</v>
      </c>
      <c r="JU163">
        <v>30</v>
      </c>
      <c r="JV163">
        <v>30.721599999999999</v>
      </c>
      <c r="JW163">
        <v>30.5763</v>
      </c>
      <c r="JX163">
        <v>25.084800000000001</v>
      </c>
      <c r="JY163">
        <v>33.874600000000001</v>
      </c>
      <c r="JZ163">
        <v>0</v>
      </c>
      <c r="KA163">
        <v>28</v>
      </c>
      <c r="KB163">
        <v>400</v>
      </c>
      <c r="KC163">
        <v>22.4008</v>
      </c>
      <c r="KD163">
        <v>99.985799999999998</v>
      </c>
      <c r="KE163">
        <v>98.622399999999999</v>
      </c>
    </row>
    <row r="164" spans="1:291" x14ac:dyDescent="0.2">
      <c r="A164">
        <v>148</v>
      </c>
      <c r="B164">
        <v>1750119067.5999999</v>
      </c>
      <c r="C164">
        <v>4321.0999999046326</v>
      </c>
      <c r="D164" t="s">
        <v>729</v>
      </c>
      <c r="E164" t="s">
        <v>730</v>
      </c>
      <c r="F164">
        <v>15</v>
      </c>
      <c r="G164">
        <v>1750119059.599999</v>
      </c>
      <c r="H164">
        <f t="shared" si="100"/>
        <v>4.8392321178661922E-3</v>
      </c>
      <c r="I164">
        <f t="shared" si="101"/>
        <v>4.8392321178661923</v>
      </c>
      <c r="J164">
        <f t="shared" si="102"/>
        <v>23.900607782964077</v>
      </c>
      <c r="K164">
        <f t="shared" si="103"/>
        <v>391.32374193548401</v>
      </c>
      <c r="L164">
        <f t="shared" si="104"/>
        <v>256.22214410699769</v>
      </c>
      <c r="M164">
        <f t="shared" si="105"/>
        <v>25.873673452922716</v>
      </c>
      <c r="N164">
        <f t="shared" si="106"/>
        <v>39.516423330632762</v>
      </c>
      <c r="O164">
        <f t="shared" si="107"/>
        <v>0.31655685142706158</v>
      </c>
      <c r="P164">
        <f t="shared" si="108"/>
        <v>3.0267953816343858</v>
      </c>
      <c r="Q164">
        <f t="shared" si="109"/>
        <v>0.29924702676733589</v>
      </c>
      <c r="R164">
        <f t="shared" si="110"/>
        <v>0.18850569213888813</v>
      </c>
      <c r="S164">
        <f t="shared" si="111"/>
        <v>161.90337179984758</v>
      </c>
      <c r="T164">
        <f t="shared" si="112"/>
        <v>29.366780698881168</v>
      </c>
      <c r="U164">
        <f t="shared" si="113"/>
        <v>28.917858064516128</v>
      </c>
      <c r="V164">
        <f t="shared" si="114"/>
        <v>4.0026961166109301</v>
      </c>
      <c r="W164">
        <f t="shared" si="115"/>
        <v>57.95927741411694</v>
      </c>
      <c r="X164">
        <f t="shared" si="116"/>
        <v>2.4216342223139078</v>
      </c>
      <c r="Y164">
        <f t="shared" si="117"/>
        <v>4.1781649640167506</v>
      </c>
      <c r="Z164">
        <f t="shared" si="118"/>
        <v>1.5810618942970223</v>
      </c>
      <c r="AA164">
        <f t="shared" si="119"/>
        <v>-213.41013639789907</v>
      </c>
      <c r="AB164">
        <f t="shared" si="120"/>
        <v>121.24844420278593</v>
      </c>
      <c r="AC164">
        <f t="shared" si="121"/>
        <v>8.8445068039466737</v>
      </c>
      <c r="AD164">
        <f t="shared" si="122"/>
        <v>78.586186408681115</v>
      </c>
      <c r="AE164">
        <f t="shared" si="123"/>
        <v>24.096022638468895</v>
      </c>
      <c r="AF164">
        <f t="shared" si="124"/>
        <v>4.8186682411560797</v>
      </c>
      <c r="AG164">
        <f t="shared" si="125"/>
        <v>23.900607782964077</v>
      </c>
      <c r="AH164">
        <v>409.1122313985465</v>
      </c>
      <c r="AI164">
        <v>400.96255151515129</v>
      </c>
      <c r="AJ164">
        <v>1.31328635636431E-4</v>
      </c>
      <c r="AK164">
        <v>63.645453333212707</v>
      </c>
      <c r="AL164">
        <f t="shared" si="126"/>
        <v>4.8392321178661923</v>
      </c>
      <c r="AM164">
        <v>22.41644397505998</v>
      </c>
      <c r="AN164">
        <v>23.990377622377629</v>
      </c>
      <c r="AO164">
        <v>5.6930669045120648E-5</v>
      </c>
      <c r="AP164">
        <v>96.470053095408687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52910.052371932419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841.18945049967044</v>
      </c>
      <c r="BI164">
        <f t="shared" si="133"/>
        <v>23.900607782964077</v>
      </c>
      <c r="BJ164" t="e">
        <f t="shared" si="134"/>
        <v>#DIV/0!</v>
      </c>
      <c r="BK164">
        <f t="shared" si="135"/>
        <v>2.8412871522303335E-2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999.99470967741945</v>
      </c>
      <c r="DG164">
        <f t="shared" si="147"/>
        <v>841.18945049967044</v>
      </c>
      <c r="DH164">
        <f t="shared" si="148"/>
        <v>0.84119390068675781</v>
      </c>
      <c r="DI164">
        <f t="shared" si="149"/>
        <v>0.16190422832544257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1750119059.599999</v>
      </c>
      <c r="DP164">
        <v>391.32374193548401</v>
      </c>
      <c r="DQ164">
        <v>399.98387096774201</v>
      </c>
      <c r="DR164">
        <v>23.980990322580642</v>
      </c>
      <c r="DS164">
        <v>22.413364516129029</v>
      </c>
      <c r="DT164">
        <v>394.05116129032251</v>
      </c>
      <c r="DU164">
        <v>24.041338709677419</v>
      </c>
      <c r="DV164">
        <v>600.02990322580638</v>
      </c>
      <c r="DW164">
        <v>100.9247096774194</v>
      </c>
      <c r="DX164">
        <v>5.670058709677419E-2</v>
      </c>
      <c r="DY164">
        <v>29.660890322580642</v>
      </c>
      <c r="DZ164">
        <v>28.917858064516128</v>
      </c>
      <c r="EA164">
        <v>999.90000000000032</v>
      </c>
      <c r="EB164">
        <v>0</v>
      </c>
      <c r="EC164">
        <v>0</v>
      </c>
      <c r="ED164">
        <v>10002.581612903219</v>
      </c>
      <c r="EE164">
        <v>0</v>
      </c>
      <c r="EF164">
        <v>83.512803225806422</v>
      </c>
      <c r="EG164">
        <v>-8.6601619354838704</v>
      </c>
      <c r="EH164">
        <v>400.93854838709677</v>
      </c>
      <c r="EI164">
        <v>409.15448387096768</v>
      </c>
      <c r="EJ164">
        <v>1.5676225806451609</v>
      </c>
      <c r="EK164">
        <v>399.98387096774201</v>
      </c>
      <c r="EL164">
        <v>22.413364516129029</v>
      </c>
      <c r="EM164">
        <v>2.4202741935483871</v>
      </c>
      <c r="EN164">
        <v>2.262063548387097</v>
      </c>
      <c r="EO164">
        <v>20.500070967741941</v>
      </c>
      <c r="EP164">
        <v>19.40875483870968</v>
      </c>
      <c r="EQ164">
        <v>999.99470967741945</v>
      </c>
      <c r="ER164">
        <v>0.9600008064516129</v>
      </c>
      <c r="ES164">
        <v>3.9998854838709658E-2</v>
      </c>
      <c r="ET164">
        <v>0</v>
      </c>
      <c r="EU164">
        <v>352.69706451612899</v>
      </c>
      <c r="EV164">
        <v>5.0001499999999979</v>
      </c>
      <c r="EW164">
        <v>3574.674193548386</v>
      </c>
      <c r="EX164">
        <v>9793.2867741935497</v>
      </c>
      <c r="EY164">
        <v>38.061999999999983</v>
      </c>
      <c r="EZ164">
        <v>39.936999999999983</v>
      </c>
      <c r="FA164">
        <v>38.875</v>
      </c>
      <c r="FB164">
        <v>39.584354838709679</v>
      </c>
      <c r="FC164">
        <v>40.061999999999983</v>
      </c>
      <c r="FD164">
        <v>955.19741935483876</v>
      </c>
      <c r="FE164">
        <v>39.796451612903219</v>
      </c>
      <c r="FF164">
        <v>0</v>
      </c>
      <c r="FG164">
        <v>1750119079.0999999</v>
      </c>
      <c r="FH164">
        <v>0</v>
      </c>
      <c r="FI164">
        <v>352.65238461538462</v>
      </c>
      <c r="FJ164">
        <v>-1.534085466973929</v>
      </c>
      <c r="FK164">
        <v>-10.08205130379188</v>
      </c>
      <c r="FL164">
        <v>3574.62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-8.6414420000000014</v>
      </c>
      <c r="GB164">
        <v>-0.204809831144454</v>
      </c>
      <c r="GC164">
        <v>4.9932757394319981E-2</v>
      </c>
      <c r="GD164">
        <v>0</v>
      </c>
      <c r="GE164">
        <v>1.56320225</v>
      </c>
      <c r="GF164">
        <v>7.1537673545963715E-2</v>
      </c>
      <c r="GG164">
        <v>6.9426538468729398E-3</v>
      </c>
      <c r="GH164">
        <v>1</v>
      </c>
      <c r="GI164">
        <v>1</v>
      </c>
      <c r="GJ164">
        <v>2</v>
      </c>
      <c r="GK164" t="s">
        <v>430</v>
      </c>
      <c r="GL164">
        <v>3.2254100000000001</v>
      </c>
      <c r="GM164">
        <v>2.6455799999999998</v>
      </c>
      <c r="GN164">
        <v>9.2967400000000006E-2</v>
      </c>
      <c r="GO164">
        <v>9.4805600000000004E-2</v>
      </c>
      <c r="GP164">
        <v>0.10745399999999999</v>
      </c>
      <c r="GQ164">
        <v>0.10420599999999999</v>
      </c>
      <c r="GR164">
        <v>28643.8</v>
      </c>
      <c r="GS164">
        <v>24697.200000000001</v>
      </c>
      <c r="GT164">
        <v>30751.7</v>
      </c>
      <c r="GU164">
        <v>26442.7</v>
      </c>
      <c r="GV164">
        <v>37252.800000000003</v>
      </c>
      <c r="GW164">
        <v>32509.8</v>
      </c>
      <c r="GX164">
        <v>43672.5</v>
      </c>
      <c r="GY164">
        <v>38241.300000000003</v>
      </c>
      <c r="GZ164">
        <v>2.1184699999999999</v>
      </c>
      <c r="HA164">
        <v>2.2803499999999999</v>
      </c>
      <c r="HB164">
        <v>2.1539599999999999E-2</v>
      </c>
      <c r="HC164">
        <v>0</v>
      </c>
      <c r="HD164">
        <v>28.560099999999998</v>
      </c>
      <c r="HE164">
        <v>999.9</v>
      </c>
      <c r="HF164">
        <v>65.2</v>
      </c>
      <c r="HG164">
        <v>34.299999999999997</v>
      </c>
      <c r="HH164">
        <v>35.099499999999999</v>
      </c>
      <c r="HI164">
        <v>62.43</v>
      </c>
      <c r="HJ164">
        <v>10.897399999999999</v>
      </c>
      <c r="HK164">
        <v>2</v>
      </c>
      <c r="HL164">
        <v>0.27206799999999998</v>
      </c>
      <c r="HM164">
        <v>0.83398700000000003</v>
      </c>
      <c r="HN164">
        <v>20.4038</v>
      </c>
      <c r="HO164">
        <v>5.2232799999999999</v>
      </c>
      <c r="HP164">
        <v>11.944100000000001</v>
      </c>
      <c r="HQ164">
        <v>5.0086500000000003</v>
      </c>
      <c r="HR164">
        <v>3.2909999999999999</v>
      </c>
      <c r="HS164">
        <v>9999</v>
      </c>
      <c r="HT164">
        <v>9999</v>
      </c>
      <c r="HU164">
        <v>9999</v>
      </c>
      <c r="HV164">
        <v>999.9</v>
      </c>
      <c r="HW164">
        <v>4.9711499999999997</v>
      </c>
      <c r="HX164">
        <v>1.8547100000000001</v>
      </c>
      <c r="HY164">
        <v>1.86172</v>
      </c>
      <c r="HZ164">
        <v>1.8565499999999999</v>
      </c>
      <c r="IA164">
        <v>1.86202</v>
      </c>
      <c r="IB164">
        <v>1.8542099999999999</v>
      </c>
      <c r="IC164">
        <v>1.85965</v>
      </c>
      <c r="ID164">
        <v>1.85364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-2.7269999999999999</v>
      </c>
      <c r="IS164">
        <v>-6.0299999999999999E-2</v>
      </c>
      <c r="IT164">
        <v>-1.7759114732665831</v>
      </c>
      <c r="IU164">
        <v>-2.5165810426892921E-3</v>
      </c>
      <c r="IV164">
        <v>2.3547321637904491E-7</v>
      </c>
      <c r="IW164">
        <v>5.8352194873865779E-11</v>
      </c>
      <c r="IX164">
        <v>-9.4209018963014923E-2</v>
      </c>
      <c r="IY164">
        <v>-2.9575188584519338E-3</v>
      </c>
      <c r="IZ164">
        <v>2.5053608625701888E-4</v>
      </c>
      <c r="JA164">
        <v>-2.8676400137697878E-6</v>
      </c>
      <c r="JB164">
        <v>2</v>
      </c>
      <c r="JC164">
        <v>2179</v>
      </c>
      <c r="JD164">
        <v>4</v>
      </c>
      <c r="JE164">
        <v>32</v>
      </c>
      <c r="JF164">
        <v>29168651.100000001</v>
      </c>
      <c r="JG164">
        <v>29168651.100000001</v>
      </c>
      <c r="JH164">
        <v>1.24878</v>
      </c>
      <c r="JI164">
        <v>2.52563</v>
      </c>
      <c r="JJ164">
        <v>2.3938000000000001</v>
      </c>
      <c r="JK164">
        <v>2.5878899999999998</v>
      </c>
      <c r="JL164">
        <v>2.3010299999999999</v>
      </c>
      <c r="JM164">
        <v>2.4206500000000002</v>
      </c>
      <c r="JN164">
        <v>38.501399999999997</v>
      </c>
      <c r="JO164">
        <v>24.052499999999998</v>
      </c>
      <c r="JP164">
        <v>18</v>
      </c>
      <c r="JQ164">
        <v>632.91800000000001</v>
      </c>
      <c r="JR164">
        <v>794.18299999999999</v>
      </c>
      <c r="JS164">
        <v>28.0002</v>
      </c>
      <c r="JT164">
        <v>30.8431</v>
      </c>
      <c r="JU164">
        <v>30</v>
      </c>
      <c r="JV164">
        <v>30.718900000000001</v>
      </c>
      <c r="JW164">
        <v>30.574300000000001</v>
      </c>
      <c r="JX164">
        <v>25.083600000000001</v>
      </c>
      <c r="JY164">
        <v>34.150500000000001</v>
      </c>
      <c r="JZ164">
        <v>0</v>
      </c>
      <c r="KA164">
        <v>28</v>
      </c>
      <c r="KB164">
        <v>400</v>
      </c>
      <c r="KC164">
        <v>22.290500000000002</v>
      </c>
      <c r="KD164">
        <v>99.987399999999994</v>
      </c>
      <c r="KE164">
        <v>98.623500000000007</v>
      </c>
    </row>
    <row r="165" spans="1:291" x14ac:dyDescent="0.2">
      <c r="A165">
        <v>149</v>
      </c>
      <c r="B165">
        <v>1750119097.5999999</v>
      </c>
      <c r="C165">
        <v>4351.0999999046326</v>
      </c>
      <c r="D165" t="s">
        <v>731</v>
      </c>
      <c r="E165" t="s">
        <v>732</v>
      </c>
      <c r="F165">
        <v>15</v>
      </c>
      <c r="G165">
        <v>1750119089.599999</v>
      </c>
      <c r="H165">
        <f t="shared" si="100"/>
        <v>4.9986059730227133E-3</v>
      </c>
      <c r="I165">
        <f t="shared" si="101"/>
        <v>4.9986059730227135</v>
      </c>
      <c r="J165">
        <f t="shared" si="102"/>
        <v>24.009637122176812</v>
      </c>
      <c r="K165">
        <f t="shared" si="103"/>
        <v>391.31706451612911</v>
      </c>
      <c r="L165">
        <f t="shared" si="104"/>
        <v>259.61120852915758</v>
      </c>
      <c r="M165">
        <f t="shared" si="105"/>
        <v>26.215456810260001</v>
      </c>
      <c r="N165">
        <f t="shared" si="106"/>
        <v>39.5150720265922</v>
      </c>
      <c r="O165">
        <f t="shared" si="107"/>
        <v>0.32739891385899872</v>
      </c>
      <c r="P165">
        <f t="shared" si="108"/>
        <v>3.0272061566839237</v>
      </c>
      <c r="Q165">
        <f t="shared" si="109"/>
        <v>0.30892257226730502</v>
      </c>
      <c r="R165">
        <f t="shared" si="110"/>
        <v>0.19464969045521843</v>
      </c>
      <c r="S165">
        <f t="shared" si="111"/>
        <v>161.90454869986596</v>
      </c>
      <c r="T165">
        <f t="shared" si="112"/>
        <v>29.327571162208297</v>
      </c>
      <c r="U165">
        <f t="shared" si="113"/>
        <v>28.891999999999999</v>
      </c>
      <c r="V165">
        <f t="shared" si="114"/>
        <v>3.996707188404983</v>
      </c>
      <c r="W165">
        <f t="shared" si="115"/>
        <v>57.789166693513941</v>
      </c>
      <c r="X165">
        <f t="shared" si="116"/>
        <v>2.4146482630153154</v>
      </c>
      <c r="Y165">
        <f t="shared" si="117"/>
        <v>4.1783752927628344</v>
      </c>
      <c r="Z165">
        <f t="shared" si="118"/>
        <v>1.5820589253896675</v>
      </c>
      <c r="AA165">
        <f t="shared" si="119"/>
        <v>-220.43852341030166</v>
      </c>
      <c r="AB165">
        <f t="shared" si="120"/>
        <v>125.62767689316831</v>
      </c>
      <c r="AC165">
        <f t="shared" si="121"/>
        <v>9.1615729761992988</v>
      </c>
      <c r="AD165">
        <f t="shared" si="122"/>
        <v>76.255275158931909</v>
      </c>
      <c r="AE165">
        <f t="shared" si="123"/>
        <v>23.983854979374531</v>
      </c>
      <c r="AF165">
        <f t="shared" si="124"/>
        <v>5.2115013413111857</v>
      </c>
      <c r="AG165">
        <f t="shared" si="125"/>
        <v>24.009637122176812</v>
      </c>
      <c r="AH165">
        <v>409.03958808622508</v>
      </c>
      <c r="AI165">
        <v>400.86204242424219</v>
      </c>
      <c r="AJ165">
        <v>-1.7131316433812559E-3</v>
      </c>
      <c r="AK165">
        <v>63.645453333212707</v>
      </c>
      <c r="AL165">
        <f t="shared" si="126"/>
        <v>4.9986059730227135</v>
      </c>
      <c r="AM165">
        <v>22.165346521155669</v>
      </c>
      <c r="AN165">
        <v>23.853139160839159</v>
      </c>
      <c r="AO165">
        <v>-9.5233376623965714E-3</v>
      </c>
      <c r="AP165">
        <v>96.470053095408687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52922.462011817377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841.19475070191925</v>
      </c>
      <c r="BI165">
        <f t="shared" si="133"/>
        <v>24.009637122176812</v>
      </c>
      <c r="BJ165" t="e">
        <f t="shared" si="134"/>
        <v>#DIV/0!</v>
      </c>
      <c r="BK165">
        <f t="shared" si="135"/>
        <v>2.854230498008032E-2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1000.000903225806</v>
      </c>
      <c r="DG165">
        <f t="shared" si="147"/>
        <v>841.19475070191925</v>
      </c>
      <c r="DH165">
        <f t="shared" si="148"/>
        <v>0.84119399091379876</v>
      </c>
      <c r="DI165">
        <f t="shared" si="149"/>
        <v>0.16190440246363152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1750119089.599999</v>
      </c>
      <c r="DP165">
        <v>391.31706451612911</v>
      </c>
      <c r="DQ165">
        <v>399.99122580645172</v>
      </c>
      <c r="DR165">
        <v>23.912219354838701</v>
      </c>
      <c r="DS165">
        <v>22.216638709677412</v>
      </c>
      <c r="DT165">
        <v>394.04458064516132</v>
      </c>
      <c r="DU165">
        <v>23.972848387096779</v>
      </c>
      <c r="DV165">
        <v>600.01661290322579</v>
      </c>
      <c r="DW165">
        <v>100.92296774193539</v>
      </c>
      <c r="DX165">
        <v>5.6712445161290329E-2</v>
      </c>
      <c r="DY165">
        <v>29.661764516129029</v>
      </c>
      <c r="DZ165">
        <v>28.891999999999999</v>
      </c>
      <c r="EA165">
        <v>999.90000000000032</v>
      </c>
      <c r="EB165">
        <v>0</v>
      </c>
      <c r="EC165">
        <v>0</v>
      </c>
      <c r="ED165">
        <v>10005.23806451613</v>
      </c>
      <c r="EE165">
        <v>0</v>
      </c>
      <c r="EF165">
        <v>83.415325806451605</v>
      </c>
      <c r="EG165">
        <v>-8.6740912903225809</v>
      </c>
      <c r="EH165">
        <v>400.90370967741927</v>
      </c>
      <c r="EI165">
        <v>409.07954838709668</v>
      </c>
      <c r="EJ165">
        <v>1.695587419354839</v>
      </c>
      <c r="EK165">
        <v>399.99122580645172</v>
      </c>
      <c r="EL165">
        <v>22.216638709677412</v>
      </c>
      <c r="EM165">
        <v>2.4132938709677432</v>
      </c>
      <c r="EN165">
        <v>2.2421700000000002</v>
      </c>
      <c r="EO165">
        <v>20.453235483870969</v>
      </c>
      <c r="EP165">
        <v>19.266816129032261</v>
      </c>
      <c r="EQ165">
        <v>1000.000903225806</v>
      </c>
      <c r="ER165">
        <v>0.95999803225806457</v>
      </c>
      <c r="ES165">
        <v>4.0001667741935483E-2</v>
      </c>
      <c r="ET165">
        <v>0</v>
      </c>
      <c r="EU165">
        <v>352.3490322580646</v>
      </c>
      <c r="EV165">
        <v>5.0001499999999979</v>
      </c>
      <c r="EW165">
        <v>3570.959677419356</v>
      </c>
      <c r="EX165">
        <v>9793.3287096774202</v>
      </c>
      <c r="EY165">
        <v>38.114838709677407</v>
      </c>
      <c r="EZ165">
        <v>39.96951612903225</v>
      </c>
      <c r="FA165">
        <v>38.932999999999993</v>
      </c>
      <c r="FB165">
        <v>39.625</v>
      </c>
      <c r="FC165">
        <v>40.110774193548387</v>
      </c>
      <c r="FD165">
        <v>955.19967741935454</v>
      </c>
      <c r="FE165">
        <v>39.799677419354829</v>
      </c>
      <c r="FF165">
        <v>0</v>
      </c>
      <c r="FG165">
        <v>1750119108.5</v>
      </c>
      <c r="FH165">
        <v>0</v>
      </c>
      <c r="FI165">
        <v>352.36732000000012</v>
      </c>
      <c r="FJ165">
        <v>-0.91115386778030416</v>
      </c>
      <c r="FK165">
        <v>-8.3238461446128049</v>
      </c>
      <c r="FL165">
        <v>3570.8668000000011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-8.691908048780487</v>
      </c>
      <c r="GB165">
        <v>0.39243637630661998</v>
      </c>
      <c r="GC165">
        <v>4.7263831539587492E-2</v>
      </c>
      <c r="GD165">
        <v>0</v>
      </c>
      <c r="GE165">
        <v>1.673913170731707</v>
      </c>
      <c r="GF165">
        <v>0.34809240418118509</v>
      </c>
      <c r="GG165">
        <v>3.9460967651531828E-2</v>
      </c>
      <c r="GH165">
        <v>1</v>
      </c>
      <c r="GI165">
        <v>1</v>
      </c>
      <c r="GJ165">
        <v>2</v>
      </c>
      <c r="GK165" t="s">
        <v>430</v>
      </c>
      <c r="GL165">
        <v>3.2252900000000002</v>
      </c>
      <c r="GM165">
        <v>2.64568</v>
      </c>
      <c r="GN165">
        <v>9.2961799999999997E-2</v>
      </c>
      <c r="GO165">
        <v>9.4811500000000007E-2</v>
      </c>
      <c r="GP165">
        <v>0.10700999999999999</v>
      </c>
      <c r="GQ165">
        <v>0.10342</v>
      </c>
      <c r="GR165">
        <v>28644</v>
      </c>
      <c r="GS165">
        <v>24697.200000000001</v>
      </c>
      <c r="GT165">
        <v>30751.7</v>
      </c>
      <c r="GU165">
        <v>26442.9</v>
      </c>
      <c r="GV165">
        <v>37271.300000000003</v>
      </c>
      <c r="GW165">
        <v>32539</v>
      </c>
      <c r="GX165">
        <v>43672.5</v>
      </c>
      <c r="GY165">
        <v>38242.1</v>
      </c>
      <c r="GZ165">
        <v>2.1182500000000002</v>
      </c>
      <c r="HA165">
        <v>2.2801499999999999</v>
      </c>
      <c r="HB165">
        <v>1.9840900000000002E-2</v>
      </c>
      <c r="HC165">
        <v>0</v>
      </c>
      <c r="HD165">
        <v>28.557099999999998</v>
      </c>
      <c r="HE165">
        <v>999.9</v>
      </c>
      <c r="HF165">
        <v>65.2</v>
      </c>
      <c r="HG165">
        <v>34.299999999999997</v>
      </c>
      <c r="HH165">
        <v>35.097700000000003</v>
      </c>
      <c r="HI165">
        <v>62.1</v>
      </c>
      <c r="HJ165">
        <v>10.9215</v>
      </c>
      <c r="HK165">
        <v>2</v>
      </c>
      <c r="HL165">
        <v>0.271563</v>
      </c>
      <c r="HM165">
        <v>0.82721999999999996</v>
      </c>
      <c r="HN165">
        <v>20.4039</v>
      </c>
      <c r="HO165">
        <v>5.2226800000000004</v>
      </c>
      <c r="HP165">
        <v>11.944100000000001</v>
      </c>
      <c r="HQ165">
        <v>5.0091000000000001</v>
      </c>
      <c r="HR165">
        <v>3.2909999999999999</v>
      </c>
      <c r="HS165">
        <v>9999</v>
      </c>
      <c r="HT165">
        <v>9999</v>
      </c>
      <c r="HU165">
        <v>9999</v>
      </c>
      <c r="HV165">
        <v>999.9</v>
      </c>
      <c r="HW165">
        <v>4.9711299999999996</v>
      </c>
      <c r="HX165">
        <v>1.8547100000000001</v>
      </c>
      <c r="HY165">
        <v>1.86172</v>
      </c>
      <c r="HZ165">
        <v>1.8565400000000001</v>
      </c>
      <c r="IA165">
        <v>1.8620000000000001</v>
      </c>
      <c r="IB165">
        <v>1.85416</v>
      </c>
      <c r="IC165">
        <v>1.8596299999999999</v>
      </c>
      <c r="ID165">
        <v>1.8535900000000001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-2.7280000000000002</v>
      </c>
      <c r="IS165">
        <v>-6.08E-2</v>
      </c>
      <c r="IT165">
        <v>-1.7759114732665831</v>
      </c>
      <c r="IU165">
        <v>-2.5165810426892921E-3</v>
      </c>
      <c r="IV165">
        <v>2.3547321637904491E-7</v>
      </c>
      <c r="IW165">
        <v>5.8352194873865779E-11</v>
      </c>
      <c r="IX165">
        <v>-9.4209018963014923E-2</v>
      </c>
      <c r="IY165">
        <v>-2.9575188584519338E-3</v>
      </c>
      <c r="IZ165">
        <v>2.5053608625701888E-4</v>
      </c>
      <c r="JA165">
        <v>-2.8676400137697878E-6</v>
      </c>
      <c r="JB165">
        <v>2</v>
      </c>
      <c r="JC165">
        <v>2179</v>
      </c>
      <c r="JD165">
        <v>4</v>
      </c>
      <c r="JE165">
        <v>32</v>
      </c>
      <c r="JF165">
        <v>29168651.600000001</v>
      </c>
      <c r="JG165">
        <v>29168651.600000001</v>
      </c>
      <c r="JH165">
        <v>1.25</v>
      </c>
      <c r="JI165">
        <v>2.52197</v>
      </c>
      <c r="JJ165">
        <v>2.3938000000000001</v>
      </c>
      <c r="JK165">
        <v>2.5878899999999998</v>
      </c>
      <c r="JL165">
        <v>2.3010299999999999</v>
      </c>
      <c r="JM165">
        <v>2.4230999999999998</v>
      </c>
      <c r="JN165">
        <v>38.501399999999997</v>
      </c>
      <c r="JO165">
        <v>24.043700000000001</v>
      </c>
      <c r="JP165">
        <v>18</v>
      </c>
      <c r="JQ165">
        <v>632.70600000000002</v>
      </c>
      <c r="JR165">
        <v>793.93700000000001</v>
      </c>
      <c r="JS165">
        <v>27.999400000000001</v>
      </c>
      <c r="JT165">
        <v>30.840399999999999</v>
      </c>
      <c r="JU165">
        <v>30.0001</v>
      </c>
      <c r="JV165">
        <v>30.716200000000001</v>
      </c>
      <c r="JW165">
        <v>30.5716</v>
      </c>
      <c r="JX165">
        <v>25.084199999999999</v>
      </c>
      <c r="JY165">
        <v>34.732999999999997</v>
      </c>
      <c r="JZ165">
        <v>0</v>
      </c>
      <c r="KA165">
        <v>28</v>
      </c>
      <c r="KB165">
        <v>400</v>
      </c>
      <c r="KC165">
        <v>22.098099999999999</v>
      </c>
      <c r="KD165">
        <v>99.987399999999994</v>
      </c>
      <c r="KE165">
        <v>98.625100000000003</v>
      </c>
    </row>
    <row r="166" spans="1:291" x14ac:dyDescent="0.2">
      <c r="A166">
        <v>150</v>
      </c>
      <c r="B166">
        <v>1750119127.5999999</v>
      </c>
      <c r="C166">
        <v>4381.0999999046326</v>
      </c>
      <c r="D166" t="s">
        <v>733</v>
      </c>
      <c r="E166" t="s">
        <v>734</v>
      </c>
      <c r="F166">
        <v>15</v>
      </c>
      <c r="G166">
        <v>1750119119.599999</v>
      </c>
      <c r="H166">
        <f t="shared" si="100"/>
        <v>5.1597218496210531E-3</v>
      </c>
      <c r="I166">
        <f t="shared" si="101"/>
        <v>5.1597218496210528</v>
      </c>
      <c r="J166">
        <f t="shared" si="102"/>
        <v>24.526377450419748</v>
      </c>
      <c r="K166">
        <f t="shared" si="103"/>
        <v>391.22490322580637</v>
      </c>
      <c r="L166">
        <f t="shared" si="104"/>
        <v>260.44014316150816</v>
      </c>
      <c r="M166">
        <f t="shared" si="105"/>
        <v>26.299667698020826</v>
      </c>
      <c r="N166">
        <f t="shared" si="106"/>
        <v>39.506524705173568</v>
      </c>
      <c r="O166">
        <f t="shared" si="107"/>
        <v>0.33756113814499694</v>
      </c>
      <c r="P166">
        <f t="shared" si="108"/>
        <v>3.0264995545805551</v>
      </c>
      <c r="Q166">
        <f t="shared" si="109"/>
        <v>0.31795258056665299</v>
      </c>
      <c r="R166">
        <f t="shared" si="110"/>
        <v>0.20038712940846229</v>
      </c>
      <c r="S166">
        <f t="shared" si="111"/>
        <v>161.90404048490876</v>
      </c>
      <c r="T166">
        <f t="shared" si="112"/>
        <v>29.285926509859838</v>
      </c>
      <c r="U166">
        <f t="shared" si="113"/>
        <v>28.865290322580641</v>
      </c>
      <c r="V166">
        <f t="shared" si="114"/>
        <v>3.9905292258121121</v>
      </c>
      <c r="W166">
        <f t="shared" si="115"/>
        <v>57.530101745224769</v>
      </c>
      <c r="X166">
        <f t="shared" si="116"/>
        <v>2.4036860346791933</v>
      </c>
      <c r="Y166">
        <f t="shared" si="117"/>
        <v>4.1781362482619091</v>
      </c>
      <c r="Z166">
        <f t="shared" si="118"/>
        <v>1.5868431911329188</v>
      </c>
      <c r="AA166">
        <f t="shared" si="119"/>
        <v>-227.54373356828845</v>
      </c>
      <c r="AB166">
        <f t="shared" si="120"/>
        <v>129.79431626593012</v>
      </c>
      <c r="AC166">
        <f t="shared" si="121"/>
        <v>9.4663404161529048</v>
      </c>
      <c r="AD166">
        <f t="shared" si="122"/>
        <v>73.620963598703355</v>
      </c>
      <c r="AE166">
        <f t="shared" si="123"/>
        <v>24.330130044653679</v>
      </c>
      <c r="AF166">
        <f t="shared" si="124"/>
        <v>5.3102834860924348</v>
      </c>
      <c r="AG166">
        <f t="shared" si="125"/>
        <v>24.526377450419748</v>
      </c>
      <c r="AH166">
        <v>409.09191989599418</v>
      </c>
      <c r="AI166">
        <v>400.73943030303042</v>
      </c>
      <c r="AJ166">
        <v>-1.725011113962497E-3</v>
      </c>
      <c r="AK166">
        <v>63.645453333212707</v>
      </c>
      <c r="AL166">
        <f t="shared" si="126"/>
        <v>5.1597218496210528</v>
      </c>
      <c r="AM166">
        <v>22.027132031603369</v>
      </c>
      <c r="AN166">
        <v>23.755398601398621</v>
      </c>
      <c r="AO166">
        <v>-7.6416293612286126E-3</v>
      </c>
      <c r="AP166">
        <v>96.470053095408687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52901.007377662565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841.19243532395399</v>
      </c>
      <c r="BI166">
        <f t="shared" si="133"/>
        <v>24.526377450419748</v>
      </c>
      <c r="BJ166" t="e">
        <f t="shared" si="134"/>
        <v>#DIV/0!</v>
      </c>
      <c r="BK166">
        <f t="shared" si="135"/>
        <v>2.9156678567817035E-2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999.99819354838712</v>
      </c>
      <c r="DG166">
        <f t="shared" si="147"/>
        <v>841.19243532395399</v>
      </c>
      <c r="DH166">
        <f t="shared" si="148"/>
        <v>0.8411939549001306</v>
      </c>
      <c r="DI166">
        <f t="shared" si="149"/>
        <v>0.16190433295725218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1750119119.599999</v>
      </c>
      <c r="DP166">
        <v>391.22490322580637</v>
      </c>
      <c r="DQ166">
        <v>400.0272580645161</v>
      </c>
      <c r="DR166">
        <v>23.803203225806449</v>
      </c>
      <c r="DS166">
        <v>22.0752806451613</v>
      </c>
      <c r="DT166">
        <v>393.9520645161291</v>
      </c>
      <c r="DU166">
        <v>23.864287096774191</v>
      </c>
      <c r="DV166">
        <v>600.01319354838711</v>
      </c>
      <c r="DW166">
        <v>100.9250322580645</v>
      </c>
      <c r="DX166">
        <v>5.6588235483870958E-2</v>
      </c>
      <c r="DY166">
        <v>29.660770967741929</v>
      </c>
      <c r="DZ166">
        <v>28.865290322580641</v>
      </c>
      <c r="EA166">
        <v>999.90000000000032</v>
      </c>
      <c r="EB166">
        <v>0</v>
      </c>
      <c r="EC166">
        <v>0</v>
      </c>
      <c r="ED166">
        <v>10000.76129032258</v>
      </c>
      <c r="EE166">
        <v>0</v>
      </c>
      <c r="EF166">
        <v>83.32370322580644</v>
      </c>
      <c r="EG166">
        <v>-8.8023651612903215</v>
      </c>
      <c r="EH166">
        <v>400.76438709677433</v>
      </c>
      <c r="EI166">
        <v>409.05722580645158</v>
      </c>
      <c r="EJ166">
        <v>1.727923870967742</v>
      </c>
      <c r="EK166">
        <v>400.0272580645161</v>
      </c>
      <c r="EL166">
        <v>22.0752806451613</v>
      </c>
      <c r="EM166">
        <v>2.4023387096774189</v>
      </c>
      <c r="EN166">
        <v>2.22794870967742</v>
      </c>
      <c r="EO166">
        <v>20.379538709677419</v>
      </c>
      <c r="EP166">
        <v>19.164670967741941</v>
      </c>
      <c r="EQ166">
        <v>999.99819354838712</v>
      </c>
      <c r="ER166">
        <v>0.95999887096774184</v>
      </c>
      <c r="ES166">
        <v>4.0000825806451597E-2</v>
      </c>
      <c r="ET166">
        <v>0</v>
      </c>
      <c r="EU166">
        <v>351.95680645161292</v>
      </c>
      <c r="EV166">
        <v>5.0001499999999979</v>
      </c>
      <c r="EW166">
        <v>3567.6925806451618</v>
      </c>
      <c r="EX166">
        <v>9793.3000000000011</v>
      </c>
      <c r="EY166">
        <v>38.125</v>
      </c>
      <c r="EZ166">
        <v>40</v>
      </c>
      <c r="FA166">
        <v>38.936999999999983</v>
      </c>
      <c r="FB166">
        <v>39.625</v>
      </c>
      <c r="FC166">
        <v>40.125</v>
      </c>
      <c r="FD166">
        <v>955.19870967741895</v>
      </c>
      <c r="FE166">
        <v>39.798387096774192</v>
      </c>
      <c r="FF166">
        <v>0</v>
      </c>
      <c r="FG166">
        <v>1750119138.5</v>
      </c>
      <c r="FH166">
        <v>0</v>
      </c>
      <c r="FI166">
        <v>351.95287999999999</v>
      </c>
      <c r="FJ166">
        <v>-5.5384564673392573E-3</v>
      </c>
      <c r="FK166">
        <v>-8.7446153343643545</v>
      </c>
      <c r="FL166">
        <v>3567.6424000000002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-8.7793680487804888</v>
      </c>
      <c r="GB166">
        <v>-0.38343993031358092</v>
      </c>
      <c r="GC166">
        <v>5.5264244790735342E-2</v>
      </c>
      <c r="GD166">
        <v>0</v>
      </c>
      <c r="GE166">
        <v>1.713123658536585</v>
      </c>
      <c r="GF166">
        <v>0.33030271777003101</v>
      </c>
      <c r="GG166">
        <v>3.8474873445082443E-2</v>
      </c>
      <c r="GH166">
        <v>1</v>
      </c>
      <c r="GI166">
        <v>1</v>
      </c>
      <c r="GJ166">
        <v>2</v>
      </c>
      <c r="GK166" t="s">
        <v>430</v>
      </c>
      <c r="GL166">
        <v>3.2252700000000001</v>
      </c>
      <c r="GM166">
        <v>2.6459000000000001</v>
      </c>
      <c r="GN166">
        <v>9.29484E-2</v>
      </c>
      <c r="GO166">
        <v>9.4819500000000001E-2</v>
      </c>
      <c r="GP166">
        <v>0.106707</v>
      </c>
      <c r="GQ166">
        <v>0.102976</v>
      </c>
      <c r="GR166">
        <v>28644.9</v>
      </c>
      <c r="GS166">
        <v>24697.7</v>
      </c>
      <c r="GT166">
        <v>30752.2</v>
      </c>
      <c r="GU166">
        <v>26443.599999999999</v>
      </c>
      <c r="GV166">
        <v>37284.699999999997</v>
      </c>
      <c r="GW166">
        <v>32555.4</v>
      </c>
      <c r="GX166">
        <v>43673.3</v>
      </c>
      <c r="GY166">
        <v>38242.400000000001</v>
      </c>
      <c r="GZ166">
        <v>2.1181999999999999</v>
      </c>
      <c r="HA166">
        <v>2.28023</v>
      </c>
      <c r="HB166">
        <v>1.94609E-2</v>
      </c>
      <c r="HC166">
        <v>0</v>
      </c>
      <c r="HD166">
        <v>28.54</v>
      </c>
      <c r="HE166">
        <v>999.9</v>
      </c>
      <c r="HF166">
        <v>65.2</v>
      </c>
      <c r="HG166">
        <v>34.299999999999997</v>
      </c>
      <c r="HH166">
        <v>35.098199999999999</v>
      </c>
      <c r="HI166">
        <v>62.01</v>
      </c>
      <c r="HJ166">
        <v>10.849399999999999</v>
      </c>
      <c r="HK166">
        <v>2</v>
      </c>
      <c r="HL166">
        <v>0.271011</v>
      </c>
      <c r="HM166">
        <v>0.81883700000000004</v>
      </c>
      <c r="HN166">
        <v>20.404</v>
      </c>
      <c r="HO166">
        <v>5.2225299999999999</v>
      </c>
      <c r="HP166">
        <v>11.944100000000001</v>
      </c>
      <c r="HQ166">
        <v>5.0091999999999999</v>
      </c>
      <c r="HR166">
        <v>3.2909999999999999</v>
      </c>
      <c r="HS166">
        <v>9999</v>
      </c>
      <c r="HT166">
        <v>9999</v>
      </c>
      <c r="HU166">
        <v>9999</v>
      </c>
      <c r="HV166">
        <v>999.9</v>
      </c>
      <c r="HW166">
        <v>4.9711299999999996</v>
      </c>
      <c r="HX166">
        <v>1.8547100000000001</v>
      </c>
      <c r="HY166">
        <v>1.86172</v>
      </c>
      <c r="HZ166">
        <v>1.8565499999999999</v>
      </c>
      <c r="IA166">
        <v>1.86202</v>
      </c>
      <c r="IB166">
        <v>1.85419</v>
      </c>
      <c r="IC166">
        <v>1.85965</v>
      </c>
      <c r="ID166">
        <v>1.85362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-2.7269999999999999</v>
      </c>
      <c r="IS166">
        <v>-6.13E-2</v>
      </c>
      <c r="IT166">
        <v>-1.7759114732665831</v>
      </c>
      <c r="IU166">
        <v>-2.5165810426892921E-3</v>
      </c>
      <c r="IV166">
        <v>2.3547321637904491E-7</v>
      </c>
      <c r="IW166">
        <v>5.8352194873865779E-11</v>
      </c>
      <c r="IX166">
        <v>-9.4209018963014923E-2</v>
      </c>
      <c r="IY166">
        <v>-2.9575188584519338E-3</v>
      </c>
      <c r="IZ166">
        <v>2.5053608625701888E-4</v>
      </c>
      <c r="JA166">
        <v>-2.8676400137697878E-6</v>
      </c>
      <c r="JB166">
        <v>2</v>
      </c>
      <c r="JC166">
        <v>2179</v>
      </c>
      <c r="JD166">
        <v>4</v>
      </c>
      <c r="JE166">
        <v>32</v>
      </c>
      <c r="JF166">
        <v>29168652.100000001</v>
      </c>
      <c r="JG166">
        <v>29168652.100000001</v>
      </c>
      <c r="JH166">
        <v>1.24878</v>
      </c>
      <c r="JI166">
        <v>2.5305200000000001</v>
      </c>
      <c r="JJ166">
        <v>2.3938000000000001</v>
      </c>
      <c r="JK166">
        <v>2.5878899999999998</v>
      </c>
      <c r="JL166">
        <v>2.3010299999999999</v>
      </c>
      <c r="JM166">
        <v>2.4035600000000001</v>
      </c>
      <c r="JN166">
        <v>38.501399999999997</v>
      </c>
      <c r="JO166">
        <v>24.043700000000001</v>
      </c>
      <c r="JP166">
        <v>18</v>
      </c>
      <c r="JQ166">
        <v>632.60599999999999</v>
      </c>
      <c r="JR166">
        <v>793.93799999999999</v>
      </c>
      <c r="JS166">
        <v>27.999700000000001</v>
      </c>
      <c r="JT166">
        <v>30.8324</v>
      </c>
      <c r="JU166">
        <v>29.9999</v>
      </c>
      <c r="JV166">
        <v>30.710899999999999</v>
      </c>
      <c r="JW166">
        <v>30.566299999999998</v>
      </c>
      <c r="JX166">
        <v>25.081099999999999</v>
      </c>
      <c r="JY166">
        <v>35.015500000000003</v>
      </c>
      <c r="JZ166">
        <v>0</v>
      </c>
      <c r="KA166">
        <v>28</v>
      </c>
      <c r="KB166">
        <v>400</v>
      </c>
      <c r="KC166">
        <v>22.0779</v>
      </c>
      <c r="KD166">
        <v>99.989199999999997</v>
      </c>
      <c r="KE166">
        <v>98.626599999999996</v>
      </c>
    </row>
    <row r="167" spans="1:291" x14ac:dyDescent="0.2">
      <c r="A167">
        <v>151</v>
      </c>
      <c r="B167">
        <v>1750119157.5999999</v>
      </c>
      <c r="C167">
        <v>4411.0999999046326</v>
      </c>
      <c r="D167" t="s">
        <v>735</v>
      </c>
      <c r="E167" t="s">
        <v>736</v>
      </c>
      <c r="F167">
        <v>15</v>
      </c>
      <c r="G167">
        <v>1750119149.599999</v>
      </c>
      <c r="H167">
        <f t="shared" si="100"/>
        <v>5.3099924574978906E-3</v>
      </c>
      <c r="I167">
        <f t="shared" si="101"/>
        <v>5.3099924574978905</v>
      </c>
      <c r="J167">
        <f t="shared" si="102"/>
        <v>24.856420245011456</v>
      </c>
      <c r="K167">
        <f t="shared" si="103"/>
        <v>391.13554838709678</v>
      </c>
      <c r="L167">
        <f t="shared" si="104"/>
        <v>262.17192201075312</v>
      </c>
      <c r="M167">
        <f t="shared" si="105"/>
        <v>26.474417102986592</v>
      </c>
      <c r="N167">
        <f t="shared" si="106"/>
        <v>39.497309904073845</v>
      </c>
      <c r="O167">
        <f t="shared" si="107"/>
        <v>0.34786767798948326</v>
      </c>
      <c r="P167">
        <f t="shared" si="108"/>
        <v>3.0261545898722004</v>
      </c>
      <c r="Q167">
        <f t="shared" si="109"/>
        <v>0.32708079469322976</v>
      </c>
      <c r="R167">
        <f t="shared" si="110"/>
        <v>0.20618952694097753</v>
      </c>
      <c r="S167">
        <f t="shared" si="111"/>
        <v>161.90443594437858</v>
      </c>
      <c r="T167">
        <f t="shared" si="112"/>
        <v>29.246772825221271</v>
      </c>
      <c r="U167">
        <f t="shared" si="113"/>
        <v>28.841693548387092</v>
      </c>
      <c r="V167">
        <f t="shared" si="114"/>
        <v>3.9850782094701414</v>
      </c>
      <c r="W167">
        <f t="shared" si="115"/>
        <v>57.386456496733004</v>
      </c>
      <c r="X167">
        <f t="shared" si="116"/>
        <v>2.3975093133602803</v>
      </c>
      <c r="Y167">
        <f t="shared" si="117"/>
        <v>4.1778312509969489</v>
      </c>
      <c r="Z167">
        <f t="shared" si="118"/>
        <v>1.5875688961098611</v>
      </c>
      <c r="AA167">
        <f t="shared" si="119"/>
        <v>-234.17066737565699</v>
      </c>
      <c r="AB167">
        <f t="shared" si="120"/>
        <v>133.42241545529561</v>
      </c>
      <c r="AC167">
        <f t="shared" si="121"/>
        <v>9.7308594430410338</v>
      </c>
      <c r="AD167">
        <f t="shared" si="122"/>
        <v>70.88704346705822</v>
      </c>
      <c r="AE167">
        <f t="shared" si="123"/>
        <v>24.589954500622657</v>
      </c>
      <c r="AF167">
        <f t="shared" si="124"/>
        <v>5.2930701078729188</v>
      </c>
      <c r="AG167">
        <f t="shared" si="125"/>
        <v>24.856420245011456</v>
      </c>
      <c r="AH167">
        <v>409.0326498699165</v>
      </c>
      <c r="AI167">
        <v>400.58075151515158</v>
      </c>
      <c r="AJ167">
        <v>-4.7374166516119792E-3</v>
      </c>
      <c r="AK167">
        <v>63.645453333212707</v>
      </c>
      <c r="AL167">
        <f t="shared" si="126"/>
        <v>5.3099924574978905</v>
      </c>
      <c r="AM167">
        <v>22.01855518273063</v>
      </c>
      <c r="AN167">
        <v>23.74661398601399</v>
      </c>
      <c r="AO167">
        <v>-1.3786634409230069E-5</v>
      </c>
      <c r="AP167">
        <v>96.470053095408687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52890.647054495501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841.19452127487455</v>
      </c>
      <c r="BI167">
        <f t="shared" si="133"/>
        <v>24.856420245011456</v>
      </c>
      <c r="BJ167" t="e">
        <f t="shared" si="134"/>
        <v>#DIV/0!</v>
      </c>
      <c r="BK167">
        <f t="shared" si="135"/>
        <v>2.9548956414195665E-2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1000.000677419355</v>
      </c>
      <c r="DG167">
        <f t="shared" si="147"/>
        <v>841.19452127487455</v>
      </c>
      <c r="DH167">
        <f t="shared" si="148"/>
        <v>0.84119395143381048</v>
      </c>
      <c r="DI167">
        <f t="shared" si="149"/>
        <v>0.16190432626725429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1750119149.599999</v>
      </c>
      <c r="DP167">
        <v>391.13554838709678</v>
      </c>
      <c r="DQ167">
        <v>400.02232258064521</v>
      </c>
      <c r="DR167">
        <v>23.742151612903221</v>
      </c>
      <c r="DS167">
        <v>22.019680645161291</v>
      </c>
      <c r="DT167">
        <v>393.86258064516142</v>
      </c>
      <c r="DU167">
        <v>23.80348064516129</v>
      </c>
      <c r="DV167">
        <v>599.99864516129026</v>
      </c>
      <c r="DW167">
        <v>100.9248709677419</v>
      </c>
      <c r="DX167">
        <v>5.6259658064516133E-2</v>
      </c>
      <c r="DY167">
        <v>29.659503225806461</v>
      </c>
      <c r="DZ167">
        <v>28.841693548387092</v>
      </c>
      <c r="EA167">
        <v>999.90000000000032</v>
      </c>
      <c r="EB167">
        <v>0</v>
      </c>
      <c r="EC167">
        <v>0</v>
      </c>
      <c r="ED167">
        <v>9998.6922580645169</v>
      </c>
      <c r="EE167">
        <v>0</v>
      </c>
      <c r="EF167">
        <v>83.264980645161302</v>
      </c>
      <c r="EG167">
        <v>-8.8867874193548388</v>
      </c>
      <c r="EH167">
        <v>400.64780645161301</v>
      </c>
      <c r="EI167">
        <v>409.0289677419355</v>
      </c>
      <c r="EJ167">
        <v>1.7224741935483869</v>
      </c>
      <c r="EK167">
        <v>400.02232258064521</v>
      </c>
      <c r="EL167">
        <v>22.019680645161291</v>
      </c>
      <c r="EM167">
        <v>2.3961741935483869</v>
      </c>
      <c r="EN167">
        <v>2.222333548387097</v>
      </c>
      <c r="EO167">
        <v>20.337941935483869</v>
      </c>
      <c r="EP167">
        <v>19.124235483870969</v>
      </c>
      <c r="EQ167">
        <v>1000.000677419355</v>
      </c>
      <c r="ER167">
        <v>0.95999948387096745</v>
      </c>
      <c r="ES167">
        <v>4.000014193548386E-2</v>
      </c>
      <c r="ET167">
        <v>0</v>
      </c>
      <c r="EU167">
        <v>351.40183870967752</v>
      </c>
      <c r="EV167">
        <v>5.0001499999999979</v>
      </c>
      <c r="EW167">
        <v>3563.0767741935492</v>
      </c>
      <c r="EX167">
        <v>9793.3287096774202</v>
      </c>
      <c r="EY167">
        <v>38.16899999999999</v>
      </c>
      <c r="EZ167">
        <v>40.061999999999983</v>
      </c>
      <c r="FA167">
        <v>39</v>
      </c>
      <c r="FB167">
        <v>39.682999999999993</v>
      </c>
      <c r="FC167">
        <v>40.127000000000002</v>
      </c>
      <c r="FD167">
        <v>955.20161290322608</v>
      </c>
      <c r="FE167">
        <v>39.798387096774192</v>
      </c>
      <c r="FF167">
        <v>0</v>
      </c>
      <c r="FG167">
        <v>1750119168.5</v>
      </c>
      <c r="FH167">
        <v>0</v>
      </c>
      <c r="FI167">
        <v>351.37659999999988</v>
      </c>
      <c r="FJ167">
        <v>-0.58553846574641255</v>
      </c>
      <c r="FK167">
        <v>-8.789230757420567</v>
      </c>
      <c r="FL167">
        <v>3562.9492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-8.8590162499999998</v>
      </c>
      <c r="GB167">
        <v>-0.30905954971857319</v>
      </c>
      <c r="GC167">
        <v>5.5634698196696523E-2</v>
      </c>
      <c r="GD167">
        <v>0</v>
      </c>
      <c r="GE167">
        <v>1.721009</v>
      </c>
      <c r="GF167">
        <v>3.1431669793623038E-2</v>
      </c>
      <c r="GG167">
        <v>3.925768587168638E-3</v>
      </c>
      <c r="GH167">
        <v>1</v>
      </c>
      <c r="GI167">
        <v>1</v>
      </c>
      <c r="GJ167">
        <v>2</v>
      </c>
      <c r="GK167" t="s">
        <v>430</v>
      </c>
      <c r="GL167">
        <v>3.2253400000000001</v>
      </c>
      <c r="GM167">
        <v>2.6455199999999999</v>
      </c>
      <c r="GN167">
        <v>9.2924199999999998E-2</v>
      </c>
      <c r="GO167">
        <v>9.4811999999999994E-2</v>
      </c>
      <c r="GP167">
        <v>0.10668999999999999</v>
      </c>
      <c r="GQ167">
        <v>0.102951</v>
      </c>
      <c r="GR167">
        <v>28646.3</v>
      </c>
      <c r="GS167">
        <v>24698.7</v>
      </c>
      <c r="GT167">
        <v>30752.9</v>
      </c>
      <c r="GU167">
        <v>26444.400000000001</v>
      </c>
      <c r="GV167">
        <v>37286.300000000003</v>
      </c>
      <c r="GW167">
        <v>32557.3</v>
      </c>
      <c r="GX167">
        <v>43674.5</v>
      </c>
      <c r="GY167">
        <v>38243.599999999999</v>
      </c>
      <c r="GZ167">
        <v>2.11842</v>
      </c>
      <c r="HA167">
        <v>2.28023</v>
      </c>
      <c r="HB167">
        <v>1.88649E-2</v>
      </c>
      <c r="HC167">
        <v>0</v>
      </c>
      <c r="HD167">
        <v>28.521699999999999</v>
      </c>
      <c r="HE167">
        <v>999.9</v>
      </c>
      <c r="HF167">
        <v>65.099999999999994</v>
      </c>
      <c r="HG167">
        <v>34.299999999999997</v>
      </c>
      <c r="HH167">
        <v>35.043599999999998</v>
      </c>
      <c r="HI167">
        <v>62.13</v>
      </c>
      <c r="HJ167">
        <v>10.929500000000001</v>
      </c>
      <c r="HK167">
        <v>2</v>
      </c>
      <c r="HL167">
        <v>0.27032800000000001</v>
      </c>
      <c r="HM167">
        <v>0.81887799999999999</v>
      </c>
      <c r="HN167">
        <v>20.4039</v>
      </c>
      <c r="HO167">
        <v>5.2223800000000002</v>
      </c>
      <c r="HP167">
        <v>11.944100000000001</v>
      </c>
      <c r="HQ167">
        <v>5.0090000000000003</v>
      </c>
      <c r="HR167">
        <v>3.2909999999999999</v>
      </c>
      <c r="HS167">
        <v>9999</v>
      </c>
      <c r="HT167">
        <v>9999</v>
      </c>
      <c r="HU167">
        <v>9999</v>
      </c>
      <c r="HV167">
        <v>999.9</v>
      </c>
      <c r="HW167">
        <v>4.97112</v>
      </c>
      <c r="HX167">
        <v>1.8547100000000001</v>
      </c>
      <c r="HY167">
        <v>1.86172</v>
      </c>
      <c r="HZ167">
        <v>1.8565400000000001</v>
      </c>
      <c r="IA167">
        <v>1.8620300000000001</v>
      </c>
      <c r="IB167">
        <v>1.8542000000000001</v>
      </c>
      <c r="IC167">
        <v>1.8596299999999999</v>
      </c>
      <c r="ID167">
        <v>1.8536300000000001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-2.7269999999999999</v>
      </c>
      <c r="IS167">
        <v>-6.13E-2</v>
      </c>
      <c r="IT167">
        <v>-1.7759114732665831</v>
      </c>
      <c r="IU167">
        <v>-2.5165810426892921E-3</v>
      </c>
      <c r="IV167">
        <v>2.3547321637904491E-7</v>
      </c>
      <c r="IW167">
        <v>5.8352194873865779E-11</v>
      </c>
      <c r="IX167">
        <v>-9.4209018963014923E-2</v>
      </c>
      <c r="IY167">
        <v>-2.9575188584519338E-3</v>
      </c>
      <c r="IZ167">
        <v>2.5053608625701888E-4</v>
      </c>
      <c r="JA167">
        <v>-2.8676400137697878E-6</v>
      </c>
      <c r="JB167">
        <v>2</v>
      </c>
      <c r="JC167">
        <v>2179</v>
      </c>
      <c r="JD167">
        <v>4</v>
      </c>
      <c r="JE167">
        <v>32</v>
      </c>
      <c r="JF167">
        <v>29168652.600000001</v>
      </c>
      <c r="JG167">
        <v>29168652.600000001</v>
      </c>
      <c r="JH167">
        <v>1.24878</v>
      </c>
      <c r="JI167">
        <v>2.52441</v>
      </c>
      <c r="JJ167">
        <v>2.3938000000000001</v>
      </c>
      <c r="JK167">
        <v>2.5878899999999998</v>
      </c>
      <c r="JL167">
        <v>2.3010299999999999</v>
      </c>
      <c r="JM167">
        <v>2.3877000000000002</v>
      </c>
      <c r="JN167">
        <v>38.5259</v>
      </c>
      <c r="JO167">
        <v>24.052499999999998</v>
      </c>
      <c r="JP167">
        <v>18</v>
      </c>
      <c r="JQ167">
        <v>632.72900000000004</v>
      </c>
      <c r="JR167">
        <v>793.9</v>
      </c>
      <c r="JS167">
        <v>28</v>
      </c>
      <c r="JT167">
        <v>30.827000000000002</v>
      </c>
      <c r="JU167">
        <v>30.0001</v>
      </c>
      <c r="JV167">
        <v>30.705500000000001</v>
      </c>
      <c r="JW167">
        <v>30.563700000000001</v>
      </c>
      <c r="JX167">
        <v>25.0776</v>
      </c>
      <c r="JY167">
        <v>35.015500000000003</v>
      </c>
      <c r="JZ167">
        <v>0</v>
      </c>
      <c r="KA167">
        <v>28</v>
      </c>
      <c r="KB167">
        <v>400</v>
      </c>
      <c r="KC167">
        <v>21.9146</v>
      </c>
      <c r="KD167">
        <v>99.991600000000005</v>
      </c>
      <c r="KE167">
        <v>98.6297</v>
      </c>
    </row>
    <row r="168" spans="1:291" x14ac:dyDescent="0.2">
      <c r="A168">
        <v>152</v>
      </c>
      <c r="B168">
        <v>1750119187.5999999</v>
      </c>
      <c r="C168">
        <v>4441.0999999046326</v>
      </c>
      <c r="D168" t="s">
        <v>737</v>
      </c>
      <c r="E168" t="s">
        <v>738</v>
      </c>
      <c r="F168">
        <v>15</v>
      </c>
      <c r="G168">
        <v>1750119179.599999</v>
      </c>
      <c r="H168">
        <f t="shared" si="100"/>
        <v>5.4303503563939348E-3</v>
      </c>
      <c r="I168">
        <f t="shared" si="101"/>
        <v>5.4303503563939346</v>
      </c>
      <c r="J168">
        <f t="shared" si="102"/>
        <v>24.582785751035125</v>
      </c>
      <c r="K168">
        <f t="shared" si="103"/>
        <v>391.0542903225807</v>
      </c>
      <c r="L168">
        <f t="shared" si="104"/>
        <v>265.66671706598135</v>
      </c>
      <c r="M168">
        <f t="shared" si="105"/>
        <v>26.827454728108616</v>
      </c>
      <c r="N168">
        <f t="shared" si="106"/>
        <v>39.489294653556918</v>
      </c>
      <c r="O168">
        <f t="shared" si="107"/>
        <v>0.35513955530429725</v>
      </c>
      <c r="P168">
        <f t="shared" si="108"/>
        <v>3.0265741238956427</v>
      </c>
      <c r="Q168">
        <f t="shared" si="109"/>
        <v>0.33350632801351909</v>
      </c>
      <c r="R168">
        <f t="shared" si="110"/>
        <v>0.21027521025022616</v>
      </c>
      <c r="S168">
        <f t="shared" si="111"/>
        <v>161.90280540827769</v>
      </c>
      <c r="T168">
        <f t="shared" si="112"/>
        <v>29.221963141185128</v>
      </c>
      <c r="U168">
        <f t="shared" si="113"/>
        <v>28.828841935483869</v>
      </c>
      <c r="V168">
        <f t="shared" si="114"/>
        <v>3.9821121311053709</v>
      </c>
      <c r="W168">
        <f t="shared" si="115"/>
        <v>57.182622381813374</v>
      </c>
      <c r="X168">
        <f t="shared" si="116"/>
        <v>2.389743978394566</v>
      </c>
      <c r="Y168">
        <f t="shared" si="117"/>
        <v>4.1791437308314334</v>
      </c>
      <c r="Z168">
        <f t="shared" si="118"/>
        <v>1.5923681527108049</v>
      </c>
      <c r="AA168">
        <f t="shared" si="119"/>
        <v>-239.47845071697253</v>
      </c>
      <c r="AB168">
        <f t="shared" si="120"/>
        <v>136.42795186306353</v>
      </c>
      <c r="AC168">
        <f t="shared" si="121"/>
        <v>9.9483177657421518</v>
      </c>
      <c r="AD168">
        <f t="shared" si="122"/>
        <v>68.800624320110842</v>
      </c>
      <c r="AE168">
        <f t="shared" si="123"/>
        <v>24.723682763283591</v>
      </c>
      <c r="AF168">
        <f t="shared" si="124"/>
        <v>5.6385651382828508</v>
      </c>
      <c r="AG168">
        <f t="shared" si="125"/>
        <v>24.582785751035125</v>
      </c>
      <c r="AH168">
        <v>408.86856478505752</v>
      </c>
      <c r="AI168">
        <v>400.4892242424242</v>
      </c>
      <c r="AJ168">
        <v>5.8144485150475437E-4</v>
      </c>
      <c r="AK168">
        <v>63.645453333212707</v>
      </c>
      <c r="AL168">
        <f t="shared" si="126"/>
        <v>5.4303503563939346</v>
      </c>
      <c r="AM168">
        <v>21.810797372011379</v>
      </c>
      <c r="AN168">
        <v>23.61809370629372</v>
      </c>
      <c r="AO168">
        <v>-6.2042155143077708E-3</v>
      </c>
      <c r="AP168">
        <v>96.470053095408687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52902.559620557418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841.18673854014025</v>
      </c>
      <c r="BI168">
        <f t="shared" si="133"/>
        <v>24.582785751035125</v>
      </c>
      <c r="BJ168" t="e">
        <f t="shared" si="134"/>
        <v>#DIV/0!</v>
      </c>
      <c r="BK168">
        <f t="shared" si="135"/>
        <v>2.9223934026465954E-2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999.99151612903199</v>
      </c>
      <c r="DG168">
        <f t="shared" si="147"/>
        <v>841.18673854014025</v>
      </c>
      <c r="DH168">
        <f t="shared" si="148"/>
        <v>0.84119387512043586</v>
      </c>
      <c r="DI168">
        <f t="shared" si="149"/>
        <v>0.16190417898244136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1750119179.599999</v>
      </c>
      <c r="DP168">
        <v>391.0542903225807</v>
      </c>
      <c r="DQ168">
        <v>400.03022580645148</v>
      </c>
      <c r="DR168">
        <v>23.665138709677422</v>
      </c>
      <c r="DS168">
        <v>21.830154838709671</v>
      </c>
      <c r="DT168">
        <v>393.78096774193551</v>
      </c>
      <c r="DU168">
        <v>23.72678387096774</v>
      </c>
      <c r="DV168">
        <v>600.01919354838708</v>
      </c>
      <c r="DW168">
        <v>100.9249032258065</v>
      </c>
      <c r="DX168">
        <v>5.6713983870967738E-2</v>
      </c>
      <c r="DY168">
        <v>29.664958064516131</v>
      </c>
      <c r="DZ168">
        <v>28.828841935483869</v>
      </c>
      <c r="EA168">
        <v>999.90000000000032</v>
      </c>
      <c r="EB168">
        <v>0</v>
      </c>
      <c r="EC168">
        <v>0</v>
      </c>
      <c r="ED168">
        <v>10001.224838709681</v>
      </c>
      <c r="EE168">
        <v>0</v>
      </c>
      <c r="EF168">
        <v>83.123251612903175</v>
      </c>
      <c r="EG168">
        <v>-8.97598870967742</v>
      </c>
      <c r="EH168">
        <v>400.53283870967749</v>
      </c>
      <c r="EI168">
        <v>408.9577741935484</v>
      </c>
      <c r="EJ168">
        <v>1.8349909677419349</v>
      </c>
      <c r="EK168">
        <v>400.03022580645148</v>
      </c>
      <c r="EL168">
        <v>21.830154838709671</v>
      </c>
      <c r="EM168">
        <v>2.388402258064517</v>
      </c>
      <c r="EN168">
        <v>2.2032058064516131</v>
      </c>
      <c r="EO168">
        <v>20.285341935483871</v>
      </c>
      <c r="EP168">
        <v>18.98562258064516</v>
      </c>
      <c r="EQ168">
        <v>999.99151612903199</v>
      </c>
      <c r="ER168">
        <v>0.96000229032258078</v>
      </c>
      <c r="ES168">
        <v>3.9997354838709663E-2</v>
      </c>
      <c r="ET168">
        <v>0</v>
      </c>
      <c r="EU168">
        <v>350.84748387096772</v>
      </c>
      <c r="EV168">
        <v>5.0001499999999979</v>
      </c>
      <c r="EW168">
        <v>3557.714193548386</v>
      </c>
      <c r="EX168">
        <v>9793.2590322580654</v>
      </c>
      <c r="EY168">
        <v>38.186999999999983</v>
      </c>
      <c r="EZ168">
        <v>40.070129032258059</v>
      </c>
      <c r="FA168">
        <v>39.021999999999991</v>
      </c>
      <c r="FB168">
        <v>39.693096774193528</v>
      </c>
      <c r="FC168">
        <v>40.186999999999983</v>
      </c>
      <c r="FD168">
        <v>955.19548387096779</v>
      </c>
      <c r="FE168">
        <v>39.795483870967743</v>
      </c>
      <c r="FF168">
        <v>0</v>
      </c>
      <c r="FG168">
        <v>1750119198.5</v>
      </c>
      <c r="FH168">
        <v>0</v>
      </c>
      <c r="FI168">
        <v>350.82799999999997</v>
      </c>
      <c r="FJ168">
        <v>-0.84692308735710709</v>
      </c>
      <c r="FK168">
        <v>-8.796923046737831</v>
      </c>
      <c r="FL168">
        <v>3557.7132000000001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-8.965236749999999</v>
      </c>
      <c r="GB168">
        <v>-6.8976022514033203E-2</v>
      </c>
      <c r="GC168">
        <v>4.1692151862640768E-2</v>
      </c>
      <c r="GD168">
        <v>1</v>
      </c>
      <c r="GE168">
        <v>1.8222585</v>
      </c>
      <c r="GF168">
        <v>0.14377013133207919</v>
      </c>
      <c r="GG168">
        <v>3.0266248326312278E-2</v>
      </c>
      <c r="GH168">
        <v>1</v>
      </c>
      <c r="GI168">
        <v>2</v>
      </c>
      <c r="GJ168">
        <v>2</v>
      </c>
      <c r="GK168" t="s">
        <v>435</v>
      </c>
      <c r="GL168">
        <v>3.2250800000000002</v>
      </c>
      <c r="GM168">
        <v>2.6459199999999998</v>
      </c>
      <c r="GN168">
        <v>9.2908299999999999E-2</v>
      </c>
      <c r="GO168">
        <v>9.4803999999999999E-2</v>
      </c>
      <c r="GP168">
        <v>0.106281</v>
      </c>
      <c r="GQ168">
        <v>0.102269</v>
      </c>
      <c r="GR168">
        <v>28646.5</v>
      </c>
      <c r="GS168">
        <v>24698.400000000001</v>
      </c>
      <c r="GT168">
        <v>30752.5</v>
      </c>
      <c r="GU168">
        <v>26443.8</v>
      </c>
      <c r="GV168">
        <v>37303</v>
      </c>
      <c r="GW168">
        <v>32581.7</v>
      </c>
      <c r="GX168">
        <v>43673.9</v>
      </c>
      <c r="GY168">
        <v>38243.1</v>
      </c>
      <c r="GZ168">
        <v>2.1184500000000002</v>
      </c>
      <c r="HA168">
        <v>2.2798799999999999</v>
      </c>
      <c r="HB168">
        <v>1.83508E-2</v>
      </c>
      <c r="HC168">
        <v>0</v>
      </c>
      <c r="HD168">
        <v>28.526199999999999</v>
      </c>
      <c r="HE168">
        <v>999.9</v>
      </c>
      <c r="HF168">
        <v>65.099999999999994</v>
      </c>
      <c r="HG168">
        <v>34.299999999999997</v>
      </c>
      <c r="HH168">
        <v>35.043900000000001</v>
      </c>
      <c r="HI168">
        <v>62.1</v>
      </c>
      <c r="HJ168">
        <v>10.9816</v>
      </c>
      <c r="HK168">
        <v>2</v>
      </c>
      <c r="HL168">
        <v>0.270457</v>
      </c>
      <c r="HM168">
        <v>0.82999199999999995</v>
      </c>
      <c r="HN168">
        <v>20.4039</v>
      </c>
      <c r="HO168">
        <v>5.2231300000000003</v>
      </c>
      <c r="HP168">
        <v>11.944100000000001</v>
      </c>
      <c r="HQ168">
        <v>5.0077499999999997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4.9711299999999996</v>
      </c>
      <c r="HX168">
        <v>1.8547100000000001</v>
      </c>
      <c r="HY168">
        <v>1.86172</v>
      </c>
      <c r="HZ168">
        <v>1.8565499999999999</v>
      </c>
      <c r="IA168">
        <v>1.8620000000000001</v>
      </c>
      <c r="IB168">
        <v>1.8542000000000001</v>
      </c>
      <c r="IC168">
        <v>1.8596600000000001</v>
      </c>
      <c r="ID168">
        <v>1.8536300000000001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-2.7269999999999999</v>
      </c>
      <c r="IS168">
        <v>-6.1899999999999997E-2</v>
      </c>
      <c r="IT168">
        <v>-1.7759114732665831</v>
      </c>
      <c r="IU168">
        <v>-2.5165810426892921E-3</v>
      </c>
      <c r="IV168">
        <v>2.3547321637904491E-7</v>
      </c>
      <c r="IW168">
        <v>5.8352194873865779E-11</v>
      </c>
      <c r="IX168">
        <v>-9.4209018963014923E-2</v>
      </c>
      <c r="IY168">
        <v>-2.9575188584519338E-3</v>
      </c>
      <c r="IZ168">
        <v>2.5053608625701888E-4</v>
      </c>
      <c r="JA168">
        <v>-2.8676400137697878E-6</v>
      </c>
      <c r="JB168">
        <v>2</v>
      </c>
      <c r="JC168">
        <v>2179</v>
      </c>
      <c r="JD168">
        <v>4</v>
      </c>
      <c r="JE168">
        <v>32</v>
      </c>
      <c r="JF168">
        <v>29168653.100000001</v>
      </c>
      <c r="JG168">
        <v>29168653.100000001</v>
      </c>
      <c r="JH168">
        <v>1.24878</v>
      </c>
      <c r="JI168">
        <v>2.5280800000000001</v>
      </c>
      <c r="JJ168">
        <v>2.3938000000000001</v>
      </c>
      <c r="JK168">
        <v>2.5878899999999998</v>
      </c>
      <c r="JL168">
        <v>2.3010299999999999</v>
      </c>
      <c r="JM168">
        <v>2.4169900000000002</v>
      </c>
      <c r="JN168">
        <v>38.550400000000003</v>
      </c>
      <c r="JO168">
        <v>24.052499999999998</v>
      </c>
      <c r="JP168">
        <v>18</v>
      </c>
      <c r="JQ168">
        <v>632.74900000000002</v>
      </c>
      <c r="JR168">
        <v>793.49699999999996</v>
      </c>
      <c r="JS168">
        <v>28.0002</v>
      </c>
      <c r="JT168">
        <v>30.824300000000001</v>
      </c>
      <c r="JU168">
        <v>30.0002</v>
      </c>
      <c r="JV168">
        <v>30.705500000000001</v>
      </c>
      <c r="JW168">
        <v>30.561</v>
      </c>
      <c r="JX168">
        <v>25.073799999999999</v>
      </c>
      <c r="JY168">
        <v>35.563699999999997</v>
      </c>
      <c r="JZ168">
        <v>0</v>
      </c>
      <c r="KA168">
        <v>28</v>
      </c>
      <c r="KB168">
        <v>400</v>
      </c>
      <c r="KC168">
        <v>21.8583</v>
      </c>
      <c r="KD168">
        <v>99.990300000000005</v>
      </c>
      <c r="KE168">
        <v>98.628</v>
      </c>
    </row>
    <row r="169" spans="1:291" x14ac:dyDescent="0.2">
      <c r="A169">
        <v>153</v>
      </c>
      <c r="B169">
        <v>1750119217.5999999</v>
      </c>
      <c r="C169">
        <v>4471.0999999046326</v>
      </c>
      <c r="D169" t="s">
        <v>739</v>
      </c>
      <c r="E169" t="s">
        <v>740</v>
      </c>
      <c r="F169">
        <v>15</v>
      </c>
      <c r="G169">
        <v>1750119209.599999</v>
      </c>
      <c r="H169">
        <f t="shared" si="100"/>
        <v>5.5395478701171326E-3</v>
      </c>
      <c r="I169">
        <f t="shared" si="101"/>
        <v>5.5395478701171328</v>
      </c>
      <c r="J169">
        <f t="shared" si="102"/>
        <v>24.815411306781705</v>
      </c>
      <c r="K169">
        <f t="shared" si="103"/>
        <v>390.94835483870969</v>
      </c>
      <c r="L169">
        <f t="shared" si="104"/>
        <v>266.70878804434295</v>
      </c>
      <c r="M169">
        <f t="shared" si="105"/>
        <v>26.932467905645808</v>
      </c>
      <c r="N169">
        <f t="shared" si="106"/>
        <v>39.478279274802134</v>
      </c>
      <c r="O169">
        <f t="shared" si="107"/>
        <v>0.36249697902269701</v>
      </c>
      <c r="P169">
        <f t="shared" si="108"/>
        <v>3.0269670255916576</v>
      </c>
      <c r="Q169">
        <f t="shared" si="109"/>
        <v>0.33999131923066561</v>
      </c>
      <c r="R169">
        <f t="shared" si="110"/>
        <v>0.21440007886885218</v>
      </c>
      <c r="S169">
        <f t="shared" si="111"/>
        <v>161.9051677693061</v>
      </c>
      <c r="T169">
        <f t="shared" si="112"/>
        <v>29.196315252284979</v>
      </c>
      <c r="U169">
        <f t="shared" si="113"/>
        <v>28.809451612903221</v>
      </c>
      <c r="V169">
        <f t="shared" si="114"/>
        <v>3.9776405997771849</v>
      </c>
      <c r="W169">
        <f t="shared" si="115"/>
        <v>57.043322728633669</v>
      </c>
      <c r="X169">
        <f t="shared" si="116"/>
        <v>2.3841668853947442</v>
      </c>
      <c r="Y169">
        <f t="shared" si="117"/>
        <v>4.179572246758303</v>
      </c>
      <c r="Z169">
        <f t="shared" si="118"/>
        <v>1.5934737143824407</v>
      </c>
      <c r="AA169">
        <f t="shared" si="119"/>
        <v>-244.29406107216553</v>
      </c>
      <c r="AB169">
        <f t="shared" si="120"/>
        <v>139.90054954357907</v>
      </c>
      <c r="AC169">
        <f t="shared" si="121"/>
        <v>10.199324800092104</v>
      </c>
      <c r="AD169">
        <f t="shared" si="122"/>
        <v>67.71098104081176</v>
      </c>
      <c r="AE169">
        <f t="shared" si="123"/>
        <v>24.944411339645686</v>
      </c>
      <c r="AF169">
        <f t="shared" si="124"/>
        <v>5.5310049690306586</v>
      </c>
      <c r="AG169">
        <f t="shared" si="125"/>
        <v>24.815411306781705</v>
      </c>
      <c r="AH169">
        <v>408.89511406597228</v>
      </c>
      <c r="AI169">
        <v>400.43587272727262</v>
      </c>
      <c r="AJ169">
        <v>7.1483548801460272E-4</v>
      </c>
      <c r="AK169">
        <v>63.645453333212707</v>
      </c>
      <c r="AL169">
        <f t="shared" si="126"/>
        <v>5.5395478701171328</v>
      </c>
      <c r="AM169">
        <v>21.810693155416569</v>
      </c>
      <c r="AN169">
        <v>23.613742657342669</v>
      </c>
      <c r="AO169">
        <v>-2.227664287690224E-5</v>
      </c>
      <c r="AP169">
        <v>96.470053095408687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52914.277950323114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841.19890685021755</v>
      </c>
      <c r="BI169">
        <f t="shared" si="133"/>
        <v>24.815411306781705</v>
      </c>
      <c r="BJ169" t="e">
        <f t="shared" si="134"/>
        <v>#DIV/0!</v>
      </c>
      <c r="BK169">
        <f t="shared" si="135"/>
        <v>2.9500051776934006E-2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1000.005967741936</v>
      </c>
      <c r="DG169">
        <f t="shared" si="147"/>
        <v>841.19890685021755</v>
      </c>
      <c r="DH169">
        <f t="shared" si="148"/>
        <v>0.84119388682218277</v>
      </c>
      <c r="DI169">
        <f t="shared" si="149"/>
        <v>0.16190420156681279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1750119209.599999</v>
      </c>
      <c r="DP169">
        <v>390.94835483870969</v>
      </c>
      <c r="DQ169">
        <v>399.9839032258065</v>
      </c>
      <c r="DR169">
        <v>23.610099999999999</v>
      </c>
      <c r="DS169">
        <v>21.80996774193548</v>
      </c>
      <c r="DT169">
        <v>393.675064516129</v>
      </c>
      <c r="DU169">
        <v>23.67196451612903</v>
      </c>
      <c r="DV169">
        <v>600.00229032258051</v>
      </c>
      <c r="DW169">
        <v>100.92393548387101</v>
      </c>
      <c r="DX169">
        <v>5.686872258064516E-2</v>
      </c>
      <c r="DY169">
        <v>29.666738709677421</v>
      </c>
      <c r="DZ169">
        <v>28.809451612903221</v>
      </c>
      <c r="EA169">
        <v>999.90000000000032</v>
      </c>
      <c r="EB169">
        <v>0</v>
      </c>
      <c r="EC169">
        <v>0</v>
      </c>
      <c r="ED169">
        <v>10003.69612903226</v>
      </c>
      <c r="EE169">
        <v>0</v>
      </c>
      <c r="EF169">
        <v>82.984580645161273</v>
      </c>
      <c r="EG169">
        <v>-9.0354125806451613</v>
      </c>
      <c r="EH169">
        <v>400.40196774193561</v>
      </c>
      <c r="EI169">
        <v>408.90193548387111</v>
      </c>
      <c r="EJ169">
        <v>1.800131290322581</v>
      </c>
      <c r="EK169">
        <v>399.9839032258065</v>
      </c>
      <c r="EL169">
        <v>21.80996774193548</v>
      </c>
      <c r="EM169">
        <v>2.3828251612903228</v>
      </c>
      <c r="EN169">
        <v>2.2011487096774189</v>
      </c>
      <c r="EO169">
        <v>20.247529032258061</v>
      </c>
      <c r="EP169">
        <v>18.970670967741938</v>
      </c>
      <c r="EQ169">
        <v>1000.005967741936</v>
      </c>
      <c r="ER169">
        <v>0.96000145161290318</v>
      </c>
      <c r="ES169">
        <v>3.9998219354838709E-2</v>
      </c>
      <c r="ET169">
        <v>0</v>
      </c>
      <c r="EU169">
        <v>350.32296774193537</v>
      </c>
      <c r="EV169">
        <v>5.0001499999999979</v>
      </c>
      <c r="EW169">
        <v>3552.9832258064521</v>
      </c>
      <c r="EX169">
        <v>9793.3964516129035</v>
      </c>
      <c r="EY169">
        <v>38.231709677419339</v>
      </c>
      <c r="EZ169">
        <v>40.120935483870973</v>
      </c>
      <c r="FA169">
        <v>39.061999999999983</v>
      </c>
      <c r="FB169">
        <v>39.75</v>
      </c>
      <c r="FC169">
        <v>40.186999999999983</v>
      </c>
      <c r="FD169">
        <v>955.20903225806455</v>
      </c>
      <c r="FE169">
        <v>39.796451612903219</v>
      </c>
      <c r="FF169">
        <v>0</v>
      </c>
      <c r="FG169">
        <v>1750119228.5</v>
      </c>
      <c r="FH169">
        <v>0</v>
      </c>
      <c r="FI169">
        <v>350.30772000000002</v>
      </c>
      <c r="FJ169">
        <v>-0.93615384105041421</v>
      </c>
      <c r="FK169">
        <v>-12.843846114781551</v>
      </c>
      <c r="FL169">
        <v>3552.854800000001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-9.0313156097560956</v>
      </c>
      <c r="GB169">
        <v>-3.8474006968649797E-2</v>
      </c>
      <c r="GC169">
        <v>2.4544112706118171E-2</v>
      </c>
      <c r="GD169">
        <v>1</v>
      </c>
      <c r="GE169">
        <v>1.799627073170732</v>
      </c>
      <c r="GF169">
        <v>1.24519860627192E-2</v>
      </c>
      <c r="GG169">
        <v>1.6584951214329131E-3</v>
      </c>
      <c r="GH169">
        <v>1</v>
      </c>
      <c r="GI169">
        <v>2</v>
      </c>
      <c r="GJ169">
        <v>2</v>
      </c>
      <c r="GK169" t="s">
        <v>435</v>
      </c>
      <c r="GL169">
        <v>3.22525</v>
      </c>
      <c r="GM169">
        <v>2.6455500000000001</v>
      </c>
      <c r="GN169">
        <v>9.2900399999999994E-2</v>
      </c>
      <c r="GO169">
        <v>9.4811599999999996E-2</v>
      </c>
      <c r="GP169">
        <v>0.106269</v>
      </c>
      <c r="GQ169">
        <v>0.10227700000000001</v>
      </c>
      <c r="GR169">
        <v>28647.599999999999</v>
      </c>
      <c r="GS169">
        <v>24698.799999999999</v>
      </c>
      <c r="GT169">
        <v>30753.4</v>
      </c>
      <c r="GU169">
        <v>26444.5</v>
      </c>
      <c r="GV169">
        <v>37304.199999999997</v>
      </c>
      <c r="GW169">
        <v>32582.5</v>
      </c>
      <c r="GX169">
        <v>43674.9</v>
      </c>
      <c r="GY169">
        <v>38244.400000000001</v>
      </c>
      <c r="GZ169">
        <v>2.11877</v>
      </c>
      <c r="HA169">
        <v>2.2797999999999998</v>
      </c>
      <c r="HB169">
        <v>1.69277E-2</v>
      </c>
      <c r="HC169">
        <v>0</v>
      </c>
      <c r="HD169">
        <v>28.528400000000001</v>
      </c>
      <c r="HE169">
        <v>999.9</v>
      </c>
      <c r="HF169">
        <v>65.099999999999994</v>
      </c>
      <c r="HG169">
        <v>34.299999999999997</v>
      </c>
      <c r="HH169">
        <v>35.045200000000001</v>
      </c>
      <c r="HI169">
        <v>62.19</v>
      </c>
      <c r="HJ169">
        <v>10.977600000000001</v>
      </c>
      <c r="HK169">
        <v>2</v>
      </c>
      <c r="HL169">
        <v>0.27016499999999999</v>
      </c>
      <c r="HM169">
        <v>0.82147300000000001</v>
      </c>
      <c r="HN169">
        <v>20.403500000000001</v>
      </c>
      <c r="HO169">
        <v>5.2226800000000004</v>
      </c>
      <c r="HP169">
        <v>11.944100000000001</v>
      </c>
      <c r="HQ169">
        <v>5.0073999999999996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4.9711299999999996</v>
      </c>
      <c r="HX169">
        <v>1.8547199999999999</v>
      </c>
      <c r="HY169">
        <v>1.86172</v>
      </c>
      <c r="HZ169">
        <v>1.8565499999999999</v>
      </c>
      <c r="IA169">
        <v>1.86202</v>
      </c>
      <c r="IB169">
        <v>1.85422</v>
      </c>
      <c r="IC169">
        <v>1.8596600000000001</v>
      </c>
      <c r="ID169">
        <v>1.85362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-2.726</v>
      </c>
      <c r="IS169">
        <v>-6.1899999999999997E-2</v>
      </c>
      <c r="IT169">
        <v>-1.7759114732665831</v>
      </c>
      <c r="IU169">
        <v>-2.5165810426892921E-3</v>
      </c>
      <c r="IV169">
        <v>2.3547321637904491E-7</v>
      </c>
      <c r="IW169">
        <v>5.8352194873865779E-11</v>
      </c>
      <c r="IX169">
        <v>-9.4209018963014923E-2</v>
      </c>
      <c r="IY169">
        <v>-2.9575188584519338E-3</v>
      </c>
      <c r="IZ169">
        <v>2.5053608625701888E-4</v>
      </c>
      <c r="JA169">
        <v>-2.8676400137697878E-6</v>
      </c>
      <c r="JB169">
        <v>2</v>
      </c>
      <c r="JC169">
        <v>2179</v>
      </c>
      <c r="JD169">
        <v>4</v>
      </c>
      <c r="JE169">
        <v>32</v>
      </c>
      <c r="JF169">
        <v>29168653.600000001</v>
      </c>
      <c r="JG169">
        <v>29168653.600000001</v>
      </c>
      <c r="JH169">
        <v>1.24878</v>
      </c>
      <c r="JI169">
        <v>2.52319</v>
      </c>
      <c r="JJ169">
        <v>2.3938000000000001</v>
      </c>
      <c r="JK169">
        <v>2.5878899999999998</v>
      </c>
      <c r="JL169">
        <v>2.3010299999999999</v>
      </c>
      <c r="JM169">
        <v>2.4621599999999999</v>
      </c>
      <c r="JN169">
        <v>38.575000000000003</v>
      </c>
      <c r="JO169">
        <v>24.052499999999998</v>
      </c>
      <c r="JP169">
        <v>18</v>
      </c>
      <c r="JQ169">
        <v>632.95600000000002</v>
      </c>
      <c r="JR169">
        <v>793.34299999999996</v>
      </c>
      <c r="JS169">
        <v>27.999300000000002</v>
      </c>
      <c r="JT169">
        <v>30.819199999999999</v>
      </c>
      <c r="JU169">
        <v>29.9999</v>
      </c>
      <c r="JV169">
        <v>30.700199999999999</v>
      </c>
      <c r="JW169">
        <v>30.555700000000002</v>
      </c>
      <c r="JX169">
        <v>25.069800000000001</v>
      </c>
      <c r="JY169">
        <v>35.563699999999997</v>
      </c>
      <c r="JZ169">
        <v>0</v>
      </c>
      <c r="KA169">
        <v>28</v>
      </c>
      <c r="KB169">
        <v>400</v>
      </c>
      <c r="KC169">
        <v>21.8583</v>
      </c>
      <c r="KD169">
        <v>99.992900000000006</v>
      </c>
      <c r="KE169">
        <v>98.630899999999997</v>
      </c>
    </row>
    <row r="170" spans="1:291" x14ac:dyDescent="0.2">
      <c r="A170">
        <v>154</v>
      </c>
      <c r="B170">
        <v>1750119247.5999999</v>
      </c>
      <c r="C170">
        <v>4501.0999999046326</v>
      </c>
      <c r="D170" t="s">
        <v>741</v>
      </c>
      <c r="E170" t="s">
        <v>742</v>
      </c>
      <c r="F170">
        <v>15</v>
      </c>
      <c r="G170">
        <v>1750119239.599999</v>
      </c>
      <c r="H170">
        <f t="shared" si="100"/>
        <v>5.5904363666471214E-3</v>
      </c>
      <c r="I170">
        <f t="shared" si="101"/>
        <v>5.5904363666471211</v>
      </c>
      <c r="J170">
        <f t="shared" si="102"/>
        <v>25.253376224618492</v>
      </c>
      <c r="K170">
        <f t="shared" si="103"/>
        <v>390.88577419354829</v>
      </c>
      <c r="L170">
        <f t="shared" si="104"/>
        <v>266.23868577317108</v>
      </c>
      <c r="M170">
        <f t="shared" si="105"/>
        <v>26.884888760693315</v>
      </c>
      <c r="N170">
        <f t="shared" si="106"/>
        <v>39.471801503273554</v>
      </c>
      <c r="O170">
        <f t="shared" si="107"/>
        <v>0.36774119517854398</v>
      </c>
      <c r="P170">
        <f t="shared" si="108"/>
        <v>3.0273054270319921</v>
      </c>
      <c r="Q170">
        <f t="shared" si="109"/>
        <v>0.34460435814579471</v>
      </c>
      <c r="R170">
        <f t="shared" si="110"/>
        <v>0.21733506018577381</v>
      </c>
      <c r="S170">
        <f t="shared" si="111"/>
        <v>161.90300679535071</v>
      </c>
      <c r="T170">
        <f t="shared" si="112"/>
        <v>29.17887016425049</v>
      </c>
      <c r="U170">
        <f t="shared" si="113"/>
        <v>28.78705161290322</v>
      </c>
      <c r="V170">
        <f t="shared" si="114"/>
        <v>3.9724804692488944</v>
      </c>
      <c r="W170">
        <f t="shared" si="115"/>
        <v>57.099511657506078</v>
      </c>
      <c r="X170">
        <f t="shared" si="116"/>
        <v>2.3858739889475045</v>
      </c>
      <c r="Y170">
        <f t="shared" si="117"/>
        <v>4.1784490264267733</v>
      </c>
      <c r="Z170">
        <f t="shared" si="118"/>
        <v>1.58660648030139</v>
      </c>
      <c r="AA170">
        <f t="shared" si="119"/>
        <v>-246.53824376913806</v>
      </c>
      <c r="AB170">
        <f t="shared" si="120"/>
        <v>142.81023777564172</v>
      </c>
      <c r="AC170">
        <f t="shared" si="121"/>
        <v>10.408891659411196</v>
      </c>
      <c r="AD170">
        <f t="shared" si="122"/>
        <v>68.583892461265549</v>
      </c>
      <c r="AE170">
        <f t="shared" si="123"/>
        <v>25.173420027637921</v>
      </c>
      <c r="AF170">
        <f t="shared" si="124"/>
        <v>5.5740727574139477</v>
      </c>
      <c r="AG170">
        <f t="shared" si="125"/>
        <v>25.253376224618492</v>
      </c>
      <c r="AH170">
        <v>408.98082359626972</v>
      </c>
      <c r="AI170">
        <v>400.35981212121197</v>
      </c>
      <c r="AJ170">
        <v>3.7462374363656861E-3</v>
      </c>
      <c r="AK170">
        <v>63.645453333212707</v>
      </c>
      <c r="AL170">
        <f t="shared" si="126"/>
        <v>5.5904363666471211</v>
      </c>
      <c r="AM170">
        <v>21.813616430240739</v>
      </c>
      <c r="AN170">
        <v>23.632830769230779</v>
      </c>
      <c r="AO170">
        <v>2.1080634768598451E-5</v>
      </c>
      <c r="AP170">
        <v>96.470053095408687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52925.461326797064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841.18806434657972</v>
      </c>
      <c r="BI170">
        <f t="shared" si="133"/>
        <v>25.253376224618492</v>
      </c>
      <c r="BJ170" t="e">
        <f t="shared" si="134"/>
        <v>#DIV/0!</v>
      </c>
      <c r="BK170">
        <f t="shared" si="135"/>
        <v>3.0021082436820921E-2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999.99312903225791</v>
      </c>
      <c r="DG170">
        <f t="shared" si="147"/>
        <v>841.18806434657972</v>
      </c>
      <c r="DH170">
        <f t="shared" si="148"/>
        <v>0.84119384416234777</v>
      </c>
      <c r="DI170">
        <f t="shared" si="149"/>
        <v>0.16190411923333126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1750119239.599999</v>
      </c>
      <c r="DP170">
        <v>390.88577419354829</v>
      </c>
      <c r="DQ170">
        <v>400.00274193548393</v>
      </c>
      <c r="DR170">
        <v>23.627099999999999</v>
      </c>
      <c r="DS170">
        <v>21.813064516129021</v>
      </c>
      <c r="DT170">
        <v>393.6121935483871</v>
      </c>
      <c r="DU170">
        <v>23.68890322580646</v>
      </c>
      <c r="DV170">
        <v>600.02945161290324</v>
      </c>
      <c r="DW170">
        <v>100.92332258064511</v>
      </c>
      <c r="DX170">
        <v>5.7076577419354839E-2</v>
      </c>
      <c r="DY170">
        <v>29.662070967741929</v>
      </c>
      <c r="DZ170">
        <v>28.78705161290322</v>
      </c>
      <c r="EA170">
        <v>999.90000000000032</v>
      </c>
      <c r="EB170">
        <v>0</v>
      </c>
      <c r="EC170">
        <v>0</v>
      </c>
      <c r="ED170">
        <v>10005.80322580645</v>
      </c>
      <c r="EE170">
        <v>0</v>
      </c>
      <c r="EF170">
        <v>83.292487096774195</v>
      </c>
      <c r="EG170">
        <v>-9.1170522580645148</v>
      </c>
      <c r="EH170">
        <v>400.34474193548391</v>
      </c>
      <c r="EI170">
        <v>408.92274193548388</v>
      </c>
      <c r="EJ170">
        <v>1.814025806451613</v>
      </c>
      <c r="EK170">
        <v>400.00274193548393</v>
      </c>
      <c r="EL170">
        <v>21.813064516129021</v>
      </c>
      <c r="EM170">
        <v>2.3845245161290318</v>
      </c>
      <c r="EN170">
        <v>2.2014467741935482</v>
      </c>
      <c r="EO170">
        <v>20.25906451612904</v>
      </c>
      <c r="EP170">
        <v>18.972851612903231</v>
      </c>
      <c r="EQ170">
        <v>999.99312903225791</v>
      </c>
      <c r="ER170">
        <v>0.96000280645161307</v>
      </c>
      <c r="ES170">
        <v>3.9996838709677407E-2</v>
      </c>
      <c r="ET170">
        <v>0</v>
      </c>
      <c r="EU170">
        <v>349.57225806451629</v>
      </c>
      <c r="EV170">
        <v>5.0001499999999979</v>
      </c>
      <c r="EW170">
        <v>3546.4677419354839</v>
      </c>
      <c r="EX170">
        <v>9793.2729032258067</v>
      </c>
      <c r="EY170">
        <v>38.245935483870973</v>
      </c>
      <c r="EZ170">
        <v>40.125</v>
      </c>
      <c r="FA170">
        <v>39.061999999999983</v>
      </c>
      <c r="FB170">
        <v>39.75</v>
      </c>
      <c r="FC170">
        <v>40.211387096774168</v>
      </c>
      <c r="FD170">
        <v>955.19806451612919</v>
      </c>
      <c r="FE170">
        <v>39.794516129032253</v>
      </c>
      <c r="FF170">
        <v>0</v>
      </c>
      <c r="FG170">
        <v>1750119258.5</v>
      </c>
      <c r="FH170">
        <v>0</v>
      </c>
      <c r="FI170">
        <v>349.54471999999998</v>
      </c>
      <c r="FJ170">
        <v>-1.4793076935103759</v>
      </c>
      <c r="FK170">
        <v>-12.968461532402079</v>
      </c>
      <c r="FL170">
        <v>3546.3128000000002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-9.1066692682926824</v>
      </c>
      <c r="GB170">
        <v>-0.26656013937280842</v>
      </c>
      <c r="GC170">
        <v>4.5969584344764843E-2</v>
      </c>
      <c r="GD170">
        <v>0</v>
      </c>
      <c r="GE170">
        <v>1.812857317073171</v>
      </c>
      <c r="GF170">
        <v>2.3736376306616701E-2</v>
      </c>
      <c r="GG170">
        <v>2.4909729947231929E-3</v>
      </c>
      <c r="GH170">
        <v>1</v>
      </c>
      <c r="GI170">
        <v>1</v>
      </c>
      <c r="GJ170">
        <v>2</v>
      </c>
      <c r="GK170" t="s">
        <v>430</v>
      </c>
      <c r="GL170">
        <v>3.2252299999999998</v>
      </c>
      <c r="GM170">
        <v>2.64595</v>
      </c>
      <c r="GN170">
        <v>9.2883900000000005E-2</v>
      </c>
      <c r="GO170">
        <v>9.4802399999999995E-2</v>
      </c>
      <c r="GP170">
        <v>0.106336</v>
      </c>
      <c r="GQ170">
        <v>0.10228</v>
      </c>
      <c r="GR170">
        <v>28648.799999999999</v>
      </c>
      <c r="GS170">
        <v>24700</v>
      </c>
      <c r="GT170">
        <v>30754.1</v>
      </c>
      <c r="GU170">
        <v>26445.5</v>
      </c>
      <c r="GV170">
        <v>37302.6</v>
      </c>
      <c r="GW170">
        <v>32583.4</v>
      </c>
      <c r="GX170">
        <v>43676.1</v>
      </c>
      <c r="GY170">
        <v>38245.599999999999</v>
      </c>
      <c r="GZ170">
        <v>2.1191200000000001</v>
      </c>
      <c r="HA170">
        <v>2.2798799999999999</v>
      </c>
      <c r="HB170">
        <v>1.6607299999999998E-2</v>
      </c>
      <c r="HC170">
        <v>0</v>
      </c>
      <c r="HD170">
        <v>28.512</v>
      </c>
      <c r="HE170">
        <v>999.9</v>
      </c>
      <c r="HF170">
        <v>65</v>
      </c>
      <c r="HG170">
        <v>34.299999999999997</v>
      </c>
      <c r="HH170">
        <v>34.989800000000002</v>
      </c>
      <c r="HI170">
        <v>61.98</v>
      </c>
      <c r="HJ170">
        <v>10.849399999999999</v>
      </c>
      <c r="HK170">
        <v>2</v>
      </c>
      <c r="HL170">
        <v>0.268895</v>
      </c>
      <c r="HM170">
        <v>0.81152000000000002</v>
      </c>
      <c r="HN170">
        <v>20.403600000000001</v>
      </c>
      <c r="HO170">
        <v>5.2231300000000003</v>
      </c>
      <c r="HP170">
        <v>11.944100000000001</v>
      </c>
      <c r="HQ170">
        <v>5.0087000000000002</v>
      </c>
      <c r="HR170">
        <v>3.2909999999999999</v>
      </c>
      <c r="HS170">
        <v>9999</v>
      </c>
      <c r="HT170">
        <v>9999</v>
      </c>
      <c r="HU170">
        <v>9999</v>
      </c>
      <c r="HV170">
        <v>999.9</v>
      </c>
      <c r="HW170">
        <v>4.9711299999999996</v>
      </c>
      <c r="HX170">
        <v>1.8547100000000001</v>
      </c>
      <c r="HY170">
        <v>1.86172</v>
      </c>
      <c r="HZ170">
        <v>1.8565499999999999</v>
      </c>
      <c r="IA170">
        <v>1.8620099999999999</v>
      </c>
      <c r="IB170">
        <v>1.85422</v>
      </c>
      <c r="IC170">
        <v>1.85961</v>
      </c>
      <c r="ID170">
        <v>1.8536300000000001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-2.726</v>
      </c>
      <c r="IS170">
        <v>-6.1699999999999998E-2</v>
      </c>
      <c r="IT170">
        <v>-1.7759114732665831</v>
      </c>
      <c r="IU170">
        <v>-2.5165810426892921E-3</v>
      </c>
      <c r="IV170">
        <v>2.3547321637904491E-7</v>
      </c>
      <c r="IW170">
        <v>5.8352194873865779E-11</v>
      </c>
      <c r="IX170">
        <v>-9.4209018963014923E-2</v>
      </c>
      <c r="IY170">
        <v>-2.9575188584519338E-3</v>
      </c>
      <c r="IZ170">
        <v>2.5053608625701888E-4</v>
      </c>
      <c r="JA170">
        <v>-2.8676400137697878E-6</v>
      </c>
      <c r="JB170">
        <v>2</v>
      </c>
      <c r="JC170">
        <v>2179</v>
      </c>
      <c r="JD170">
        <v>4</v>
      </c>
      <c r="JE170">
        <v>32</v>
      </c>
      <c r="JF170">
        <v>29168654.100000001</v>
      </c>
      <c r="JG170">
        <v>29168654.100000001</v>
      </c>
      <c r="JH170">
        <v>1.24878</v>
      </c>
      <c r="JI170">
        <v>2.5268600000000001</v>
      </c>
      <c r="JJ170">
        <v>2.3938000000000001</v>
      </c>
      <c r="JK170">
        <v>2.5878899999999998</v>
      </c>
      <c r="JL170">
        <v>2.3010299999999999</v>
      </c>
      <c r="JM170">
        <v>2.4121100000000002</v>
      </c>
      <c r="JN170">
        <v>38.575000000000003</v>
      </c>
      <c r="JO170">
        <v>24.043700000000001</v>
      </c>
      <c r="JP170">
        <v>18</v>
      </c>
      <c r="JQ170">
        <v>633.15099999999995</v>
      </c>
      <c r="JR170">
        <v>793.30600000000004</v>
      </c>
      <c r="JS170">
        <v>27.9999</v>
      </c>
      <c r="JT170">
        <v>30.8109</v>
      </c>
      <c r="JU170">
        <v>29.9999</v>
      </c>
      <c r="JV170">
        <v>30.6922</v>
      </c>
      <c r="JW170">
        <v>30.547699999999999</v>
      </c>
      <c r="JX170">
        <v>25.0732</v>
      </c>
      <c r="JY170">
        <v>35.563699999999997</v>
      </c>
      <c r="JZ170">
        <v>0</v>
      </c>
      <c r="KA170">
        <v>28</v>
      </c>
      <c r="KB170">
        <v>400</v>
      </c>
      <c r="KC170">
        <v>21.8583</v>
      </c>
      <c r="KD170">
        <v>99.995500000000007</v>
      </c>
      <c r="KE170">
        <v>98.634299999999996</v>
      </c>
    </row>
    <row r="171" spans="1:291" x14ac:dyDescent="0.2">
      <c r="A171">
        <v>155</v>
      </c>
      <c r="B171">
        <v>1750119277.5999999</v>
      </c>
      <c r="C171">
        <v>4531.0999999046326</v>
      </c>
      <c r="D171" t="s">
        <v>743</v>
      </c>
      <c r="E171" t="s">
        <v>744</v>
      </c>
      <c r="F171">
        <v>15</v>
      </c>
      <c r="G171">
        <v>1750119269.599999</v>
      </c>
      <c r="H171">
        <f t="shared" si="100"/>
        <v>5.6488939272346219E-3</v>
      </c>
      <c r="I171">
        <f t="shared" si="101"/>
        <v>5.6488939272346217</v>
      </c>
      <c r="J171">
        <f t="shared" si="102"/>
        <v>25.165243884831149</v>
      </c>
      <c r="K171">
        <f t="shared" si="103"/>
        <v>390.86851612903229</v>
      </c>
      <c r="L171">
        <f t="shared" si="104"/>
        <v>268.0414783952067</v>
      </c>
      <c r="M171">
        <f t="shared" si="105"/>
        <v>27.066936565265991</v>
      </c>
      <c r="N171">
        <f t="shared" si="106"/>
        <v>39.470060360677955</v>
      </c>
      <c r="O171">
        <f t="shared" si="107"/>
        <v>0.37258196434332114</v>
      </c>
      <c r="P171">
        <f t="shared" si="108"/>
        <v>3.0263945388791509</v>
      </c>
      <c r="Q171">
        <f t="shared" si="109"/>
        <v>0.34884642096136143</v>
      </c>
      <c r="R171">
        <f t="shared" si="110"/>
        <v>0.22003543126009467</v>
      </c>
      <c r="S171">
        <f t="shared" si="111"/>
        <v>161.90183281581312</v>
      </c>
      <c r="T171">
        <f t="shared" si="112"/>
        <v>29.166625823512916</v>
      </c>
      <c r="U171">
        <f t="shared" si="113"/>
        <v>28.783987096774201</v>
      </c>
      <c r="V171">
        <f t="shared" si="114"/>
        <v>3.9717749723757829</v>
      </c>
      <c r="W171">
        <f t="shared" si="115"/>
        <v>57.143812248502748</v>
      </c>
      <c r="X171">
        <f t="shared" si="116"/>
        <v>2.3880852297624231</v>
      </c>
      <c r="Y171">
        <f t="shared" si="117"/>
        <v>4.1790793014951406</v>
      </c>
      <c r="Z171">
        <f t="shared" si="118"/>
        <v>1.5836897426133598</v>
      </c>
      <c r="AA171">
        <f t="shared" si="119"/>
        <v>-249.11622219104683</v>
      </c>
      <c r="AB171">
        <f t="shared" si="120"/>
        <v>143.69464210140842</v>
      </c>
      <c r="AC171">
        <f t="shared" si="121"/>
        <v>10.476481928257497</v>
      </c>
      <c r="AD171">
        <f t="shared" si="122"/>
        <v>66.956734654432211</v>
      </c>
      <c r="AE171">
        <f t="shared" si="123"/>
        <v>25.18537057939816</v>
      </c>
      <c r="AF171">
        <f t="shared" si="124"/>
        <v>5.6269516253393119</v>
      </c>
      <c r="AG171">
        <f t="shared" si="125"/>
        <v>25.165243884831149</v>
      </c>
      <c r="AH171">
        <v>408.91224704174891</v>
      </c>
      <c r="AI171">
        <v>400.33758787878799</v>
      </c>
      <c r="AJ171">
        <v>-1.6553746570524219E-4</v>
      </c>
      <c r="AK171">
        <v>63.645453333212707</v>
      </c>
      <c r="AL171">
        <f t="shared" si="126"/>
        <v>5.6488939272346217</v>
      </c>
      <c r="AM171">
        <v>21.81791178477151</v>
      </c>
      <c r="AN171">
        <v>23.656171328671341</v>
      </c>
      <c r="AO171">
        <v>2.005230212143087E-5</v>
      </c>
      <c r="AP171">
        <v>96.470053095408687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52897.070100976103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841.18293666204579</v>
      </c>
      <c r="BI171">
        <f t="shared" si="133"/>
        <v>25.165243884831149</v>
      </c>
      <c r="BJ171" t="e">
        <f t="shared" si="134"/>
        <v>#DIV/0!</v>
      </c>
      <c r="BK171">
        <f t="shared" si="135"/>
        <v>2.9916493533132086E-2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999.98716129032243</v>
      </c>
      <c r="DG171">
        <f t="shared" si="147"/>
        <v>841.18293666204579</v>
      </c>
      <c r="DH171">
        <f t="shared" si="148"/>
        <v>0.84119373650421136</v>
      </c>
      <c r="DI171">
        <f t="shared" si="149"/>
        <v>0.16190391145312794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1750119269.599999</v>
      </c>
      <c r="DP171">
        <v>390.86851612903229</v>
      </c>
      <c r="DQ171">
        <v>399.99661290322581</v>
      </c>
      <c r="DR171">
        <v>23.648996774193549</v>
      </c>
      <c r="DS171">
        <v>21.817735483870969</v>
      </c>
      <c r="DT171">
        <v>393.59500000000003</v>
      </c>
      <c r="DU171">
        <v>23.710709677419359</v>
      </c>
      <c r="DV171">
        <v>600.01048387096773</v>
      </c>
      <c r="DW171">
        <v>100.9235483870967</v>
      </c>
      <c r="DX171">
        <v>5.685482258064517E-2</v>
      </c>
      <c r="DY171">
        <v>29.66469032258064</v>
      </c>
      <c r="DZ171">
        <v>28.783987096774201</v>
      </c>
      <c r="EA171">
        <v>999.90000000000032</v>
      </c>
      <c r="EB171">
        <v>0</v>
      </c>
      <c r="EC171">
        <v>0</v>
      </c>
      <c r="ED171">
        <v>10000.2735483871</v>
      </c>
      <c r="EE171">
        <v>0</v>
      </c>
      <c r="EF171">
        <v>83.259393548387109</v>
      </c>
      <c r="EG171">
        <v>-9.1279906451612902</v>
      </c>
      <c r="EH171">
        <v>400.33616129032271</v>
      </c>
      <c r="EI171">
        <v>408.91825806451612</v>
      </c>
      <c r="EJ171">
        <v>1.8312606451612901</v>
      </c>
      <c r="EK171">
        <v>399.99661290322581</v>
      </c>
      <c r="EL171">
        <v>21.817735483870969</v>
      </c>
      <c r="EM171">
        <v>2.3867409677419351</v>
      </c>
      <c r="EN171">
        <v>2.2019235483870969</v>
      </c>
      <c r="EO171">
        <v>20.2740935483871</v>
      </c>
      <c r="EP171">
        <v>18.976319354838711</v>
      </c>
      <c r="EQ171">
        <v>999.98716129032243</v>
      </c>
      <c r="ER171">
        <v>0.96000680645161307</v>
      </c>
      <c r="ES171">
        <v>3.9992832258064513E-2</v>
      </c>
      <c r="ET171">
        <v>0</v>
      </c>
      <c r="EU171">
        <v>348.87603225806441</v>
      </c>
      <c r="EV171">
        <v>5.0001499999999979</v>
      </c>
      <c r="EW171">
        <v>3539.4316129032259</v>
      </c>
      <c r="EX171">
        <v>9793.2316129032297</v>
      </c>
      <c r="EY171">
        <v>38.25</v>
      </c>
      <c r="EZ171">
        <v>40.125</v>
      </c>
      <c r="FA171">
        <v>39.072161290322569</v>
      </c>
      <c r="FB171">
        <v>39.75</v>
      </c>
      <c r="FC171">
        <v>40.247967741935483</v>
      </c>
      <c r="FD171">
        <v>955.19483870967747</v>
      </c>
      <c r="FE171">
        <v>39.790645161290321</v>
      </c>
      <c r="FF171">
        <v>0</v>
      </c>
      <c r="FG171">
        <v>1750119288.5</v>
      </c>
      <c r="FH171">
        <v>0</v>
      </c>
      <c r="FI171">
        <v>348.86236000000002</v>
      </c>
      <c r="FJ171">
        <v>-1.3881538496262511</v>
      </c>
      <c r="FK171">
        <v>-12.88999996452789</v>
      </c>
      <c r="FL171">
        <v>3539.3552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-9.1241002499999997</v>
      </c>
      <c r="GB171">
        <v>-7.2608217635991512E-2</v>
      </c>
      <c r="GC171">
        <v>3.2539136857598232E-2</v>
      </c>
      <c r="GD171">
        <v>1</v>
      </c>
      <c r="GE171">
        <v>1.8293522499999999</v>
      </c>
      <c r="GF171">
        <v>4.0738649155719203E-2</v>
      </c>
      <c r="GG171">
        <v>4.2477961859651459E-3</v>
      </c>
      <c r="GH171">
        <v>1</v>
      </c>
      <c r="GI171">
        <v>2</v>
      </c>
      <c r="GJ171">
        <v>2</v>
      </c>
      <c r="GK171" t="s">
        <v>435</v>
      </c>
      <c r="GL171">
        <v>3.2250299999999998</v>
      </c>
      <c r="GM171">
        <v>2.64581</v>
      </c>
      <c r="GN171">
        <v>9.2885400000000007E-2</v>
      </c>
      <c r="GO171">
        <v>9.47987E-2</v>
      </c>
      <c r="GP171">
        <v>0.106409</v>
      </c>
      <c r="GQ171">
        <v>0.102297</v>
      </c>
      <c r="GR171">
        <v>28649.200000000001</v>
      </c>
      <c r="GS171">
        <v>24700.400000000001</v>
      </c>
      <c r="GT171">
        <v>30754.5</v>
      </c>
      <c r="GU171">
        <v>26445.8</v>
      </c>
      <c r="GV171">
        <v>37300.300000000003</v>
      </c>
      <c r="GW171">
        <v>32583.3</v>
      </c>
      <c r="GX171">
        <v>43677</v>
      </c>
      <c r="GY171">
        <v>38246.1</v>
      </c>
      <c r="GZ171">
        <v>2.1187299999999998</v>
      </c>
      <c r="HA171">
        <v>2.2800699999999998</v>
      </c>
      <c r="HB171">
        <v>1.7341200000000001E-2</v>
      </c>
      <c r="HC171">
        <v>0</v>
      </c>
      <c r="HD171">
        <v>28.5106</v>
      </c>
      <c r="HE171">
        <v>999.9</v>
      </c>
      <c r="HF171">
        <v>65</v>
      </c>
      <c r="HG171">
        <v>34.299999999999997</v>
      </c>
      <c r="HH171">
        <v>34.992899999999999</v>
      </c>
      <c r="HI171">
        <v>62.46</v>
      </c>
      <c r="HJ171">
        <v>10.9415</v>
      </c>
      <c r="HK171">
        <v>2</v>
      </c>
      <c r="HL171">
        <v>0.26807900000000001</v>
      </c>
      <c r="HM171">
        <v>0.818554</v>
      </c>
      <c r="HN171">
        <v>20.404</v>
      </c>
      <c r="HO171">
        <v>5.2226800000000004</v>
      </c>
      <c r="HP171">
        <v>11.944100000000001</v>
      </c>
      <c r="HQ171">
        <v>5.0087999999999999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4.97112</v>
      </c>
      <c r="HX171">
        <v>1.8547100000000001</v>
      </c>
      <c r="HY171">
        <v>1.86172</v>
      </c>
      <c r="HZ171">
        <v>1.8565499999999999</v>
      </c>
      <c r="IA171">
        <v>1.86202</v>
      </c>
      <c r="IB171">
        <v>1.85422</v>
      </c>
      <c r="IC171">
        <v>1.85961</v>
      </c>
      <c r="ID171">
        <v>1.85364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-2.726</v>
      </c>
      <c r="IS171">
        <v>-6.1699999999999998E-2</v>
      </c>
      <c r="IT171">
        <v>-1.7759114732665831</v>
      </c>
      <c r="IU171">
        <v>-2.5165810426892921E-3</v>
      </c>
      <c r="IV171">
        <v>2.3547321637904491E-7</v>
      </c>
      <c r="IW171">
        <v>5.8352194873865779E-11</v>
      </c>
      <c r="IX171">
        <v>-9.4209018963014923E-2</v>
      </c>
      <c r="IY171">
        <v>-2.9575188584519338E-3</v>
      </c>
      <c r="IZ171">
        <v>2.5053608625701888E-4</v>
      </c>
      <c r="JA171">
        <v>-2.8676400137697878E-6</v>
      </c>
      <c r="JB171">
        <v>2</v>
      </c>
      <c r="JC171">
        <v>2179</v>
      </c>
      <c r="JD171">
        <v>4</v>
      </c>
      <c r="JE171">
        <v>32</v>
      </c>
      <c r="JF171">
        <v>29168654.600000001</v>
      </c>
      <c r="JG171">
        <v>29168654.600000001</v>
      </c>
      <c r="JH171">
        <v>1.24878</v>
      </c>
      <c r="JI171">
        <v>2.5329600000000001</v>
      </c>
      <c r="JJ171">
        <v>2.3938000000000001</v>
      </c>
      <c r="JK171">
        <v>2.5878899999999998</v>
      </c>
      <c r="JL171">
        <v>2.3010299999999999</v>
      </c>
      <c r="JM171">
        <v>2.3547400000000001</v>
      </c>
      <c r="JN171">
        <v>38.575000000000003</v>
      </c>
      <c r="JO171">
        <v>24.035</v>
      </c>
      <c r="JP171">
        <v>18</v>
      </c>
      <c r="JQ171">
        <v>632.76599999999996</v>
      </c>
      <c r="JR171">
        <v>793.47500000000002</v>
      </c>
      <c r="JS171">
        <v>28.000299999999999</v>
      </c>
      <c r="JT171">
        <v>30.802800000000001</v>
      </c>
      <c r="JU171">
        <v>30.0001</v>
      </c>
      <c r="JV171">
        <v>30.686800000000002</v>
      </c>
      <c r="JW171">
        <v>30.545100000000001</v>
      </c>
      <c r="JX171">
        <v>25.0733</v>
      </c>
      <c r="JY171">
        <v>35.563699999999997</v>
      </c>
      <c r="JZ171">
        <v>0</v>
      </c>
      <c r="KA171">
        <v>28</v>
      </c>
      <c r="KB171">
        <v>400</v>
      </c>
      <c r="KC171">
        <v>21.843599999999999</v>
      </c>
      <c r="KD171">
        <v>99.997100000000003</v>
      </c>
      <c r="KE171">
        <v>98.635599999999997</v>
      </c>
    </row>
    <row r="172" spans="1:291" x14ac:dyDescent="0.2">
      <c r="A172">
        <v>156</v>
      </c>
      <c r="B172">
        <v>1750119307.5999999</v>
      </c>
      <c r="C172">
        <v>4561.0999999046326</v>
      </c>
      <c r="D172" t="s">
        <v>745</v>
      </c>
      <c r="E172" t="s">
        <v>746</v>
      </c>
      <c r="F172">
        <v>15</v>
      </c>
      <c r="G172">
        <v>1750119299.599999</v>
      </c>
      <c r="H172">
        <f t="shared" si="100"/>
        <v>5.6782720655785832E-3</v>
      </c>
      <c r="I172">
        <f t="shared" si="101"/>
        <v>5.6782720655785832</v>
      </c>
      <c r="J172">
        <f t="shared" si="102"/>
        <v>25.082323729069948</v>
      </c>
      <c r="K172">
        <f t="shared" si="103"/>
        <v>390.89158064516118</v>
      </c>
      <c r="L172">
        <f t="shared" si="104"/>
        <v>269.17800231955977</v>
      </c>
      <c r="M172">
        <f t="shared" si="105"/>
        <v>27.181701019511337</v>
      </c>
      <c r="N172">
        <f t="shared" si="106"/>
        <v>39.472386244724376</v>
      </c>
      <c r="O172">
        <f t="shared" si="107"/>
        <v>0.37516151889639499</v>
      </c>
      <c r="P172">
        <f t="shared" si="108"/>
        <v>3.0261286101710496</v>
      </c>
      <c r="Q172">
        <f t="shared" si="109"/>
        <v>0.35110558540465125</v>
      </c>
      <c r="R172">
        <f t="shared" si="110"/>
        <v>0.22147365509295236</v>
      </c>
      <c r="S172">
        <f t="shared" si="111"/>
        <v>161.90325004565645</v>
      </c>
      <c r="T172">
        <f t="shared" si="112"/>
        <v>29.168345261533521</v>
      </c>
      <c r="U172">
        <f t="shared" si="113"/>
        <v>28.783874193548389</v>
      </c>
      <c r="V172">
        <f t="shared" si="114"/>
        <v>3.9717489824727985</v>
      </c>
      <c r="W172">
        <f t="shared" si="115"/>
        <v>57.161478072243433</v>
      </c>
      <c r="X172">
        <f t="shared" si="116"/>
        <v>2.3900821689863938</v>
      </c>
      <c r="Y172">
        <f t="shared" si="117"/>
        <v>4.1812812572230769</v>
      </c>
      <c r="Z172">
        <f t="shared" si="118"/>
        <v>1.5816668134864047</v>
      </c>
      <c r="AA172">
        <f t="shared" si="119"/>
        <v>-250.41179809201552</v>
      </c>
      <c r="AB172">
        <f t="shared" si="120"/>
        <v>145.19294560851705</v>
      </c>
      <c r="AC172">
        <f t="shared" si="121"/>
        <v>10.587125652983916</v>
      </c>
      <c r="AD172">
        <f t="shared" si="122"/>
        <v>67.271523215141912</v>
      </c>
      <c r="AE172">
        <f t="shared" si="123"/>
        <v>25.169278392694654</v>
      </c>
      <c r="AF172">
        <f t="shared" si="124"/>
        <v>5.6721575872103767</v>
      </c>
      <c r="AG172">
        <f t="shared" si="125"/>
        <v>25.082323729069948</v>
      </c>
      <c r="AH172">
        <v>408.91364830811273</v>
      </c>
      <c r="AI172">
        <v>400.36208484848481</v>
      </c>
      <c r="AJ172">
        <v>9.8545456261541907E-4</v>
      </c>
      <c r="AK172">
        <v>63.645453333212707</v>
      </c>
      <c r="AL172">
        <f t="shared" si="126"/>
        <v>5.6782720655785832</v>
      </c>
      <c r="AM172">
        <v>21.823706150324298</v>
      </c>
      <c r="AN172">
        <v>23.671627272727289</v>
      </c>
      <c r="AO172">
        <v>7.3363005144908204E-6</v>
      </c>
      <c r="AP172">
        <v>96.470053095408687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52887.313670756426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841.19197691150498</v>
      </c>
      <c r="BI172">
        <f t="shared" si="133"/>
        <v>25.082323729069948</v>
      </c>
      <c r="BJ172" t="e">
        <f t="shared" si="134"/>
        <v>#DIV/0!</v>
      </c>
      <c r="BK172">
        <f t="shared" si="135"/>
        <v>2.9817597430210223E-2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999.99812903225802</v>
      </c>
      <c r="DG172">
        <f t="shared" si="147"/>
        <v>841.19197691150498</v>
      </c>
      <c r="DH172">
        <f t="shared" si="148"/>
        <v>0.84119355075750324</v>
      </c>
      <c r="DI172">
        <f t="shared" si="149"/>
        <v>0.16190355296198136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1750119299.599999</v>
      </c>
      <c r="DP172">
        <v>390.89158064516118</v>
      </c>
      <c r="DQ172">
        <v>400.02048387096778</v>
      </c>
      <c r="DR172">
        <v>23.668774193548391</v>
      </c>
      <c r="DS172">
        <v>21.822790322580641</v>
      </c>
      <c r="DT172">
        <v>393.61800000000011</v>
      </c>
      <c r="DU172">
        <v>23.730403225806452</v>
      </c>
      <c r="DV172">
        <v>599.9949032258063</v>
      </c>
      <c r="DW172">
        <v>100.92338709677421</v>
      </c>
      <c r="DX172">
        <v>5.7007977419354837E-2</v>
      </c>
      <c r="DY172">
        <v>29.673838709677419</v>
      </c>
      <c r="DZ172">
        <v>28.783874193548389</v>
      </c>
      <c r="EA172">
        <v>999.90000000000032</v>
      </c>
      <c r="EB172">
        <v>0</v>
      </c>
      <c r="EC172">
        <v>0</v>
      </c>
      <c r="ED172">
        <v>9998.6822580645166</v>
      </c>
      <c r="EE172">
        <v>0</v>
      </c>
      <c r="EF172">
        <v>83.225758064516114</v>
      </c>
      <c r="EG172">
        <v>-9.1288990322580617</v>
      </c>
      <c r="EH172">
        <v>400.36783870967753</v>
      </c>
      <c r="EI172">
        <v>408.94477419354843</v>
      </c>
      <c r="EJ172">
        <v>1.8459783870967741</v>
      </c>
      <c r="EK172">
        <v>400.02048387096778</v>
      </c>
      <c r="EL172">
        <v>21.822790322580641</v>
      </c>
      <c r="EM172">
        <v>2.388733225806452</v>
      </c>
      <c r="EN172">
        <v>2.2024309677419351</v>
      </c>
      <c r="EO172">
        <v>20.287609677419351</v>
      </c>
      <c r="EP172">
        <v>18.980009677419361</v>
      </c>
      <c r="EQ172">
        <v>999.99812903225802</v>
      </c>
      <c r="ER172">
        <v>0.96001283870967746</v>
      </c>
      <c r="ES172">
        <v>3.998686129032257E-2</v>
      </c>
      <c r="ET172">
        <v>0</v>
      </c>
      <c r="EU172">
        <v>348.09777419354828</v>
      </c>
      <c r="EV172">
        <v>5.0001499999999979</v>
      </c>
      <c r="EW172">
        <v>3532.2796774193548</v>
      </c>
      <c r="EX172">
        <v>9793.3583870967741</v>
      </c>
      <c r="EY172">
        <v>38.271999999999977</v>
      </c>
      <c r="EZ172">
        <v>40.166999999999987</v>
      </c>
      <c r="FA172">
        <v>39.125</v>
      </c>
      <c r="FB172">
        <v>39.803999999999988</v>
      </c>
      <c r="FC172">
        <v>40.25</v>
      </c>
      <c r="FD172">
        <v>955.2103225806452</v>
      </c>
      <c r="FE172">
        <v>39.784838709677423</v>
      </c>
      <c r="FF172">
        <v>0</v>
      </c>
      <c r="FG172">
        <v>1750119318.5</v>
      </c>
      <c r="FH172">
        <v>0</v>
      </c>
      <c r="FI172">
        <v>348.06491999999997</v>
      </c>
      <c r="FJ172">
        <v>-0.93276923862438998</v>
      </c>
      <c r="FK172">
        <v>-11.279999974707239</v>
      </c>
      <c r="FL172">
        <v>3532.1592000000001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-9.1229080487804879</v>
      </c>
      <c r="GB172">
        <v>-7.3068919860639944E-2</v>
      </c>
      <c r="GC172">
        <v>2.1160320000751472E-2</v>
      </c>
      <c r="GD172">
        <v>1</v>
      </c>
      <c r="GE172">
        <v>1.8450048780487811</v>
      </c>
      <c r="GF172">
        <v>2.2385853658537489E-2</v>
      </c>
      <c r="GG172">
        <v>2.6721747076219938E-3</v>
      </c>
      <c r="GH172">
        <v>1</v>
      </c>
      <c r="GI172">
        <v>2</v>
      </c>
      <c r="GJ172">
        <v>2</v>
      </c>
      <c r="GK172" t="s">
        <v>435</v>
      </c>
      <c r="GL172">
        <v>3.2251400000000001</v>
      </c>
      <c r="GM172">
        <v>2.64602</v>
      </c>
      <c r="GN172">
        <v>9.2888600000000002E-2</v>
      </c>
      <c r="GO172">
        <v>9.4815899999999995E-2</v>
      </c>
      <c r="GP172">
        <v>0.10645399999999999</v>
      </c>
      <c r="GQ172">
        <v>0.102322</v>
      </c>
      <c r="GR172">
        <v>28648.799999999999</v>
      </c>
      <c r="GS172">
        <v>24699.7</v>
      </c>
      <c r="GT172">
        <v>30754.2</v>
      </c>
      <c r="GU172">
        <v>26445.5</v>
      </c>
      <c r="GV172">
        <v>37297.800000000003</v>
      </c>
      <c r="GW172">
        <v>32582.1</v>
      </c>
      <c r="GX172">
        <v>43676.3</v>
      </c>
      <c r="GY172">
        <v>38245.800000000003</v>
      </c>
      <c r="GZ172">
        <v>2.11877</v>
      </c>
      <c r="HA172">
        <v>2.2798500000000002</v>
      </c>
      <c r="HB172">
        <v>1.53854E-2</v>
      </c>
      <c r="HC172">
        <v>0</v>
      </c>
      <c r="HD172">
        <v>28.529499999999999</v>
      </c>
      <c r="HE172">
        <v>999.9</v>
      </c>
      <c r="HF172">
        <v>65</v>
      </c>
      <c r="HG172">
        <v>34.4</v>
      </c>
      <c r="HH172">
        <v>35.186399999999999</v>
      </c>
      <c r="HI172">
        <v>62.49</v>
      </c>
      <c r="HJ172">
        <v>11.0657</v>
      </c>
      <c r="HK172">
        <v>2</v>
      </c>
      <c r="HL172">
        <v>0.26808700000000002</v>
      </c>
      <c r="HM172">
        <v>0.83047899999999997</v>
      </c>
      <c r="HN172">
        <v>20.4038</v>
      </c>
      <c r="HO172">
        <v>5.2226800000000004</v>
      </c>
      <c r="HP172">
        <v>11.944100000000001</v>
      </c>
      <c r="HQ172">
        <v>5.0089499999999996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4.9711400000000001</v>
      </c>
      <c r="HX172">
        <v>1.8547100000000001</v>
      </c>
      <c r="HY172">
        <v>1.86172</v>
      </c>
      <c r="HZ172">
        <v>1.8565400000000001</v>
      </c>
      <c r="IA172">
        <v>1.86202</v>
      </c>
      <c r="IB172">
        <v>1.8542099999999999</v>
      </c>
      <c r="IC172">
        <v>1.8596200000000001</v>
      </c>
      <c r="ID172">
        <v>1.85364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-2.726</v>
      </c>
      <c r="IS172">
        <v>-6.1600000000000002E-2</v>
      </c>
      <c r="IT172">
        <v>-1.7759114732665831</v>
      </c>
      <c r="IU172">
        <v>-2.5165810426892921E-3</v>
      </c>
      <c r="IV172">
        <v>2.3547321637904491E-7</v>
      </c>
      <c r="IW172">
        <v>5.8352194873865779E-11</v>
      </c>
      <c r="IX172">
        <v>-9.4209018963014923E-2</v>
      </c>
      <c r="IY172">
        <v>-2.9575188584519338E-3</v>
      </c>
      <c r="IZ172">
        <v>2.5053608625701888E-4</v>
      </c>
      <c r="JA172">
        <v>-2.8676400137697878E-6</v>
      </c>
      <c r="JB172">
        <v>2</v>
      </c>
      <c r="JC172">
        <v>2179</v>
      </c>
      <c r="JD172">
        <v>4</v>
      </c>
      <c r="JE172">
        <v>32</v>
      </c>
      <c r="JF172">
        <v>29168655.100000001</v>
      </c>
      <c r="JG172">
        <v>29168655.100000001</v>
      </c>
      <c r="JH172">
        <v>1.24878</v>
      </c>
      <c r="JI172">
        <v>2.52319</v>
      </c>
      <c r="JJ172">
        <v>2.3938000000000001</v>
      </c>
      <c r="JK172">
        <v>2.5878899999999998</v>
      </c>
      <c r="JL172">
        <v>2.3010299999999999</v>
      </c>
      <c r="JM172">
        <v>2.4352999999999998</v>
      </c>
      <c r="JN172">
        <v>38.599499999999999</v>
      </c>
      <c r="JO172">
        <v>24.052499999999998</v>
      </c>
      <c r="JP172">
        <v>18</v>
      </c>
      <c r="JQ172">
        <v>632.77700000000004</v>
      </c>
      <c r="JR172">
        <v>793.20299999999997</v>
      </c>
      <c r="JS172">
        <v>28</v>
      </c>
      <c r="JT172">
        <v>30.8001</v>
      </c>
      <c r="JU172">
        <v>30</v>
      </c>
      <c r="JV172">
        <v>30.684200000000001</v>
      </c>
      <c r="JW172">
        <v>30.542400000000001</v>
      </c>
      <c r="JX172">
        <v>25.070499999999999</v>
      </c>
      <c r="JY172">
        <v>35.563699999999997</v>
      </c>
      <c r="JZ172">
        <v>0</v>
      </c>
      <c r="KA172">
        <v>28</v>
      </c>
      <c r="KB172">
        <v>400</v>
      </c>
      <c r="KC172">
        <v>21.783799999999999</v>
      </c>
      <c r="KD172">
        <v>99.995699999999999</v>
      </c>
      <c r="KE172">
        <v>98.634699999999995</v>
      </c>
    </row>
    <row r="173" spans="1:291" x14ac:dyDescent="0.2">
      <c r="A173">
        <v>157</v>
      </c>
      <c r="B173">
        <v>1750119337.5999999</v>
      </c>
      <c r="C173">
        <v>4591.0999999046326</v>
      </c>
      <c r="D173" t="s">
        <v>747</v>
      </c>
      <c r="E173" t="s">
        <v>748</v>
      </c>
      <c r="F173">
        <v>15</v>
      </c>
      <c r="G173">
        <v>1750119329.599999</v>
      </c>
      <c r="H173">
        <f t="shared" si="100"/>
        <v>5.7472881619461532E-3</v>
      </c>
      <c r="I173">
        <f t="shared" si="101"/>
        <v>5.7472881619461536</v>
      </c>
      <c r="J173">
        <f t="shared" si="102"/>
        <v>25.631243613984896</v>
      </c>
      <c r="K173">
        <f t="shared" si="103"/>
        <v>390.85303225806462</v>
      </c>
      <c r="L173">
        <f t="shared" si="104"/>
        <v>268.2343290746436</v>
      </c>
      <c r="M173">
        <f t="shared" si="105"/>
        <v>27.086591484189352</v>
      </c>
      <c r="N173">
        <f t="shared" si="106"/>
        <v>39.468760212958394</v>
      </c>
      <c r="O173">
        <f t="shared" si="107"/>
        <v>0.38055460138160485</v>
      </c>
      <c r="P173">
        <f t="shared" si="108"/>
        <v>3.0258741195777139</v>
      </c>
      <c r="Q173">
        <f t="shared" si="109"/>
        <v>0.35582458416362905</v>
      </c>
      <c r="R173">
        <f t="shared" si="110"/>
        <v>0.22447820270573865</v>
      </c>
      <c r="S173">
        <f t="shared" si="111"/>
        <v>161.9035884547549</v>
      </c>
      <c r="T173">
        <f t="shared" si="112"/>
        <v>29.147686808481716</v>
      </c>
      <c r="U173">
        <f t="shared" si="113"/>
        <v>28.777758064516121</v>
      </c>
      <c r="V173">
        <f t="shared" si="114"/>
        <v>3.9703412939139135</v>
      </c>
      <c r="W173">
        <f t="shared" si="115"/>
        <v>57.186041025638289</v>
      </c>
      <c r="X173">
        <f t="shared" si="116"/>
        <v>2.3906638074130782</v>
      </c>
      <c r="Y173">
        <f t="shared" si="117"/>
        <v>4.1805023822881333</v>
      </c>
      <c r="Z173">
        <f t="shared" si="118"/>
        <v>1.5796774865008354</v>
      </c>
      <c r="AA173">
        <f t="shared" si="119"/>
        <v>-253.45540794182537</v>
      </c>
      <c r="AB173">
        <f t="shared" si="120"/>
        <v>145.65065752044626</v>
      </c>
      <c r="AC173">
        <f t="shared" si="121"/>
        <v>10.620901341005565</v>
      </c>
      <c r="AD173">
        <f t="shared" si="122"/>
        <v>64.719739374381362</v>
      </c>
      <c r="AE173">
        <f t="shared" si="123"/>
        <v>25.266004901291282</v>
      </c>
      <c r="AF173">
        <f t="shared" si="124"/>
        <v>5.7251853903848069</v>
      </c>
      <c r="AG173">
        <f t="shared" si="125"/>
        <v>25.631243613984896</v>
      </c>
      <c r="AH173">
        <v>408.96517656941808</v>
      </c>
      <c r="AI173">
        <v>400.2871272727271</v>
      </c>
      <c r="AJ173">
        <v>-1.3296038240637921E-2</v>
      </c>
      <c r="AK173">
        <v>63.645453333212707</v>
      </c>
      <c r="AL173">
        <f t="shared" si="126"/>
        <v>5.7472881619461536</v>
      </c>
      <c r="AM173">
        <v>21.789199653042189</v>
      </c>
      <c r="AN173">
        <v>23.65988811188814</v>
      </c>
      <c r="AO173">
        <v>-2.7951841128756199E-5</v>
      </c>
      <c r="AP173">
        <v>96.470053095408687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52880.087381736863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841.19510818815604</v>
      </c>
      <c r="BI173">
        <f t="shared" si="133"/>
        <v>25.631243613984896</v>
      </c>
      <c r="BJ173" t="e">
        <f t="shared" si="134"/>
        <v>#DIV/0!</v>
      </c>
      <c r="BK173">
        <f t="shared" si="135"/>
        <v>3.0470034079479902E-2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1000.002032258064</v>
      </c>
      <c r="DG173">
        <f t="shared" si="147"/>
        <v>841.19510818815604</v>
      </c>
      <c r="DH173">
        <f t="shared" si="148"/>
        <v>0.84119339866608822</v>
      </c>
      <c r="DI173">
        <f t="shared" si="149"/>
        <v>0.16190325942555034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1750119329.599999</v>
      </c>
      <c r="DP173">
        <v>390.85303225806462</v>
      </c>
      <c r="DQ173">
        <v>400.02129032258063</v>
      </c>
      <c r="DR173">
        <v>23.674374193548388</v>
      </c>
      <c r="DS173">
        <v>21.811087096774191</v>
      </c>
      <c r="DT173">
        <v>393.57932258064523</v>
      </c>
      <c r="DU173">
        <v>23.735977419354839</v>
      </c>
      <c r="DV173">
        <v>599.9768064516129</v>
      </c>
      <c r="DW173">
        <v>100.9239032258065</v>
      </c>
      <c r="DX173">
        <v>5.7173945161290332E-2</v>
      </c>
      <c r="DY173">
        <v>29.670603225806449</v>
      </c>
      <c r="DZ173">
        <v>28.777758064516121</v>
      </c>
      <c r="EA173">
        <v>999.90000000000032</v>
      </c>
      <c r="EB173">
        <v>0</v>
      </c>
      <c r="EC173">
        <v>0</v>
      </c>
      <c r="ED173">
        <v>9997.0932258064513</v>
      </c>
      <c r="EE173">
        <v>0</v>
      </c>
      <c r="EF173">
        <v>83.499925806451628</v>
      </c>
      <c r="EG173">
        <v>-9.1682545161290303</v>
      </c>
      <c r="EH173">
        <v>400.33064516129042</v>
      </c>
      <c r="EI173">
        <v>408.94070967741931</v>
      </c>
      <c r="EJ173">
        <v>1.863281935483871</v>
      </c>
      <c r="EK173">
        <v>400.02129032258063</v>
      </c>
      <c r="EL173">
        <v>21.811087096774191</v>
      </c>
      <c r="EM173">
        <v>2.3893096774193552</v>
      </c>
      <c r="EN173">
        <v>2.20126</v>
      </c>
      <c r="EO173">
        <v>20.291496774193551</v>
      </c>
      <c r="EP173">
        <v>18.971483870967742</v>
      </c>
      <c r="EQ173">
        <v>1000.002032258064</v>
      </c>
      <c r="ER173">
        <v>0.96001700000000012</v>
      </c>
      <c r="ES173">
        <v>3.9982699999999989E-2</v>
      </c>
      <c r="ET173">
        <v>0</v>
      </c>
      <c r="EU173">
        <v>347.22606451612899</v>
      </c>
      <c r="EV173">
        <v>5.0001499999999979</v>
      </c>
      <c r="EW173">
        <v>3524.7906451612912</v>
      </c>
      <c r="EX173">
        <v>9793.4025806451627</v>
      </c>
      <c r="EY173">
        <v>38.311999999999983</v>
      </c>
      <c r="EZ173">
        <v>40.186999999999983</v>
      </c>
      <c r="FA173">
        <v>39.134999999999998</v>
      </c>
      <c r="FB173">
        <v>39.811999999999983</v>
      </c>
      <c r="FC173">
        <v>40.256</v>
      </c>
      <c r="FD173">
        <v>955.22096774193551</v>
      </c>
      <c r="FE173">
        <v>39.779999999999987</v>
      </c>
      <c r="FF173">
        <v>0</v>
      </c>
      <c r="FG173">
        <v>1750119348.5</v>
      </c>
      <c r="FH173">
        <v>0</v>
      </c>
      <c r="FI173">
        <v>347.19443999999999</v>
      </c>
      <c r="FJ173">
        <v>-2.3888461553842402</v>
      </c>
      <c r="FK173">
        <v>-17.27153841499798</v>
      </c>
      <c r="FL173">
        <v>3524.6372000000001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-9.1611019512195124</v>
      </c>
      <c r="GB173">
        <v>-0.2423673867596019</v>
      </c>
      <c r="GC173">
        <v>3.8975999633264813E-2</v>
      </c>
      <c r="GD173">
        <v>0</v>
      </c>
      <c r="GE173">
        <v>1.8588417073170731</v>
      </c>
      <c r="GF173">
        <v>0.13026815331010561</v>
      </c>
      <c r="GG173">
        <v>1.6944817022155671E-2</v>
      </c>
      <c r="GH173">
        <v>1</v>
      </c>
      <c r="GI173">
        <v>1</v>
      </c>
      <c r="GJ173">
        <v>2</v>
      </c>
      <c r="GK173" t="s">
        <v>430</v>
      </c>
      <c r="GL173">
        <v>3.2251799999999999</v>
      </c>
      <c r="GM173">
        <v>2.64588</v>
      </c>
      <c r="GN173">
        <v>9.2880599999999994E-2</v>
      </c>
      <c r="GO173">
        <v>9.4814899999999994E-2</v>
      </c>
      <c r="GP173">
        <v>0.106415</v>
      </c>
      <c r="GQ173">
        <v>0.10212599999999999</v>
      </c>
      <c r="GR173">
        <v>28649.200000000001</v>
      </c>
      <c r="GS173">
        <v>24699.9</v>
      </c>
      <c r="GT173">
        <v>30754.400000000001</v>
      </c>
      <c r="GU173">
        <v>26445.7</v>
      </c>
      <c r="GV173">
        <v>37299.699999999997</v>
      </c>
      <c r="GW173">
        <v>32589.3</v>
      </c>
      <c r="GX173">
        <v>43676.6</v>
      </c>
      <c r="GY173">
        <v>38245.9</v>
      </c>
      <c r="GZ173">
        <v>2.1191200000000001</v>
      </c>
      <c r="HA173">
        <v>2.27982</v>
      </c>
      <c r="HB173">
        <v>1.51433E-2</v>
      </c>
      <c r="HC173">
        <v>0</v>
      </c>
      <c r="HD173">
        <v>28.524000000000001</v>
      </c>
      <c r="HE173">
        <v>999.9</v>
      </c>
      <c r="HF173">
        <v>65</v>
      </c>
      <c r="HG173">
        <v>34.4</v>
      </c>
      <c r="HH173">
        <v>35.1875</v>
      </c>
      <c r="HI173">
        <v>62.37</v>
      </c>
      <c r="HJ173">
        <v>11.009600000000001</v>
      </c>
      <c r="HK173">
        <v>2</v>
      </c>
      <c r="HL173">
        <v>0.26771099999999998</v>
      </c>
      <c r="HM173">
        <v>0.82109500000000002</v>
      </c>
      <c r="HN173">
        <v>20.403700000000001</v>
      </c>
      <c r="HO173">
        <v>5.2222299999999997</v>
      </c>
      <c r="HP173">
        <v>11.944100000000001</v>
      </c>
      <c r="HQ173">
        <v>5.0087000000000002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4.97112</v>
      </c>
      <c r="HX173">
        <v>1.8547199999999999</v>
      </c>
      <c r="HY173">
        <v>1.86172</v>
      </c>
      <c r="HZ173">
        <v>1.8565499999999999</v>
      </c>
      <c r="IA173">
        <v>1.8620300000000001</v>
      </c>
      <c r="IB173">
        <v>1.85422</v>
      </c>
      <c r="IC173">
        <v>1.85961</v>
      </c>
      <c r="ID173">
        <v>1.85364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-2.7269999999999999</v>
      </c>
      <c r="IS173">
        <v>-6.1699999999999998E-2</v>
      </c>
      <c r="IT173">
        <v>-1.7759114732665831</v>
      </c>
      <c r="IU173">
        <v>-2.5165810426892921E-3</v>
      </c>
      <c r="IV173">
        <v>2.3547321637904491E-7</v>
      </c>
      <c r="IW173">
        <v>5.8352194873865779E-11</v>
      </c>
      <c r="IX173">
        <v>-9.4209018963014923E-2</v>
      </c>
      <c r="IY173">
        <v>-2.9575188584519338E-3</v>
      </c>
      <c r="IZ173">
        <v>2.5053608625701888E-4</v>
      </c>
      <c r="JA173">
        <v>-2.8676400137697878E-6</v>
      </c>
      <c r="JB173">
        <v>2</v>
      </c>
      <c r="JC173">
        <v>2179</v>
      </c>
      <c r="JD173">
        <v>4</v>
      </c>
      <c r="JE173">
        <v>32</v>
      </c>
      <c r="JF173">
        <v>29168655.600000001</v>
      </c>
      <c r="JG173">
        <v>29168655.600000001</v>
      </c>
      <c r="JH173">
        <v>1.24878</v>
      </c>
      <c r="JI173">
        <v>2.5268600000000001</v>
      </c>
      <c r="JJ173">
        <v>2.3938000000000001</v>
      </c>
      <c r="JK173">
        <v>2.5878899999999998</v>
      </c>
      <c r="JL173">
        <v>2.3010299999999999</v>
      </c>
      <c r="JM173">
        <v>2.4279799999999998</v>
      </c>
      <c r="JN173">
        <v>38.599499999999999</v>
      </c>
      <c r="JO173">
        <v>24.052499999999998</v>
      </c>
      <c r="JP173">
        <v>18</v>
      </c>
      <c r="JQ173">
        <v>632.99800000000005</v>
      </c>
      <c r="JR173">
        <v>793.06299999999999</v>
      </c>
      <c r="JS173">
        <v>27.999500000000001</v>
      </c>
      <c r="JT173">
        <v>30.794799999999999</v>
      </c>
      <c r="JU173">
        <v>29.9999</v>
      </c>
      <c r="JV173">
        <v>30.6783</v>
      </c>
      <c r="JW173">
        <v>30.534500000000001</v>
      </c>
      <c r="JX173">
        <v>25.069700000000001</v>
      </c>
      <c r="JY173">
        <v>35.838200000000001</v>
      </c>
      <c r="JZ173">
        <v>0</v>
      </c>
      <c r="KA173">
        <v>28</v>
      </c>
      <c r="KB173">
        <v>400</v>
      </c>
      <c r="KC173">
        <v>21.730899999999998</v>
      </c>
      <c r="KD173">
        <v>99.996399999999994</v>
      </c>
      <c r="KE173">
        <v>98.635000000000005</v>
      </c>
    </row>
    <row r="174" spans="1:291" x14ac:dyDescent="0.2">
      <c r="A174">
        <v>158</v>
      </c>
      <c r="B174">
        <v>1750119367.5999999</v>
      </c>
      <c r="C174">
        <v>4621.0999999046326</v>
      </c>
      <c r="D174" t="s">
        <v>749</v>
      </c>
      <c r="E174" t="s">
        <v>750</v>
      </c>
      <c r="F174">
        <v>15</v>
      </c>
      <c r="G174">
        <v>1750119359.599999</v>
      </c>
      <c r="H174">
        <f t="shared" si="100"/>
        <v>5.7122542104576747E-3</v>
      </c>
      <c r="I174">
        <f t="shared" si="101"/>
        <v>5.712254210457675</v>
      </c>
      <c r="J174">
        <f t="shared" si="102"/>
        <v>24.94424998550538</v>
      </c>
      <c r="K174">
        <f t="shared" si="103"/>
        <v>390.85096774193551</v>
      </c>
      <c r="L174">
        <f t="shared" si="104"/>
        <v>269.67727932465328</v>
      </c>
      <c r="M174">
        <f t="shared" si="105"/>
        <v>27.231529474528806</v>
      </c>
      <c r="N174">
        <f t="shared" si="106"/>
        <v>39.467431868442254</v>
      </c>
      <c r="O174">
        <f t="shared" si="107"/>
        <v>0.37506773884368505</v>
      </c>
      <c r="P174">
        <f t="shared" si="108"/>
        <v>3.0268665764366229</v>
      </c>
      <c r="Q174">
        <f t="shared" si="109"/>
        <v>0.35102887623923823</v>
      </c>
      <c r="R174">
        <f t="shared" si="110"/>
        <v>0.22142432871503526</v>
      </c>
      <c r="S174">
        <f t="shared" si="111"/>
        <v>161.90348397927482</v>
      </c>
      <c r="T174">
        <f t="shared" si="112"/>
        <v>29.156735598145222</v>
      </c>
      <c r="U174">
        <f t="shared" si="113"/>
        <v>28.76602258064516</v>
      </c>
      <c r="V174">
        <f t="shared" si="114"/>
        <v>3.9676414727078892</v>
      </c>
      <c r="W174">
        <f t="shared" si="115"/>
        <v>56.836230784325622</v>
      </c>
      <c r="X174">
        <f t="shared" si="116"/>
        <v>2.3760492497453978</v>
      </c>
      <c r="Y174">
        <f t="shared" si="117"/>
        <v>4.1805186884431258</v>
      </c>
      <c r="Z174">
        <f t="shared" si="118"/>
        <v>1.5915922229624915</v>
      </c>
      <c r="AA174">
        <f t="shared" si="119"/>
        <v>-251.91041068118346</v>
      </c>
      <c r="AB174">
        <f t="shared" si="120"/>
        <v>147.6245321848107</v>
      </c>
      <c r="AC174">
        <f t="shared" si="121"/>
        <v>10.7606848868346</v>
      </c>
      <c r="AD174">
        <f t="shared" si="122"/>
        <v>68.378290369736675</v>
      </c>
      <c r="AE174">
        <f t="shared" si="123"/>
        <v>25.154201807514493</v>
      </c>
      <c r="AF174">
        <f t="shared" si="124"/>
        <v>5.9068633218370001</v>
      </c>
      <c r="AG174">
        <f t="shared" si="125"/>
        <v>24.94424998550538</v>
      </c>
      <c r="AH174">
        <v>408.79328986812118</v>
      </c>
      <c r="AI174">
        <v>400.28998181818162</v>
      </c>
      <c r="AJ174">
        <v>1.1472906254496431E-3</v>
      </c>
      <c r="AK174">
        <v>63.645453333212707</v>
      </c>
      <c r="AL174">
        <f t="shared" si="126"/>
        <v>5.712254210457675</v>
      </c>
      <c r="AM174">
        <v>21.57636470441069</v>
      </c>
      <c r="AN174">
        <v>23.487874125874139</v>
      </c>
      <c r="AO174">
        <v>-8.0893429976158122E-3</v>
      </c>
      <c r="AP174">
        <v>96.470053095408687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52910.452781770015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841.19454104224531</v>
      </c>
      <c r="BI174">
        <f t="shared" si="133"/>
        <v>24.94424998550538</v>
      </c>
      <c r="BJ174" t="e">
        <f t="shared" si="134"/>
        <v>#DIV/0!</v>
      </c>
      <c r="BK174">
        <f t="shared" si="135"/>
        <v>2.9653366455040589E-2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1000.00135483871</v>
      </c>
      <c r="DG174">
        <f t="shared" si="147"/>
        <v>841.19454104224531</v>
      </c>
      <c r="DH174">
        <f t="shared" si="148"/>
        <v>0.84119340136086251</v>
      </c>
      <c r="DI174">
        <f t="shared" si="149"/>
        <v>0.16190326462646465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1750119359.599999</v>
      </c>
      <c r="DP174">
        <v>390.85096774193551</v>
      </c>
      <c r="DQ174">
        <v>400.00532258064521</v>
      </c>
      <c r="DR174">
        <v>23.530316129032261</v>
      </c>
      <c r="DS174">
        <v>21.607680645161292</v>
      </c>
      <c r="DT174">
        <v>393.5773548387096</v>
      </c>
      <c r="DU174">
        <v>23.59249999999999</v>
      </c>
      <c r="DV174">
        <v>599.99651612903222</v>
      </c>
      <c r="DW174">
        <v>100.9212903225807</v>
      </c>
      <c r="DX174">
        <v>5.6921645161290328E-2</v>
      </c>
      <c r="DY174">
        <v>29.67067096774193</v>
      </c>
      <c r="DZ174">
        <v>28.76602258064516</v>
      </c>
      <c r="EA174">
        <v>999.90000000000032</v>
      </c>
      <c r="EB174">
        <v>0</v>
      </c>
      <c r="EC174">
        <v>0</v>
      </c>
      <c r="ED174">
        <v>10003.350967741941</v>
      </c>
      <c r="EE174">
        <v>0</v>
      </c>
      <c r="EF174">
        <v>83.455858064516136</v>
      </c>
      <c r="EG174">
        <v>-9.1543025806451617</v>
      </c>
      <c r="EH174">
        <v>400.2695161290323</v>
      </c>
      <c r="EI174">
        <v>408.83941935483881</v>
      </c>
      <c r="EJ174">
        <v>1.9226316129032259</v>
      </c>
      <c r="EK174">
        <v>400.00532258064521</v>
      </c>
      <c r="EL174">
        <v>21.607680645161292</v>
      </c>
      <c r="EM174">
        <v>2.37470870967742</v>
      </c>
      <c r="EN174">
        <v>2.1806735483870971</v>
      </c>
      <c r="EO174">
        <v>20.19232580645162</v>
      </c>
      <c r="EP174">
        <v>18.821016129032259</v>
      </c>
      <c r="EQ174">
        <v>1000.00135483871</v>
      </c>
      <c r="ER174">
        <v>0.96001700000000012</v>
      </c>
      <c r="ES174">
        <v>3.9982699999999989E-2</v>
      </c>
      <c r="ET174">
        <v>0</v>
      </c>
      <c r="EU174">
        <v>346.31335483870981</v>
      </c>
      <c r="EV174">
        <v>5.0001499999999979</v>
      </c>
      <c r="EW174">
        <v>3516.3941935483872</v>
      </c>
      <c r="EX174">
        <v>9793.4022580645178</v>
      </c>
      <c r="EY174">
        <v>38.311999999999983</v>
      </c>
      <c r="EZ174">
        <v>40.186999999999983</v>
      </c>
      <c r="FA174">
        <v>39.182999999999993</v>
      </c>
      <c r="FB174">
        <v>39.811999999999983</v>
      </c>
      <c r="FC174">
        <v>40.299999999999983</v>
      </c>
      <c r="FD174">
        <v>955.21870967741938</v>
      </c>
      <c r="FE174">
        <v>39.779999999999987</v>
      </c>
      <c r="FF174">
        <v>0</v>
      </c>
      <c r="FG174">
        <v>1750119378.5</v>
      </c>
      <c r="FH174">
        <v>0</v>
      </c>
      <c r="FI174">
        <v>346.28811999999999</v>
      </c>
      <c r="FJ174">
        <v>-1.731230772596716</v>
      </c>
      <c r="FK174">
        <v>-18.600769203820128</v>
      </c>
      <c r="FL174">
        <v>3516.240400000001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-9.1525778048780477</v>
      </c>
      <c r="GB174">
        <v>0.1171135191637537</v>
      </c>
      <c r="GC174">
        <v>3.8812326211052482E-2</v>
      </c>
      <c r="GD174">
        <v>0</v>
      </c>
      <c r="GE174">
        <v>1.930828292682927</v>
      </c>
      <c r="GF174">
        <v>-9.0592682926827831E-2</v>
      </c>
      <c r="GG174">
        <v>1.6621403172612459E-2</v>
      </c>
      <c r="GH174">
        <v>1</v>
      </c>
      <c r="GI174">
        <v>1</v>
      </c>
      <c r="GJ174">
        <v>2</v>
      </c>
      <c r="GK174" t="s">
        <v>430</v>
      </c>
      <c r="GL174">
        <v>3.2252399999999999</v>
      </c>
      <c r="GM174">
        <v>2.6454399999999998</v>
      </c>
      <c r="GN174">
        <v>9.2887899999999995E-2</v>
      </c>
      <c r="GO174">
        <v>9.4813599999999998E-2</v>
      </c>
      <c r="GP174">
        <v>0.10587299999999999</v>
      </c>
      <c r="GQ174">
        <v>0.101498</v>
      </c>
      <c r="GR174">
        <v>28650</v>
      </c>
      <c r="GS174">
        <v>24701.1</v>
      </c>
      <c r="GT174">
        <v>30755.4</v>
      </c>
      <c r="GU174">
        <v>26446.9</v>
      </c>
      <c r="GV174">
        <v>37323.599999999999</v>
      </c>
      <c r="GW174">
        <v>32613.7</v>
      </c>
      <c r="GX174">
        <v>43678.1</v>
      </c>
      <c r="GY174">
        <v>38247.800000000003</v>
      </c>
      <c r="GZ174">
        <v>2.11937</v>
      </c>
      <c r="HA174">
        <v>2.27962</v>
      </c>
      <c r="HB174">
        <v>1.52923E-2</v>
      </c>
      <c r="HC174">
        <v>0</v>
      </c>
      <c r="HD174">
        <v>28.511600000000001</v>
      </c>
      <c r="HE174">
        <v>999.9</v>
      </c>
      <c r="HF174">
        <v>65</v>
      </c>
      <c r="HG174">
        <v>34.4</v>
      </c>
      <c r="HH174">
        <v>35.186399999999999</v>
      </c>
      <c r="HI174">
        <v>62.34</v>
      </c>
      <c r="HJ174">
        <v>10.9375</v>
      </c>
      <c r="HK174">
        <v>2</v>
      </c>
      <c r="HL174">
        <v>0.26647900000000002</v>
      </c>
      <c r="HM174">
        <v>0.81337099999999996</v>
      </c>
      <c r="HN174">
        <v>20.404</v>
      </c>
      <c r="HO174">
        <v>5.2228300000000001</v>
      </c>
      <c r="HP174">
        <v>11.944100000000001</v>
      </c>
      <c r="HQ174">
        <v>5.0082500000000003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4.97112</v>
      </c>
      <c r="HX174">
        <v>1.8547199999999999</v>
      </c>
      <c r="HY174">
        <v>1.86172</v>
      </c>
      <c r="HZ174">
        <v>1.8565499999999999</v>
      </c>
      <c r="IA174">
        <v>1.8620000000000001</v>
      </c>
      <c r="IB174">
        <v>1.85416</v>
      </c>
      <c r="IC174">
        <v>1.8596200000000001</v>
      </c>
      <c r="ID174">
        <v>1.85364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-2.726</v>
      </c>
      <c r="IS174">
        <v>-6.2399999999999997E-2</v>
      </c>
      <c r="IT174">
        <v>-1.7759114732665831</v>
      </c>
      <c r="IU174">
        <v>-2.5165810426892921E-3</v>
      </c>
      <c r="IV174">
        <v>2.3547321637904491E-7</v>
      </c>
      <c r="IW174">
        <v>5.8352194873865779E-11</v>
      </c>
      <c r="IX174">
        <v>-9.4209018963014923E-2</v>
      </c>
      <c r="IY174">
        <v>-2.9575188584519338E-3</v>
      </c>
      <c r="IZ174">
        <v>2.5053608625701888E-4</v>
      </c>
      <c r="JA174">
        <v>-2.8676400137697878E-6</v>
      </c>
      <c r="JB174">
        <v>2</v>
      </c>
      <c r="JC174">
        <v>2179</v>
      </c>
      <c r="JD174">
        <v>4</v>
      </c>
      <c r="JE174">
        <v>32</v>
      </c>
      <c r="JF174">
        <v>29168656.100000001</v>
      </c>
      <c r="JG174">
        <v>29168656.100000001</v>
      </c>
      <c r="JH174">
        <v>1.24878</v>
      </c>
      <c r="JI174">
        <v>2.5329600000000001</v>
      </c>
      <c r="JJ174">
        <v>2.3938000000000001</v>
      </c>
      <c r="JK174">
        <v>2.5878899999999998</v>
      </c>
      <c r="JL174">
        <v>2.3010299999999999</v>
      </c>
      <c r="JM174">
        <v>2.4035600000000001</v>
      </c>
      <c r="JN174">
        <v>38.599499999999999</v>
      </c>
      <c r="JO174">
        <v>24.043700000000001</v>
      </c>
      <c r="JP174">
        <v>18</v>
      </c>
      <c r="JQ174">
        <v>633.11699999999996</v>
      </c>
      <c r="JR174">
        <v>792.74</v>
      </c>
      <c r="JS174">
        <v>27.9998</v>
      </c>
      <c r="JT174">
        <v>30.7867</v>
      </c>
      <c r="JU174">
        <v>29.9999</v>
      </c>
      <c r="JV174">
        <v>30.6708</v>
      </c>
      <c r="JW174">
        <v>30.526499999999999</v>
      </c>
      <c r="JX174">
        <v>25.066199999999998</v>
      </c>
      <c r="JY174">
        <v>36.426600000000001</v>
      </c>
      <c r="JZ174">
        <v>0</v>
      </c>
      <c r="KA174">
        <v>28</v>
      </c>
      <c r="KB174">
        <v>400</v>
      </c>
      <c r="KC174">
        <v>21.564699999999998</v>
      </c>
      <c r="KD174">
        <v>100</v>
      </c>
      <c r="KE174">
        <v>98.639799999999994</v>
      </c>
    </row>
    <row r="175" spans="1:291" x14ac:dyDescent="0.2">
      <c r="A175">
        <v>159</v>
      </c>
      <c r="B175">
        <v>1750119397.5999999</v>
      </c>
      <c r="C175">
        <v>4651.0999999046326</v>
      </c>
      <c r="D175" t="s">
        <v>751</v>
      </c>
      <c r="E175" t="s">
        <v>752</v>
      </c>
      <c r="F175">
        <v>15</v>
      </c>
      <c r="G175">
        <v>1750119389.599999</v>
      </c>
      <c r="H175">
        <f t="shared" si="100"/>
        <v>5.7641239765886705E-3</v>
      </c>
      <c r="I175">
        <f t="shared" si="101"/>
        <v>5.7641239765886709</v>
      </c>
      <c r="J175">
        <f t="shared" si="102"/>
        <v>25.268364149175454</v>
      </c>
      <c r="K175">
        <f t="shared" si="103"/>
        <v>390.85651612903229</v>
      </c>
      <c r="L175">
        <f t="shared" si="104"/>
        <v>268.65897249621656</v>
      </c>
      <c r="M175">
        <f t="shared" si="105"/>
        <v>27.12855180761267</v>
      </c>
      <c r="N175">
        <f t="shared" si="106"/>
        <v>39.467772651065182</v>
      </c>
      <c r="O175">
        <f t="shared" si="107"/>
        <v>0.37671321535304925</v>
      </c>
      <c r="P175">
        <f t="shared" si="108"/>
        <v>3.025846497260904</v>
      </c>
      <c r="Q175">
        <f t="shared" si="109"/>
        <v>0.35246266920618852</v>
      </c>
      <c r="R175">
        <f t="shared" si="110"/>
        <v>0.2223377644257119</v>
      </c>
      <c r="S175">
        <f t="shared" si="111"/>
        <v>161.90429052055563</v>
      </c>
      <c r="T175">
        <f t="shared" si="112"/>
        <v>29.149079896503181</v>
      </c>
      <c r="U175">
        <f t="shared" si="113"/>
        <v>28.76842580645161</v>
      </c>
      <c r="V175">
        <f t="shared" si="114"/>
        <v>3.9681942193833488</v>
      </c>
      <c r="W175">
        <f t="shared" si="115"/>
        <v>56.640752187782226</v>
      </c>
      <c r="X175">
        <f t="shared" si="116"/>
        <v>2.3686360033060367</v>
      </c>
      <c r="Y175">
        <f t="shared" si="117"/>
        <v>4.1818583119328112</v>
      </c>
      <c r="Z175">
        <f t="shared" si="118"/>
        <v>1.5995582160773121</v>
      </c>
      <c r="AA175">
        <f t="shared" si="119"/>
        <v>-254.19786736756038</v>
      </c>
      <c r="AB175">
        <f t="shared" si="120"/>
        <v>148.0904809998728</v>
      </c>
      <c r="AC175">
        <f t="shared" si="121"/>
        <v>10.798715265464152</v>
      </c>
      <c r="AD175">
        <f t="shared" si="122"/>
        <v>66.595619418332205</v>
      </c>
      <c r="AE175">
        <f t="shared" si="123"/>
        <v>25.160541743114425</v>
      </c>
      <c r="AF175">
        <f t="shared" si="124"/>
        <v>5.7811696784744715</v>
      </c>
      <c r="AG175">
        <f t="shared" si="125"/>
        <v>25.268364149175454</v>
      </c>
      <c r="AH175">
        <v>408.84854329130491</v>
      </c>
      <c r="AI175">
        <v>400.24032121212139</v>
      </c>
      <c r="AJ175">
        <v>-8.7387609881246473E-6</v>
      </c>
      <c r="AK175">
        <v>63.645453333212707</v>
      </c>
      <c r="AL175">
        <f t="shared" si="126"/>
        <v>5.7641239765886709</v>
      </c>
      <c r="AM175">
        <v>21.576775791747579</v>
      </c>
      <c r="AN175">
        <v>23.452805594405611</v>
      </c>
      <c r="AO175">
        <v>3.5166538777448181E-5</v>
      </c>
      <c r="AP175">
        <v>96.470053095408687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52878.193786639982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841.19349318631464</v>
      </c>
      <c r="BI175">
        <f t="shared" si="133"/>
        <v>25.268364149175454</v>
      </c>
      <c r="BJ175" t="e">
        <f t="shared" si="134"/>
        <v>#DIV/0!</v>
      </c>
      <c r="BK175">
        <f t="shared" si="135"/>
        <v>3.00387061405607E-2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999.99941935483832</v>
      </c>
      <c r="DG175">
        <f t="shared" si="147"/>
        <v>841.19349318631464</v>
      </c>
      <c r="DH175">
        <f t="shared" si="148"/>
        <v>0.84119398162153014</v>
      </c>
      <c r="DI175">
        <f t="shared" si="149"/>
        <v>0.16190438452955316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1750119389.599999</v>
      </c>
      <c r="DP175">
        <v>390.85651612903229</v>
      </c>
      <c r="DQ175">
        <v>399.99629032258059</v>
      </c>
      <c r="DR175">
        <v>23.457032258064519</v>
      </c>
      <c r="DS175">
        <v>21.575235483870969</v>
      </c>
      <c r="DT175">
        <v>393.58287096774188</v>
      </c>
      <c r="DU175">
        <v>23.519522580645159</v>
      </c>
      <c r="DV175">
        <v>600.01809677419351</v>
      </c>
      <c r="DW175">
        <v>100.9209677419355</v>
      </c>
      <c r="DX175">
        <v>5.6682680645161292E-2</v>
      </c>
      <c r="DY175">
        <v>29.676235483870968</v>
      </c>
      <c r="DZ175">
        <v>28.76842580645161</v>
      </c>
      <c r="EA175">
        <v>999.90000000000032</v>
      </c>
      <c r="EB175">
        <v>0</v>
      </c>
      <c r="EC175">
        <v>0</v>
      </c>
      <c r="ED175">
        <v>9997.2170967741931</v>
      </c>
      <c r="EE175">
        <v>0</v>
      </c>
      <c r="EF175">
        <v>83.446703225806473</v>
      </c>
      <c r="EG175">
        <v>-9.1397609677419354</v>
      </c>
      <c r="EH175">
        <v>400.24516129032253</v>
      </c>
      <c r="EI175">
        <v>408.81651612903232</v>
      </c>
      <c r="EJ175">
        <v>1.881803548387097</v>
      </c>
      <c r="EK175">
        <v>399.99629032258059</v>
      </c>
      <c r="EL175">
        <v>21.575235483870969</v>
      </c>
      <c r="EM175">
        <v>2.367307741935484</v>
      </c>
      <c r="EN175">
        <v>2.1773938709677418</v>
      </c>
      <c r="EO175">
        <v>20.141851612903221</v>
      </c>
      <c r="EP175">
        <v>18.796954838709681</v>
      </c>
      <c r="EQ175">
        <v>999.99941935483832</v>
      </c>
      <c r="ER175">
        <v>0.96000032258064483</v>
      </c>
      <c r="ES175">
        <v>3.9999325806451609E-2</v>
      </c>
      <c r="ET175">
        <v>0</v>
      </c>
      <c r="EU175">
        <v>345.34658064516123</v>
      </c>
      <c r="EV175">
        <v>5.0001499999999979</v>
      </c>
      <c r="EW175">
        <v>3506.4583870967749</v>
      </c>
      <c r="EX175">
        <v>9793.322580645161</v>
      </c>
      <c r="EY175">
        <v>38.358741935483877</v>
      </c>
      <c r="EZ175">
        <v>40.209354838709679</v>
      </c>
      <c r="FA175">
        <v>39.186999999999983</v>
      </c>
      <c r="FB175">
        <v>39.811999999999983</v>
      </c>
      <c r="FC175">
        <v>40.311999999999983</v>
      </c>
      <c r="FD175">
        <v>955.199677419355</v>
      </c>
      <c r="FE175">
        <v>39.799354838709668</v>
      </c>
      <c r="FF175">
        <v>0</v>
      </c>
      <c r="FG175">
        <v>1750119408.5</v>
      </c>
      <c r="FH175">
        <v>0</v>
      </c>
      <c r="FI175">
        <v>345.31036</v>
      </c>
      <c r="FJ175">
        <v>-2.2469999866037931</v>
      </c>
      <c r="FK175">
        <v>-20.2115384439685</v>
      </c>
      <c r="FL175">
        <v>3506.2631999999999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-9.1529743902439034</v>
      </c>
      <c r="GB175">
        <v>0.18579177700349611</v>
      </c>
      <c r="GC175">
        <v>3.8874166169319997E-2</v>
      </c>
      <c r="GD175">
        <v>0</v>
      </c>
      <c r="GE175">
        <v>1.883868048780488</v>
      </c>
      <c r="GF175">
        <v>-4.533763066201895E-2</v>
      </c>
      <c r="GG175">
        <v>4.7270437415160276E-3</v>
      </c>
      <c r="GH175">
        <v>1</v>
      </c>
      <c r="GI175">
        <v>1</v>
      </c>
      <c r="GJ175">
        <v>2</v>
      </c>
      <c r="GK175" t="s">
        <v>430</v>
      </c>
      <c r="GL175">
        <v>3.22499</v>
      </c>
      <c r="GM175">
        <v>2.64533</v>
      </c>
      <c r="GN175">
        <v>9.2885800000000004E-2</v>
      </c>
      <c r="GO175">
        <v>9.4814999999999997E-2</v>
      </c>
      <c r="GP175">
        <v>0.105766</v>
      </c>
      <c r="GQ175">
        <v>0.101495</v>
      </c>
      <c r="GR175">
        <v>28650.3</v>
      </c>
      <c r="GS175">
        <v>24701.5</v>
      </c>
      <c r="GT175">
        <v>30755.7</v>
      </c>
      <c r="GU175">
        <v>26447.3</v>
      </c>
      <c r="GV175">
        <v>37328.5</v>
      </c>
      <c r="GW175">
        <v>32614.2</v>
      </c>
      <c r="GX175">
        <v>43678.6</v>
      </c>
      <c r="GY175">
        <v>38248.300000000003</v>
      </c>
      <c r="GZ175">
        <v>2.1190799999999999</v>
      </c>
      <c r="HA175">
        <v>2.2798799999999999</v>
      </c>
      <c r="HB175">
        <v>1.5646199999999999E-2</v>
      </c>
      <c r="HC175">
        <v>0</v>
      </c>
      <c r="HD175">
        <v>28.5154</v>
      </c>
      <c r="HE175">
        <v>999.9</v>
      </c>
      <c r="HF175">
        <v>65</v>
      </c>
      <c r="HG175">
        <v>34.4</v>
      </c>
      <c r="HH175">
        <v>35.192100000000003</v>
      </c>
      <c r="HI175">
        <v>62.1</v>
      </c>
      <c r="HJ175">
        <v>11.0016</v>
      </c>
      <c r="HK175">
        <v>2</v>
      </c>
      <c r="HL175">
        <v>0.26622000000000001</v>
      </c>
      <c r="HM175">
        <v>0.82562400000000002</v>
      </c>
      <c r="HN175">
        <v>20.4039</v>
      </c>
      <c r="HO175">
        <v>5.2223800000000002</v>
      </c>
      <c r="HP175">
        <v>11.944100000000001</v>
      </c>
      <c r="HQ175">
        <v>5.0077999999999996</v>
      </c>
      <c r="HR175">
        <v>3.2909999999999999</v>
      </c>
      <c r="HS175">
        <v>9999</v>
      </c>
      <c r="HT175">
        <v>9999</v>
      </c>
      <c r="HU175">
        <v>9999</v>
      </c>
      <c r="HV175">
        <v>999.9</v>
      </c>
      <c r="HW175">
        <v>4.9711499999999997</v>
      </c>
      <c r="HX175">
        <v>1.85473</v>
      </c>
      <c r="HY175">
        <v>1.86172</v>
      </c>
      <c r="HZ175">
        <v>1.8565499999999999</v>
      </c>
      <c r="IA175">
        <v>1.8620099999999999</v>
      </c>
      <c r="IB175">
        <v>1.8542000000000001</v>
      </c>
      <c r="IC175">
        <v>1.85968</v>
      </c>
      <c r="ID175">
        <v>1.85364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-2.7269999999999999</v>
      </c>
      <c r="IS175">
        <v>-6.25E-2</v>
      </c>
      <c r="IT175">
        <v>-1.7759114732665831</v>
      </c>
      <c r="IU175">
        <v>-2.5165810426892921E-3</v>
      </c>
      <c r="IV175">
        <v>2.3547321637904491E-7</v>
      </c>
      <c r="IW175">
        <v>5.8352194873865779E-11</v>
      </c>
      <c r="IX175">
        <v>-9.4209018963014923E-2</v>
      </c>
      <c r="IY175">
        <v>-2.9575188584519338E-3</v>
      </c>
      <c r="IZ175">
        <v>2.5053608625701888E-4</v>
      </c>
      <c r="JA175">
        <v>-2.8676400137697878E-6</v>
      </c>
      <c r="JB175">
        <v>2</v>
      </c>
      <c r="JC175">
        <v>2179</v>
      </c>
      <c r="JD175">
        <v>4</v>
      </c>
      <c r="JE175">
        <v>32</v>
      </c>
      <c r="JF175">
        <v>29168656.600000001</v>
      </c>
      <c r="JG175">
        <v>29168656.600000001</v>
      </c>
      <c r="JH175">
        <v>1.24878</v>
      </c>
      <c r="JI175">
        <v>2.52441</v>
      </c>
      <c r="JJ175">
        <v>2.3938000000000001</v>
      </c>
      <c r="JK175">
        <v>2.5878899999999998</v>
      </c>
      <c r="JL175">
        <v>2.3010299999999999</v>
      </c>
      <c r="JM175">
        <v>2.4279799999999998</v>
      </c>
      <c r="JN175">
        <v>38.624099999999999</v>
      </c>
      <c r="JO175">
        <v>24.052499999999998</v>
      </c>
      <c r="JP175">
        <v>18</v>
      </c>
      <c r="JQ175">
        <v>632.81299999999999</v>
      </c>
      <c r="JR175">
        <v>792.96100000000001</v>
      </c>
      <c r="JS175">
        <v>28.000399999999999</v>
      </c>
      <c r="JT175">
        <v>30.781400000000001</v>
      </c>
      <c r="JU175">
        <v>30.0002</v>
      </c>
      <c r="JV175">
        <v>30.665500000000002</v>
      </c>
      <c r="JW175">
        <v>30.523900000000001</v>
      </c>
      <c r="JX175">
        <v>25.066800000000001</v>
      </c>
      <c r="JY175">
        <v>36.426600000000001</v>
      </c>
      <c r="JZ175">
        <v>0</v>
      </c>
      <c r="KA175">
        <v>28</v>
      </c>
      <c r="KB175">
        <v>400</v>
      </c>
      <c r="KC175">
        <v>21.5654</v>
      </c>
      <c r="KD175">
        <v>100.001</v>
      </c>
      <c r="KE175">
        <v>98.641199999999998</v>
      </c>
    </row>
    <row r="176" spans="1:291" x14ac:dyDescent="0.2">
      <c r="A176">
        <v>160</v>
      </c>
      <c r="B176">
        <v>1750119427.5999999</v>
      </c>
      <c r="C176">
        <v>4681.0999999046326</v>
      </c>
      <c r="D176" t="s">
        <v>753</v>
      </c>
      <c r="E176" t="s">
        <v>754</v>
      </c>
      <c r="F176">
        <v>15</v>
      </c>
      <c r="G176">
        <v>1750119419.599999</v>
      </c>
      <c r="H176">
        <f t="shared" si="100"/>
        <v>5.7258754752724942E-3</v>
      </c>
      <c r="I176">
        <f t="shared" si="101"/>
        <v>5.7258754752724945</v>
      </c>
      <c r="J176">
        <f t="shared" si="102"/>
        <v>24.747267038853806</v>
      </c>
      <c r="K176">
        <f t="shared" si="103"/>
        <v>390.86070967741932</v>
      </c>
      <c r="L176">
        <f t="shared" si="104"/>
        <v>269.90906237496779</v>
      </c>
      <c r="M176">
        <f t="shared" si="105"/>
        <v>27.254484244121397</v>
      </c>
      <c r="N176">
        <f t="shared" si="106"/>
        <v>39.467763549006712</v>
      </c>
      <c r="O176">
        <f t="shared" si="107"/>
        <v>0.37295659693084204</v>
      </c>
      <c r="P176">
        <f t="shared" si="108"/>
        <v>3.0265414773619237</v>
      </c>
      <c r="Q176">
        <f t="shared" si="109"/>
        <v>0.34917600687786654</v>
      </c>
      <c r="R176">
        <f t="shared" si="110"/>
        <v>0.22024511736114188</v>
      </c>
      <c r="S176">
        <f t="shared" si="111"/>
        <v>161.904649628074</v>
      </c>
      <c r="T176">
        <f t="shared" si="112"/>
        <v>29.163990076458663</v>
      </c>
      <c r="U176">
        <f t="shared" si="113"/>
        <v>28.779367741935491</v>
      </c>
      <c r="V176">
        <f t="shared" si="114"/>
        <v>3.9707117351544325</v>
      </c>
      <c r="W176">
        <f t="shared" si="115"/>
        <v>56.58087987519891</v>
      </c>
      <c r="X176">
        <f t="shared" si="116"/>
        <v>2.366835462614485</v>
      </c>
      <c r="Y176">
        <f t="shared" si="117"/>
        <v>4.1831011957308561</v>
      </c>
      <c r="Z176">
        <f t="shared" si="118"/>
        <v>1.6038762725399476</v>
      </c>
      <c r="AA176">
        <f t="shared" si="119"/>
        <v>-252.511108459517</v>
      </c>
      <c r="AB176">
        <f t="shared" si="120"/>
        <v>147.18128462670498</v>
      </c>
      <c r="AC176">
        <f t="shared" si="121"/>
        <v>10.730809754772427</v>
      </c>
      <c r="AD176">
        <f t="shared" si="122"/>
        <v>67.305635550034395</v>
      </c>
      <c r="AE176">
        <f t="shared" si="123"/>
        <v>25.133031600363452</v>
      </c>
      <c r="AF176">
        <f t="shared" si="124"/>
        <v>5.7192533949659232</v>
      </c>
      <c r="AG176">
        <f t="shared" si="125"/>
        <v>24.747267038853806</v>
      </c>
      <c r="AH176">
        <v>408.75370891835092</v>
      </c>
      <c r="AI176">
        <v>400.30518787878759</v>
      </c>
      <c r="AJ176">
        <v>4.1423869155965973E-3</v>
      </c>
      <c r="AK176">
        <v>63.645453333212707</v>
      </c>
      <c r="AL176">
        <f t="shared" si="126"/>
        <v>5.7258754752724945</v>
      </c>
      <c r="AM176">
        <v>21.577327940844231</v>
      </c>
      <c r="AN176">
        <v>23.43486783216785</v>
      </c>
      <c r="AO176">
        <v>9.828513338340139E-4</v>
      </c>
      <c r="AP176">
        <v>96.470053095408687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52898.568447745231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841.19458313338214</v>
      </c>
      <c r="BI176">
        <f t="shared" si="133"/>
        <v>24.747267038853806</v>
      </c>
      <c r="BJ176" t="e">
        <f t="shared" si="134"/>
        <v>#DIV/0!</v>
      </c>
      <c r="BK176">
        <f t="shared" si="135"/>
        <v>2.9419194482532482E-2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1000.000612903225</v>
      </c>
      <c r="DG176">
        <f t="shared" si="147"/>
        <v>841.19458313338214</v>
      </c>
      <c r="DH176">
        <f t="shared" si="148"/>
        <v>0.84119406756282522</v>
      </c>
      <c r="DI176">
        <f t="shared" si="149"/>
        <v>0.1619045503962529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1750119419.599999</v>
      </c>
      <c r="DP176">
        <v>390.86070967741932</v>
      </c>
      <c r="DQ176">
        <v>399.9834193548387</v>
      </c>
      <c r="DR176">
        <v>23.439458064516121</v>
      </c>
      <c r="DS176">
        <v>21.577748387096779</v>
      </c>
      <c r="DT176">
        <v>393.58706451612898</v>
      </c>
      <c r="DU176">
        <v>23.502019354838708</v>
      </c>
      <c r="DV176">
        <v>600.00732258064522</v>
      </c>
      <c r="DW176">
        <v>100.9194516129032</v>
      </c>
      <c r="DX176">
        <v>5.7092132258064511E-2</v>
      </c>
      <c r="DY176">
        <v>29.681396774193551</v>
      </c>
      <c r="DZ176">
        <v>28.779367741935491</v>
      </c>
      <c r="EA176">
        <v>999.90000000000032</v>
      </c>
      <c r="EB176">
        <v>0</v>
      </c>
      <c r="EC176">
        <v>0</v>
      </c>
      <c r="ED176">
        <v>10001.56774193548</v>
      </c>
      <c r="EE176">
        <v>0</v>
      </c>
      <c r="EF176">
        <v>83.244883870967755</v>
      </c>
      <c r="EG176">
        <v>-9.1227845161290322</v>
      </c>
      <c r="EH176">
        <v>400.24225806451619</v>
      </c>
      <c r="EI176">
        <v>408.80448387096777</v>
      </c>
      <c r="EJ176">
        <v>1.8617074193548391</v>
      </c>
      <c r="EK176">
        <v>399.9834193548387</v>
      </c>
      <c r="EL176">
        <v>21.577748387096779</v>
      </c>
      <c r="EM176">
        <v>2.365496129032258</v>
      </c>
      <c r="EN176">
        <v>2.1776135483870971</v>
      </c>
      <c r="EO176">
        <v>20.129480645161291</v>
      </c>
      <c r="EP176">
        <v>18.798561290322581</v>
      </c>
      <c r="EQ176">
        <v>1000.000612903225</v>
      </c>
      <c r="ER176">
        <v>0.95999770967741926</v>
      </c>
      <c r="ES176">
        <v>4.0001890322580627E-2</v>
      </c>
      <c r="ET176">
        <v>0</v>
      </c>
      <c r="EU176">
        <v>344.08312903225811</v>
      </c>
      <c r="EV176">
        <v>5.0001499999999979</v>
      </c>
      <c r="EW176">
        <v>3495.8645161290319</v>
      </c>
      <c r="EX176">
        <v>9793.3287096774202</v>
      </c>
      <c r="EY176">
        <v>38.375</v>
      </c>
      <c r="EZ176">
        <v>40.25</v>
      </c>
      <c r="FA176">
        <v>39.229677419354843</v>
      </c>
      <c r="FB176">
        <v>39.862806451612897</v>
      </c>
      <c r="FC176">
        <v>40.350612903225787</v>
      </c>
      <c r="FD176">
        <v>955.19774193548403</v>
      </c>
      <c r="FE176">
        <v>39.802258064516117</v>
      </c>
      <c r="FF176">
        <v>0</v>
      </c>
      <c r="FG176">
        <v>1750119438.5</v>
      </c>
      <c r="FH176">
        <v>0</v>
      </c>
      <c r="FI176">
        <v>344.07319999999987</v>
      </c>
      <c r="FJ176">
        <v>-2.0669230981469262</v>
      </c>
      <c r="FK176">
        <v>-25.773846099282189</v>
      </c>
      <c r="FL176">
        <v>3495.6432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-9.1239256097560979</v>
      </c>
      <c r="GB176">
        <v>0.24148285714284701</v>
      </c>
      <c r="GC176">
        <v>5.5825251173018821E-2</v>
      </c>
      <c r="GD176">
        <v>0</v>
      </c>
      <c r="GE176">
        <v>1.8637592682926829</v>
      </c>
      <c r="GF176">
        <v>-4.7492195121944997E-2</v>
      </c>
      <c r="GG176">
        <v>4.9255899189812914E-3</v>
      </c>
      <c r="GH176">
        <v>1</v>
      </c>
      <c r="GI176">
        <v>1</v>
      </c>
      <c r="GJ176">
        <v>2</v>
      </c>
      <c r="GK176" t="s">
        <v>430</v>
      </c>
      <c r="GL176">
        <v>3.2251300000000001</v>
      </c>
      <c r="GM176">
        <v>2.6459899999999998</v>
      </c>
      <c r="GN176">
        <v>9.2894400000000002E-2</v>
      </c>
      <c r="GO176">
        <v>9.4810000000000005E-2</v>
      </c>
      <c r="GP176">
        <v>0.105707</v>
      </c>
      <c r="GQ176">
        <v>0.10150099999999999</v>
      </c>
      <c r="GR176">
        <v>28649.9</v>
      </c>
      <c r="GS176">
        <v>24701.5</v>
      </c>
      <c r="GT176">
        <v>30755.5</v>
      </c>
      <c r="GU176">
        <v>26447.200000000001</v>
      </c>
      <c r="GV176">
        <v>37330.6</v>
      </c>
      <c r="GW176">
        <v>32613.599999999999</v>
      </c>
      <c r="GX176">
        <v>43678.2</v>
      </c>
      <c r="GY176">
        <v>38247.9</v>
      </c>
      <c r="GZ176">
        <v>2.11937</v>
      </c>
      <c r="HA176">
        <v>2.2795700000000001</v>
      </c>
      <c r="HB176">
        <v>1.54786E-2</v>
      </c>
      <c r="HC176">
        <v>0</v>
      </c>
      <c r="HD176">
        <v>28.526199999999999</v>
      </c>
      <c r="HE176">
        <v>999.9</v>
      </c>
      <c r="HF176">
        <v>65</v>
      </c>
      <c r="HG176">
        <v>34.4</v>
      </c>
      <c r="HH176">
        <v>35.1877</v>
      </c>
      <c r="HI176">
        <v>62.01</v>
      </c>
      <c r="HJ176">
        <v>10.9575</v>
      </c>
      <c r="HK176">
        <v>2</v>
      </c>
      <c r="HL176">
        <v>0.26638200000000001</v>
      </c>
      <c r="HM176">
        <v>0.82902500000000001</v>
      </c>
      <c r="HN176">
        <v>20.404</v>
      </c>
      <c r="HO176">
        <v>5.2228300000000001</v>
      </c>
      <c r="HP176">
        <v>11.944100000000001</v>
      </c>
      <c r="HQ176">
        <v>5.0087000000000002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4.9711400000000001</v>
      </c>
      <c r="HX176">
        <v>1.8547499999999999</v>
      </c>
      <c r="HY176">
        <v>1.86172</v>
      </c>
      <c r="HZ176">
        <v>1.8565499999999999</v>
      </c>
      <c r="IA176">
        <v>1.86202</v>
      </c>
      <c r="IB176">
        <v>1.8542099999999999</v>
      </c>
      <c r="IC176">
        <v>1.85968</v>
      </c>
      <c r="ID176">
        <v>1.85364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-2.7269999999999999</v>
      </c>
      <c r="IS176">
        <v>-6.2600000000000003E-2</v>
      </c>
      <c r="IT176">
        <v>-1.7759114732665831</v>
      </c>
      <c r="IU176">
        <v>-2.5165810426892921E-3</v>
      </c>
      <c r="IV176">
        <v>2.3547321637904491E-7</v>
      </c>
      <c r="IW176">
        <v>5.8352194873865779E-11</v>
      </c>
      <c r="IX176">
        <v>-9.4209018963014923E-2</v>
      </c>
      <c r="IY176">
        <v>-2.9575188584519338E-3</v>
      </c>
      <c r="IZ176">
        <v>2.5053608625701888E-4</v>
      </c>
      <c r="JA176">
        <v>-2.8676400137697878E-6</v>
      </c>
      <c r="JB176">
        <v>2</v>
      </c>
      <c r="JC176">
        <v>2179</v>
      </c>
      <c r="JD176">
        <v>4</v>
      </c>
      <c r="JE176">
        <v>32</v>
      </c>
      <c r="JF176">
        <v>29168657.100000001</v>
      </c>
      <c r="JG176">
        <v>29168657.100000001</v>
      </c>
      <c r="JH176">
        <v>1.24878</v>
      </c>
      <c r="JI176">
        <v>2.5329600000000001</v>
      </c>
      <c r="JJ176">
        <v>2.3938000000000001</v>
      </c>
      <c r="JK176">
        <v>2.5878899999999998</v>
      </c>
      <c r="JL176">
        <v>2.3010299999999999</v>
      </c>
      <c r="JM176">
        <v>2.3742700000000001</v>
      </c>
      <c r="JN176">
        <v>38.648699999999998</v>
      </c>
      <c r="JO176">
        <v>24.043700000000001</v>
      </c>
      <c r="JP176">
        <v>18</v>
      </c>
      <c r="JQ176">
        <v>633.053</v>
      </c>
      <c r="JR176">
        <v>792.65</v>
      </c>
      <c r="JS176">
        <v>27.9998</v>
      </c>
      <c r="JT176">
        <v>30.781400000000001</v>
      </c>
      <c r="JU176">
        <v>30</v>
      </c>
      <c r="JV176">
        <v>30.664999999999999</v>
      </c>
      <c r="JW176">
        <v>30.523900000000001</v>
      </c>
      <c r="JX176">
        <v>25.067799999999998</v>
      </c>
      <c r="JY176">
        <v>36.426600000000001</v>
      </c>
      <c r="JZ176">
        <v>0</v>
      </c>
      <c r="KA176">
        <v>28</v>
      </c>
      <c r="KB176">
        <v>400</v>
      </c>
      <c r="KC176">
        <v>21.5655</v>
      </c>
      <c r="KD176">
        <v>100</v>
      </c>
      <c r="KE176">
        <v>98.640299999999996</v>
      </c>
    </row>
    <row r="177" spans="1:291" x14ac:dyDescent="0.2">
      <c r="A177">
        <v>161</v>
      </c>
      <c r="B177">
        <v>1750119457.5999999</v>
      </c>
      <c r="C177">
        <v>4711.0999999046326</v>
      </c>
      <c r="D177" t="s">
        <v>755</v>
      </c>
      <c r="E177" t="s">
        <v>756</v>
      </c>
      <c r="F177">
        <v>15</v>
      </c>
      <c r="G177">
        <v>1750119449.599999</v>
      </c>
      <c r="H177">
        <f t="shared" si="100"/>
        <v>5.6201839989101065E-3</v>
      </c>
      <c r="I177">
        <f t="shared" si="101"/>
        <v>5.6201839989101066</v>
      </c>
      <c r="J177">
        <f t="shared" si="102"/>
        <v>25.009884453259779</v>
      </c>
      <c r="K177">
        <f t="shared" si="103"/>
        <v>390.96993548387093</v>
      </c>
      <c r="L177">
        <f t="shared" si="104"/>
        <v>266.49982270357174</v>
      </c>
      <c r="M177">
        <f t="shared" si="105"/>
        <v>26.910428207436638</v>
      </c>
      <c r="N177">
        <f t="shared" si="106"/>
        <v>39.47908209983148</v>
      </c>
      <c r="O177">
        <f t="shared" si="107"/>
        <v>0.36495558954933061</v>
      </c>
      <c r="P177">
        <f t="shared" si="108"/>
        <v>3.0264861520698716</v>
      </c>
      <c r="Q177">
        <f t="shared" si="109"/>
        <v>0.34215052906503068</v>
      </c>
      <c r="R177">
        <f t="shared" si="110"/>
        <v>0.21577416747449835</v>
      </c>
      <c r="S177">
        <f t="shared" si="111"/>
        <v>161.90339114841763</v>
      </c>
      <c r="T177">
        <f t="shared" si="112"/>
        <v>29.190013449618821</v>
      </c>
      <c r="U177">
        <f t="shared" si="113"/>
        <v>28.78324838709678</v>
      </c>
      <c r="V177">
        <f t="shared" si="114"/>
        <v>3.9716049268427529</v>
      </c>
      <c r="W177">
        <f t="shared" si="115"/>
        <v>56.538617544726755</v>
      </c>
      <c r="X177">
        <f t="shared" si="116"/>
        <v>2.3649889619154569</v>
      </c>
      <c r="Y177">
        <f t="shared" si="117"/>
        <v>4.1829621321118324</v>
      </c>
      <c r="Z177">
        <f t="shared" si="118"/>
        <v>1.606615964927296</v>
      </c>
      <c r="AA177">
        <f t="shared" si="119"/>
        <v>-247.8501143519357</v>
      </c>
      <c r="AB177">
        <f t="shared" si="120"/>
        <v>146.45119885884438</v>
      </c>
      <c r="AC177">
        <f t="shared" si="121"/>
        <v>10.677950093373788</v>
      </c>
      <c r="AD177">
        <f t="shared" si="122"/>
        <v>71.182425748700098</v>
      </c>
      <c r="AE177">
        <f t="shared" si="123"/>
        <v>24.944209247210569</v>
      </c>
      <c r="AF177">
        <f t="shared" si="124"/>
        <v>5.6449758393786276</v>
      </c>
      <c r="AG177">
        <f t="shared" si="125"/>
        <v>25.009884453259779</v>
      </c>
      <c r="AH177">
        <v>408.89876483491412</v>
      </c>
      <c r="AI177">
        <v>400.37774545454539</v>
      </c>
      <c r="AJ177">
        <v>1.2686383873578989E-4</v>
      </c>
      <c r="AK177">
        <v>63.645453333212707</v>
      </c>
      <c r="AL177">
        <f t="shared" si="126"/>
        <v>5.6201839989101066</v>
      </c>
      <c r="AM177">
        <v>21.58544103322485</v>
      </c>
      <c r="AN177">
        <v>23.415413286713299</v>
      </c>
      <c r="AO177">
        <v>-7.0555952553180571E-5</v>
      </c>
      <c r="AP177">
        <v>96.470053095408687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52896.994249124022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841.19246531841793</v>
      </c>
      <c r="BI177">
        <f t="shared" si="133"/>
        <v>25.009884453259779</v>
      </c>
      <c r="BJ177" t="e">
        <f t="shared" si="134"/>
        <v>#DIV/0!</v>
      </c>
      <c r="BK177">
        <f t="shared" si="135"/>
        <v>2.9731465133597871E-2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999.99867741935475</v>
      </c>
      <c r="DG177">
        <f t="shared" si="147"/>
        <v>841.19246531841793</v>
      </c>
      <c r="DH177">
        <f t="shared" si="148"/>
        <v>0.8411935778647629</v>
      </c>
      <c r="DI177">
        <f t="shared" si="149"/>
        <v>0.16190360527899236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1750119449.599999</v>
      </c>
      <c r="DP177">
        <v>390.96993548387093</v>
      </c>
      <c r="DQ177">
        <v>400.02029032258059</v>
      </c>
      <c r="DR177">
        <v>23.420999999999999</v>
      </c>
      <c r="DS177">
        <v>21.583422580645159</v>
      </c>
      <c r="DT177">
        <v>393.69664516129041</v>
      </c>
      <c r="DU177">
        <v>23.483632258064521</v>
      </c>
      <c r="DV177">
        <v>600.00354838709666</v>
      </c>
      <c r="DW177">
        <v>100.92045161290319</v>
      </c>
      <c r="DX177">
        <v>5.6832103225806438E-2</v>
      </c>
      <c r="DY177">
        <v>29.680819354838711</v>
      </c>
      <c r="DZ177">
        <v>28.78324838709678</v>
      </c>
      <c r="EA177">
        <v>999.90000000000032</v>
      </c>
      <c r="EB177">
        <v>0</v>
      </c>
      <c r="EC177">
        <v>0</v>
      </c>
      <c r="ED177">
        <v>10001.134193548391</v>
      </c>
      <c r="EE177">
        <v>0</v>
      </c>
      <c r="EF177">
        <v>83.116712903225817</v>
      </c>
      <c r="EG177">
        <v>-9.0502422580645181</v>
      </c>
      <c r="EH177">
        <v>400.34648387096769</v>
      </c>
      <c r="EI177">
        <v>408.8444516129033</v>
      </c>
      <c r="EJ177">
        <v>1.8375696774193551</v>
      </c>
      <c r="EK177">
        <v>400.02029032258059</v>
      </c>
      <c r="EL177">
        <v>21.583422580645159</v>
      </c>
      <c r="EM177">
        <v>2.3636574193548392</v>
      </c>
      <c r="EN177">
        <v>2.1782083870967739</v>
      </c>
      <c r="EO177">
        <v>20.116919354838711</v>
      </c>
      <c r="EP177">
        <v>18.802935483870971</v>
      </c>
      <c r="EQ177">
        <v>999.99867741935475</v>
      </c>
      <c r="ER177">
        <v>0.96001196774193553</v>
      </c>
      <c r="ES177">
        <v>3.9987732258064519E-2</v>
      </c>
      <c r="ET177">
        <v>0</v>
      </c>
      <c r="EU177">
        <v>342.95061290322582</v>
      </c>
      <c r="EV177">
        <v>5.0001499999999979</v>
      </c>
      <c r="EW177">
        <v>3484.306129032258</v>
      </c>
      <c r="EX177">
        <v>9793.3570967741944</v>
      </c>
      <c r="EY177">
        <v>38.375</v>
      </c>
      <c r="EZ177">
        <v>40.25</v>
      </c>
      <c r="FA177">
        <v>39.25</v>
      </c>
      <c r="FB177">
        <v>39.875</v>
      </c>
      <c r="FC177">
        <v>40.370935483870973</v>
      </c>
      <c r="FD177">
        <v>955.21096774193541</v>
      </c>
      <c r="FE177">
        <v>39.785806451612899</v>
      </c>
      <c r="FF177">
        <v>0</v>
      </c>
      <c r="FG177">
        <v>1750119468.5</v>
      </c>
      <c r="FH177">
        <v>0</v>
      </c>
      <c r="FI177">
        <v>342.95988</v>
      </c>
      <c r="FJ177">
        <v>-2.949076926969004</v>
      </c>
      <c r="FK177">
        <v>-23.256923026024459</v>
      </c>
      <c r="FL177">
        <v>3484.1012000000001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-9.0525252499999986</v>
      </c>
      <c r="GB177">
        <v>-9.2303752345188353E-2</v>
      </c>
      <c r="GC177">
        <v>3.2756503246493013E-2</v>
      </c>
      <c r="GD177">
        <v>1</v>
      </c>
      <c r="GE177">
        <v>1.8408599999999999</v>
      </c>
      <c r="GF177">
        <v>-6.3890656660420722E-2</v>
      </c>
      <c r="GG177">
        <v>6.2341186225480256E-3</v>
      </c>
      <c r="GH177">
        <v>1</v>
      </c>
      <c r="GI177">
        <v>2</v>
      </c>
      <c r="GJ177">
        <v>2</v>
      </c>
      <c r="GK177" t="s">
        <v>435</v>
      </c>
      <c r="GL177">
        <v>3.22532</v>
      </c>
      <c r="GM177">
        <v>2.6454800000000001</v>
      </c>
      <c r="GN177">
        <v>9.2907100000000006E-2</v>
      </c>
      <c r="GO177">
        <v>9.4823099999999994E-2</v>
      </c>
      <c r="GP177">
        <v>0.10564999999999999</v>
      </c>
      <c r="GQ177">
        <v>0.101519</v>
      </c>
      <c r="GR177">
        <v>28650</v>
      </c>
      <c r="GS177">
        <v>24701.1</v>
      </c>
      <c r="GT177">
        <v>30756</v>
      </c>
      <c r="GU177">
        <v>26447.200000000001</v>
      </c>
      <c r="GV177">
        <v>37333.599999999999</v>
      </c>
      <c r="GW177">
        <v>32613.200000000001</v>
      </c>
      <c r="GX177">
        <v>43678.9</v>
      </c>
      <c r="GY177">
        <v>38248.1</v>
      </c>
      <c r="GZ177">
        <v>2.1196999999999999</v>
      </c>
      <c r="HA177">
        <v>2.27922</v>
      </c>
      <c r="HB177">
        <v>1.60187E-2</v>
      </c>
      <c r="HC177">
        <v>0</v>
      </c>
      <c r="HD177">
        <v>28.521699999999999</v>
      </c>
      <c r="HE177">
        <v>999.9</v>
      </c>
      <c r="HF177">
        <v>65</v>
      </c>
      <c r="HG177">
        <v>34.4</v>
      </c>
      <c r="HH177">
        <v>35.188299999999998</v>
      </c>
      <c r="HI177">
        <v>61.83</v>
      </c>
      <c r="HJ177">
        <v>10.973599999999999</v>
      </c>
      <c r="HK177">
        <v>2</v>
      </c>
      <c r="HL177">
        <v>0.26593</v>
      </c>
      <c r="HM177">
        <v>0.81959700000000002</v>
      </c>
      <c r="HN177">
        <v>20.4038</v>
      </c>
      <c r="HO177">
        <v>5.2238800000000003</v>
      </c>
      <c r="HP177">
        <v>11.944100000000001</v>
      </c>
      <c r="HQ177">
        <v>5.0090500000000002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4.9711400000000001</v>
      </c>
      <c r="HX177">
        <v>1.8547199999999999</v>
      </c>
      <c r="HY177">
        <v>1.86172</v>
      </c>
      <c r="HZ177">
        <v>1.8565400000000001</v>
      </c>
      <c r="IA177">
        <v>1.86202</v>
      </c>
      <c r="IB177">
        <v>1.85422</v>
      </c>
      <c r="IC177">
        <v>1.8596600000000001</v>
      </c>
      <c r="ID177">
        <v>1.85364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-2.726</v>
      </c>
      <c r="IS177">
        <v>-6.2600000000000003E-2</v>
      </c>
      <c r="IT177">
        <v>-1.7759114732665831</v>
      </c>
      <c r="IU177">
        <v>-2.5165810426892921E-3</v>
      </c>
      <c r="IV177">
        <v>2.3547321637904491E-7</v>
      </c>
      <c r="IW177">
        <v>5.8352194873865779E-11</v>
      </c>
      <c r="IX177">
        <v>-9.4209018963014923E-2</v>
      </c>
      <c r="IY177">
        <v>-2.9575188584519338E-3</v>
      </c>
      <c r="IZ177">
        <v>2.5053608625701888E-4</v>
      </c>
      <c r="JA177">
        <v>-2.8676400137697878E-6</v>
      </c>
      <c r="JB177">
        <v>2</v>
      </c>
      <c r="JC177">
        <v>2179</v>
      </c>
      <c r="JD177">
        <v>4</v>
      </c>
      <c r="JE177">
        <v>32</v>
      </c>
      <c r="JF177">
        <v>29168657.600000001</v>
      </c>
      <c r="JG177">
        <v>29168657.600000001</v>
      </c>
      <c r="JH177">
        <v>1.24878</v>
      </c>
      <c r="JI177">
        <v>2.5280800000000001</v>
      </c>
      <c r="JJ177">
        <v>2.3938000000000001</v>
      </c>
      <c r="JK177">
        <v>2.5878899999999998</v>
      </c>
      <c r="JL177">
        <v>2.3010299999999999</v>
      </c>
      <c r="JM177">
        <v>2.4194300000000002</v>
      </c>
      <c r="JN177">
        <v>38.648699999999998</v>
      </c>
      <c r="JO177">
        <v>24.043700000000001</v>
      </c>
      <c r="JP177">
        <v>18</v>
      </c>
      <c r="JQ177">
        <v>633.25900000000001</v>
      </c>
      <c r="JR177">
        <v>792.17200000000003</v>
      </c>
      <c r="JS177">
        <v>27.999500000000001</v>
      </c>
      <c r="JT177">
        <v>30.7761</v>
      </c>
      <c r="JU177">
        <v>30</v>
      </c>
      <c r="JV177">
        <v>30.659700000000001</v>
      </c>
      <c r="JW177">
        <v>30.515899999999998</v>
      </c>
      <c r="JX177">
        <v>25.064399999999999</v>
      </c>
      <c r="JY177">
        <v>36.426600000000001</v>
      </c>
      <c r="JZ177">
        <v>0</v>
      </c>
      <c r="KA177">
        <v>28</v>
      </c>
      <c r="KB177">
        <v>400</v>
      </c>
      <c r="KC177">
        <v>21.5809</v>
      </c>
      <c r="KD177">
        <v>100.002</v>
      </c>
      <c r="KE177">
        <v>98.640600000000006</v>
      </c>
    </row>
    <row r="178" spans="1:291" x14ac:dyDescent="0.2">
      <c r="A178">
        <v>162</v>
      </c>
      <c r="B178">
        <v>1750119487.5999999</v>
      </c>
      <c r="C178">
        <v>4741.0999999046326</v>
      </c>
      <c r="D178" t="s">
        <v>757</v>
      </c>
      <c r="E178" t="s">
        <v>758</v>
      </c>
      <c r="F178">
        <v>15</v>
      </c>
      <c r="G178">
        <v>1750119479.599999</v>
      </c>
      <c r="H178">
        <f t="shared" si="100"/>
        <v>5.537073467230454E-3</v>
      </c>
      <c r="I178">
        <f t="shared" si="101"/>
        <v>5.5370734672304538</v>
      </c>
      <c r="J178">
        <f t="shared" si="102"/>
        <v>24.823460649277912</v>
      </c>
      <c r="K178">
        <f t="shared" si="103"/>
        <v>391.02754838709689</v>
      </c>
      <c r="L178">
        <f t="shared" si="104"/>
        <v>265.30142677373493</v>
      </c>
      <c r="M178">
        <f t="shared" si="105"/>
        <v>26.788871907436256</v>
      </c>
      <c r="N178">
        <f t="shared" si="106"/>
        <v>39.484095631926785</v>
      </c>
      <c r="O178">
        <f t="shared" si="107"/>
        <v>0.35802956815531645</v>
      </c>
      <c r="P178">
        <f t="shared" si="108"/>
        <v>3.0258774619969238</v>
      </c>
      <c r="Q178">
        <f t="shared" si="109"/>
        <v>0.33604978136302782</v>
      </c>
      <c r="R178">
        <f t="shared" si="110"/>
        <v>0.21189336936895867</v>
      </c>
      <c r="S178">
        <f t="shared" si="111"/>
        <v>161.90433513756696</v>
      </c>
      <c r="T178">
        <f t="shared" si="112"/>
        <v>29.208873326444991</v>
      </c>
      <c r="U178">
        <f t="shared" si="113"/>
        <v>28.79372903225806</v>
      </c>
      <c r="V178">
        <f t="shared" si="114"/>
        <v>3.974018088309637</v>
      </c>
      <c r="W178">
        <f t="shared" si="115"/>
        <v>56.484567918091301</v>
      </c>
      <c r="X178">
        <f t="shared" si="116"/>
        <v>2.3624577883511755</v>
      </c>
      <c r="Y178">
        <f t="shared" si="117"/>
        <v>4.1824835976031425</v>
      </c>
      <c r="Z178">
        <f t="shared" si="118"/>
        <v>1.6115602999584615</v>
      </c>
      <c r="AA178">
        <f t="shared" si="119"/>
        <v>-244.18493990486303</v>
      </c>
      <c r="AB178">
        <f t="shared" si="120"/>
        <v>144.38786791204058</v>
      </c>
      <c r="AC178">
        <f t="shared" si="121"/>
        <v>10.530070874205599</v>
      </c>
      <c r="AD178">
        <f t="shared" si="122"/>
        <v>72.637334018950099</v>
      </c>
      <c r="AE178">
        <f t="shared" si="123"/>
        <v>24.764183825834753</v>
      </c>
      <c r="AF178">
        <f t="shared" si="124"/>
        <v>5.5574407696467034</v>
      </c>
      <c r="AG178">
        <f t="shared" si="125"/>
        <v>24.823460649277912</v>
      </c>
      <c r="AH178">
        <v>408.87554404603998</v>
      </c>
      <c r="AI178">
        <v>400.41738181818158</v>
      </c>
      <c r="AJ178">
        <v>2.259946055128563E-4</v>
      </c>
      <c r="AK178">
        <v>63.645453333212707</v>
      </c>
      <c r="AL178">
        <f t="shared" si="126"/>
        <v>5.5370734672304538</v>
      </c>
      <c r="AM178">
        <v>21.58646010947578</v>
      </c>
      <c r="AN178">
        <v>23.389820279720301</v>
      </c>
      <c r="AO178">
        <v>-1.2528160539115689E-4</v>
      </c>
      <c r="AP178">
        <v>96.470053095408687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52878.630094266038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841.19424918042057</v>
      </c>
      <c r="BI178">
        <f t="shared" si="133"/>
        <v>24.823460649277912</v>
      </c>
      <c r="BJ178" t="e">
        <f t="shared" si="134"/>
        <v>#DIV/0!</v>
      </c>
      <c r="BK178">
        <f t="shared" si="135"/>
        <v>2.9509784064101156E-2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1000.000387096774</v>
      </c>
      <c r="DG178">
        <f t="shared" si="147"/>
        <v>841.19424918042057</v>
      </c>
      <c r="DH178">
        <f t="shared" si="148"/>
        <v>0.84119392355696643</v>
      </c>
      <c r="DI178">
        <f t="shared" si="149"/>
        <v>0.16190427246494538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1750119479.599999</v>
      </c>
      <c r="DP178">
        <v>391.02754838709689</v>
      </c>
      <c r="DQ178">
        <v>400.00680645161287</v>
      </c>
      <c r="DR178">
        <v>23.39640967741936</v>
      </c>
      <c r="DS178">
        <v>21.587238709677418</v>
      </c>
      <c r="DT178">
        <v>393.75432258064512</v>
      </c>
      <c r="DU178">
        <v>23.459148387096771</v>
      </c>
      <c r="DV178">
        <v>599.98935483870957</v>
      </c>
      <c r="DW178">
        <v>100.91819354838709</v>
      </c>
      <c r="DX178">
        <v>5.7033887096774191E-2</v>
      </c>
      <c r="DY178">
        <v>29.678832258064521</v>
      </c>
      <c r="DZ178">
        <v>28.79372903225806</v>
      </c>
      <c r="EA178">
        <v>999.90000000000032</v>
      </c>
      <c r="EB178">
        <v>0</v>
      </c>
      <c r="EC178">
        <v>0</v>
      </c>
      <c r="ED178">
        <v>9997.6790322580637</v>
      </c>
      <c r="EE178">
        <v>0</v>
      </c>
      <c r="EF178">
        <v>82.897687096774177</v>
      </c>
      <c r="EG178">
        <v>-8.9792096774193535</v>
      </c>
      <c r="EH178">
        <v>400.39532258064531</v>
      </c>
      <c r="EI178">
        <v>408.8323225806451</v>
      </c>
      <c r="EJ178">
        <v>1.809174838709678</v>
      </c>
      <c r="EK178">
        <v>400.00680645161287</v>
      </c>
      <c r="EL178">
        <v>21.587238709677418</v>
      </c>
      <c r="EM178">
        <v>2.361123870967742</v>
      </c>
      <c r="EN178">
        <v>2.178545483870967</v>
      </c>
      <c r="EO178">
        <v>20.099593548387102</v>
      </c>
      <c r="EP178">
        <v>18.805412903225811</v>
      </c>
      <c r="EQ178">
        <v>1000.000387096774</v>
      </c>
      <c r="ER178">
        <v>0.96000196774193547</v>
      </c>
      <c r="ES178">
        <v>3.999769354838708E-2</v>
      </c>
      <c r="ET178">
        <v>0</v>
      </c>
      <c r="EU178">
        <v>341.7172580645161</v>
      </c>
      <c r="EV178">
        <v>5.0001499999999979</v>
      </c>
      <c r="EW178">
        <v>3472.9254838709689</v>
      </c>
      <c r="EX178">
        <v>9793.3429032258082</v>
      </c>
      <c r="EY178">
        <v>38.383000000000003</v>
      </c>
      <c r="EZ178">
        <v>40.258000000000003</v>
      </c>
      <c r="FA178">
        <v>39.25</v>
      </c>
      <c r="FB178">
        <v>39.875</v>
      </c>
      <c r="FC178">
        <v>40.375</v>
      </c>
      <c r="FD178">
        <v>955.20161290322585</v>
      </c>
      <c r="FE178">
        <v>39.797419354838702</v>
      </c>
      <c r="FF178">
        <v>0</v>
      </c>
      <c r="FG178">
        <v>1750119498.5</v>
      </c>
      <c r="FH178">
        <v>0</v>
      </c>
      <c r="FI178">
        <v>341.68383999999998</v>
      </c>
      <c r="FJ178">
        <v>-2.3076153784676858</v>
      </c>
      <c r="FK178">
        <v>-26.773846111894152</v>
      </c>
      <c r="FL178">
        <v>3472.6696000000002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-8.98922243902439</v>
      </c>
      <c r="GB178">
        <v>0.16440439024389639</v>
      </c>
      <c r="GC178">
        <v>4.1186390824799461E-2</v>
      </c>
      <c r="GD178">
        <v>0</v>
      </c>
      <c r="GE178">
        <v>1.812429268292683</v>
      </c>
      <c r="GF178">
        <v>-6.8865783972126088E-2</v>
      </c>
      <c r="GG178">
        <v>6.9335734602020936E-3</v>
      </c>
      <c r="GH178">
        <v>1</v>
      </c>
      <c r="GI178">
        <v>1</v>
      </c>
      <c r="GJ178">
        <v>2</v>
      </c>
      <c r="GK178" t="s">
        <v>430</v>
      </c>
      <c r="GL178">
        <v>3.2250000000000001</v>
      </c>
      <c r="GM178">
        <v>2.6457799999999998</v>
      </c>
      <c r="GN178">
        <v>9.2916499999999999E-2</v>
      </c>
      <c r="GO178">
        <v>9.4808299999999998E-2</v>
      </c>
      <c r="GP178">
        <v>0.10556599999999999</v>
      </c>
      <c r="GQ178">
        <v>0.101548</v>
      </c>
      <c r="GR178">
        <v>28650</v>
      </c>
      <c r="GS178">
        <v>24701.9</v>
      </c>
      <c r="GT178">
        <v>30756.2</v>
      </c>
      <c r="GU178">
        <v>26447.5</v>
      </c>
      <c r="GV178">
        <v>37337.5</v>
      </c>
      <c r="GW178">
        <v>32612.799999999999</v>
      </c>
      <c r="GX178">
        <v>43679.4</v>
      </c>
      <c r="GY178">
        <v>38248.9</v>
      </c>
      <c r="GZ178">
        <v>2.1192299999999999</v>
      </c>
      <c r="HA178">
        <v>2.2797299999999998</v>
      </c>
      <c r="HB178">
        <v>1.79559E-2</v>
      </c>
      <c r="HC178">
        <v>0</v>
      </c>
      <c r="HD178">
        <v>28.511600000000001</v>
      </c>
      <c r="HE178">
        <v>999.9</v>
      </c>
      <c r="HF178">
        <v>65</v>
      </c>
      <c r="HG178">
        <v>34.4</v>
      </c>
      <c r="HH178">
        <v>35.186</v>
      </c>
      <c r="HI178">
        <v>62.28</v>
      </c>
      <c r="HJ178">
        <v>11.057700000000001</v>
      </c>
      <c r="HK178">
        <v>2</v>
      </c>
      <c r="HL178">
        <v>0.26489800000000002</v>
      </c>
      <c r="HM178">
        <v>0.81682999999999995</v>
      </c>
      <c r="HN178">
        <v>20.403700000000001</v>
      </c>
      <c r="HO178">
        <v>5.2231300000000003</v>
      </c>
      <c r="HP178">
        <v>11.944100000000001</v>
      </c>
      <c r="HQ178">
        <v>5.00875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4.9711499999999997</v>
      </c>
      <c r="HX178">
        <v>1.8547199999999999</v>
      </c>
      <c r="HY178">
        <v>1.86172</v>
      </c>
      <c r="HZ178">
        <v>1.8565400000000001</v>
      </c>
      <c r="IA178">
        <v>1.86202</v>
      </c>
      <c r="IB178">
        <v>1.85422</v>
      </c>
      <c r="IC178">
        <v>1.8596699999999999</v>
      </c>
      <c r="ID178">
        <v>1.85364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-2.7269999999999999</v>
      </c>
      <c r="IS178">
        <v>-6.2700000000000006E-2</v>
      </c>
      <c r="IT178">
        <v>-1.7759114732665831</v>
      </c>
      <c r="IU178">
        <v>-2.5165810426892921E-3</v>
      </c>
      <c r="IV178">
        <v>2.3547321637904491E-7</v>
      </c>
      <c r="IW178">
        <v>5.8352194873865779E-11</v>
      </c>
      <c r="IX178">
        <v>-9.4209018963014923E-2</v>
      </c>
      <c r="IY178">
        <v>-2.9575188584519338E-3</v>
      </c>
      <c r="IZ178">
        <v>2.5053608625701888E-4</v>
      </c>
      <c r="JA178">
        <v>-2.8676400137697878E-6</v>
      </c>
      <c r="JB178">
        <v>2</v>
      </c>
      <c r="JC178">
        <v>2179</v>
      </c>
      <c r="JD178">
        <v>4</v>
      </c>
      <c r="JE178">
        <v>32</v>
      </c>
      <c r="JF178">
        <v>29168658.100000001</v>
      </c>
      <c r="JG178">
        <v>29168658.100000001</v>
      </c>
      <c r="JH178">
        <v>1.24878</v>
      </c>
      <c r="JI178">
        <v>2.52319</v>
      </c>
      <c r="JJ178">
        <v>2.3938000000000001</v>
      </c>
      <c r="JK178">
        <v>2.5878899999999998</v>
      </c>
      <c r="JL178">
        <v>2.3010299999999999</v>
      </c>
      <c r="JM178">
        <v>2.4243199999999998</v>
      </c>
      <c r="JN178">
        <v>38.648699999999998</v>
      </c>
      <c r="JO178">
        <v>24.052499999999998</v>
      </c>
      <c r="JP178">
        <v>18</v>
      </c>
      <c r="JQ178">
        <v>632.78800000000001</v>
      </c>
      <c r="JR178">
        <v>792.61400000000003</v>
      </c>
      <c r="JS178">
        <v>28</v>
      </c>
      <c r="JT178">
        <v>30.7697</v>
      </c>
      <c r="JU178">
        <v>29.9999</v>
      </c>
      <c r="JV178">
        <v>30.652200000000001</v>
      </c>
      <c r="JW178">
        <v>30.5106</v>
      </c>
      <c r="JX178">
        <v>25.064599999999999</v>
      </c>
      <c r="JY178">
        <v>36.426600000000001</v>
      </c>
      <c r="JZ178">
        <v>0</v>
      </c>
      <c r="KA178">
        <v>28</v>
      </c>
      <c r="KB178">
        <v>400</v>
      </c>
      <c r="KC178">
        <v>21.656300000000002</v>
      </c>
      <c r="KD178">
        <v>100.003</v>
      </c>
      <c r="KE178">
        <v>98.642399999999995</v>
      </c>
    </row>
    <row r="179" spans="1:291" x14ac:dyDescent="0.2">
      <c r="A179">
        <v>163</v>
      </c>
      <c r="B179">
        <v>1750119517.5999999</v>
      </c>
      <c r="C179">
        <v>4771.0999999046326</v>
      </c>
      <c r="D179" t="s">
        <v>759</v>
      </c>
      <c r="E179" t="s">
        <v>760</v>
      </c>
      <c r="F179">
        <v>15</v>
      </c>
      <c r="G179">
        <v>1750119509.599999</v>
      </c>
      <c r="H179">
        <f t="shared" si="100"/>
        <v>5.3978769002887006E-3</v>
      </c>
      <c r="I179">
        <f t="shared" si="101"/>
        <v>5.3978769002887006</v>
      </c>
      <c r="J179">
        <f t="shared" si="102"/>
        <v>24.727611541704057</v>
      </c>
      <c r="K179">
        <f t="shared" si="103"/>
        <v>391.07090322580638</v>
      </c>
      <c r="L179">
        <f t="shared" si="104"/>
        <v>262.39652751950598</v>
      </c>
      <c r="M179">
        <f t="shared" si="105"/>
        <v>26.494837745981606</v>
      </c>
      <c r="N179">
        <f t="shared" si="106"/>
        <v>39.487413290452082</v>
      </c>
      <c r="O179">
        <f t="shared" si="107"/>
        <v>0.34731160771810454</v>
      </c>
      <c r="P179">
        <f t="shared" si="108"/>
        <v>3.0266080241021571</v>
      </c>
      <c r="Q179">
        <f t="shared" si="109"/>
        <v>0.32659190909250396</v>
      </c>
      <c r="R179">
        <f t="shared" si="110"/>
        <v>0.20587844138390099</v>
      </c>
      <c r="S179">
        <f t="shared" si="111"/>
        <v>161.90432609513891</v>
      </c>
      <c r="T179">
        <f t="shared" si="112"/>
        <v>29.246378361847317</v>
      </c>
      <c r="U179">
        <f t="shared" si="113"/>
        <v>28.816680645161291</v>
      </c>
      <c r="V179">
        <f t="shared" si="114"/>
        <v>3.9793071482565776</v>
      </c>
      <c r="W179">
        <f t="shared" si="115"/>
        <v>56.48644360483258</v>
      </c>
      <c r="X179">
        <f t="shared" si="116"/>
        <v>2.362855256573003</v>
      </c>
      <c r="Y179">
        <f t="shared" si="117"/>
        <v>4.1830483666188076</v>
      </c>
      <c r="Z179">
        <f t="shared" si="118"/>
        <v>1.6164518916835746</v>
      </c>
      <c r="AA179">
        <f t="shared" si="119"/>
        <v>-238.0463713027317</v>
      </c>
      <c r="AB179">
        <f t="shared" si="120"/>
        <v>141.06036380069412</v>
      </c>
      <c r="AC179">
        <f t="shared" si="121"/>
        <v>10.286206258647871</v>
      </c>
      <c r="AD179">
        <f t="shared" si="122"/>
        <v>75.204524851749198</v>
      </c>
      <c r="AE179">
        <f t="shared" si="123"/>
        <v>24.687228258481603</v>
      </c>
      <c r="AF179">
        <f t="shared" si="124"/>
        <v>5.3899158186828791</v>
      </c>
      <c r="AG179">
        <f t="shared" si="125"/>
        <v>24.727611541704057</v>
      </c>
      <c r="AH179">
        <v>408.9085531597085</v>
      </c>
      <c r="AI179">
        <v>400.48290303030291</v>
      </c>
      <c r="AJ179">
        <v>1.9908142136295821E-4</v>
      </c>
      <c r="AK179">
        <v>63.645453333212707</v>
      </c>
      <c r="AL179">
        <f t="shared" si="126"/>
        <v>5.3978769002887006</v>
      </c>
      <c r="AM179">
        <v>21.647942858417949</v>
      </c>
      <c r="AN179">
        <v>23.405069930069939</v>
      </c>
      <c r="AO179">
        <v>4.8593780582191277E-6</v>
      </c>
      <c r="AP179">
        <v>96.470053095408687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52900.56859872424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841.19182600282966</v>
      </c>
      <c r="BI179">
        <f t="shared" si="133"/>
        <v>24.727611541704057</v>
      </c>
      <c r="BJ179" t="e">
        <f t="shared" si="134"/>
        <v>#DIV/0!</v>
      </c>
      <c r="BK179">
        <f t="shared" si="135"/>
        <v>2.9395924659901387E-2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999.99719354838692</v>
      </c>
      <c r="DG179">
        <f t="shared" si="147"/>
        <v>841.19182600282966</v>
      </c>
      <c r="DH179">
        <f t="shared" si="148"/>
        <v>0.84119418677361202</v>
      </c>
      <c r="DI179">
        <f t="shared" si="149"/>
        <v>0.16190478047307125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1750119509.599999</v>
      </c>
      <c r="DP179">
        <v>391.07090322580638</v>
      </c>
      <c r="DQ179">
        <v>400.00248387096792</v>
      </c>
      <c r="DR179">
        <v>23.400974193548389</v>
      </c>
      <c r="DS179">
        <v>21.6464</v>
      </c>
      <c r="DT179">
        <v>393.79770967741928</v>
      </c>
      <c r="DU179">
        <v>23.463683870967738</v>
      </c>
      <c r="DV179">
        <v>600.00729032258073</v>
      </c>
      <c r="DW179">
        <v>100.9157741935484</v>
      </c>
      <c r="DX179">
        <v>5.6742464516129021E-2</v>
      </c>
      <c r="DY179">
        <v>29.681177419354839</v>
      </c>
      <c r="DZ179">
        <v>28.816680645161291</v>
      </c>
      <c r="EA179">
        <v>999.90000000000032</v>
      </c>
      <c r="EB179">
        <v>0</v>
      </c>
      <c r="EC179">
        <v>0</v>
      </c>
      <c r="ED179">
        <v>10002.334516129031</v>
      </c>
      <c r="EE179">
        <v>0</v>
      </c>
      <c r="EF179">
        <v>83.072967741935472</v>
      </c>
      <c r="EG179">
        <v>-8.9316758064516133</v>
      </c>
      <c r="EH179">
        <v>400.44158064516131</v>
      </c>
      <c r="EI179">
        <v>408.8526451612903</v>
      </c>
      <c r="EJ179">
        <v>1.7545648387096771</v>
      </c>
      <c r="EK179">
        <v>400.00248387096792</v>
      </c>
      <c r="EL179">
        <v>21.6464</v>
      </c>
      <c r="EM179">
        <v>2.361527419354839</v>
      </c>
      <c r="EN179">
        <v>2.184463870967742</v>
      </c>
      <c r="EO179">
        <v>20.102348387096779</v>
      </c>
      <c r="EP179">
        <v>18.848832258064519</v>
      </c>
      <c r="EQ179">
        <v>999.99719354838692</v>
      </c>
      <c r="ER179">
        <v>0.95999435483870943</v>
      </c>
      <c r="ES179">
        <v>4.0005190322580618E-2</v>
      </c>
      <c r="ET179">
        <v>0</v>
      </c>
      <c r="EU179">
        <v>340.4582580645162</v>
      </c>
      <c r="EV179">
        <v>5.0001499999999979</v>
      </c>
      <c r="EW179">
        <v>3460.7322580645159</v>
      </c>
      <c r="EX179">
        <v>9793.278387096776</v>
      </c>
      <c r="EY179">
        <v>38.424999999999983</v>
      </c>
      <c r="EZ179">
        <v>40.295999999999992</v>
      </c>
      <c r="FA179">
        <v>39.25</v>
      </c>
      <c r="FB179">
        <v>39.880999999999993</v>
      </c>
      <c r="FC179">
        <v>40.375</v>
      </c>
      <c r="FD179">
        <v>955.19129032258047</v>
      </c>
      <c r="FE179">
        <v>39.806129032258063</v>
      </c>
      <c r="FF179">
        <v>0</v>
      </c>
      <c r="FG179">
        <v>1750119528.5</v>
      </c>
      <c r="FH179">
        <v>0</v>
      </c>
      <c r="FI179">
        <v>340.45432</v>
      </c>
      <c r="FJ179">
        <v>-3.3751538360464912</v>
      </c>
      <c r="FK179">
        <v>-22.267692281581329</v>
      </c>
      <c r="FL179">
        <v>3460.4848000000002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-8.9291455000000006</v>
      </c>
      <c r="GB179">
        <v>-0.1056495309568299</v>
      </c>
      <c r="GC179">
        <v>2.1625681717578359E-2</v>
      </c>
      <c r="GD179">
        <v>0</v>
      </c>
      <c r="GE179">
        <v>1.7599042499999999</v>
      </c>
      <c r="GF179">
        <v>-6.1541200750475859E-2</v>
      </c>
      <c r="GG179">
        <v>1.283314982525724E-2</v>
      </c>
      <c r="GH179">
        <v>1</v>
      </c>
      <c r="GI179">
        <v>1</v>
      </c>
      <c r="GJ179">
        <v>2</v>
      </c>
      <c r="GK179" t="s">
        <v>430</v>
      </c>
      <c r="GL179">
        <v>3.2251400000000001</v>
      </c>
      <c r="GM179">
        <v>2.6455799999999998</v>
      </c>
      <c r="GN179">
        <v>9.2929899999999996E-2</v>
      </c>
      <c r="GO179">
        <v>9.48098E-2</v>
      </c>
      <c r="GP179">
        <v>0.105614</v>
      </c>
      <c r="GQ179">
        <v>0.101734</v>
      </c>
      <c r="GR179">
        <v>28650</v>
      </c>
      <c r="GS179">
        <v>24702.3</v>
      </c>
      <c r="GT179">
        <v>30756.7</v>
      </c>
      <c r="GU179">
        <v>26447.9</v>
      </c>
      <c r="GV179">
        <v>37336.199999999997</v>
      </c>
      <c r="GW179">
        <v>32606.2</v>
      </c>
      <c r="GX179">
        <v>43680.1</v>
      </c>
      <c r="GY179">
        <v>38249</v>
      </c>
      <c r="GZ179">
        <v>2.1192700000000002</v>
      </c>
      <c r="HA179">
        <v>2.27982</v>
      </c>
      <c r="HB179">
        <v>1.9110700000000001E-2</v>
      </c>
      <c r="HC179">
        <v>0</v>
      </c>
      <c r="HD179">
        <v>28.512799999999999</v>
      </c>
      <c r="HE179">
        <v>999.9</v>
      </c>
      <c r="HF179">
        <v>64.900000000000006</v>
      </c>
      <c r="HG179">
        <v>34.4</v>
      </c>
      <c r="HH179">
        <v>35.133400000000002</v>
      </c>
      <c r="HI179">
        <v>62.07</v>
      </c>
      <c r="HJ179">
        <v>10.977600000000001</v>
      </c>
      <c r="HK179">
        <v>2</v>
      </c>
      <c r="HL179">
        <v>0.26488600000000001</v>
      </c>
      <c r="HM179">
        <v>0.82204200000000005</v>
      </c>
      <c r="HN179">
        <v>20.404</v>
      </c>
      <c r="HO179">
        <v>5.2229799999999997</v>
      </c>
      <c r="HP179">
        <v>11.944100000000001</v>
      </c>
      <c r="HQ179">
        <v>5.0088499999999998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4.9711499999999997</v>
      </c>
      <c r="HX179">
        <v>1.8547199999999999</v>
      </c>
      <c r="HY179">
        <v>1.86172</v>
      </c>
      <c r="HZ179">
        <v>1.8565499999999999</v>
      </c>
      <c r="IA179">
        <v>1.86202</v>
      </c>
      <c r="IB179">
        <v>1.8542000000000001</v>
      </c>
      <c r="IC179">
        <v>1.8596600000000001</v>
      </c>
      <c r="ID179">
        <v>1.85364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-2.7269999999999999</v>
      </c>
      <c r="IS179">
        <v>-6.2700000000000006E-2</v>
      </c>
      <c r="IT179">
        <v>-1.7759114732665831</v>
      </c>
      <c r="IU179">
        <v>-2.5165810426892921E-3</v>
      </c>
      <c r="IV179">
        <v>2.3547321637904491E-7</v>
      </c>
      <c r="IW179">
        <v>5.8352194873865779E-11</v>
      </c>
      <c r="IX179">
        <v>-9.4209018963014923E-2</v>
      </c>
      <c r="IY179">
        <v>-2.9575188584519338E-3</v>
      </c>
      <c r="IZ179">
        <v>2.5053608625701888E-4</v>
      </c>
      <c r="JA179">
        <v>-2.8676400137697878E-6</v>
      </c>
      <c r="JB179">
        <v>2</v>
      </c>
      <c r="JC179">
        <v>2179</v>
      </c>
      <c r="JD179">
        <v>4</v>
      </c>
      <c r="JE179">
        <v>32</v>
      </c>
      <c r="JF179">
        <v>29168658.600000001</v>
      </c>
      <c r="JG179">
        <v>29168658.600000001</v>
      </c>
      <c r="JH179">
        <v>1.24878</v>
      </c>
      <c r="JI179">
        <v>2.52319</v>
      </c>
      <c r="JJ179">
        <v>2.3938000000000001</v>
      </c>
      <c r="JK179">
        <v>2.5878899999999998</v>
      </c>
      <c r="JL179">
        <v>2.3010299999999999</v>
      </c>
      <c r="JM179">
        <v>2.4475099999999999</v>
      </c>
      <c r="JN179">
        <v>38.673299999999998</v>
      </c>
      <c r="JO179">
        <v>24.052499999999998</v>
      </c>
      <c r="JP179">
        <v>18</v>
      </c>
      <c r="JQ179">
        <v>632.79899999999998</v>
      </c>
      <c r="JR179">
        <v>792.68</v>
      </c>
      <c r="JS179">
        <v>28</v>
      </c>
      <c r="JT179">
        <v>30.7654</v>
      </c>
      <c r="JU179">
        <v>30.0001</v>
      </c>
      <c r="JV179">
        <v>30.6495</v>
      </c>
      <c r="JW179">
        <v>30.507999999999999</v>
      </c>
      <c r="JX179">
        <v>25.0655</v>
      </c>
      <c r="JY179">
        <v>36.151400000000002</v>
      </c>
      <c r="JZ179">
        <v>0</v>
      </c>
      <c r="KA179">
        <v>28</v>
      </c>
      <c r="KB179">
        <v>400</v>
      </c>
      <c r="KC179">
        <v>21.725100000000001</v>
      </c>
      <c r="KD179">
        <v>100.004</v>
      </c>
      <c r="KE179">
        <v>98.643299999999996</v>
      </c>
    </row>
    <row r="180" spans="1:291" x14ac:dyDescent="0.2">
      <c r="A180">
        <v>164</v>
      </c>
      <c r="B180">
        <v>1750119547.5999999</v>
      </c>
      <c r="C180">
        <v>4801.0999999046326</v>
      </c>
      <c r="D180" t="s">
        <v>761</v>
      </c>
      <c r="E180" t="s">
        <v>762</v>
      </c>
      <c r="F180">
        <v>15</v>
      </c>
      <c r="G180">
        <v>1750119539.599999</v>
      </c>
      <c r="H180">
        <f t="shared" si="100"/>
        <v>5.2216745657351505E-3</v>
      </c>
      <c r="I180">
        <f t="shared" si="101"/>
        <v>5.2216745657351504</v>
      </c>
      <c r="J180">
        <f t="shared" si="102"/>
        <v>24.277807330146022</v>
      </c>
      <c r="K180">
        <f t="shared" si="103"/>
        <v>391.20619354838709</v>
      </c>
      <c r="L180">
        <f t="shared" si="104"/>
        <v>260.57410826274929</v>
      </c>
      <c r="M180">
        <f t="shared" si="105"/>
        <v>26.310460175466119</v>
      </c>
      <c r="N180">
        <f t="shared" si="106"/>
        <v>39.500528446102528</v>
      </c>
      <c r="O180">
        <f t="shared" si="107"/>
        <v>0.33487837625330297</v>
      </c>
      <c r="P180">
        <f t="shared" si="108"/>
        <v>3.0270400519512801</v>
      </c>
      <c r="Q180">
        <f t="shared" si="109"/>
        <v>0.3155739244568927</v>
      </c>
      <c r="R180">
        <f t="shared" si="110"/>
        <v>0.19887533438317923</v>
      </c>
      <c r="S180">
        <f t="shared" si="111"/>
        <v>161.90414508084976</v>
      </c>
      <c r="T180">
        <f t="shared" si="112"/>
        <v>29.292389306484594</v>
      </c>
      <c r="U180">
        <f t="shared" si="113"/>
        <v>28.838451612903231</v>
      </c>
      <c r="V180">
        <f t="shared" si="114"/>
        <v>3.9843298077569416</v>
      </c>
      <c r="W180">
        <f t="shared" si="115"/>
        <v>56.559816307292245</v>
      </c>
      <c r="X180">
        <f t="shared" si="116"/>
        <v>2.3661406705654353</v>
      </c>
      <c r="Y180">
        <f t="shared" si="117"/>
        <v>4.1834306139010025</v>
      </c>
      <c r="Z180">
        <f t="shared" si="118"/>
        <v>1.6181891371915063</v>
      </c>
      <c r="AA180">
        <f t="shared" si="119"/>
        <v>-230.27584834892014</v>
      </c>
      <c r="AB180">
        <f t="shared" si="120"/>
        <v>137.78661695021358</v>
      </c>
      <c r="AC180">
        <f t="shared" si="121"/>
        <v>10.047212317394925</v>
      </c>
      <c r="AD180">
        <f t="shared" si="122"/>
        <v>79.462125999538131</v>
      </c>
      <c r="AE180">
        <f t="shared" si="123"/>
        <v>24.34958407840346</v>
      </c>
      <c r="AF180">
        <f t="shared" si="124"/>
        <v>5.2138616839178624</v>
      </c>
      <c r="AG180">
        <f t="shared" si="125"/>
        <v>24.277807330146022</v>
      </c>
      <c r="AH180">
        <v>408.87079278548089</v>
      </c>
      <c r="AI180">
        <v>400.59970909090879</v>
      </c>
      <c r="AJ180">
        <v>-2.0515648762095421E-4</v>
      </c>
      <c r="AK180">
        <v>63.645453333212707</v>
      </c>
      <c r="AL180">
        <f t="shared" si="126"/>
        <v>5.2216745657351504</v>
      </c>
      <c r="AM180">
        <v>21.75439565846148</v>
      </c>
      <c r="AN180">
        <v>23.455612587412588</v>
      </c>
      <c r="AO180">
        <v>-2.4510225345903921E-4</v>
      </c>
      <c r="AP180">
        <v>96.470053095408687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52913.517234149913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841.18982673418589</v>
      </c>
      <c r="BI180">
        <f t="shared" si="133"/>
        <v>24.277807330146022</v>
      </c>
      <c r="BJ180" t="e">
        <f t="shared" si="134"/>
        <v>#DIV/0!</v>
      </c>
      <c r="BK180">
        <f t="shared" si="135"/>
        <v>2.8861270736477599E-2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999.99467741935496</v>
      </c>
      <c r="DG180">
        <f t="shared" si="147"/>
        <v>841.18982673418589</v>
      </c>
      <c r="DH180">
        <f t="shared" si="148"/>
        <v>0.84119430405870743</v>
      </c>
      <c r="DI180">
        <f t="shared" si="149"/>
        <v>0.16190500683330547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1750119539.599999</v>
      </c>
      <c r="DP180">
        <v>391.20619354838709</v>
      </c>
      <c r="DQ180">
        <v>400.0021290322581</v>
      </c>
      <c r="DR180">
        <v>23.433835483870968</v>
      </c>
      <c r="DS180">
        <v>21.736703225806451</v>
      </c>
      <c r="DT180">
        <v>393.9333870967742</v>
      </c>
      <c r="DU180">
        <v>23.496412903225799</v>
      </c>
      <c r="DV180">
        <v>600.03348387096776</v>
      </c>
      <c r="DW180">
        <v>100.9146774193549</v>
      </c>
      <c r="DX180">
        <v>5.6444964516129029E-2</v>
      </c>
      <c r="DY180">
        <v>29.682764516129041</v>
      </c>
      <c r="DZ180">
        <v>28.838451612903231</v>
      </c>
      <c r="EA180">
        <v>999.90000000000032</v>
      </c>
      <c r="EB180">
        <v>0</v>
      </c>
      <c r="EC180">
        <v>0</v>
      </c>
      <c r="ED180">
        <v>10005.05548387097</v>
      </c>
      <c r="EE180">
        <v>0</v>
      </c>
      <c r="EF180">
        <v>82.913964516129042</v>
      </c>
      <c r="EG180">
        <v>-8.7960087096774178</v>
      </c>
      <c r="EH180">
        <v>400.59361290322579</v>
      </c>
      <c r="EI180">
        <v>408.89</v>
      </c>
      <c r="EJ180">
        <v>1.697118064516129</v>
      </c>
      <c r="EK180">
        <v>400.0021290322581</v>
      </c>
      <c r="EL180">
        <v>21.736703225806451</v>
      </c>
      <c r="EM180">
        <v>2.3648158064516132</v>
      </c>
      <c r="EN180">
        <v>2.1935525806451608</v>
      </c>
      <c r="EO180">
        <v>20.124841935483872</v>
      </c>
      <c r="EP180">
        <v>18.915280645161289</v>
      </c>
      <c r="EQ180">
        <v>999.99467741935496</v>
      </c>
      <c r="ER180">
        <v>0.95999099999999971</v>
      </c>
      <c r="ES180">
        <v>4.0008499999999968E-2</v>
      </c>
      <c r="ET180">
        <v>0</v>
      </c>
      <c r="EU180">
        <v>339.33748387096767</v>
      </c>
      <c r="EV180">
        <v>5.0001499999999979</v>
      </c>
      <c r="EW180">
        <v>3448.927741935483</v>
      </c>
      <c r="EX180">
        <v>9793.2451612903224</v>
      </c>
      <c r="EY180">
        <v>38.436999999999983</v>
      </c>
      <c r="EZ180">
        <v>40.311999999999983</v>
      </c>
      <c r="FA180">
        <v>39.25</v>
      </c>
      <c r="FB180">
        <v>39.926999999999978</v>
      </c>
      <c r="FC180">
        <v>40.375</v>
      </c>
      <c r="FD180">
        <v>955.18645161290306</v>
      </c>
      <c r="FE180">
        <v>39.809999999999988</v>
      </c>
      <c r="FF180">
        <v>0</v>
      </c>
      <c r="FG180">
        <v>1750119558.5</v>
      </c>
      <c r="FH180">
        <v>0</v>
      </c>
      <c r="FI180">
        <v>339.29811999999998</v>
      </c>
      <c r="FJ180">
        <v>-1.858846147786263</v>
      </c>
      <c r="FK180">
        <v>-22.90692304200271</v>
      </c>
      <c r="FL180">
        <v>3448.7208000000001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-8.7910362499999994</v>
      </c>
      <c r="GB180">
        <v>0.14184348968106031</v>
      </c>
      <c r="GC180">
        <v>5.1867011803626017E-2</v>
      </c>
      <c r="GD180">
        <v>0</v>
      </c>
      <c r="GE180">
        <v>1.7029812499999999</v>
      </c>
      <c r="GF180">
        <v>-0.1076891932457817</v>
      </c>
      <c r="GG180">
        <v>2.2658558116912478E-2</v>
      </c>
      <c r="GH180">
        <v>1</v>
      </c>
      <c r="GI180">
        <v>1</v>
      </c>
      <c r="GJ180">
        <v>2</v>
      </c>
      <c r="GK180" t="s">
        <v>430</v>
      </c>
      <c r="GL180">
        <v>3.2251300000000001</v>
      </c>
      <c r="GM180">
        <v>2.6449199999999999</v>
      </c>
      <c r="GN180">
        <v>9.2944399999999996E-2</v>
      </c>
      <c r="GO180">
        <v>9.4809000000000004E-2</v>
      </c>
      <c r="GP180">
        <v>0.105792</v>
      </c>
      <c r="GQ180">
        <v>0.10235900000000001</v>
      </c>
      <c r="GR180">
        <v>28649.3</v>
      </c>
      <c r="GS180">
        <v>24702.3</v>
      </c>
      <c r="GT180">
        <v>30756.5</v>
      </c>
      <c r="GU180">
        <v>26447.9</v>
      </c>
      <c r="GV180">
        <v>37328.800000000003</v>
      </c>
      <c r="GW180">
        <v>32583.7</v>
      </c>
      <c r="GX180">
        <v>43680.1</v>
      </c>
      <c r="GY180">
        <v>38249.300000000003</v>
      </c>
      <c r="GZ180">
        <v>2.1192500000000001</v>
      </c>
      <c r="HA180">
        <v>2.2799499999999999</v>
      </c>
      <c r="HB180">
        <v>2.0731200000000002E-2</v>
      </c>
      <c r="HC180">
        <v>0</v>
      </c>
      <c r="HD180">
        <v>28.5092</v>
      </c>
      <c r="HE180">
        <v>999.9</v>
      </c>
      <c r="HF180">
        <v>64.900000000000006</v>
      </c>
      <c r="HG180">
        <v>34.4</v>
      </c>
      <c r="HH180">
        <v>35.132199999999997</v>
      </c>
      <c r="HI180">
        <v>62.04</v>
      </c>
      <c r="HJ180">
        <v>10.961499999999999</v>
      </c>
      <c r="HK180">
        <v>2</v>
      </c>
      <c r="HL180">
        <v>0.26484000000000002</v>
      </c>
      <c r="HM180">
        <v>0.82543599999999995</v>
      </c>
      <c r="HN180">
        <v>20.403400000000001</v>
      </c>
      <c r="HO180">
        <v>5.2204300000000003</v>
      </c>
      <c r="HP180">
        <v>11.944100000000001</v>
      </c>
      <c r="HQ180">
        <v>5.0077999999999996</v>
      </c>
      <c r="HR180">
        <v>3.2905500000000001</v>
      </c>
      <c r="HS180">
        <v>9999</v>
      </c>
      <c r="HT180">
        <v>9999</v>
      </c>
      <c r="HU180">
        <v>9999</v>
      </c>
      <c r="HV180">
        <v>999.9</v>
      </c>
      <c r="HW180">
        <v>4.9711400000000001</v>
      </c>
      <c r="HX180">
        <v>1.8547100000000001</v>
      </c>
      <c r="HY180">
        <v>1.8617300000000001</v>
      </c>
      <c r="HZ180">
        <v>1.8565400000000001</v>
      </c>
      <c r="IA180">
        <v>1.8620300000000001</v>
      </c>
      <c r="IB180">
        <v>1.85423</v>
      </c>
      <c r="IC180">
        <v>1.8596299999999999</v>
      </c>
      <c r="ID180">
        <v>1.85364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-2.7269999999999999</v>
      </c>
      <c r="IS180">
        <v>-6.25E-2</v>
      </c>
      <c r="IT180">
        <v>-1.7759114732665831</v>
      </c>
      <c r="IU180">
        <v>-2.5165810426892921E-3</v>
      </c>
      <c r="IV180">
        <v>2.3547321637904491E-7</v>
      </c>
      <c r="IW180">
        <v>5.8352194873865779E-11</v>
      </c>
      <c r="IX180">
        <v>-9.4209018963014923E-2</v>
      </c>
      <c r="IY180">
        <v>-2.9575188584519338E-3</v>
      </c>
      <c r="IZ180">
        <v>2.5053608625701888E-4</v>
      </c>
      <c r="JA180">
        <v>-2.8676400137697878E-6</v>
      </c>
      <c r="JB180">
        <v>2</v>
      </c>
      <c r="JC180">
        <v>2179</v>
      </c>
      <c r="JD180">
        <v>4</v>
      </c>
      <c r="JE180">
        <v>32</v>
      </c>
      <c r="JF180">
        <v>29168659.100000001</v>
      </c>
      <c r="JG180">
        <v>29168659.100000001</v>
      </c>
      <c r="JH180">
        <v>1.24878</v>
      </c>
      <c r="JI180">
        <v>2.52197</v>
      </c>
      <c r="JJ180">
        <v>2.3938000000000001</v>
      </c>
      <c r="JK180">
        <v>2.5878899999999998</v>
      </c>
      <c r="JL180">
        <v>2.3010299999999999</v>
      </c>
      <c r="JM180">
        <v>2.4279799999999998</v>
      </c>
      <c r="JN180">
        <v>38.673299999999998</v>
      </c>
      <c r="JO180">
        <v>24.052499999999998</v>
      </c>
      <c r="JP180">
        <v>18</v>
      </c>
      <c r="JQ180">
        <v>632.74900000000002</v>
      </c>
      <c r="JR180">
        <v>792.77099999999996</v>
      </c>
      <c r="JS180">
        <v>28</v>
      </c>
      <c r="JT180">
        <v>30.762599999999999</v>
      </c>
      <c r="JU180">
        <v>30.0001</v>
      </c>
      <c r="JV180">
        <v>30.646899999999999</v>
      </c>
      <c r="JW180">
        <v>30.505299999999998</v>
      </c>
      <c r="JX180">
        <v>25.0686</v>
      </c>
      <c r="JY180">
        <v>35.562399999999997</v>
      </c>
      <c r="JZ180">
        <v>0</v>
      </c>
      <c r="KA180">
        <v>28</v>
      </c>
      <c r="KB180">
        <v>400</v>
      </c>
      <c r="KC180">
        <v>21.9252</v>
      </c>
      <c r="KD180">
        <v>100.004</v>
      </c>
      <c r="KE180">
        <v>98.643600000000006</v>
      </c>
    </row>
    <row r="181" spans="1:291" x14ac:dyDescent="0.2">
      <c r="A181">
        <v>165</v>
      </c>
      <c r="B181">
        <v>1750119577.5999999</v>
      </c>
      <c r="C181">
        <v>4831.0999999046326</v>
      </c>
      <c r="D181" t="s">
        <v>763</v>
      </c>
      <c r="E181" t="s">
        <v>764</v>
      </c>
      <c r="F181">
        <v>15</v>
      </c>
      <c r="G181">
        <v>1750119569.599999</v>
      </c>
      <c r="H181">
        <f t="shared" si="100"/>
        <v>5.049506355696386E-3</v>
      </c>
      <c r="I181">
        <f t="shared" si="101"/>
        <v>5.0495063556963862</v>
      </c>
      <c r="J181">
        <f t="shared" si="102"/>
        <v>23.980724146856872</v>
      </c>
      <c r="K181">
        <f t="shared" si="103"/>
        <v>391.30877419354829</v>
      </c>
      <c r="L181">
        <f t="shared" si="104"/>
        <v>258.84850988972687</v>
      </c>
      <c r="M181">
        <f t="shared" si="105"/>
        <v>26.136347023838336</v>
      </c>
      <c r="N181">
        <f t="shared" si="106"/>
        <v>39.511071244537526</v>
      </c>
      <c r="O181">
        <f t="shared" si="107"/>
        <v>0.32525284199927668</v>
      </c>
      <c r="P181">
        <f t="shared" si="108"/>
        <v>3.026503622254987</v>
      </c>
      <c r="Q181">
        <f t="shared" si="109"/>
        <v>0.30700670447830941</v>
      </c>
      <c r="R181">
        <f t="shared" si="110"/>
        <v>0.19343318504316226</v>
      </c>
      <c r="S181">
        <f t="shared" si="111"/>
        <v>161.90352950503924</v>
      </c>
      <c r="T181">
        <f t="shared" si="112"/>
        <v>29.341819458090935</v>
      </c>
      <c r="U181">
        <f t="shared" si="113"/>
        <v>28.87425806451612</v>
      </c>
      <c r="V181">
        <f t="shared" si="114"/>
        <v>3.9926025400114429</v>
      </c>
      <c r="W181">
        <f t="shared" si="115"/>
        <v>56.973994181320542</v>
      </c>
      <c r="X181">
        <f t="shared" si="116"/>
        <v>2.3843100320823369</v>
      </c>
      <c r="Y181">
        <f t="shared" si="117"/>
        <v>4.1849093895264504</v>
      </c>
      <c r="Z181">
        <f t="shared" si="118"/>
        <v>1.6082925079291059</v>
      </c>
      <c r="AA181">
        <f t="shared" si="119"/>
        <v>-222.68323028621063</v>
      </c>
      <c r="AB181">
        <f t="shared" si="120"/>
        <v>132.92146636610289</v>
      </c>
      <c r="AC181">
        <f t="shared" si="121"/>
        <v>9.6961868404937324</v>
      </c>
      <c r="AD181">
        <f t="shared" si="122"/>
        <v>81.837952425425243</v>
      </c>
      <c r="AE181">
        <f t="shared" si="123"/>
        <v>24.117543692211683</v>
      </c>
      <c r="AF181">
        <f t="shared" si="124"/>
        <v>4.9879457952164215</v>
      </c>
      <c r="AG181">
        <f t="shared" si="125"/>
        <v>23.980724146856872</v>
      </c>
      <c r="AH181">
        <v>408.94217853087878</v>
      </c>
      <c r="AI181">
        <v>400.78136969696948</v>
      </c>
      <c r="AJ181">
        <v>-2.836780476665586E-3</v>
      </c>
      <c r="AK181">
        <v>63.645453333212707</v>
      </c>
      <c r="AL181">
        <f t="shared" si="126"/>
        <v>5.0495063556963862</v>
      </c>
      <c r="AM181">
        <v>21.992670037299291</v>
      </c>
      <c r="AN181">
        <v>23.632453846153869</v>
      </c>
      <c r="AO181">
        <v>5.461145709129443E-4</v>
      </c>
      <c r="AP181">
        <v>96.470053095408687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52895.998271179953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841.18657627705545</v>
      </c>
      <c r="BI181">
        <f t="shared" si="133"/>
        <v>23.980724146856872</v>
      </c>
      <c r="BJ181" t="e">
        <f t="shared" si="134"/>
        <v>#DIV/0!</v>
      </c>
      <c r="BK181">
        <f t="shared" si="135"/>
        <v>2.8508210690892571E-2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999.99080645161303</v>
      </c>
      <c r="DG181">
        <f t="shared" si="147"/>
        <v>841.18657627705545</v>
      </c>
      <c r="DH181">
        <f t="shared" si="148"/>
        <v>0.84119430983764576</v>
      </c>
      <c r="DI181">
        <f t="shared" si="149"/>
        <v>0.16190501798665621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1750119569.599999</v>
      </c>
      <c r="DP181">
        <v>391.30877419354829</v>
      </c>
      <c r="DQ181">
        <v>399.99809677419358</v>
      </c>
      <c r="DR181">
        <v>23.613670967741939</v>
      </c>
      <c r="DS181">
        <v>21.990370967741931</v>
      </c>
      <c r="DT181">
        <v>394.03616129032258</v>
      </c>
      <c r="DU181">
        <v>23.67552580645161</v>
      </c>
      <c r="DV181">
        <v>600.03229032258071</v>
      </c>
      <c r="DW181">
        <v>100.9149032258065</v>
      </c>
      <c r="DX181">
        <v>5.6692225806451613E-2</v>
      </c>
      <c r="DY181">
        <v>29.688903225806449</v>
      </c>
      <c r="DZ181">
        <v>28.87425806451612</v>
      </c>
      <c r="EA181">
        <v>999.90000000000032</v>
      </c>
      <c r="EB181">
        <v>0</v>
      </c>
      <c r="EC181">
        <v>0</v>
      </c>
      <c r="ED181">
        <v>10001.78967741936</v>
      </c>
      <c r="EE181">
        <v>0</v>
      </c>
      <c r="EF181">
        <v>83.109941935483846</v>
      </c>
      <c r="EG181">
        <v>-8.6893264516129012</v>
      </c>
      <c r="EH181">
        <v>400.77235483870959</v>
      </c>
      <c r="EI181">
        <v>408.99196774193553</v>
      </c>
      <c r="EJ181">
        <v>1.623303548387097</v>
      </c>
      <c r="EK181">
        <v>399.99809677419358</v>
      </c>
      <c r="EL181">
        <v>21.990370967741931</v>
      </c>
      <c r="EM181">
        <v>2.382973225806452</v>
      </c>
      <c r="EN181">
        <v>2.2191567741935478</v>
      </c>
      <c r="EO181">
        <v>20.24852903225807</v>
      </c>
      <c r="EP181">
        <v>19.101280645161289</v>
      </c>
      <c r="EQ181">
        <v>999.99080645161303</v>
      </c>
      <c r="ER181">
        <v>0.9599913870967739</v>
      </c>
      <c r="ES181">
        <v>4.0008154838709661E-2</v>
      </c>
      <c r="ET181">
        <v>0</v>
      </c>
      <c r="EU181">
        <v>338.09838709677422</v>
      </c>
      <c r="EV181">
        <v>5.0001499999999979</v>
      </c>
      <c r="EW181">
        <v>3438.027419354838</v>
      </c>
      <c r="EX181">
        <v>9793.2090322580625</v>
      </c>
      <c r="EY181">
        <v>38.436999999999983</v>
      </c>
      <c r="EZ181">
        <v>40.311999999999983</v>
      </c>
      <c r="FA181">
        <v>39.309999999999981</v>
      </c>
      <c r="FB181">
        <v>39.936999999999983</v>
      </c>
      <c r="FC181">
        <v>40.41899999999999</v>
      </c>
      <c r="FD181">
        <v>955.18161290322553</v>
      </c>
      <c r="FE181">
        <v>39.809999999999988</v>
      </c>
      <c r="FF181">
        <v>0</v>
      </c>
      <c r="FG181">
        <v>1750119588.5</v>
      </c>
      <c r="FH181">
        <v>0</v>
      </c>
      <c r="FI181">
        <v>338.09755999999999</v>
      </c>
      <c r="FJ181">
        <v>-3.5436923104832339</v>
      </c>
      <c r="FK181">
        <v>-19.177692262717589</v>
      </c>
      <c r="FL181">
        <v>3437.84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-8.6919205000000002</v>
      </c>
      <c r="GB181">
        <v>0.28626956848032348</v>
      </c>
      <c r="GC181">
        <v>4.3165334468181861E-2</v>
      </c>
      <c r="GD181">
        <v>0</v>
      </c>
      <c r="GE181">
        <v>1.6127862500000001</v>
      </c>
      <c r="GF181">
        <v>0.23199028142589351</v>
      </c>
      <c r="GG181">
        <v>2.3739004895688028E-2</v>
      </c>
      <c r="GH181">
        <v>1</v>
      </c>
      <c r="GI181">
        <v>1</v>
      </c>
      <c r="GJ181">
        <v>2</v>
      </c>
      <c r="GK181" t="s">
        <v>430</v>
      </c>
      <c r="GL181">
        <v>3.2252100000000001</v>
      </c>
      <c r="GM181">
        <v>2.6454200000000001</v>
      </c>
      <c r="GN181">
        <v>9.2969999999999997E-2</v>
      </c>
      <c r="GO181">
        <v>9.4807299999999997E-2</v>
      </c>
      <c r="GP181">
        <v>0.106337</v>
      </c>
      <c r="GQ181">
        <v>0.102878</v>
      </c>
      <c r="GR181">
        <v>28648.7</v>
      </c>
      <c r="GS181">
        <v>24702.2</v>
      </c>
      <c r="GT181">
        <v>30756.7</v>
      </c>
      <c r="GU181">
        <v>26447.8</v>
      </c>
      <c r="GV181">
        <v>37305.800000000003</v>
      </c>
      <c r="GW181">
        <v>32564.799999999999</v>
      </c>
      <c r="GX181">
        <v>43679.9</v>
      </c>
      <c r="GY181">
        <v>38249.199999999997</v>
      </c>
      <c r="GZ181">
        <v>2.1189800000000001</v>
      </c>
      <c r="HA181">
        <v>2.2802500000000001</v>
      </c>
      <c r="HB181">
        <v>2.2184099999999998E-2</v>
      </c>
      <c r="HC181">
        <v>0</v>
      </c>
      <c r="HD181">
        <v>28.516400000000001</v>
      </c>
      <c r="HE181">
        <v>999.9</v>
      </c>
      <c r="HF181">
        <v>64.900000000000006</v>
      </c>
      <c r="HG181">
        <v>34.4</v>
      </c>
      <c r="HH181">
        <v>35.1342</v>
      </c>
      <c r="HI181">
        <v>62.07</v>
      </c>
      <c r="HJ181">
        <v>10.9655</v>
      </c>
      <c r="HK181">
        <v>2</v>
      </c>
      <c r="HL181">
        <v>0.26481199999999999</v>
      </c>
      <c r="HM181">
        <v>0.83171600000000001</v>
      </c>
      <c r="HN181">
        <v>20.403700000000001</v>
      </c>
      <c r="HO181">
        <v>5.2231300000000003</v>
      </c>
      <c r="HP181">
        <v>11.944100000000001</v>
      </c>
      <c r="HQ181">
        <v>5.0088499999999998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4.9711400000000001</v>
      </c>
      <c r="HX181">
        <v>1.85473</v>
      </c>
      <c r="HY181">
        <v>1.86172</v>
      </c>
      <c r="HZ181">
        <v>1.85656</v>
      </c>
      <c r="IA181">
        <v>1.8620300000000001</v>
      </c>
      <c r="IB181">
        <v>1.85422</v>
      </c>
      <c r="IC181">
        <v>1.85968</v>
      </c>
      <c r="ID181">
        <v>1.85364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-2.7269999999999999</v>
      </c>
      <c r="IS181">
        <v>-6.1699999999999998E-2</v>
      </c>
      <c r="IT181">
        <v>-1.7759114732665831</v>
      </c>
      <c r="IU181">
        <v>-2.5165810426892921E-3</v>
      </c>
      <c r="IV181">
        <v>2.3547321637904491E-7</v>
      </c>
      <c r="IW181">
        <v>5.8352194873865779E-11</v>
      </c>
      <c r="IX181">
        <v>-9.4209018963014923E-2</v>
      </c>
      <c r="IY181">
        <v>-2.9575188584519338E-3</v>
      </c>
      <c r="IZ181">
        <v>2.5053608625701888E-4</v>
      </c>
      <c r="JA181">
        <v>-2.8676400137697878E-6</v>
      </c>
      <c r="JB181">
        <v>2</v>
      </c>
      <c r="JC181">
        <v>2179</v>
      </c>
      <c r="JD181">
        <v>4</v>
      </c>
      <c r="JE181">
        <v>32</v>
      </c>
      <c r="JF181">
        <v>29168659.600000001</v>
      </c>
      <c r="JG181">
        <v>29168659.600000001</v>
      </c>
      <c r="JH181">
        <v>1.24878</v>
      </c>
      <c r="JI181">
        <v>2.52319</v>
      </c>
      <c r="JJ181">
        <v>2.3938000000000001</v>
      </c>
      <c r="JK181">
        <v>2.5878899999999998</v>
      </c>
      <c r="JL181">
        <v>2.3010299999999999</v>
      </c>
      <c r="JM181">
        <v>2.4414099999999999</v>
      </c>
      <c r="JN181">
        <v>38.673299999999998</v>
      </c>
      <c r="JO181">
        <v>24.052499999999998</v>
      </c>
      <c r="JP181">
        <v>18</v>
      </c>
      <c r="JQ181">
        <v>632.495</v>
      </c>
      <c r="JR181">
        <v>793.08199999999999</v>
      </c>
      <c r="JS181">
        <v>28.0002</v>
      </c>
      <c r="JT181">
        <v>30.762599999999999</v>
      </c>
      <c r="JU181">
        <v>30.0001</v>
      </c>
      <c r="JV181">
        <v>30.644200000000001</v>
      </c>
      <c r="JW181">
        <v>30.505299999999998</v>
      </c>
      <c r="JX181">
        <v>25.073499999999999</v>
      </c>
      <c r="JY181">
        <v>35.283000000000001</v>
      </c>
      <c r="JZ181">
        <v>0</v>
      </c>
      <c r="KA181">
        <v>28</v>
      </c>
      <c r="KB181">
        <v>400</v>
      </c>
      <c r="KC181">
        <v>21.918099999999999</v>
      </c>
      <c r="KD181">
        <v>100.004</v>
      </c>
      <c r="KE181">
        <v>98.643299999999996</v>
      </c>
    </row>
    <row r="182" spans="1:291" x14ac:dyDescent="0.2">
      <c r="A182">
        <v>166</v>
      </c>
      <c r="B182">
        <v>1750119607.5999999</v>
      </c>
      <c r="C182">
        <v>4861.0999999046326</v>
      </c>
      <c r="D182" t="s">
        <v>765</v>
      </c>
      <c r="E182" t="s">
        <v>766</v>
      </c>
      <c r="F182">
        <v>15</v>
      </c>
      <c r="G182">
        <v>1750119599.599999</v>
      </c>
      <c r="H182">
        <f t="shared" si="100"/>
        <v>5.0540422234506884E-3</v>
      </c>
      <c r="I182">
        <f t="shared" si="101"/>
        <v>5.0540422234506881</v>
      </c>
      <c r="J182">
        <f t="shared" si="102"/>
        <v>23.935297849958065</v>
      </c>
      <c r="K182">
        <f t="shared" si="103"/>
        <v>391.38509677419353</v>
      </c>
      <c r="L182">
        <f t="shared" si="104"/>
        <v>258.39897392119883</v>
      </c>
      <c r="M182">
        <f t="shared" si="105"/>
        <v>26.090631253054038</v>
      </c>
      <c r="N182">
        <f t="shared" si="106"/>
        <v>39.518284778446677</v>
      </c>
      <c r="O182">
        <f t="shared" si="107"/>
        <v>0.3233071256581313</v>
      </c>
      <c r="P182">
        <f t="shared" si="108"/>
        <v>3.0262213669827842</v>
      </c>
      <c r="Q182">
        <f t="shared" si="109"/>
        <v>0.30527055907239148</v>
      </c>
      <c r="R182">
        <f t="shared" si="110"/>
        <v>0.19233071365605411</v>
      </c>
      <c r="S182">
        <f t="shared" si="111"/>
        <v>161.90407941585039</v>
      </c>
      <c r="T182">
        <f t="shared" si="112"/>
        <v>29.339733705830181</v>
      </c>
      <c r="U182">
        <f t="shared" si="113"/>
        <v>28.893096774193548</v>
      </c>
      <c r="V182">
        <f t="shared" si="114"/>
        <v>3.9969610510320339</v>
      </c>
      <c r="W182">
        <f t="shared" si="115"/>
        <v>56.827983848433036</v>
      </c>
      <c r="X182">
        <f t="shared" si="116"/>
        <v>2.378074202075692</v>
      </c>
      <c r="Y182">
        <f t="shared" si="117"/>
        <v>4.1846886710221805</v>
      </c>
      <c r="Z182">
        <f t="shared" si="118"/>
        <v>1.6188868489563419</v>
      </c>
      <c r="AA182">
        <f t="shared" si="119"/>
        <v>-222.88326205417536</v>
      </c>
      <c r="AB182">
        <f t="shared" si="120"/>
        <v>129.6860750055574</v>
      </c>
      <c r="AC182">
        <f t="shared" si="121"/>
        <v>9.4618985914928366</v>
      </c>
      <c r="AD182">
        <f t="shared" si="122"/>
        <v>78.168790958725253</v>
      </c>
      <c r="AE182">
        <f t="shared" si="123"/>
        <v>23.894866465742368</v>
      </c>
      <c r="AF182">
        <f t="shared" si="124"/>
        <v>4.9358449653733096</v>
      </c>
      <c r="AG182">
        <f t="shared" si="125"/>
        <v>23.935297849958065</v>
      </c>
      <c r="AH182">
        <v>408.99946007181819</v>
      </c>
      <c r="AI182">
        <v>400.84192121212101</v>
      </c>
      <c r="AJ182">
        <v>5.3975295987478827E-5</v>
      </c>
      <c r="AK182">
        <v>63.645453333212707</v>
      </c>
      <c r="AL182">
        <f t="shared" si="126"/>
        <v>5.0540422234506881</v>
      </c>
      <c r="AM182">
        <v>21.995701960764301</v>
      </c>
      <c r="AN182">
        <v>23.589523776223789</v>
      </c>
      <c r="AO182">
        <v>7.9280216568545191E-3</v>
      </c>
      <c r="AP182">
        <v>96.470053095408687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52887.474836734182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841.18947513106059</v>
      </c>
      <c r="BI182">
        <f t="shared" si="133"/>
        <v>23.935297849958065</v>
      </c>
      <c r="BJ182" t="e">
        <f t="shared" si="134"/>
        <v>#DIV/0!</v>
      </c>
      <c r="BK182">
        <f t="shared" si="135"/>
        <v>2.8454109992554117E-2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999.99425806451598</v>
      </c>
      <c r="DG182">
        <f t="shared" si="147"/>
        <v>841.18947513106059</v>
      </c>
      <c r="DH182">
        <f t="shared" si="148"/>
        <v>0.84119430521449068</v>
      </c>
      <c r="DI182">
        <f t="shared" si="149"/>
        <v>0.16190500906396699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1750119599.599999</v>
      </c>
      <c r="DP182">
        <v>391.38509677419353</v>
      </c>
      <c r="DQ182">
        <v>399.9938387096775</v>
      </c>
      <c r="DR182">
        <v>23.5522064516129</v>
      </c>
      <c r="DS182">
        <v>21.945703225806451</v>
      </c>
      <c r="DT182">
        <v>394.11267741935478</v>
      </c>
      <c r="DU182">
        <v>23.61431935483871</v>
      </c>
      <c r="DV182">
        <v>600.01061290322571</v>
      </c>
      <c r="DW182">
        <v>100.9135483870968</v>
      </c>
      <c r="DX182">
        <v>5.6787745161290322E-2</v>
      </c>
      <c r="DY182">
        <v>29.68798709677419</v>
      </c>
      <c r="DZ182">
        <v>28.893096774193548</v>
      </c>
      <c r="EA182">
        <v>999.90000000000032</v>
      </c>
      <c r="EB182">
        <v>0</v>
      </c>
      <c r="EC182">
        <v>0</v>
      </c>
      <c r="ED182">
        <v>10000.217741935479</v>
      </c>
      <c r="EE182">
        <v>0</v>
      </c>
      <c r="EF182">
        <v>83.374683870967772</v>
      </c>
      <c r="EG182">
        <v>-8.6087377419354869</v>
      </c>
      <c r="EH182">
        <v>400.82538709677419</v>
      </c>
      <c r="EI182">
        <v>408.96887096774191</v>
      </c>
      <c r="EJ182">
        <v>1.6065106451612901</v>
      </c>
      <c r="EK182">
        <v>399.9938387096775</v>
      </c>
      <c r="EL182">
        <v>21.945703225806451</v>
      </c>
      <c r="EM182">
        <v>2.3767351612903229</v>
      </c>
      <c r="EN182">
        <v>2.2146167741935479</v>
      </c>
      <c r="EO182">
        <v>20.206122580645161</v>
      </c>
      <c r="EP182">
        <v>19.068387096774199</v>
      </c>
      <c r="EQ182">
        <v>999.99425806451598</v>
      </c>
      <c r="ER182">
        <v>0.95999099999999971</v>
      </c>
      <c r="ES182">
        <v>4.0008499999999968E-2</v>
      </c>
      <c r="ET182">
        <v>0</v>
      </c>
      <c r="EU182">
        <v>337.19235483870972</v>
      </c>
      <c r="EV182">
        <v>5.0001499999999979</v>
      </c>
      <c r="EW182">
        <v>3428.4722580645162</v>
      </c>
      <c r="EX182">
        <v>9793.2419354838712</v>
      </c>
      <c r="EY182">
        <v>38.445129032258052</v>
      </c>
      <c r="EZ182">
        <v>40.316064516129018</v>
      </c>
      <c r="FA182">
        <v>39.311999999999983</v>
      </c>
      <c r="FB182">
        <v>39.936999999999983</v>
      </c>
      <c r="FC182">
        <v>40.436999999999983</v>
      </c>
      <c r="FD182">
        <v>955.18548387096757</v>
      </c>
      <c r="FE182">
        <v>39.809999999999988</v>
      </c>
      <c r="FF182">
        <v>0</v>
      </c>
      <c r="FG182">
        <v>1750119618.5</v>
      </c>
      <c r="FH182">
        <v>0</v>
      </c>
      <c r="FI182">
        <v>337.16552000000001</v>
      </c>
      <c r="FJ182">
        <v>-2.3605384526375919</v>
      </c>
      <c r="FK182">
        <v>-21.094615355793291</v>
      </c>
      <c r="FL182">
        <v>3428.305600000001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-8.6259148780487802</v>
      </c>
      <c r="GB182">
        <v>0.13415121951220399</v>
      </c>
      <c r="GC182">
        <v>4.47635117152652E-2</v>
      </c>
      <c r="GD182">
        <v>0</v>
      </c>
      <c r="GE182">
        <v>1.631810487804878</v>
      </c>
      <c r="GF182">
        <v>-0.52255442508710759</v>
      </c>
      <c r="GG182">
        <v>5.6622684541092691E-2</v>
      </c>
      <c r="GH182">
        <v>0</v>
      </c>
      <c r="GI182">
        <v>0</v>
      </c>
      <c r="GJ182">
        <v>2</v>
      </c>
      <c r="GK182" t="s">
        <v>434</v>
      </c>
      <c r="GL182">
        <v>3.22532</v>
      </c>
      <c r="GM182">
        <v>2.6450900000000002</v>
      </c>
      <c r="GN182">
        <v>9.2975000000000002E-2</v>
      </c>
      <c r="GO182">
        <v>9.48156E-2</v>
      </c>
      <c r="GP182">
        <v>0.10620300000000001</v>
      </c>
      <c r="GQ182">
        <v>0.102897</v>
      </c>
      <c r="GR182">
        <v>28648.2</v>
      </c>
      <c r="GS182">
        <v>24702.2</v>
      </c>
      <c r="GT182">
        <v>30756.3</v>
      </c>
      <c r="GU182">
        <v>26448</v>
      </c>
      <c r="GV182">
        <v>37311.1</v>
      </c>
      <c r="GW182">
        <v>32564.3</v>
      </c>
      <c r="GX182">
        <v>43679.5</v>
      </c>
      <c r="GY182">
        <v>38249.4</v>
      </c>
      <c r="GZ182">
        <v>2.1192000000000002</v>
      </c>
      <c r="HA182">
        <v>2.28003</v>
      </c>
      <c r="HB182">
        <v>2.3487999999999998E-2</v>
      </c>
      <c r="HC182">
        <v>0</v>
      </c>
      <c r="HD182">
        <v>28.513200000000001</v>
      </c>
      <c r="HE182">
        <v>999.9</v>
      </c>
      <c r="HF182">
        <v>64.900000000000006</v>
      </c>
      <c r="HG182">
        <v>34.4</v>
      </c>
      <c r="HH182">
        <v>35.137700000000002</v>
      </c>
      <c r="HI182">
        <v>62.4</v>
      </c>
      <c r="HJ182">
        <v>10.989599999999999</v>
      </c>
      <c r="HK182">
        <v>2</v>
      </c>
      <c r="HL182">
        <v>0.26479399999999997</v>
      </c>
      <c r="HM182">
        <v>0.82692299999999996</v>
      </c>
      <c r="HN182">
        <v>20.4041</v>
      </c>
      <c r="HO182">
        <v>5.2231300000000003</v>
      </c>
      <c r="HP182">
        <v>11.944100000000001</v>
      </c>
      <c r="HQ182">
        <v>5.0089499999999996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4.9711499999999997</v>
      </c>
      <c r="HX182">
        <v>1.85476</v>
      </c>
      <c r="HY182">
        <v>1.8617300000000001</v>
      </c>
      <c r="HZ182">
        <v>1.85656</v>
      </c>
      <c r="IA182">
        <v>1.86202</v>
      </c>
      <c r="IB182">
        <v>1.85423</v>
      </c>
      <c r="IC182">
        <v>1.8596699999999999</v>
      </c>
      <c r="ID182">
        <v>1.85364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-2.7269999999999999</v>
      </c>
      <c r="IS182">
        <v>-6.2E-2</v>
      </c>
      <c r="IT182">
        <v>-1.7759114732665831</v>
      </c>
      <c r="IU182">
        <v>-2.5165810426892921E-3</v>
      </c>
      <c r="IV182">
        <v>2.3547321637904491E-7</v>
      </c>
      <c r="IW182">
        <v>5.8352194873865779E-11</v>
      </c>
      <c r="IX182">
        <v>-9.4209018963014923E-2</v>
      </c>
      <c r="IY182">
        <v>-2.9575188584519338E-3</v>
      </c>
      <c r="IZ182">
        <v>2.5053608625701888E-4</v>
      </c>
      <c r="JA182">
        <v>-2.8676400137697878E-6</v>
      </c>
      <c r="JB182">
        <v>2</v>
      </c>
      <c r="JC182">
        <v>2179</v>
      </c>
      <c r="JD182">
        <v>4</v>
      </c>
      <c r="JE182">
        <v>32</v>
      </c>
      <c r="JF182">
        <v>29168660.100000001</v>
      </c>
      <c r="JG182">
        <v>29168660.100000001</v>
      </c>
      <c r="JH182">
        <v>1.24878</v>
      </c>
      <c r="JI182">
        <v>2.5268600000000001</v>
      </c>
      <c r="JJ182">
        <v>2.3938000000000001</v>
      </c>
      <c r="JK182">
        <v>2.5878899999999998</v>
      </c>
      <c r="JL182">
        <v>2.3010299999999999</v>
      </c>
      <c r="JM182">
        <v>2.4279799999999998</v>
      </c>
      <c r="JN182">
        <v>38.697899999999997</v>
      </c>
      <c r="JO182">
        <v>24.052499999999998</v>
      </c>
      <c r="JP182">
        <v>18</v>
      </c>
      <c r="JQ182">
        <v>632.67899999999997</v>
      </c>
      <c r="JR182">
        <v>792.81</v>
      </c>
      <c r="JS182">
        <v>27.999600000000001</v>
      </c>
      <c r="JT182">
        <v>30.762599999999999</v>
      </c>
      <c r="JU182">
        <v>30</v>
      </c>
      <c r="JV182">
        <v>30.644200000000001</v>
      </c>
      <c r="JW182">
        <v>30.502600000000001</v>
      </c>
      <c r="JX182">
        <v>25.07</v>
      </c>
      <c r="JY182">
        <v>35.278300000000002</v>
      </c>
      <c r="JZ182">
        <v>0</v>
      </c>
      <c r="KA182">
        <v>28</v>
      </c>
      <c r="KB182">
        <v>400</v>
      </c>
      <c r="KC182">
        <v>21.9726</v>
      </c>
      <c r="KD182">
        <v>100.003</v>
      </c>
      <c r="KE182">
        <v>98.643900000000002</v>
      </c>
    </row>
    <row r="183" spans="1:291" x14ac:dyDescent="0.2">
      <c r="A183">
        <v>167</v>
      </c>
      <c r="B183">
        <v>1750119637.5999999</v>
      </c>
      <c r="C183">
        <v>4891.0999999046326</v>
      </c>
      <c r="D183" t="s">
        <v>767</v>
      </c>
      <c r="E183" t="s">
        <v>768</v>
      </c>
      <c r="F183">
        <v>15</v>
      </c>
      <c r="G183">
        <v>1750119629.599999</v>
      </c>
      <c r="H183">
        <f t="shared" si="100"/>
        <v>4.8013773323041572E-3</v>
      </c>
      <c r="I183">
        <f t="shared" si="101"/>
        <v>4.8013773323041571</v>
      </c>
      <c r="J183">
        <f t="shared" si="102"/>
        <v>23.606126604652271</v>
      </c>
      <c r="K183">
        <f t="shared" si="103"/>
        <v>391.4540322580645</v>
      </c>
      <c r="L183">
        <f t="shared" si="104"/>
        <v>254.04957516082226</v>
      </c>
      <c r="M183">
        <f t="shared" si="105"/>
        <v>25.651313406377039</v>
      </c>
      <c r="N183">
        <f t="shared" si="106"/>
        <v>39.525002390911844</v>
      </c>
      <c r="O183">
        <f t="shared" si="107"/>
        <v>0.30700711966254846</v>
      </c>
      <c r="P183">
        <f t="shared" si="108"/>
        <v>3.0266266874009884</v>
      </c>
      <c r="Q183">
        <f t="shared" si="109"/>
        <v>0.29069618243787454</v>
      </c>
      <c r="R183">
        <f t="shared" si="110"/>
        <v>0.18307833916290023</v>
      </c>
      <c r="S183">
        <f t="shared" si="111"/>
        <v>161.90494867538649</v>
      </c>
      <c r="T183">
        <f t="shared" si="112"/>
        <v>29.395959538544904</v>
      </c>
      <c r="U183">
        <f t="shared" si="113"/>
        <v>28.901609677419358</v>
      </c>
      <c r="V183">
        <f t="shared" si="114"/>
        <v>3.9989319511878314</v>
      </c>
      <c r="W183">
        <f t="shared" si="115"/>
        <v>56.992722387122704</v>
      </c>
      <c r="X183">
        <f t="shared" si="116"/>
        <v>2.3839454752005533</v>
      </c>
      <c r="Y183">
        <f t="shared" si="117"/>
        <v>4.1828945439868948</v>
      </c>
      <c r="Z183">
        <f t="shared" si="118"/>
        <v>1.6149864759872781</v>
      </c>
      <c r="AA183">
        <f t="shared" si="119"/>
        <v>-211.74074035461334</v>
      </c>
      <c r="AB183">
        <f t="shared" si="120"/>
        <v>127.09901700677572</v>
      </c>
      <c r="AC183">
        <f t="shared" si="121"/>
        <v>9.2719532850025583</v>
      </c>
      <c r="AD183">
        <f t="shared" si="122"/>
        <v>86.535178612551434</v>
      </c>
      <c r="AE183">
        <f t="shared" si="123"/>
        <v>23.713312003351369</v>
      </c>
      <c r="AF183">
        <f t="shared" si="124"/>
        <v>4.8055080787994058</v>
      </c>
      <c r="AG183">
        <f t="shared" si="125"/>
        <v>23.606126604652271</v>
      </c>
      <c r="AH183">
        <v>409.02283168445621</v>
      </c>
      <c r="AI183">
        <v>400.97240000000011</v>
      </c>
      <c r="AJ183">
        <v>1.062118316506536E-3</v>
      </c>
      <c r="AK183">
        <v>63.645453333212707</v>
      </c>
      <c r="AL183">
        <f t="shared" si="126"/>
        <v>4.8013773323041571</v>
      </c>
      <c r="AM183">
        <v>22.080927414693431</v>
      </c>
      <c r="AN183">
        <v>23.642222377622389</v>
      </c>
      <c r="AO183">
        <v>2.0026287783766539E-4</v>
      </c>
      <c r="AP183">
        <v>96.470053095408687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52901.199256659362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841.19405406212582</v>
      </c>
      <c r="BI183">
        <f t="shared" si="133"/>
        <v>23.606126604652271</v>
      </c>
      <c r="BJ183" t="e">
        <f t="shared" si="134"/>
        <v>#DIV/0!</v>
      </c>
      <c r="BK183">
        <f t="shared" si="135"/>
        <v>2.8062640826641953E-2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999.99970967741933</v>
      </c>
      <c r="DG183">
        <f t="shared" si="147"/>
        <v>841.19405406212582</v>
      </c>
      <c r="DH183">
        <f t="shared" si="148"/>
        <v>0.84119429827982528</v>
      </c>
      <c r="DI183">
        <f t="shared" si="149"/>
        <v>0.16190499568006267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1750119629.599999</v>
      </c>
      <c r="DP183">
        <v>391.4540322580645</v>
      </c>
      <c r="DQ183">
        <v>399.98532258064517</v>
      </c>
      <c r="DR183">
        <v>23.610499999999998</v>
      </c>
      <c r="DS183">
        <v>22.046519354838701</v>
      </c>
      <c r="DT183">
        <v>394.18177419354839</v>
      </c>
      <c r="DU183">
        <v>23.672358064516128</v>
      </c>
      <c r="DV183">
        <v>600.01351612903215</v>
      </c>
      <c r="DW183">
        <v>100.91329032258071</v>
      </c>
      <c r="DX183">
        <v>5.6425490322580658E-2</v>
      </c>
      <c r="DY183">
        <v>29.680538709677421</v>
      </c>
      <c r="DZ183">
        <v>28.901609677419358</v>
      </c>
      <c r="EA183">
        <v>999.90000000000032</v>
      </c>
      <c r="EB183">
        <v>0</v>
      </c>
      <c r="EC183">
        <v>0</v>
      </c>
      <c r="ED183">
        <v>10002.6935483871</v>
      </c>
      <c r="EE183">
        <v>0</v>
      </c>
      <c r="EF183">
        <v>83.281138709677421</v>
      </c>
      <c r="EG183">
        <v>-8.5312345161290306</v>
      </c>
      <c r="EH183">
        <v>400.91993548387092</v>
      </c>
      <c r="EI183">
        <v>409.00245161290331</v>
      </c>
      <c r="EJ183">
        <v>1.5639741935483871</v>
      </c>
      <c r="EK183">
        <v>399.98532258064517</v>
      </c>
      <c r="EL183">
        <v>22.046519354838701</v>
      </c>
      <c r="EM183">
        <v>2.3826135483870972</v>
      </c>
      <c r="EN183">
        <v>2.224787419354838</v>
      </c>
      <c r="EO183">
        <v>20.24608709677419</v>
      </c>
      <c r="EP183">
        <v>19.14191612903225</v>
      </c>
      <c r="EQ183">
        <v>999.99970967741933</v>
      </c>
      <c r="ER183">
        <v>0.95999099999999971</v>
      </c>
      <c r="ES183">
        <v>4.0008499999999968E-2</v>
      </c>
      <c r="ET183">
        <v>0</v>
      </c>
      <c r="EU183">
        <v>336.16761290322592</v>
      </c>
      <c r="EV183">
        <v>5.0001499999999979</v>
      </c>
      <c r="EW183">
        <v>3419.8322580645158</v>
      </c>
      <c r="EX183">
        <v>9793.3000000000011</v>
      </c>
      <c r="EY183">
        <v>38.436999999999983</v>
      </c>
      <c r="EZ183">
        <v>40.354677419354843</v>
      </c>
      <c r="FA183">
        <v>39.311999999999983</v>
      </c>
      <c r="FB183">
        <v>39.936999999999983</v>
      </c>
      <c r="FC183">
        <v>40.436999999999983</v>
      </c>
      <c r="FD183">
        <v>955.19129032258047</v>
      </c>
      <c r="FE183">
        <v>39.809999999999988</v>
      </c>
      <c r="FF183">
        <v>0</v>
      </c>
      <c r="FG183">
        <v>1750119648.5</v>
      </c>
      <c r="FH183">
        <v>0</v>
      </c>
      <c r="FI183">
        <v>336.15392000000003</v>
      </c>
      <c r="FJ183">
        <v>-1.62223077283233</v>
      </c>
      <c r="FK183">
        <v>-16.91153843816442</v>
      </c>
      <c r="FL183">
        <v>3419.7231999999999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-8.5462615</v>
      </c>
      <c r="GB183">
        <v>0.28938213883677671</v>
      </c>
      <c r="GC183">
        <v>3.4783981985247132E-2</v>
      </c>
      <c r="GD183">
        <v>0</v>
      </c>
      <c r="GE183">
        <v>1.57693525</v>
      </c>
      <c r="GF183">
        <v>-0.27755448405253508</v>
      </c>
      <c r="GG183">
        <v>2.8592347926280889E-2</v>
      </c>
      <c r="GH183">
        <v>1</v>
      </c>
      <c r="GI183">
        <v>1</v>
      </c>
      <c r="GJ183">
        <v>2</v>
      </c>
      <c r="GK183" t="s">
        <v>430</v>
      </c>
      <c r="GL183">
        <v>3.2253599999999998</v>
      </c>
      <c r="GM183">
        <v>2.64561</v>
      </c>
      <c r="GN183">
        <v>9.2997399999999994E-2</v>
      </c>
      <c r="GO183">
        <v>9.4804299999999994E-2</v>
      </c>
      <c r="GP183">
        <v>0.106374</v>
      </c>
      <c r="GQ183">
        <v>0.103313</v>
      </c>
      <c r="GR183">
        <v>28648</v>
      </c>
      <c r="GS183">
        <v>24702.3</v>
      </c>
      <c r="GT183">
        <v>30756.799999999999</v>
      </c>
      <c r="GU183">
        <v>26447.8</v>
      </c>
      <c r="GV183">
        <v>37304.400000000001</v>
      </c>
      <c r="GW183">
        <v>32549.200000000001</v>
      </c>
      <c r="GX183">
        <v>43680</v>
      </c>
      <c r="GY183">
        <v>38249.4</v>
      </c>
      <c r="GZ183">
        <v>2.1189499999999999</v>
      </c>
      <c r="HA183">
        <v>2.2804700000000002</v>
      </c>
      <c r="HB183">
        <v>2.5928E-2</v>
      </c>
      <c r="HC183">
        <v>0</v>
      </c>
      <c r="HD183">
        <v>28.4864</v>
      </c>
      <c r="HE183">
        <v>999.9</v>
      </c>
      <c r="HF183">
        <v>64.900000000000006</v>
      </c>
      <c r="HG183">
        <v>34.5</v>
      </c>
      <c r="HH183">
        <v>35.332700000000003</v>
      </c>
      <c r="HI183">
        <v>62.07</v>
      </c>
      <c r="HJ183">
        <v>10.897399999999999</v>
      </c>
      <c r="HK183">
        <v>2</v>
      </c>
      <c r="HL183">
        <v>0.26426100000000002</v>
      </c>
      <c r="HM183">
        <v>0.81425899999999996</v>
      </c>
      <c r="HN183">
        <v>20.4041</v>
      </c>
      <c r="HO183">
        <v>5.2225299999999999</v>
      </c>
      <c r="HP183">
        <v>11.944100000000001</v>
      </c>
      <c r="HQ183">
        <v>5.0088999999999997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4.9711400000000001</v>
      </c>
      <c r="HX183">
        <v>1.8547499999999999</v>
      </c>
      <c r="HY183">
        <v>1.8617300000000001</v>
      </c>
      <c r="HZ183">
        <v>1.8565700000000001</v>
      </c>
      <c r="IA183">
        <v>1.8620300000000001</v>
      </c>
      <c r="IB183">
        <v>1.85423</v>
      </c>
      <c r="IC183">
        <v>1.85965</v>
      </c>
      <c r="ID183">
        <v>1.85364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-2.7269999999999999</v>
      </c>
      <c r="IS183">
        <v>-6.1699999999999998E-2</v>
      </c>
      <c r="IT183">
        <v>-1.7759114732665831</v>
      </c>
      <c r="IU183">
        <v>-2.5165810426892921E-3</v>
      </c>
      <c r="IV183">
        <v>2.3547321637904491E-7</v>
      </c>
      <c r="IW183">
        <v>5.8352194873865779E-11</v>
      </c>
      <c r="IX183">
        <v>-9.4209018963014923E-2</v>
      </c>
      <c r="IY183">
        <v>-2.9575188584519338E-3</v>
      </c>
      <c r="IZ183">
        <v>2.5053608625701888E-4</v>
      </c>
      <c r="JA183">
        <v>-2.8676400137697878E-6</v>
      </c>
      <c r="JB183">
        <v>2</v>
      </c>
      <c r="JC183">
        <v>2179</v>
      </c>
      <c r="JD183">
        <v>4</v>
      </c>
      <c r="JE183">
        <v>32</v>
      </c>
      <c r="JF183">
        <v>29168660.600000001</v>
      </c>
      <c r="JG183">
        <v>29168660.600000001</v>
      </c>
      <c r="JH183">
        <v>1.24878</v>
      </c>
      <c r="JI183">
        <v>2.5280800000000001</v>
      </c>
      <c r="JJ183">
        <v>2.3938000000000001</v>
      </c>
      <c r="JK183">
        <v>2.5878899999999998</v>
      </c>
      <c r="JL183">
        <v>2.3010299999999999</v>
      </c>
      <c r="JM183">
        <v>2.4011200000000001</v>
      </c>
      <c r="JN183">
        <v>38.697899999999997</v>
      </c>
      <c r="JO183">
        <v>24.043700000000001</v>
      </c>
      <c r="JP183">
        <v>18</v>
      </c>
      <c r="JQ183">
        <v>632.42600000000004</v>
      </c>
      <c r="JR183">
        <v>793.20100000000002</v>
      </c>
      <c r="JS183">
        <v>27.999600000000001</v>
      </c>
      <c r="JT183">
        <v>30.759899999999998</v>
      </c>
      <c r="JU183">
        <v>30.0001</v>
      </c>
      <c r="JV183">
        <v>30.639700000000001</v>
      </c>
      <c r="JW183">
        <v>30.497399999999999</v>
      </c>
      <c r="JX183">
        <v>25.077999999999999</v>
      </c>
      <c r="JY183">
        <v>34.720100000000002</v>
      </c>
      <c r="JZ183">
        <v>0</v>
      </c>
      <c r="KA183">
        <v>28</v>
      </c>
      <c r="KB183">
        <v>400</v>
      </c>
      <c r="KC183">
        <v>22.2241</v>
      </c>
      <c r="KD183">
        <v>100.004</v>
      </c>
      <c r="KE183">
        <v>98.643699999999995</v>
      </c>
    </row>
    <row r="184" spans="1:291" x14ac:dyDescent="0.2">
      <c r="A184">
        <v>168</v>
      </c>
      <c r="B184">
        <v>1750119667.5999999</v>
      </c>
      <c r="C184">
        <v>4921.0999999046326</v>
      </c>
      <c r="D184" t="s">
        <v>769</v>
      </c>
      <c r="E184" t="s">
        <v>770</v>
      </c>
      <c r="F184">
        <v>15</v>
      </c>
      <c r="G184">
        <v>1750119659.599999</v>
      </c>
      <c r="H184">
        <f t="shared" si="100"/>
        <v>4.7123611838858067E-3</v>
      </c>
      <c r="I184">
        <f t="shared" si="101"/>
        <v>4.7123611838858066</v>
      </c>
      <c r="J184">
        <f t="shared" si="102"/>
        <v>23.627602984443275</v>
      </c>
      <c r="K184">
        <f t="shared" si="103"/>
        <v>391.53822580645152</v>
      </c>
      <c r="L184">
        <f t="shared" si="104"/>
        <v>252.69451413364118</v>
      </c>
      <c r="M184">
        <f t="shared" si="105"/>
        <v>25.513740417005732</v>
      </c>
      <c r="N184">
        <f t="shared" si="106"/>
        <v>39.532336864573281</v>
      </c>
      <c r="O184">
        <f t="shared" si="107"/>
        <v>0.30354978285420897</v>
      </c>
      <c r="P184">
        <f t="shared" si="108"/>
        <v>3.0254825346422169</v>
      </c>
      <c r="Q184">
        <f t="shared" si="109"/>
        <v>0.28758820032158089</v>
      </c>
      <c r="R184">
        <f t="shared" si="110"/>
        <v>0.18110673764066867</v>
      </c>
      <c r="S184">
        <f t="shared" si="111"/>
        <v>161.90459724667076</v>
      </c>
      <c r="T184">
        <f t="shared" si="112"/>
        <v>29.420914449819669</v>
      </c>
      <c r="U184">
        <f t="shared" si="113"/>
        <v>28.920748387096779</v>
      </c>
      <c r="V184">
        <f t="shared" si="114"/>
        <v>4.0033660237233866</v>
      </c>
      <c r="W184">
        <f t="shared" si="115"/>
        <v>57.401773672434864</v>
      </c>
      <c r="X184">
        <f t="shared" si="116"/>
        <v>2.4014195676325132</v>
      </c>
      <c r="Y184">
        <f t="shared" si="117"/>
        <v>4.183528511394603</v>
      </c>
      <c r="Z184">
        <f t="shared" si="118"/>
        <v>1.6019464560908734</v>
      </c>
      <c r="AA184">
        <f t="shared" si="119"/>
        <v>-207.81512820936408</v>
      </c>
      <c r="AB184">
        <f t="shared" si="120"/>
        <v>124.35860562921775</v>
      </c>
      <c r="AC184">
        <f t="shared" si="121"/>
        <v>9.0764491649808736</v>
      </c>
      <c r="AD184">
        <f t="shared" si="122"/>
        <v>87.52452383150532</v>
      </c>
      <c r="AE184">
        <f t="shared" si="123"/>
        <v>23.553557695093208</v>
      </c>
      <c r="AF184">
        <f t="shared" si="124"/>
        <v>4.6669998631588614</v>
      </c>
      <c r="AG184">
        <f t="shared" si="125"/>
        <v>23.627602984443275</v>
      </c>
      <c r="AH184">
        <v>409.14567104282651</v>
      </c>
      <c r="AI184">
        <v>401.09103030303038</v>
      </c>
      <c r="AJ184">
        <v>-1.5868714662133429E-4</v>
      </c>
      <c r="AK184">
        <v>63.645453333212707</v>
      </c>
      <c r="AL184">
        <f t="shared" si="126"/>
        <v>4.7123611838858066</v>
      </c>
      <c r="AM184">
        <v>22.266482605903231</v>
      </c>
      <c r="AN184">
        <v>23.797995104895111</v>
      </c>
      <c r="AO184">
        <v>2.9651354160161928E-4</v>
      </c>
      <c r="AP184">
        <v>96.470053095408687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52865.594378666698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841.19221078801263</v>
      </c>
      <c r="BI184">
        <f t="shared" si="133"/>
        <v>23.627602984443275</v>
      </c>
      <c r="BJ184" t="e">
        <f t="shared" si="134"/>
        <v>#DIV/0!</v>
      </c>
      <c r="BK184">
        <f t="shared" si="135"/>
        <v>2.8088233202146977E-2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999.99751612903231</v>
      </c>
      <c r="DG184">
        <f t="shared" si="147"/>
        <v>841.19221078801263</v>
      </c>
      <c r="DH184">
        <f t="shared" si="148"/>
        <v>0.84119430020611308</v>
      </c>
      <c r="DI184">
        <f t="shared" si="149"/>
        <v>0.16190499939779829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1750119659.599999</v>
      </c>
      <c r="DP184">
        <v>391.53822580645152</v>
      </c>
      <c r="DQ184">
        <v>399.99861290322588</v>
      </c>
      <c r="DR184">
        <v>23.784264516129031</v>
      </c>
      <c r="DS184">
        <v>22.26558064516129</v>
      </c>
      <c r="DT184">
        <v>394.26616129032271</v>
      </c>
      <c r="DU184">
        <v>23.845419354838711</v>
      </c>
      <c r="DV184">
        <v>599.99303225806455</v>
      </c>
      <c r="DW184">
        <v>100.91016129032261</v>
      </c>
      <c r="DX184">
        <v>5.6575183870967737E-2</v>
      </c>
      <c r="DY184">
        <v>29.68317096774193</v>
      </c>
      <c r="DZ184">
        <v>28.920748387096779</v>
      </c>
      <c r="EA184">
        <v>999.90000000000032</v>
      </c>
      <c r="EB184">
        <v>0</v>
      </c>
      <c r="EC184">
        <v>0</v>
      </c>
      <c r="ED184">
        <v>9996.0883870967755</v>
      </c>
      <c r="EE184">
        <v>0</v>
      </c>
      <c r="EF184">
        <v>83.247774193548381</v>
      </c>
      <c r="EG184">
        <v>-8.4603251612903225</v>
      </c>
      <c r="EH184">
        <v>401.07761290322571</v>
      </c>
      <c r="EI184">
        <v>409.10761290322569</v>
      </c>
      <c r="EJ184">
        <v>1.518690967741936</v>
      </c>
      <c r="EK184">
        <v>399.99861290322588</v>
      </c>
      <c r="EL184">
        <v>22.26558064516129</v>
      </c>
      <c r="EM184">
        <v>2.4000732258064521</v>
      </c>
      <c r="EN184">
        <v>2.2468222580645159</v>
      </c>
      <c r="EO184">
        <v>20.364277419354831</v>
      </c>
      <c r="EP184">
        <v>19.300125806451611</v>
      </c>
      <c r="EQ184">
        <v>999.99751612903231</v>
      </c>
      <c r="ER184">
        <v>0.95999138709677401</v>
      </c>
      <c r="ES184">
        <v>4.0008161290322572E-2</v>
      </c>
      <c r="ET184">
        <v>0</v>
      </c>
      <c r="EU184">
        <v>335.51329032258059</v>
      </c>
      <c r="EV184">
        <v>5.0001499999999979</v>
      </c>
      <c r="EW184">
        <v>3411.941935483871</v>
      </c>
      <c r="EX184">
        <v>9793.2741935483846</v>
      </c>
      <c r="EY184">
        <v>38.473580645161292</v>
      </c>
      <c r="EZ184">
        <v>40.375</v>
      </c>
      <c r="FA184">
        <v>39.316064516129018</v>
      </c>
      <c r="FB184">
        <v>39.936999999999983</v>
      </c>
      <c r="FC184">
        <v>40.436999999999983</v>
      </c>
      <c r="FD184">
        <v>955.18967741935478</v>
      </c>
      <c r="FE184">
        <v>39.809999999999988</v>
      </c>
      <c r="FF184">
        <v>0</v>
      </c>
      <c r="FG184">
        <v>1750119678.5</v>
      </c>
      <c r="FH184">
        <v>0</v>
      </c>
      <c r="FI184">
        <v>335.46636000000001</v>
      </c>
      <c r="FJ184">
        <v>-1.6597692311687211</v>
      </c>
      <c r="FK184">
        <v>-15.918461518921999</v>
      </c>
      <c r="FL184">
        <v>3411.8496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-8.458592682926831</v>
      </c>
      <c r="GB184">
        <v>-5.0989547038517982E-3</v>
      </c>
      <c r="GC184">
        <v>3.6084577343654743E-2</v>
      </c>
      <c r="GD184">
        <v>1</v>
      </c>
      <c r="GE184">
        <v>1.506891951219512</v>
      </c>
      <c r="GF184">
        <v>0.20670752613240059</v>
      </c>
      <c r="GG184">
        <v>2.1647319466741859E-2</v>
      </c>
      <c r="GH184">
        <v>1</v>
      </c>
      <c r="GI184">
        <v>2</v>
      </c>
      <c r="GJ184">
        <v>2</v>
      </c>
      <c r="GK184" t="s">
        <v>435</v>
      </c>
      <c r="GL184">
        <v>3.2252800000000001</v>
      </c>
      <c r="GM184">
        <v>2.6453099999999998</v>
      </c>
      <c r="GN184">
        <v>9.3008900000000005E-2</v>
      </c>
      <c r="GO184">
        <v>9.4818799999999995E-2</v>
      </c>
      <c r="GP184">
        <v>0.106847</v>
      </c>
      <c r="GQ184">
        <v>0.10377500000000001</v>
      </c>
      <c r="GR184">
        <v>28647.5</v>
      </c>
      <c r="GS184">
        <v>24702.1</v>
      </c>
      <c r="GT184">
        <v>30756.7</v>
      </c>
      <c r="GU184">
        <v>26448</v>
      </c>
      <c r="GV184">
        <v>37284.5</v>
      </c>
      <c r="GW184">
        <v>32532.400000000001</v>
      </c>
      <c r="GX184">
        <v>43679.9</v>
      </c>
      <c r="GY184">
        <v>38249.4</v>
      </c>
      <c r="GZ184">
        <v>2.1192000000000002</v>
      </c>
      <c r="HA184">
        <v>2.2807300000000001</v>
      </c>
      <c r="HB184">
        <v>2.76975E-2</v>
      </c>
      <c r="HC184">
        <v>0</v>
      </c>
      <c r="HD184">
        <v>28.4726</v>
      </c>
      <c r="HE184">
        <v>999.9</v>
      </c>
      <c r="HF184">
        <v>64.900000000000006</v>
      </c>
      <c r="HG184">
        <v>34.5</v>
      </c>
      <c r="HH184">
        <v>35.3354</v>
      </c>
      <c r="HI184">
        <v>62.55</v>
      </c>
      <c r="HJ184">
        <v>10.9375</v>
      </c>
      <c r="HK184">
        <v>2</v>
      </c>
      <c r="HL184">
        <v>0.26405499999999998</v>
      </c>
      <c r="HM184">
        <v>0.81548799999999999</v>
      </c>
      <c r="HN184">
        <v>20.4038</v>
      </c>
      <c r="HO184">
        <v>5.2229799999999997</v>
      </c>
      <c r="HP184">
        <v>11.944100000000001</v>
      </c>
      <c r="HQ184">
        <v>5.0087999999999999</v>
      </c>
      <c r="HR184">
        <v>3.2909999999999999</v>
      </c>
      <c r="HS184">
        <v>9999</v>
      </c>
      <c r="HT184">
        <v>9999</v>
      </c>
      <c r="HU184">
        <v>9999</v>
      </c>
      <c r="HV184">
        <v>999.9</v>
      </c>
      <c r="HW184">
        <v>4.97112</v>
      </c>
      <c r="HX184">
        <v>1.8547199999999999</v>
      </c>
      <c r="HY184">
        <v>1.8617300000000001</v>
      </c>
      <c r="HZ184">
        <v>1.8565400000000001</v>
      </c>
      <c r="IA184">
        <v>1.8620300000000001</v>
      </c>
      <c r="IB184">
        <v>1.85423</v>
      </c>
      <c r="IC184">
        <v>1.8596699999999999</v>
      </c>
      <c r="ID184">
        <v>1.8536300000000001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-2.7280000000000002</v>
      </c>
      <c r="IS184">
        <v>-6.1100000000000002E-2</v>
      </c>
      <c r="IT184">
        <v>-1.7759114732665831</v>
      </c>
      <c r="IU184">
        <v>-2.5165810426892921E-3</v>
      </c>
      <c r="IV184">
        <v>2.3547321637904491E-7</v>
      </c>
      <c r="IW184">
        <v>5.8352194873865779E-11</v>
      </c>
      <c r="IX184">
        <v>-9.4209018963014923E-2</v>
      </c>
      <c r="IY184">
        <v>-2.9575188584519338E-3</v>
      </c>
      <c r="IZ184">
        <v>2.5053608625701888E-4</v>
      </c>
      <c r="JA184">
        <v>-2.8676400137697878E-6</v>
      </c>
      <c r="JB184">
        <v>2</v>
      </c>
      <c r="JC184">
        <v>2179</v>
      </c>
      <c r="JD184">
        <v>4</v>
      </c>
      <c r="JE184">
        <v>32</v>
      </c>
      <c r="JF184">
        <v>29168661.100000001</v>
      </c>
      <c r="JG184">
        <v>29168661.100000001</v>
      </c>
      <c r="JH184">
        <v>1.24878</v>
      </c>
      <c r="JI184">
        <v>2.52441</v>
      </c>
      <c r="JJ184">
        <v>2.3938000000000001</v>
      </c>
      <c r="JK184">
        <v>2.5891099999999998</v>
      </c>
      <c r="JL184">
        <v>2.3010299999999999</v>
      </c>
      <c r="JM184">
        <v>2.4438499999999999</v>
      </c>
      <c r="JN184">
        <v>38.722499999999997</v>
      </c>
      <c r="JO184">
        <v>24.043700000000001</v>
      </c>
      <c r="JP184">
        <v>18</v>
      </c>
      <c r="JQ184">
        <v>632.59199999999998</v>
      </c>
      <c r="JR184">
        <v>793.42200000000003</v>
      </c>
      <c r="JS184">
        <v>28</v>
      </c>
      <c r="JT184">
        <v>30.757300000000001</v>
      </c>
      <c r="JU184">
        <v>29.9999</v>
      </c>
      <c r="JV184">
        <v>30.636399999999998</v>
      </c>
      <c r="JW184">
        <v>30.494700000000002</v>
      </c>
      <c r="JX184">
        <v>25.078399999999998</v>
      </c>
      <c r="JY184">
        <v>34.4377</v>
      </c>
      <c r="JZ184">
        <v>0</v>
      </c>
      <c r="KA184">
        <v>28</v>
      </c>
      <c r="KB184">
        <v>400</v>
      </c>
      <c r="KC184">
        <v>22.210699999999999</v>
      </c>
      <c r="KD184">
        <v>100.004</v>
      </c>
      <c r="KE184">
        <v>98.644099999999995</v>
      </c>
    </row>
    <row r="185" spans="1:291" x14ac:dyDescent="0.2">
      <c r="A185">
        <v>169</v>
      </c>
      <c r="B185">
        <v>1750119697.5999999</v>
      </c>
      <c r="C185">
        <v>4951.0999999046326</v>
      </c>
      <c r="D185" t="s">
        <v>771</v>
      </c>
      <c r="E185" t="s">
        <v>772</v>
      </c>
      <c r="F185">
        <v>15</v>
      </c>
      <c r="G185">
        <v>1750119689.599999</v>
      </c>
      <c r="H185">
        <f t="shared" si="100"/>
        <v>4.6883578692982165E-3</v>
      </c>
      <c r="I185">
        <f t="shared" si="101"/>
        <v>4.6883578692982164</v>
      </c>
      <c r="J185">
        <f t="shared" si="102"/>
        <v>23.517803868921323</v>
      </c>
      <c r="K185">
        <f t="shared" si="103"/>
        <v>391.58064516129042</v>
      </c>
      <c r="L185">
        <f t="shared" si="104"/>
        <v>252.46782014005169</v>
      </c>
      <c r="M185">
        <f t="shared" si="105"/>
        <v>25.490456989964585</v>
      </c>
      <c r="N185">
        <f t="shared" si="106"/>
        <v>39.536007353528753</v>
      </c>
      <c r="O185">
        <f t="shared" si="107"/>
        <v>0.30144181683750709</v>
      </c>
      <c r="P185">
        <f t="shared" si="108"/>
        <v>3.0265486313611785</v>
      </c>
      <c r="Q185">
        <f t="shared" si="109"/>
        <v>0.28570021158907177</v>
      </c>
      <c r="R185">
        <f t="shared" si="110"/>
        <v>0.17990842117074962</v>
      </c>
      <c r="S185">
        <f t="shared" si="111"/>
        <v>161.90318181194843</v>
      </c>
      <c r="T185">
        <f t="shared" si="112"/>
        <v>29.43332864486662</v>
      </c>
      <c r="U185">
        <f t="shared" si="113"/>
        <v>28.93837741935484</v>
      </c>
      <c r="V185">
        <f t="shared" si="114"/>
        <v>4.0074541256543821</v>
      </c>
      <c r="W185">
        <f t="shared" si="115"/>
        <v>57.423751677996513</v>
      </c>
      <c r="X185">
        <f t="shared" si="116"/>
        <v>2.4032091858943119</v>
      </c>
      <c r="Y185">
        <f t="shared" si="117"/>
        <v>4.1850438462646933</v>
      </c>
      <c r="Z185">
        <f t="shared" si="118"/>
        <v>1.6042449397600702</v>
      </c>
      <c r="AA185">
        <f t="shared" si="119"/>
        <v>-206.75658203605136</v>
      </c>
      <c r="AB185">
        <f t="shared" si="120"/>
        <v>122.55231964877208</v>
      </c>
      <c r="AC185">
        <f t="shared" si="121"/>
        <v>8.9425255249875075</v>
      </c>
      <c r="AD185">
        <f t="shared" si="122"/>
        <v>86.641444949656659</v>
      </c>
      <c r="AE185">
        <f t="shared" si="123"/>
        <v>23.419517234037649</v>
      </c>
      <c r="AF185">
        <f t="shared" si="124"/>
        <v>4.7038900737674192</v>
      </c>
      <c r="AG185">
        <f t="shared" si="125"/>
        <v>23.517803868921323</v>
      </c>
      <c r="AH185">
        <v>409.19694393358168</v>
      </c>
      <c r="AI185">
        <v>401.18464848484808</v>
      </c>
      <c r="AJ185">
        <v>-1.2521668901143499E-3</v>
      </c>
      <c r="AK185">
        <v>63.645453333212707</v>
      </c>
      <c r="AL185">
        <f t="shared" si="126"/>
        <v>4.6883578692982164</v>
      </c>
      <c r="AM185">
        <v>22.277928925927601</v>
      </c>
      <c r="AN185">
        <v>23.803394405594421</v>
      </c>
      <c r="AO185">
        <v>1.224031853420735E-5</v>
      </c>
      <c r="AP185">
        <v>96.470053095408687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52897.143172882381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841.18475936771506</v>
      </c>
      <c r="BI185">
        <f t="shared" si="133"/>
        <v>23.517803868921323</v>
      </c>
      <c r="BJ185" t="e">
        <f t="shared" si="134"/>
        <v>#DIV/0!</v>
      </c>
      <c r="BK185">
        <f t="shared" si="135"/>
        <v>2.7957952883738306E-2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999.98864516129004</v>
      </c>
      <c r="DG185">
        <f t="shared" si="147"/>
        <v>841.18475936771506</v>
      </c>
      <c r="DH185">
        <f t="shared" si="148"/>
        <v>0.84119431099344011</v>
      </c>
      <c r="DI185">
        <f t="shared" si="149"/>
        <v>0.16190502021733932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1750119689.599999</v>
      </c>
      <c r="DP185">
        <v>391.58064516129042</v>
      </c>
      <c r="DQ185">
        <v>400.00090322580638</v>
      </c>
      <c r="DR185">
        <v>23.802358064516131</v>
      </c>
      <c r="DS185">
        <v>22.271758064516131</v>
      </c>
      <c r="DT185">
        <v>394.30864516129031</v>
      </c>
      <c r="DU185">
        <v>23.863445161290318</v>
      </c>
      <c r="DV185">
        <v>600.01651612903231</v>
      </c>
      <c r="DW185">
        <v>100.9084838709678</v>
      </c>
      <c r="DX185">
        <v>5.6688545161290328E-2</v>
      </c>
      <c r="DY185">
        <v>29.68946129032258</v>
      </c>
      <c r="DZ185">
        <v>28.93837741935484</v>
      </c>
      <c r="EA185">
        <v>999.90000000000032</v>
      </c>
      <c r="EB185">
        <v>0</v>
      </c>
      <c r="EC185">
        <v>0</v>
      </c>
      <c r="ED185">
        <v>10002.698064516129</v>
      </c>
      <c r="EE185">
        <v>0</v>
      </c>
      <c r="EF185">
        <v>83.223670967741924</v>
      </c>
      <c r="EG185">
        <v>-8.4202667741935464</v>
      </c>
      <c r="EH185">
        <v>401.12854838709671</v>
      </c>
      <c r="EI185">
        <v>409.11258064516119</v>
      </c>
      <c r="EJ185">
        <v>1.53059935483871</v>
      </c>
      <c r="EK185">
        <v>400.00090322580638</v>
      </c>
      <c r="EL185">
        <v>22.271758064516131</v>
      </c>
      <c r="EM185">
        <v>2.4018606451612898</v>
      </c>
      <c r="EN185">
        <v>2.2474109677419349</v>
      </c>
      <c r="EO185">
        <v>20.376322580645159</v>
      </c>
      <c r="EP185">
        <v>19.30433225806452</v>
      </c>
      <c r="EQ185">
        <v>999.98864516129004</v>
      </c>
      <c r="ER185">
        <v>0.95999170967741898</v>
      </c>
      <c r="ES185">
        <v>4.0007835483870942E-2</v>
      </c>
      <c r="ET185">
        <v>0</v>
      </c>
      <c r="EU185">
        <v>334.92232258064519</v>
      </c>
      <c r="EV185">
        <v>5.0001499999999979</v>
      </c>
      <c r="EW185">
        <v>3405.930967741936</v>
      </c>
      <c r="EX185">
        <v>9793.1854838709678</v>
      </c>
      <c r="EY185">
        <v>38.497967741935483</v>
      </c>
      <c r="EZ185">
        <v>40.375</v>
      </c>
      <c r="FA185">
        <v>39.354677419354843</v>
      </c>
      <c r="FB185">
        <v>39.955290322580638</v>
      </c>
      <c r="FC185">
        <v>40.436999999999983</v>
      </c>
      <c r="FD185">
        <v>955.18064516128993</v>
      </c>
      <c r="FE185">
        <v>39.809999999999988</v>
      </c>
      <c r="FF185">
        <v>0</v>
      </c>
      <c r="FG185">
        <v>1750119708.5</v>
      </c>
      <c r="FH185">
        <v>0</v>
      </c>
      <c r="FI185">
        <v>334.89283999999998</v>
      </c>
      <c r="FJ185">
        <v>-0.46884615107498973</v>
      </c>
      <c r="FK185">
        <v>-13.056153812866579</v>
      </c>
      <c r="FL185">
        <v>3405.8476000000001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-8.4235422500000006</v>
      </c>
      <c r="GB185">
        <v>0.1081613133208458</v>
      </c>
      <c r="GC185">
        <v>3.832818470052432E-2</v>
      </c>
      <c r="GD185">
        <v>0</v>
      </c>
      <c r="GE185">
        <v>1.52917525</v>
      </c>
      <c r="GF185">
        <v>-4.5576360225160189E-3</v>
      </c>
      <c r="GG185">
        <v>3.5053259388393332E-3</v>
      </c>
      <c r="GH185">
        <v>1</v>
      </c>
      <c r="GI185">
        <v>1</v>
      </c>
      <c r="GJ185">
        <v>2</v>
      </c>
      <c r="GK185" t="s">
        <v>430</v>
      </c>
      <c r="GL185">
        <v>3.22525</v>
      </c>
      <c r="GM185">
        <v>2.6454499999999999</v>
      </c>
      <c r="GN185">
        <v>9.3025700000000003E-2</v>
      </c>
      <c r="GO185">
        <v>9.4811000000000006E-2</v>
      </c>
      <c r="GP185">
        <v>0.10685799999999999</v>
      </c>
      <c r="GQ185">
        <v>0.103697</v>
      </c>
      <c r="GR185">
        <v>28647.9</v>
      </c>
      <c r="GS185">
        <v>24702.6</v>
      </c>
      <c r="GT185">
        <v>30757.599999999999</v>
      </c>
      <c r="GU185">
        <v>26448.3</v>
      </c>
      <c r="GV185">
        <v>37285.4</v>
      </c>
      <c r="GW185">
        <v>32535.3</v>
      </c>
      <c r="GX185">
        <v>43681.4</v>
      </c>
      <c r="GY185">
        <v>38249.4</v>
      </c>
      <c r="GZ185">
        <v>2.1191</v>
      </c>
      <c r="HA185">
        <v>2.2804500000000001</v>
      </c>
      <c r="HB185">
        <v>2.8237700000000001E-2</v>
      </c>
      <c r="HC185">
        <v>0</v>
      </c>
      <c r="HD185">
        <v>28.481300000000001</v>
      </c>
      <c r="HE185">
        <v>999.9</v>
      </c>
      <c r="HF185">
        <v>64.900000000000006</v>
      </c>
      <c r="HG185">
        <v>34.5</v>
      </c>
      <c r="HH185">
        <v>35.334600000000002</v>
      </c>
      <c r="HI185">
        <v>62.37</v>
      </c>
      <c r="HJ185">
        <v>11.0457</v>
      </c>
      <c r="HK185">
        <v>2</v>
      </c>
      <c r="HL185">
        <v>0.26401200000000002</v>
      </c>
      <c r="HM185">
        <v>0.82211599999999996</v>
      </c>
      <c r="HN185">
        <v>20.403500000000001</v>
      </c>
      <c r="HO185">
        <v>5.2228300000000001</v>
      </c>
      <c r="HP185">
        <v>11.944100000000001</v>
      </c>
      <c r="HQ185">
        <v>5.0088499999999998</v>
      </c>
      <c r="HR185">
        <v>3.2909999999999999</v>
      </c>
      <c r="HS185">
        <v>9999</v>
      </c>
      <c r="HT185">
        <v>9999</v>
      </c>
      <c r="HU185">
        <v>9999</v>
      </c>
      <c r="HV185">
        <v>999.9</v>
      </c>
      <c r="HW185">
        <v>4.9711400000000001</v>
      </c>
      <c r="HX185">
        <v>1.8547199999999999</v>
      </c>
      <c r="HY185">
        <v>1.86172</v>
      </c>
      <c r="HZ185">
        <v>1.8565499999999999</v>
      </c>
      <c r="IA185">
        <v>1.86202</v>
      </c>
      <c r="IB185">
        <v>1.8542099999999999</v>
      </c>
      <c r="IC185">
        <v>1.8596299999999999</v>
      </c>
      <c r="ID185">
        <v>1.8536300000000001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-2.7280000000000002</v>
      </c>
      <c r="IS185">
        <v>-6.1100000000000002E-2</v>
      </c>
      <c r="IT185">
        <v>-1.7759114732665831</v>
      </c>
      <c r="IU185">
        <v>-2.5165810426892921E-3</v>
      </c>
      <c r="IV185">
        <v>2.3547321637904491E-7</v>
      </c>
      <c r="IW185">
        <v>5.8352194873865779E-11</v>
      </c>
      <c r="IX185">
        <v>-9.4209018963014923E-2</v>
      </c>
      <c r="IY185">
        <v>-2.9575188584519338E-3</v>
      </c>
      <c r="IZ185">
        <v>2.5053608625701888E-4</v>
      </c>
      <c r="JA185">
        <v>-2.8676400137697878E-6</v>
      </c>
      <c r="JB185">
        <v>2</v>
      </c>
      <c r="JC185">
        <v>2179</v>
      </c>
      <c r="JD185">
        <v>4</v>
      </c>
      <c r="JE185">
        <v>32</v>
      </c>
      <c r="JF185">
        <v>29168661.600000001</v>
      </c>
      <c r="JG185">
        <v>29168661.600000001</v>
      </c>
      <c r="JH185">
        <v>1.24878</v>
      </c>
      <c r="JI185">
        <v>2.52441</v>
      </c>
      <c r="JJ185">
        <v>2.3938000000000001</v>
      </c>
      <c r="JK185">
        <v>2.5891099999999998</v>
      </c>
      <c r="JL185">
        <v>2.3010299999999999</v>
      </c>
      <c r="JM185">
        <v>2.4133300000000002</v>
      </c>
      <c r="JN185">
        <v>38.747100000000003</v>
      </c>
      <c r="JO185">
        <v>24.052499999999998</v>
      </c>
      <c r="JP185">
        <v>18</v>
      </c>
      <c r="JQ185">
        <v>632.50800000000004</v>
      </c>
      <c r="JR185">
        <v>793.13599999999997</v>
      </c>
      <c r="JS185">
        <v>28.000299999999999</v>
      </c>
      <c r="JT185">
        <v>30.7546</v>
      </c>
      <c r="JU185">
        <v>30</v>
      </c>
      <c r="JV185">
        <v>30.636199999999999</v>
      </c>
      <c r="JW185">
        <v>30.494700000000002</v>
      </c>
      <c r="JX185">
        <v>25.078800000000001</v>
      </c>
      <c r="JY185">
        <v>34.711399999999998</v>
      </c>
      <c r="JZ185">
        <v>0</v>
      </c>
      <c r="KA185">
        <v>28</v>
      </c>
      <c r="KB185">
        <v>400</v>
      </c>
      <c r="KC185">
        <v>22.208200000000001</v>
      </c>
      <c r="KD185">
        <v>100.00700000000001</v>
      </c>
      <c r="KE185">
        <v>98.644400000000005</v>
      </c>
    </row>
    <row r="186" spans="1:291" x14ac:dyDescent="0.2">
      <c r="A186">
        <v>170</v>
      </c>
      <c r="B186">
        <v>1750119727.5999999</v>
      </c>
      <c r="C186">
        <v>4981.0999999046326</v>
      </c>
      <c r="D186" t="s">
        <v>773</v>
      </c>
      <c r="E186" t="s">
        <v>774</v>
      </c>
      <c r="F186">
        <v>15</v>
      </c>
      <c r="G186">
        <v>1750119719.599999</v>
      </c>
      <c r="H186">
        <f t="shared" si="100"/>
        <v>4.7031594431456557E-3</v>
      </c>
      <c r="I186">
        <f t="shared" si="101"/>
        <v>4.7031594431456556</v>
      </c>
      <c r="J186">
        <f t="shared" si="102"/>
        <v>22.698726818209739</v>
      </c>
      <c r="K186">
        <f t="shared" si="103"/>
        <v>391.59216129032262</v>
      </c>
      <c r="L186">
        <f t="shared" si="104"/>
        <v>256.70620039019212</v>
      </c>
      <c r="M186">
        <f t="shared" si="105"/>
        <v>25.918056249763765</v>
      </c>
      <c r="N186">
        <f t="shared" si="106"/>
        <v>39.536667395887797</v>
      </c>
      <c r="O186">
        <f t="shared" si="107"/>
        <v>0.30087610142240739</v>
      </c>
      <c r="P186">
        <f t="shared" si="108"/>
        <v>3.0255231772435267</v>
      </c>
      <c r="Q186">
        <f t="shared" si="109"/>
        <v>0.28518685617568329</v>
      </c>
      <c r="R186">
        <f t="shared" si="110"/>
        <v>0.17958319707564971</v>
      </c>
      <c r="S186">
        <f t="shared" si="111"/>
        <v>161.9039831579513</v>
      </c>
      <c r="T186">
        <f t="shared" si="112"/>
        <v>29.437770284372775</v>
      </c>
      <c r="U186">
        <f t="shared" si="113"/>
        <v>28.950774193548391</v>
      </c>
      <c r="V186">
        <f t="shared" si="114"/>
        <v>4.0103310674454962</v>
      </c>
      <c r="W186">
        <f t="shared" si="115"/>
        <v>57.275133749889726</v>
      </c>
      <c r="X186">
        <f t="shared" si="116"/>
        <v>2.3981275052384046</v>
      </c>
      <c r="Y186">
        <f t="shared" si="117"/>
        <v>4.1870308251231654</v>
      </c>
      <c r="Z186">
        <f t="shared" si="118"/>
        <v>1.6122035622070916</v>
      </c>
      <c r="AA186">
        <f t="shared" si="119"/>
        <v>-207.40933144272341</v>
      </c>
      <c r="AB186">
        <f t="shared" si="120"/>
        <v>121.83361860911511</v>
      </c>
      <c r="AC186">
        <f t="shared" si="121"/>
        <v>8.8940064603015649</v>
      </c>
      <c r="AD186">
        <f t="shared" si="122"/>
        <v>85.222276784644563</v>
      </c>
      <c r="AE186">
        <f t="shared" si="123"/>
        <v>23.33131290988652</v>
      </c>
      <c r="AF186">
        <f t="shared" si="124"/>
        <v>4.7062283939503775</v>
      </c>
      <c r="AG186">
        <f t="shared" si="125"/>
        <v>22.698726818209739</v>
      </c>
      <c r="AH186">
        <v>409.06452050607328</v>
      </c>
      <c r="AI186">
        <v>401.20458787878772</v>
      </c>
      <c r="AJ186">
        <v>2.860738967424982E-2</v>
      </c>
      <c r="AK186">
        <v>63.645453333212707</v>
      </c>
      <c r="AL186">
        <f t="shared" si="126"/>
        <v>4.7031594431456556</v>
      </c>
      <c r="AM186">
        <v>22.220220307133239</v>
      </c>
      <c r="AN186">
        <v>23.75232867132868</v>
      </c>
      <c r="AO186">
        <v>-2.483998481502459E-4</v>
      </c>
      <c r="AP186">
        <v>96.470053095408687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52864.233231841572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841.18896110139553</v>
      </c>
      <c r="BI186">
        <f t="shared" si="133"/>
        <v>22.698726818209739</v>
      </c>
      <c r="BJ186" t="e">
        <f t="shared" si="134"/>
        <v>#DIV/0!</v>
      </c>
      <c r="BK186">
        <f t="shared" si="135"/>
        <v>2.6984099730088675E-2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999.99364516129037</v>
      </c>
      <c r="DG186">
        <f t="shared" si="147"/>
        <v>841.18896110139553</v>
      </c>
      <c r="DH186">
        <f t="shared" si="148"/>
        <v>0.84119430675553841</v>
      </c>
      <c r="DI186">
        <f t="shared" si="149"/>
        <v>0.16190501203818908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1750119719.599999</v>
      </c>
      <c r="DP186">
        <v>391.59216129032262</v>
      </c>
      <c r="DQ186">
        <v>399.98370967741931</v>
      </c>
      <c r="DR186">
        <v>23.752329032258061</v>
      </c>
      <c r="DS186">
        <v>22.220822580645159</v>
      </c>
      <c r="DT186">
        <v>394.32022580645167</v>
      </c>
      <c r="DU186">
        <v>23.813625806451611</v>
      </c>
      <c r="DV186">
        <v>599.99022580645158</v>
      </c>
      <c r="DW186">
        <v>100.9069677419355</v>
      </c>
      <c r="DX186">
        <v>5.6920977419354847E-2</v>
      </c>
      <c r="DY186">
        <v>29.697706451612909</v>
      </c>
      <c r="DZ186">
        <v>28.950774193548391</v>
      </c>
      <c r="EA186">
        <v>999.90000000000032</v>
      </c>
      <c r="EB186">
        <v>0</v>
      </c>
      <c r="EC186">
        <v>0</v>
      </c>
      <c r="ED186">
        <v>9996.6503225806464</v>
      </c>
      <c r="EE186">
        <v>0</v>
      </c>
      <c r="EF186">
        <v>83.064245161290302</v>
      </c>
      <c r="EG186">
        <v>-8.391497741935483</v>
      </c>
      <c r="EH186">
        <v>401.11977419354832</v>
      </c>
      <c r="EI186">
        <v>409.07374193548401</v>
      </c>
      <c r="EJ186">
        <v>1.531498387096774</v>
      </c>
      <c r="EK186">
        <v>399.98370967741931</v>
      </c>
      <c r="EL186">
        <v>22.220822580645159</v>
      </c>
      <c r="EM186">
        <v>2.396776774193548</v>
      </c>
      <c r="EN186">
        <v>2.2422370967741938</v>
      </c>
      <c r="EO186">
        <v>20.342009677419352</v>
      </c>
      <c r="EP186">
        <v>19.267329032258061</v>
      </c>
      <c r="EQ186">
        <v>999.99364516129037</v>
      </c>
      <c r="ER186">
        <v>0.95999170967741898</v>
      </c>
      <c r="ES186">
        <v>4.0007835483870963E-2</v>
      </c>
      <c r="ET186">
        <v>0</v>
      </c>
      <c r="EU186">
        <v>334.38683870967742</v>
      </c>
      <c r="EV186">
        <v>5.0001499999999979</v>
      </c>
      <c r="EW186">
        <v>3401.6841935483858</v>
      </c>
      <c r="EX186">
        <v>9793.2364516129037</v>
      </c>
      <c r="EY186">
        <v>38.5</v>
      </c>
      <c r="EZ186">
        <v>40.375</v>
      </c>
      <c r="FA186">
        <v>39.375</v>
      </c>
      <c r="FB186">
        <v>39.985774193548387</v>
      </c>
      <c r="FC186">
        <v>40.441064516129018</v>
      </c>
      <c r="FD186">
        <v>955.18419354838682</v>
      </c>
      <c r="FE186">
        <v>39.809999999999988</v>
      </c>
      <c r="FF186">
        <v>0</v>
      </c>
      <c r="FG186">
        <v>1750119738.5</v>
      </c>
      <c r="FH186">
        <v>0</v>
      </c>
      <c r="FI186">
        <v>334.38243999999997</v>
      </c>
      <c r="FJ186">
        <v>-0.68907693063109876</v>
      </c>
      <c r="FK186">
        <v>-4.7430769034521107</v>
      </c>
      <c r="FL186">
        <v>3401.659200000001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-8.3984287500000008</v>
      </c>
      <c r="GB186">
        <v>9.4231519700185683E-3</v>
      </c>
      <c r="GC186">
        <v>3.9437644274696412E-2</v>
      </c>
      <c r="GD186">
        <v>1</v>
      </c>
      <c r="GE186">
        <v>1.53427325</v>
      </c>
      <c r="GF186">
        <v>-5.3846341463417553E-2</v>
      </c>
      <c r="GG186">
        <v>5.2445997881153854E-3</v>
      </c>
      <c r="GH186">
        <v>1</v>
      </c>
      <c r="GI186">
        <v>2</v>
      </c>
      <c r="GJ186">
        <v>2</v>
      </c>
      <c r="GK186" t="s">
        <v>435</v>
      </c>
      <c r="GL186">
        <v>3.2252399999999999</v>
      </c>
      <c r="GM186">
        <v>2.6454200000000001</v>
      </c>
      <c r="GN186">
        <v>9.3029600000000004E-2</v>
      </c>
      <c r="GO186">
        <v>9.4813400000000006E-2</v>
      </c>
      <c r="GP186">
        <v>0.106706</v>
      </c>
      <c r="GQ186">
        <v>0.103639</v>
      </c>
      <c r="GR186">
        <v>28647.7</v>
      </c>
      <c r="GS186">
        <v>24702</v>
      </c>
      <c r="GT186">
        <v>30757.599999999999</v>
      </c>
      <c r="GU186">
        <v>26447.7</v>
      </c>
      <c r="GV186">
        <v>37291.599999999999</v>
      </c>
      <c r="GW186">
        <v>32536.6</v>
      </c>
      <c r="GX186">
        <v>43681.2</v>
      </c>
      <c r="GY186">
        <v>38248.5</v>
      </c>
      <c r="GZ186">
        <v>2.1189499999999999</v>
      </c>
      <c r="HA186">
        <v>2.2804799999999998</v>
      </c>
      <c r="HB186">
        <v>2.7958299999999998E-2</v>
      </c>
      <c r="HC186">
        <v>0</v>
      </c>
      <c r="HD186">
        <v>28.5045</v>
      </c>
      <c r="HE186">
        <v>999.9</v>
      </c>
      <c r="HF186">
        <v>64.900000000000006</v>
      </c>
      <c r="HG186">
        <v>34.5</v>
      </c>
      <c r="HH186">
        <v>35.334200000000003</v>
      </c>
      <c r="HI186">
        <v>61.92</v>
      </c>
      <c r="HJ186">
        <v>10.9856</v>
      </c>
      <c r="HK186">
        <v>2</v>
      </c>
      <c r="HL186">
        <v>0.264177</v>
      </c>
      <c r="HM186">
        <v>0.827511</v>
      </c>
      <c r="HN186">
        <v>20.403700000000001</v>
      </c>
      <c r="HO186">
        <v>5.2234299999999996</v>
      </c>
      <c r="HP186">
        <v>11.944100000000001</v>
      </c>
      <c r="HQ186">
        <v>5.0088499999999998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4.9711299999999996</v>
      </c>
      <c r="HX186">
        <v>1.8547100000000001</v>
      </c>
      <c r="HY186">
        <v>1.86172</v>
      </c>
      <c r="HZ186">
        <v>1.8565499999999999</v>
      </c>
      <c r="IA186">
        <v>1.86202</v>
      </c>
      <c r="IB186">
        <v>1.85422</v>
      </c>
      <c r="IC186">
        <v>1.8596299999999999</v>
      </c>
      <c r="ID186">
        <v>1.85364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-2.7280000000000002</v>
      </c>
      <c r="IS186">
        <v>-6.1199999999999997E-2</v>
      </c>
      <c r="IT186">
        <v>-1.7759114732665831</v>
      </c>
      <c r="IU186">
        <v>-2.5165810426892921E-3</v>
      </c>
      <c r="IV186">
        <v>2.3547321637904491E-7</v>
      </c>
      <c r="IW186">
        <v>5.8352194873865779E-11</v>
      </c>
      <c r="IX186">
        <v>-9.4209018963014923E-2</v>
      </c>
      <c r="IY186">
        <v>-2.9575188584519338E-3</v>
      </c>
      <c r="IZ186">
        <v>2.5053608625701888E-4</v>
      </c>
      <c r="JA186">
        <v>-2.8676400137697878E-6</v>
      </c>
      <c r="JB186">
        <v>2</v>
      </c>
      <c r="JC186">
        <v>2179</v>
      </c>
      <c r="JD186">
        <v>4</v>
      </c>
      <c r="JE186">
        <v>32</v>
      </c>
      <c r="JF186">
        <v>29168662.100000001</v>
      </c>
      <c r="JG186">
        <v>29168662.100000001</v>
      </c>
      <c r="JH186">
        <v>1.24878</v>
      </c>
      <c r="JI186">
        <v>2.5280800000000001</v>
      </c>
      <c r="JJ186">
        <v>2.3938000000000001</v>
      </c>
      <c r="JK186">
        <v>2.5891099999999998</v>
      </c>
      <c r="JL186">
        <v>2.3010299999999999</v>
      </c>
      <c r="JM186">
        <v>2.3815900000000001</v>
      </c>
      <c r="JN186">
        <v>38.722499999999997</v>
      </c>
      <c r="JO186">
        <v>24.043700000000001</v>
      </c>
      <c r="JP186">
        <v>18</v>
      </c>
      <c r="JQ186">
        <v>632.35599999999999</v>
      </c>
      <c r="JR186">
        <v>793.125</v>
      </c>
      <c r="JS186">
        <v>28</v>
      </c>
      <c r="JT186">
        <v>30.7546</v>
      </c>
      <c r="JU186">
        <v>30.0001</v>
      </c>
      <c r="JV186">
        <v>30.633500000000002</v>
      </c>
      <c r="JW186">
        <v>30.492100000000001</v>
      </c>
      <c r="JX186">
        <v>25.077000000000002</v>
      </c>
      <c r="JY186">
        <v>34.711399999999998</v>
      </c>
      <c r="JZ186">
        <v>0</v>
      </c>
      <c r="KA186">
        <v>28</v>
      </c>
      <c r="KB186">
        <v>400</v>
      </c>
      <c r="KC186">
        <v>22.208600000000001</v>
      </c>
      <c r="KD186">
        <v>100.00700000000001</v>
      </c>
      <c r="KE186">
        <v>98.642099999999999</v>
      </c>
    </row>
    <row r="187" spans="1:291" x14ac:dyDescent="0.2">
      <c r="A187">
        <v>171</v>
      </c>
      <c r="B187">
        <v>1750119757.0999999</v>
      </c>
      <c r="C187">
        <v>5010.5999999046326</v>
      </c>
      <c r="D187" t="s">
        <v>775</v>
      </c>
      <c r="E187" t="s">
        <v>776</v>
      </c>
      <c r="F187">
        <v>15</v>
      </c>
      <c r="G187">
        <v>1750119749.349999</v>
      </c>
      <c r="H187">
        <f t="shared" si="100"/>
        <v>4.6603965410294138E-3</v>
      </c>
      <c r="I187">
        <f t="shared" si="101"/>
        <v>4.6603965410294137</v>
      </c>
      <c r="J187">
        <f t="shared" si="102"/>
        <v>22.927246066829529</v>
      </c>
      <c r="K187">
        <f t="shared" si="103"/>
        <v>391.59243333333319</v>
      </c>
      <c r="L187">
        <f t="shared" si="104"/>
        <v>253.96791669006959</v>
      </c>
      <c r="M187">
        <f t="shared" si="105"/>
        <v>25.641851047263323</v>
      </c>
      <c r="N187">
        <f t="shared" si="106"/>
        <v>39.537099715719101</v>
      </c>
      <c r="O187">
        <f t="shared" si="107"/>
        <v>0.29726462246874324</v>
      </c>
      <c r="P187">
        <f t="shared" si="108"/>
        <v>3.0254809954122432</v>
      </c>
      <c r="Q187">
        <f t="shared" si="109"/>
        <v>0.28193925524997504</v>
      </c>
      <c r="R187">
        <f t="shared" si="110"/>
        <v>0.17752309162542512</v>
      </c>
      <c r="S187">
        <f t="shared" si="111"/>
        <v>161.9046948949244</v>
      </c>
      <c r="T187">
        <f t="shared" si="112"/>
        <v>29.448440317046181</v>
      </c>
      <c r="U187">
        <f t="shared" si="113"/>
        <v>28.96297666666667</v>
      </c>
      <c r="V187">
        <f t="shared" si="114"/>
        <v>4.0131646761295734</v>
      </c>
      <c r="W187">
        <f t="shared" si="115"/>
        <v>57.253725099759443</v>
      </c>
      <c r="X187">
        <f t="shared" si="116"/>
        <v>2.3972168878909228</v>
      </c>
      <c r="Y187">
        <f t="shared" si="117"/>
        <v>4.1870059698543436</v>
      </c>
      <c r="Z187">
        <f t="shared" si="118"/>
        <v>1.6159477882386506</v>
      </c>
      <c r="AA187">
        <f t="shared" si="119"/>
        <v>-205.52348745939716</v>
      </c>
      <c r="AB187">
        <f t="shared" si="120"/>
        <v>119.82475829739748</v>
      </c>
      <c r="AC187">
        <f t="shared" si="121"/>
        <v>8.7480038032506879</v>
      </c>
      <c r="AD187">
        <f t="shared" si="122"/>
        <v>84.953969536175421</v>
      </c>
      <c r="AE187">
        <f t="shared" si="123"/>
        <v>23.369354257796434</v>
      </c>
      <c r="AF187">
        <f t="shared" si="124"/>
        <v>4.6626490874157822</v>
      </c>
      <c r="AG187">
        <f t="shared" si="125"/>
        <v>22.927246066829529</v>
      </c>
      <c r="AH187">
        <v>409.13422365843979</v>
      </c>
      <c r="AI187">
        <v>401.19925454545432</v>
      </c>
      <c r="AJ187">
        <v>2.7872976117996679E-2</v>
      </c>
      <c r="AK187">
        <v>63.645453333212707</v>
      </c>
      <c r="AL187">
        <f t="shared" si="126"/>
        <v>4.6603965410294137</v>
      </c>
      <c r="AM187">
        <v>22.225223195200751</v>
      </c>
      <c r="AN187">
        <v>23.741875524475539</v>
      </c>
      <c r="AO187">
        <v>-5.4807924815430991E-7</v>
      </c>
      <c r="AP187">
        <v>96.470053095408687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52862.976168677655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841.19272879529763</v>
      </c>
      <c r="BI187">
        <f t="shared" si="133"/>
        <v>22.927246066829529</v>
      </c>
      <c r="BJ187" t="e">
        <f t="shared" si="134"/>
        <v>#DIV/0!</v>
      </c>
      <c r="BK187">
        <f t="shared" si="135"/>
        <v>2.7255639857544256E-2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999.99813333333327</v>
      </c>
      <c r="DG187">
        <f t="shared" si="147"/>
        <v>841.19272879529763</v>
      </c>
      <c r="DH187">
        <f t="shared" si="148"/>
        <v>0.84119429902465581</v>
      </c>
      <c r="DI187">
        <f t="shared" si="149"/>
        <v>0.16190499711758569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1750119749.349999</v>
      </c>
      <c r="DP187">
        <v>391.59243333333319</v>
      </c>
      <c r="DQ187">
        <v>399.99119999999999</v>
      </c>
      <c r="DR187">
        <v>23.743066666666671</v>
      </c>
      <c r="DS187">
        <v>22.225686666666672</v>
      </c>
      <c r="DT187">
        <v>394.32053333333329</v>
      </c>
      <c r="DU187">
        <v>23.804400000000001</v>
      </c>
      <c r="DV187">
        <v>599.97409999999991</v>
      </c>
      <c r="DW187">
        <v>100.90779999999999</v>
      </c>
      <c r="DX187">
        <v>5.7122583333333317E-2</v>
      </c>
      <c r="DY187">
        <v>29.69760333333334</v>
      </c>
      <c r="DZ187">
        <v>28.96297666666667</v>
      </c>
      <c r="EA187">
        <v>999.9000000000002</v>
      </c>
      <c r="EB187">
        <v>0</v>
      </c>
      <c r="EC187">
        <v>0</v>
      </c>
      <c r="ED187">
        <v>9996.3130000000001</v>
      </c>
      <c r="EE187">
        <v>0</v>
      </c>
      <c r="EF187">
        <v>82.943623333333349</v>
      </c>
      <c r="EG187">
        <v>-8.3987773333333333</v>
      </c>
      <c r="EH187">
        <v>401.11606666666671</v>
      </c>
      <c r="EI187">
        <v>409.08336666666668</v>
      </c>
      <c r="EJ187">
        <v>1.517384333333333</v>
      </c>
      <c r="EK187">
        <v>399.99119999999999</v>
      </c>
      <c r="EL187">
        <v>22.225686666666672</v>
      </c>
      <c r="EM187">
        <v>2.3958616666666668</v>
      </c>
      <c r="EN187">
        <v>2.2427450000000002</v>
      </c>
      <c r="EO187">
        <v>20.335823333333341</v>
      </c>
      <c r="EP187">
        <v>19.270963333333331</v>
      </c>
      <c r="EQ187">
        <v>999.99813333333327</v>
      </c>
      <c r="ER187">
        <v>0.95999136666666629</v>
      </c>
      <c r="ES187">
        <v>4.0008156666666649E-2</v>
      </c>
      <c r="ET187">
        <v>0</v>
      </c>
      <c r="EU187">
        <v>334.00433333333331</v>
      </c>
      <c r="EV187">
        <v>5.0001499999999988</v>
      </c>
      <c r="EW187">
        <v>3398.226999999999</v>
      </c>
      <c r="EX187">
        <v>9793.2793333333339</v>
      </c>
      <c r="EY187">
        <v>38.5</v>
      </c>
      <c r="EZ187">
        <v>40.375</v>
      </c>
      <c r="FA187">
        <v>39.375</v>
      </c>
      <c r="FB187">
        <v>39.99369999999999</v>
      </c>
      <c r="FC187">
        <v>40.457999999999991</v>
      </c>
      <c r="FD187">
        <v>955.19066666666674</v>
      </c>
      <c r="FE187">
        <v>39.809999999999988</v>
      </c>
      <c r="FF187">
        <v>0</v>
      </c>
      <c r="FG187">
        <v>1750119768.5</v>
      </c>
      <c r="FH187">
        <v>0</v>
      </c>
      <c r="FI187">
        <v>333.96708000000001</v>
      </c>
      <c r="FJ187">
        <v>-1.3319230674560629</v>
      </c>
      <c r="FK187">
        <v>-6.6692307729360527</v>
      </c>
      <c r="FL187">
        <v>3398.1396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-8.3942027499999998</v>
      </c>
      <c r="GB187">
        <v>-5.0473508442771577E-2</v>
      </c>
      <c r="GC187">
        <v>3.326075149387786E-2</v>
      </c>
      <c r="GD187">
        <v>1</v>
      </c>
      <c r="GE187">
        <v>1.5179447500000001</v>
      </c>
      <c r="GF187">
        <v>-1.097819887430007E-2</v>
      </c>
      <c r="GG187">
        <v>1.6902322140759369E-3</v>
      </c>
      <c r="GH187">
        <v>1</v>
      </c>
      <c r="GI187">
        <v>2</v>
      </c>
      <c r="GJ187">
        <v>2</v>
      </c>
      <c r="GK187" t="s">
        <v>435</v>
      </c>
      <c r="GL187">
        <v>3.2252900000000002</v>
      </c>
      <c r="GM187">
        <v>2.64594</v>
      </c>
      <c r="GN187">
        <v>9.3035900000000005E-2</v>
      </c>
      <c r="GO187">
        <v>9.4823099999999994E-2</v>
      </c>
      <c r="GP187">
        <v>0.106671</v>
      </c>
      <c r="GQ187">
        <v>0.10365099999999999</v>
      </c>
      <c r="GR187">
        <v>28647.5</v>
      </c>
      <c r="GS187">
        <v>24701.9</v>
      </c>
      <c r="GT187">
        <v>30757.5</v>
      </c>
      <c r="GU187">
        <v>26447.9</v>
      </c>
      <c r="GV187">
        <v>37293.1</v>
      </c>
      <c r="GW187">
        <v>32536.3</v>
      </c>
      <c r="GX187">
        <v>43681.3</v>
      </c>
      <c r="GY187">
        <v>38248.699999999997</v>
      </c>
      <c r="GZ187">
        <v>2.1192700000000002</v>
      </c>
      <c r="HA187">
        <v>2.2803499999999999</v>
      </c>
      <c r="HB187">
        <v>2.7641700000000002E-2</v>
      </c>
      <c r="HC187">
        <v>0</v>
      </c>
      <c r="HD187">
        <v>28.511600000000001</v>
      </c>
      <c r="HE187">
        <v>999.9</v>
      </c>
      <c r="HF187">
        <v>64.8</v>
      </c>
      <c r="HG187">
        <v>34.5</v>
      </c>
      <c r="HH187">
        <v>35.277700000000003</v>
      </c>
      <c r="HI187">
        <v>62.19</v>
      </c>
      <c r="HJ187">
        <v>10.9575</v>
      </c>
      <c r="HK187">
        <v>2</v>
      </c>
      <c r="HL187">
        <v>0.26410099999999997</v>
      </c>
      <c r="HM187">
        <v>0.82219799999999998</v>
      </c>
      <c r="HN187">
        <v>20.403700000000001</v>
      </c>
      <c r="HO187">
        <v>5.2228300000000001</v>
      </c>
      <c r="HP187">
        <v>11.944100000000001</v>
      </c>
      <c r="HQ187">
        <v>5.0089499999999996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4.9711400000000001</v>
      </c>
      <c r="HX187">
        <v>1.8547199999999999</v>
      </c>
      <c r="HY187">
        <v>1.86172</v>
      </c>
      <c r="HZ187">
        <v>1.8565499999999999</v>
      </c>
      <c r="IA187">
        <v>1.86202</v>
      </c>
      <c r="IB187">
        <v>1.85423</v>
      </c>
      <c r="IC187">
        <v>1.8596299999999999</v>
      </c>
      <c r="ID187">
        <v>1.85364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-2.7280000000000002</v>
      </c>
      <c r="IS187">
        <v>-6.13E-2</v>
      </c>
      <c r="IT187">
        <v>-1.7759114732665831</v>
      </c>
      <c r="IU187">
        <v>-2.5165810426892921E-3</v>
      </c>
      <c r="IV187">
        <v>2.3547321637904491E-7</v>
      </c>
      <c r="IW187">
        <v>5.8352194873865779E-11</v>
      </c>
      <c r="IX187">
        <v>-9.4209018963014923E-2</v>
      </c>
      <c r="IY187">
        <v>-2.9575188584519338E-3</v>
      </c>
      <c r="IZ187">
        <v>2.5053608625701888E-4</v>
      </c>
      <c r="JA187">
        <v>-2.8676400137697878E-6</v>
      </c>
      <c r="JB187">
        <v>2</v>
      </c>
      <c r="JC187">
        <v>2179</v>
      </c>
      <c r="JD187">
        <v>4</v>
      </c>
      <c r="JE187">
        <v>32</v>
      </c>
      <c r="JF187">
        <v>29168662.600000001</v>
      </c>
      <c r="JG187">
        <v>29168662.600000001</v>
      </c>
      <c r="JH187">
        <v>1.24878</v>
      </c>
      <c r="JI187">
        <v>2.52441</v>
      </c>
      <c r="JJ187">
        <v>2.3938000000000001</v>
      </c>
      <c r="JK187">
        <v>2.5891099999999998</v>
      </c>
      <c r="JL187">
        <v>2.3010299999999999</v>
      </c>
      <c r="JM187">
        <v>2.3962400000000001</v>
      </c>
      <c r="JN187">
        <v>38.747100000000003</v>
      </c>
      <c r="JO187">
        <v>24.043700000000001</v>
      </c>
      <c r="JP187">
        <v>18</v>
      </c>
      <c r="JQ187">
        <v>632.61400000000003</v>
      </c>
      <c r="JR187">
        <v>792.95600000000002</v>
      </c>
      <c r="JS187">
        <v>27.999700000000001</v>
      </c>
      <c r="JT187">
        <v>30.7546</v>
      </c>
      <c r="JU187">
        <v>30</v>
      </c>
      <c r="JV187">
        <v>30.632899999999999</v>
      </c>
      <c r="JW187">
        <v>30.4894</v>
      </c>
      <c r="JX187">
        <v>25.078800000000001</v>
      </c>
      <c r="JY187">
        <v>34.711399999999998</v>
      </c>
      <c r="JZ187">
        <v>0</v>
      </c>
      <c r="KA187">
        <v>28</v>
      </c>
      <c r="KB187">
        <v>400</v>
      </c>
      <c r="KC187">
        <v>22.215599999999998</v>
      </c>
      <c r="KD187">
        <v>100.00700000000001</v>
      </c>
      <c r="KE187">
        <v>98.642600000000002</v>
      </c>
    </row>
    <row r="188" spans="1:291" x14ac:dyDescent="0.2">
      <c r="A188">
        <v>172</v>
      </c>
      <c r="B188">
        <v>1750119787.5999999</v>
      </c>
      <c r="C188">
        <v>5041.0999999046326</v>
      </c>
      <c r="D188" t="s">
        <v>777</v>
      </c>
      <c r="E188" t="s">
        <v>778</v>
      </c>
      <c r="F188">
        <v>15</v>
      </c>
      <c r="G188">
        <v>1750119779.849999</v>
      </c>
      <c r="H188">
        <f t="shared" si="100"/>
        <v>4.6282195479315407E-3</v>
      </c>
      <c r="I188">
        <f t="shared" si="101"/>
        <v>4.6282195479315407</v>
      </c>
      <c r="J188">
        <f t="shared" si="102"/>
        <v>23.151700660865863</v>
      </c>
      <c r="K188">
        <f t="shared" si="103"/>
        <v>391.60063333333329</v>
      </c>
      <c r="L188">
        <f t="shared" si="104"/>
        <v>251.66847119787968</v>
      </c>
      <c r="M188">
        <f t="shared" si="105"/>
        <v>25.409221978520357</v>
      </c>
      <c r="N188">
        <f t="shared" si="106"/>
        <v>39.537202939784279</v>
      </c>
      <c r="O188">
        <f t="shared" si="107"/>
        <v>0.29474681250066226</v>
      </c>
      <c r="P188">
        <f t="shared" si="108"/>
        <v>3.0261914550966047</v>
      </c>
      <c r="Q188">
        <f t="shared" si="109"/>
        <v>0.279676230008991</v>
      </c>
      <c r="R188">
        <f t="shared" si="110"/>
        <v>0.17608743841962554</v>
      </c>
      <c r="S188">
        <f t="shared" si="111"/>
        <v>161.90389380306456</v>
      </c>
      <c r="T188">
        <f t="shared" si="112"/>
        <v>29.460138147880294</v>
      </c>
      <c r="U188">
        <f t="shared" si="113"/>
        <v>28.96673333333333</v>
      </c>
      <c r="V188">
        <f t="shared" si="114"/>
        <v>4.0140373853903819</v>
      </c>
      <c r="W188">
        <f t="shared" si="115"/>
        <v>57.21995184468642</v>
      </c>
      <c r="X188">
        <f t="shared" si="116"/>
        <v>2.3962915418280222</v>
      </c>
      <c r="Y188">
        <f t="shared" si="117"/>
        <v>4.1878601162271814</v>
      </c>
      <c r="Z188">
        <f t="shared" si="118"/>
        <v>1.6177458435623597</v>
      </c>
      <c r="AA188">
        <f t="shared" si="119"/>
        <v>-204.10448206378095</v>
      </c>
      <c r="AB188">
        <f t="shared" si="120"/>
        <v>119.81809127634969</v>
      </c>
      <c r="AC188">
        <f t="shared" si="121"/>
        <v>8.7457801547877185</v>
      </c>
      <c r="AD188">
        <f t="shared" si="122"/>
        <v>86.363283170421028</v>
      </c>
      <c r="AE188">
        <f t="shared" si="123"/>
        <v>23.455970162404707</v>
      </c>
      <c r="AF188">
        <f t="shared" si="124"/>
        <v>4.6195129475464327</v>
      </c>
      <c r="AG188">
        <f t="shared" si="125"/>
        <v>23.151700660865863</v>
      </c>
      <c r="AH188">
        <v>409.14995610942537</v>
      </c>
      <c r="AI188">
        <v>401.13827878787902</v>
      </c>
      <c r="AJ188">
        <v>2.796437835080183E-2</v>
      </c>
      <c r="AK188">
        <v>63.645453333212707</v>
      </c>
      <c r="AL188">
        <f t="shared" si="126"/>
        <v>4.6282195479315407</v>
      </c>
      <c r="AM188">
        <v>22.228425064172018</v>
      </c>
      <c r="AN188">
        <v>23.734339860139869</v>
      </c>
      <c r="AO188">
        <v>3.5470111594850993E-5</v>
      </c>
      <c r="AP188">
        <v>96.470053095408687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52884.10469096795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841.18850194977438</v>
      </c>
      <c r="BI188">
        <f t="shared" si="133"/>
        <v>23.151700660865863</v>
      </c>
      <c r="BJ188" t="e">
        <f t="shared" si="134"/>
        <v>#DIV/0!</v>
      </c>
      <c r="BK188">
        <f t="shared" si="135"/>
        <v>2.752260712932118E-2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999.99310000000003</v>
      </c>
      <c r="DG188">
        <f t="shared" si="147"/>
        <v>841.18850194977438</v>
      </c>
      <c r="DH188">
        <f t="shared" si="148"/>
        <v>0.84119430619048707</v>
      </c>
      <c r="DI188">
        <f t="shared" si="149"/>
        <v>0.16190501094764009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1750119779.849999</v>
      </c>
      <c r="DP188">
        <v>391.60063333333329</v>
      </c>
      <c r="DQ188">
        <v>400.02239999999989</v>
      </c>
      <c r="DR188">
        <v>23.734336666666671</v>
      </c>
      <c r="DS188">
        <v>22.231026666666668</v>
      </c>
      <c r="DT188">
        <v>394.32870000000003</v>
      </c>
      <c r="DU188">
        <v>23.7957</v>
      </c>
      <c r="DV188">
        <v>599.99226666666664</v>
      </c>
      <c r="DW188">
        <v>100.9063666666667</v>
      </c>
      <c r="DX188">
        <v>5.6705336666666668E-2</v>
      </c>
      <c r="DY188">
        <v>29.70114666666667</v>
      </c>
      <c r="DZ188">
        <v>28.96673333333333</v>
      </c>
      <c r="EA188">
        <v>999.9000000000002</v>
      </c>
      <c r="EB188">
        <v>0</v>
      </c>
      <c r="EC188">
        <v>0</v>
      </c>
      <c r="ED188">
        <v>10000.74866666667</v>
      </c>
      <c r="EE188">
        <v>0</v>
      </c>
      <c r="EF188">
        <v>83.132409999999979</v>
      </c>
      <c r="EG188">
        <v>-8.4217943333333327</v>
      </c>
      <c r="EH188">
        <v>401.12099999999992</v>
      </c>
      <c r="EI188">
        <v>409.11749999999989</v>
      </c>
      <c r="EJ188">
        <v>1.503315333333334</v>
      </c>
      <c r="EK188">
        <v>400.02239999999989</v>
      </c>
      <c r="EL188">
        <v>22.231026666666668</v>
      </c>
      <c r="EM188">
        <v>2.394946333333333</v>
      </c>
      <c r="EN188">
        <v>2.243252</v>
      </c>
      <c r="EO188">
        <v>20.329640000000001</v>
      </c>
      <c r="EP188">
        <v>19.274596666666671</v>
      </c>
      <c r="EQ188">
        <v>999.99310000000003</v>
      </c>
      <c r="ER188">
        <v>0.95999139999999983</v>
      </c>
      <c r="ES188">
        <v>4.0008143333333343E-2</v>
      </c>
      <c r="ET188">
        <v>0</v>
      </c>
      <c r="EU188">
        <v>333.62543333333332</v>
      </c>
      <c r="EV188">
        <v>5.0001499999999988</v>
      </c>
      <c r="EW188">
        <v>3394.0983333333338</v>
      </c>
      <c r="EX188">
        <v>9793.2300000000014</v>
      </c>
      <c r="EY188">
        <v>38.5</v>
      </c>
      <c r="EZ188">
        <v>40.379133333333328</v>
      </c>
      <c r="FA188">
        <v>39.375</v>
      </c>
      <c r="FB188">
        <v>40</v>
      </c>
      <c r="FC188">
        <v>40.472700000000003</v>
      </c>
      <c r="FD188">
        <v>955.18466666666643</v>
      </c>
      <c r="FE188">
        <v>39.809999999999988</v>
      </c>
      <c r="FF188">
        <v>0</v>
      </c>
      <c r="FG188">
        <v>1750119798.5</v>
      </c>
      <c r="FH188">
        <v>0</v>
      </c>
      <c r="FI188">
        <v>333.62079999999997</v>
      </c>
      <c r="FJ188">
        <v>-0.36169228290498112</v>
      </c>
      <c r="FK188">
        <v>-7.2015384609459208</v>
      </c>
      <c r="FL188">
        <v>3394.0695999999998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-8.4135239024390245</v>
      </c>
      <c r="GB188">
        <v>-0.30069010452960587</v>
      </c>
      <c r="GC188">
        <v>4.7058524272677732E-2</v>
      </c>
      <c r="GD188">
        <v>0</v>
      </c>
      <c r="GE188">
        <v>1.5059539024390241</v>
      </c>
      <c r="GF188">
        <v>-3.3732125435538537E-2</v>
      </c>
      <c r="GG188">
        <v>4.1089485202057867E-3</v>
      </c>
      <c r="GH188">
        <v>1</v>
      </c>
      <c r="GI188">
        <v>1</v>
      </c>
      <c r="GJ188">
        <v>2</v>
      </c>
      <c r="GK188" t="s">
        <v>430</v>
      </c>
      <c r="GL188">
        <v>3.2254100000000001</v>
      </c>
      <c r="GM188">
        <v>2.64493</v>
      </c>
      <c r="GN188">
        <v>9.3024800000000005E-2</v>
      </c>
      <c r="GO188">
        <v>9.4810900000000004E-2</v>
      </c>
      <c r="GP188">
        <v>0.106652</v>
      </c>
      <c r="GQ188">
        <v>0.10374800000000001</v>
      </c>
      <c r="GR188">
        <v>28648</v>
      </c>
      <c r="GS188">
        <v>24702.3</v>
      </c>
      <c r="GT188">
        <v>30757.7</v>
      </c>
      <c r="GU188">
        <v>26448</v>
      </c>
      <c r="GV188">
        <v>37293.800000000003</v>
      </c>
      <c r="GW188">
        <v>32532.7</v>
      </c>
      <c r="GX188">
        <v>43681.2</v>
      </c>
      <c r="GY188">
        <v>38248.6</v>
      </c>
      <c r="GZ188">
        <v>2.1194000000000002</v>
      </c>
      <c r="HA188">
        <v>2.2805</v>
      </c>
      <c r="HB188">
        <v>2.7809299999999999E-2</v>
      </c>
      <c r="HC188">
        <v>0</v>
      </c>
      <c r="HD188">
        <v>28.511600000000001</v>
      </c>
      <c r="HE188">
        <v>999.9</v>
      </c>
      <c r="HF188">
        <v>64.8</v>
      </c>
      <c r="HG188">
        <v>34.5</v>
      </c>
      <c r="HH188">
        <v>35.280799999999999</v>
      </c>
      <c r="HI188">
        <v>62.4</v>
      </c>
      <c r="HJ188">
        <v>10.989599999999999</v>
      </c>
      <c r="HK188">
        <v>2</v>
      </c>
      <c r="HL188">
        <v>0.26370199999999999</v>
      </c>
      <c r="HM188">
        <v>0.82138100000000003</v>
      </c>
      <c r="HN188">
        <v>20.403400000000001</v>
      </c>
      <c r="HO188">
        <v>5.2202799999999998</v>
      </c>
      <c r="HP188">
        <v>11.944100000000001</v>
      </c>
      <c r="HQ188">
        <v>5.0073999999999996</v>
      </c>
      <c r="HR188">
        <v>3.2902499999999999</v>
      </c>
      <c r="HS188">
        <v>9999</v>
      </c>
      <c r="HT188">
        <v>9999</v>
      </c>
      <c r="HU188">
        <v>9999</v>
      </c>
      <c r="HV188">
        <v>999.9</v>
      </c>
      <c r="HW188">
        <v>4.9711499999999997</v>
      </c>
      <c r="HX188">
        <v>1.8547400000000001</v>
      </c>
      <c r="HY188">
        <v>1.86172</v>
      </c>
      <c r="HZ188">
        <v>1.8565499999999999</v>
      </c>
      <c r="IA188">
        <v>1.8620099999999999</v>
      </c>
      <c r="IB188">
        <v>1.8542099999999999</v>
      </c>
      <c r="IC188">
        <v>1.8596200000000001</v>
      </c>
      <c r="ID188">
        <v>1.8536300000000001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-2.7290000000000001</v>
      </c>
      <c r="IS188">
        <v>-6.1400000000000003E-2</v>
      </c>
      <c r="IT188">
        <v>-1.7759114732665831</v>
      </c>
      <c r="IU188">
        <v>-2.5165810426892921E-3</v>
      </c>
      <c r="IV188">
        <v>2.3547321637904491E-7</v>
      </c>
      <c r="IW188">
        <v>5.8352194873865779E-11</v>
      </c>
      <c r="IX188">
        <v>-9.4209018963014923E-2</v>
      </c>
      <c r="IY188">
        <v>-2.9575188584519338E-3</v>
      </c>
      <c r="IZ188">
        <v>2.5053608625701888E-4</v>
      </c>
      <c r="JA188">
        <v>-2.8676400137697878E-6</v>
      </c>
      <c r="JB188">
        <v>2</v>
      </c>
      <c r="JC188">
        <v>2179</v>
      </c>
      <c r="JD188">
        <v>4</v>
      </c>
      <c r="JE188">
        <v>32</v>
      </c>
      <c r="JF188">
        <v>29168663.100000001</v>
      </c>
      <c r="JG188">
        <v>29168663.100000001</v>
      </c>
      <c r="JH188">
        <v>1.24878</v>
      </c>
      <c r="JI188">
        <v>2.5280800000000001</v>
      </c>
      <c r="JJ188">
        <v>2.3938000000000001</v>
      </c>
      <c r="JK188">
        <v>2.5891099999999998</v>
      </c>
      <c r="JL188">
        <v>2.3010299999999999</v>
      </c>
      <c r="JM188">
        <v>2.4157700000000002</v>
      </c>
      <c r="JN188">
        <v>38.722499999999997</v>
      </c>
      <c r="JO188">
        <v>24.043700000000001</v>
      </c>
      <c r="JP188">
        <v>18</v>
      </c>
      <c r="JQ188">
        <v>632.66600000000005</v>
      </c>
      <c r="JR188">
        <v>793.07399999999996</v>
      </c>
      <c r="JS188">
        <v>27.9999</v>
      </c>
      <c r="JT188">
        <v>30.751999999999999</v>
      </c>
      <c r="JU188">
        <v>30.0001</v>
      </c>
      <c r="JV188">
        <v>30.628399999999999</v>
      </c>
      <c r="JW188">
        <v>30.486799999999999</v>
      </c>
      <c r="JX188">
        <v>25.0745</v>
      </c>
      <c r="JY188">
        <v>34.434100000000001</v>
      </c>
      <c r="JZ188">
        <v>0</v>
      </c>
      <c r="KA188">
        <v>28</v>
      </c>
      <c r="KB188">
        <v>400</v>
      </c>
      <c r="KC188">
        <v>22.420999999999999</v>
      </c>
      <c r="KD188">
        <v>100.00700000000001</v>
      </c>
      <c r="KE188">
        <v>98.642600000000002</v>
      </c>
    </row>
    <row r="189" spans="1:291" x14ac:dyDescent="0.2">
      <c r="A189">
        <v>173</v>
      </c>
      <c r="B189">
        <v>1750119817.5999999</v>
      </c>
      <c r="C189">
        <v>5071.0999999046326</v>
      </c>
      <c r="D189" t="s">
        <v>779</v>
      </c>
      <c r="E189" t="s">
        <v>780</v>
      </c>
      <c r="F189">
        <v>15</v>
      </c>
      <c r="G189">
        <v>1750119809.599999</v>
      </c>
      <c r="H189">
        <f t="shared" si="100"/>
        <v>4.5568611677451474E-3</v>
      </c>
      <c r="I189">
        <f t="shared" si="101"/>
        <v>4.5568611677451472</v>
      </c>
      <c r="J189">
        <f t="shared" si="102"/>
        <v>23.439898845241594</v>
      </c>
      <c r="K189">
        <f t="shared" si="103"/>
        <v>391.62341935483869</v>
      </c>
      <c r="L189">
        <f t="shared" si="104"/>
        <v>248.89068051883973</v>
      </c>
      <c r="M189">
        <f t="shared" si="105"/>
        <v>25.128794021957866</v>
      </c>
      <c r="N189">
        <f t="shared" si="106"/>
        <v>39.539544906333504</v>
      </c>
      <c r="O189">
        <f t="shared" si="107"/>
        <v>0.29187703022618894</v>
      </c>
      <c r="P189">
        <f t="shared" si="108"/>
        <v>3.0258339744967864</v>
      </c>
      <c r="Q189">
        <f t="shared" si="109"/>
        <v>0.27708892774584054</v>
      </c>
      <c r="R189">
        <f t="shared" si="110"/>
        <v>0.17444677347924264</v>
      </c>
      <c r="S189">
        <f t="shared" si="111"/>
        <v>161.90480914844915</v>
      </c>
      <c r="T189">
        <f t="shared" si="112"/>
        <v>29.483283694722765</v>
      </c>
      <c r="U189">
        <f t="shared" si="113"/>
        <v>28.98357096774193</v>
      </c>
      <c r="V189">
        <f t="shared" si="114"/>
        <v>4.0179509608105439</v>
      </c>
      <c r="W189">
        <f t="shared" si="115"/>
        <v>57.540157184395255</v>
      </c>
      <c r="X189">
        <f t="shared" si="116"/>
        <v>2.4104216124160276</v>
      </c>
      <c r="Y189">
        <f t="shared" si="117"/>
        <v>4.1891119704305009</v>
      </c>
      <c r="Z189">
        <f t="shared" si="118"/>
        <v>1.6075293483945163</v>
      </c>
      <c r="AA189">
        <f t="shared" si="119"/>
        <v>-200.957577497561</v>
      </c>
      <c r="AB189">
        <f t="shared" si="120"/>
        <v>117.90420640115883</v>
      </c>
      <c r="AC189">
        <f t="shared" si="121"/>
        <v>8.6080387018308446</v>
      </c>
      <c r="AD189">
        <f t="shared" si="122"/>
        <v>87.459476753877823</v>
      </c>
      <c r="AE189">
        <f t="shared" si="123"/>
        <v>23.350463239405371</v>
      </c>
      <c r="AF189">
        <f t="shared" si="124"/>
        <v>4.4676340706050279</v>
      </c>
      <c r="AG189">
        <f t="shared" si="125"/>
        <v>23.439898845241594</v>
      </c>
      <c r="AH189">
        <v>409.13952011837063</v>
      </c>
      <c r="AI189">
        <v>401.16418787878769</v>
      </c>
      <c r="AJ189">
        <v>-4.0258599068166631E-3</v>
      </c>
      <c r="AK189">
        <v>63.645453333212707</v>
      </c>
      <c r="AL189">
        <f t="shared" si="126"/>
        <v>4.5568611677451472</v>
      </c>
      <c r="AM189">
        <v>22.422004082795031</v>
      </c>
      <c r="AN189">
        <v>23.887522377622389</v>
      </c>
      <c r="AO189">
        <v>2.6604205453139712E-3</v>
      </c>
      <c r="AP189">
        <v>96.470053095408687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52872.250533027909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841.19332217954093</v>
      </c>
      <c r="BI189">
        <f t="shared" si="133"/>
        <v>23.439898845241594</v>
      </c>
      <c r="BJ189" t="e">
        <f t="shared" si="134"/>
        <v>#DIV/0!</v>
      </c>
      <c r="BK189">
        <f t="shared" si="135"/>
        <v>2.786505578112361E-2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999.99883870967756</v>
      </c>
      <c r="DG189">
        <f t="shared" si="147"/>
        <v>841.19332217954093</v>
      </c>
      <c r="DH189">
        <f t="shared" si="148"/>
        <v>0.84119429905033971</v>
      </c>
      <c r="DI189">
        <f t="shared" si="149"/>
        <v>0.16190499716715551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1750119809.599999</v>
      </c>
      <c r="DP189">
        <v>391.62341935483869</v>
      </c>
      <c r="DQ189">
        <v>399.990064516129</v>
      </c>
      <c r="DR189">
        <v>23.874264516129031</v>
      </c>
      <c r="DS189">
        <v>22.420616129032261</v>
      </c>
      <c r="DT189">
        <v>394.35161290322588</v>
      </c>
      <c r="DU189">
        <v>23.935048387096771</v>
      </c>
      <c r="DV189">
        <v>600.00377419354857</v>
      </c>
      <c r="DW189">
        <v>100.9069032258064</v>
      </c>
      <c r="DX189">
        <v>5.6274541935483861E-2</v>
      </c>
      <c r="DY189">
        <v>29.706338709677411</v>
      </c>
      <c r="DZ189">
        <v>28.98357096774193</v>
      </c>
      <c r="EA189">
        <v>999.90000000000032</v>
      </c>
      <c r="EB189">
        <v>0</v>
      </c>
      <c r="EC189">
        <v>0</v>
      </c>
      <c r="ED189">
        <v>9998.5348387096765</v>
      </c>
      <c r="EE189">
        <v>0</v>
      </c>
      <c r="EF189">
        <v>83.026783870967762</v>
      </c>
      <c r="EG189">
        <v>-8.3666658064516142</v>
      </c>
      <c r="EH189">
        <v>401.20174193548388</v>
      </c>
      <c r="EI189">
        <v>409.16383870967752</v>
      </c>
      <c r="EJ189">
        <v>1.4536506451612901</v>
      </c>
      <c r="EK189">
        <v>399.990064516129</v>
      </c>
      <c r="EL189">
        <v>22.420616129032261</v>
      </c>
      <c r="EM189">
        <v>2.4090764516129028</v>
      </c>
      <c r="EN189">
        <v>2.2623932258064521</v>
      </c>
      <c r="EO189">
        <v>20.42491290322581</v>
      </c>
      <c r="EP189">
        <v>19.41111290322581</v>
      </c>
      <c r="EQ189">
        <v>999.99883870967756</v>
      </c>
      <c r="ER189">
        <v>0.95999212903225783</v>
      </c>
      <c r="ES189">
        <v>4.0007499999999981E-2</v>
      </c>
      <c r="ET189">
        <v>0</v>
      </c>
      <c r="EU189">
        <v>333.27358064516142</v>
      </c>
      <c r="EV189">
        <v>5.0001499999999979</v>
      </c>
      <c r="EW189">
        <v>3390.5225806451622</v>
      </c>
      <c r="EX189">
        <v>9793.2896774193541</v>
      </c>
      <c r="EY189">
        <v>38.5</v>
      </c>
      <c r="EZ189">
        <v>40.398999999999987</v>
      </c>
      <c r="FA189">
        <v>39.375</v>
      </c>
      <c r="FB189">
        <v>40</v>
      </c>
      <c r="FC189">
        <v>40.493903225806463</v>
      </c>
      <c r="FD189">
        <v>955.19064516129015</v>
      </c>
      <c r="FE189">
        <v>39.809999999999988</v>
      </c>
      <c r="FF189">
        <v>0</v>
      </c>
      <c r="FG189">
        <v>1750119829.0999999</v>
      </c>
      <c r="FH189">
        <v>0</v>
      </c>
      <c r="FI189">
        <v>333.26953846153839</v>
      </c>
      <c r="FJ189">
        <v>-0.76423931783172205</v>
      </c>
      <c r="FK189">
        <v>-6.604786316993601</v>
      </c>
      <c r="FL189">
        <v>3390.438076923077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-8.390736585365854</v>
      </c>
      <c r="GB189">
        <v>0.45922641114981588</v>
      </c>
      <c r="GC189">
        <v>5.965756602026441E-2</v>
      </c>
      <c r="GD189">
        <v>0</v>
      </c>
      <c r="GE189">
        <v>1.442499024390244</v>
      </c>
      <c r="GF189">
        <v>0.20246404181184691</v>
      </c>
      <c r="GG189">
        <v>2.0945477631090861E-2</v>
      </c>
      <c r="GH189">
        <v>1</v>
      </c>
      <c r="GI189">
        <v>1</v>
      </c>
      <c r="GJ189">
        <v>2</v>
      </c>
      <c r="GK189" t="s">
        <v>430</v>
      </c>
      <c r="GL189">
        <v>3.2252200000000002</v>
      </c>
      <c r="GM189">
        <v>2.6455500000000001</v>
      </c>
      <c r="GN189">
        <v>9.3016100000000004E-2</v>
      </c>
      <c r="GO189">
        <v>9.4812099999999996E-2</v>
      </c>
      <c r="GP189">
        <v>0.10713499999999999</v>
      </c>
      <c r="GQ189">
        <v>0.10428999999999999</v>
      </c>
      <c r="GR189">
        <v>28648.1</v>
      </c>
      <c r="GS189">
        <v>24702.3</v>
      </c>
      <c r="GT189">
        <v>30757.5</v>
      </c>
      <c r="GU189">
        <v>26447.9</v>
      </c>
      <c r="GV189">
        <v>37273.699999999997</v>
      </c>
      <c r="GW189">
        <v>32513.5</v>
      </c>
      <c r="GX189">
        <v>43681.2</v>
      </c>
      <c r="GY189">
        <v>38249.199999999997</v>
      </c>
      <c r="GZ189">
        <v>2.11877</v>
      </c>
      <c r="HA189">
        <v>2.2808999999999999</v>
      </c>
      <c r="HB189">
        <v>2.88151E-2</v>
      </c>
      <c r="HC189">
        <v>0</v>
      </c>
      <c r="HD189">
        <v>28.514800000000001</v>
      </c>
      <c r="HE189">
        <v>999.9</v>
      </c>
      <c r="HF189">
        <v>64.8</v>
      </c>
      <c r="HG189">
        <v>34.5</v>
      </c>
      <c r="HH189">
        <v>35.279699999999998</v>
      </c>
      <c r="HI189">
        <v>62.04</v>
      </c>
      <c r="HJ189">
        <v>11.005599999999999</v>
      </c>
      <c r="HK189">
        <v>2</v>
      </c>
      <c r="HL189">
        <v>0.26360499999999998</v>
      </c>
      <c r="HM189">
        <v>0.82372000000000001</v>
      </c>
      <c r="HN189">
        <v>20.4041</v>
      </c>
      <c r="HO189">
        <v>5.2237299999999998</v>
      </c>
      <c r="HP189">
        <v>11.944100000000001</v>
      </c>
      <c r="HQ189">
        <v>5.0090500000000002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4.9711400000000001</v>
      </c>
      <c r="HX189">
        <v>1.85473</v>
      </c>
      <c r="HY189">
        <v>1.86172</v>
      </c>
      <c r="HZ189">
        <v>1.8565499999999999</v>
      </c>
      <c r="IA189">
        <v>1.8620300000000001</v>
      </c>
      <c r="IB189">
        <v>1.85423</v>
      </c>
      <c r="IC189">
        <v>1.8596600000000001</v>
      </c>
      <c r="ID189">
        <v>1.85364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-2.7280000000000002</v>
      </c>
      <c r="IS189">
        <v>-6.08E-2</v>
      </c>
      <c r="IT189">
        <v>-1.7759114732665831</v>
      </c>
      <c r="IU189">
        <v>-2.5165810426892921E-3</v>
      </c>
      <c r="IV189">
        <v>2.3547321637904491E-7</v>
      </c>
      <c r="IW189">
        <v>5.8352194873865779E-11</v>
      </c>
      <c r="IX189">
        <v>-9.4209018963014923E-2</v>
      </c>
      <c r="IY189">
        <v>-2.9575188584519338E-3</v>
      </c>
      <c r="IZ189">
        <v>2.5053608625701888E-4</v>
      </c>
      <c r="JA189">
        <v>-2.8676400137697878E-6</v>
      </c>
      <c r="JB189">
        <v>2</v>
      </c>
      <c r="JC189">
        <v>2179</v>
      </c>
      <c r="JD189">
        <v>4</v>
      </c>
      <c r="JE189">
        <v>32</v>
      </c>
      <c r="JF189">
        <v>29168663.600000001</v>
      </c>
      <c r="JG189">
        <v>29168663.600000001</v>
      </c>
      <c r="JH189">
        <v>1.24878</v>
      </c>
      <c r="JI189">
        <v>2.5268600000000001</v>
      </c>
      <c r="JJ189">
        <v>2.3938000000000001</v>
      </c>
      <c r="JK189">
        <v>2.5891099999999998</v>
      </c>
      <c r="JL189">
        <v>2.3010299999999999</v>
      </c>
      <c r="JM189">
        <v>2.4389599999999998</v>
      </c>
      <c r="JN189">
        <v>38.747100000000003</v>
      </c>
      <c r="JO189">
        <v>24.052499999999998</v>
      </c>
      <c r="JP189">
        <v>18</v>
      </c>
      <c r="JQ189">
        <v>632.154</v>
      </c>
      <c r="JR189">
        <v>793.45100000000002</v>
      </c>
      <c r="JS189">
        <v>28</v>
      </c>
      <c r="JT189">
        <v>30.7483</v>
      </c>
      <c r="JU189">
        <v>30.0001</v>
      </c>
      <c r="JV189">
        <v>30.6282</v>
      </c>
      <c r="JW189">
        <v>30.484100000000002</v>
      </c>
      <c r="JX189">
        <v>25.079799999999999</v>
      </c>
      <c r="JY189">
        <v>34.139400000000002</v>
      </c>
      <c r="JZ189">
        <v>0</v>
      </c>
      <c r="KA189">
        <v>28</v>
      </c>
      <c r="KB189">
        <v>400</v>
      </c>
      <c r="KC189">
        <v>22.428100000000001</v>
      </c>
      <c r="KD189">
        <v>100.00700000000001</v>
      </c>
      <c r="KE189">
        <v>98.643500000000003</v>
      </c>
    </row>
    <row r="190" spans="1:291" x14ac:dyDescent="0.2">
      <c r="A190">
        <v>174</v>
      </c>
      <c r="B190">
        <v>1750119847.5999999</v>
      </c>
      <c r="C190">
        <v>5101.0999999046326</v>
      </c>
      <c r="D190" t="s">
        <v>781</v>
      </c>
      <c r="E190" t="s">
        <v>782</v>
      </c>
      <c r="F190">
        <v>15</v>
      </c>
      <c r="G190">
        <v>1750119839.599999</v>
      </c>
      <c r="H190">
        <f t="shared" si="100"/>
        <v>4.5196836440329425E-3</v>
      </c>
      <c r="I190">
        <f t="shared" si="101"/>
        <v>4.5196836440329422</v>
      </c>
      <c r="J190">
        <f t="shared" si="102"/>
        <v>23.398090132831094</v>
      </c>
      <c r="K190">
        <f t="shared" si="103"/>
        <v>391.61806451612898</v>
      </c>
      <c r="L190">
        <f t="shared" si="104"/>
        <v>248.18713791359693</v>
      </c>
      <c r="M190">
        <f t="shared" si="105"/>
        <v>25.0586969385052</v>
      </c>
      <c r="N190">
        <f t="shared" si="106"/>
        <v>39.540479320769926</v>
      </c>
      <c r="O190">
        <f t="shared" si="107"/>
        <v>0.2897163233831937</v>
      </c>
      <c r="P190">
        <f t="shared" si="108"/>
        <v>3.0261099001580511</v>
      </c>
      <c r="Q190">
        <f t="shared" si="109"/>
        <v>0.27514174192452268</v>
      </c>
      <c r="R190">
        <f t="shared" si="110"/>
        <v>0.17321193745106095</v>
      </c>
      <c r="S190">
        <f t="shared" si="111"/>
        <v>161.90478825748175</v>
      </c>
      <c r="T190">
        <f t="shared" si="112"/>
        <v>29.494117936761221</v>
      </c>
      <c r="U190">
        <f t="shared" si="113"/>
        <v>28.98650967741936</v>
      </c>
      <c r="V190">
        <f t="shared" si="114"/>
        <v>4.0186343467224219</v>
      </c>
      <c r="W190">
        <f t="shared" si="115"/>
        <v>57.594519985563352</v>
      </c>
      <c r="X190">
        <f t="shared" si="116"/>
        <v>2.4129005446335223</v>
      </c>
      <c r="Y190">
        <f t="shared" si="117"/>
        <v>4.1894620273566652</v>
      </c>
      <c r="Z190">
        <f t="shared" si="118"/>
        <v>1.6057338020888996</v>
      </c>
      <c r="AA190">
        <f t="shared" si="119"/>
        <v>-199.31804870185277</v>
      </c>
      <c r="AB190">
        <f t="shared" si="120"/>
        <v>117.67234770411004</v>
      </c>
      <c r="AC190">
        <f t="shared" si="121"/>
        <v>8.5905146963891568</v>
      </c>
      <c r="AD190">
        <f t="shared" si="122"/>
        <v>88.849601956128183</v>
      </c>
      <c r="AE190">
        <f t="shared" si="123"/>
        <v>23.344544875444523</v>
      </c>
      <c r="AF190">
        <f t="shared" si="124"/>
        <v>4.5140364613567918</v>
      </c>
      <c r="AG190">
        <f t="shared" si="125"/>
        <v>23.398090132831094</v>
      </c>
      <c r="AH190">
        <v>409.1883731915197</v>
      </c>
      <c r="AI190">
        <v>401.22007878787889</v>
      </c>
      <c r="AJ190">
        <v>-2.3921466065821421E-3</v>
      </c>
      <c r="AK190">
        <v>63.645453333212707</v>
      </c>
      <c r="AL190">
        <f t="shared" si="126"/>
        <v>4.5196836440329422</v>
      </c>
      <c r="AM190">
        <v>22.42846674183729</v>
      </c>
      <c r="AN190">
        <v>23.898886013986019</v>
      </c>
      <c r="AO190">
        <v>2.5623843562666488E-5</v>
      </c>
      <c r="AP190">
        <v>96.470053095408687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52880.525797769056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841.19321363834104</v>
      </c>
      <c r="BI190">
        <f t="shared" si="133"/>
        <v>23.398090132831094</v>
      </c>
      <c r="BJ190" t="e">
        <f t="shared" si="134"/>
        <v>#DIV/0!</v>
      </c>
      <c r="BK190">
        <f t="shared" si="135"/>
        <v>2.7815357700794251E-2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999.99870967741947</v>
      </c>
      <c r="DG190">
        <f t="shared" si="147"/>
        <v>841.19321363834104</v>
      </c>
      <c r="DH190">
        <f t="shared" si="148"/>
        <v>0.84119429905033971</v>
      </c>
      <c r="DI190">
        <f t="shared" si="149"/>
        <v>0.16190499716715551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1750119839.599999</v>
      </c>
      <c r="DP190">
        <v>391.61806451612898</v>
      </c>
      <c r="DQ190">
        <v>399.98899999999998</v>
      </c>
      <c r="DR190">
        <v>23.8979258064516</v>
      </c>
      <c r="DS190">
        <v>22.42917741935484</v>
      </c>
      <c r="DT190">
        <v>394.34619354838708</v>
      </c>
      <c r="DU190">
        <v>23.958619354838699</v>
      </c>
      <c r="DV190">
        <v>599.9884516129033</v>
      </c>
      <c r="DW190">
        <v>100.9101935483871</v>
      </c>
      <c r="DX190">
        <v>5.6750787096774183E-2</v>
      </c>
      <c r="DY190">
        <v>29.707790322580649</v>
      </c>
      <c r="DZ190">
        <v>28.98650967741936</v>
      </c>
      <c r="EA190">
        <v>999.90000000000032</v>
      </c>
      <c r="EB190">
        <v>0</v>
      </c>
      <c r="EC190">
        <v>0</v>
      </c>
      <c r="ED190">
        <v>9999.8764516129031</v>
      </c>
      <c r="EE190">
        <v>0</v>
      </c>
      <c r="EF190">
        <v>83.276999999999987</v>
      </c>
      <c r="EG190">
        <v>-8.3708325806451622</v>
      </c>
      <c r="EH190">
        <v>401.2061290322581</v>
      </c>
      <c r="EI190">
        <v>409.16612903225808</v>
      </c>
      <c r="EJ190">
        <v>1.4687558064516131</v>
      </c>
      <c r="EK190">
        <v>399.98899999999998</v>
      </c>
      <c r="EL190">
        <v>22.42917741935484</v>
      </c>
      <c r="EM190">
        <v>2.4115451612903231</v>
      </c>
      <c r="EN190">
        <v>2.2633332258064511</v>
      </c>
      <c r="EO190">
        <v>20.441506451612899</v>
      </c>
      <c r="EP190">
        <v>19.41778064516129</v>
      </c>
      <c r="EQ190">
        <v>999.99870967741947</v>
      </c>
      <c r="ER190">
        <v>0.95999206451612873</v>
      </c>
      <c r="ES190">
        <v>4.0007503225806429E-2</v>
      </c>
      <c r="ET190">
        <v>0</v>
      </c>
      <c r="EU190">
        <v>333.02532258064508</v>
      </c>
      <c r="EV190">
        <v>5.0001499999999979</v>
      </c>
      <c r="EW190">
        <v>3388.2435483870968</v>
      </c>
      <c r="EX190">
        <v>9793.286129032258</v>
      </c>
      <c r="EY190">
        <v>38.533999999999978</v>
      </c>
      <c r="EZ190">
        <v>40.424999999999983</v>
      </c>
      <c r="FA190">
        <v>39.375</v>
      </c>
      <c r="FB190">
        <v>40</v>
      </c>
      <c r="FC190">
        <v>40.5</v>
      </c>
      <c r="FD190">
        <v>955.19064516129004</v>
      </c>
      <c r="FE190">
        <v>39.809999999999988</v>
      </c>
      <c r="FF190">
        <v>0</v>
      </c>
      <c r="FG190">
        <v>1750119858.5</v>
      </c>
      <c r="FH190">
        <v>0</v>
      </c>
      <c r="FI190">
        <v>333.05619999999999</v>
      </c>
      <c r="FJ190">
        <v>-1.137769236511931</v>
      </c>
      <c r="FK190">
        <v>-4.6892307693933208</v>
      </c>
      <c r="FL190">
        <v>3388.1275999999998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-8.3719995121951225</v>
      </c>
      <c r="GB190">
        <v>6.604494773520074E-2</v>
      </c>
      <c r="GC190">
        <v>3.5708452162752861E-2</v>
      </c>
      <c r="GD190">
        <v>1</v>
      </c>
      <c r="GE190">
        <v>1.4687924390243901</v>
      </c>
      <c r="GF190">
        <v>5.8540766550529968E-3</v>
      </c>
      <c r="GG190">
        <v>1.476082125562084E-3</v>
      </c>
      <c r="GH190">
        <v>1</v>
      </c>
      <c r="GI190">
        <v>2</v>
      </c>
      <c r="GJ190">
        <v>2</v>
      </c>
      <c r="GK190" t="s">
        <v>435</v>
      </c>
      <c r="GL190">
        <v>3.22553</v>
      </c>
      <c r="GM190">
        <v>2.6454900000000001</v>
      </c>
      <c r="GN190">
        <v>9.3028799999999995E-2</v>
      </c>
      <c r="GO190">
        <v>9.4820399999999999E-2</v>
      </c>
      <c r="GP190">
        <v>0.10717</v>
      </c>
      <c r="GQ190">
        <v>0.10431600000000001</v>
      </c>
      <c r="GR190">
        <v>28647.599999999999</v>
      </c>
      <c r="GS190">
        <v>24702.400000000001</v>
      </c>
      <c r="GT190">
        <v>30757.3</v>
      </c>
      <c r="GU190">
        <v>26448.3</v>
      </c>
      <c r="GV190">
        <v>37271.699999999997</v>
      </c>
      <c r="GW190">
        <v>32512.9</v>
      </c>
      <c r="GX190">
        <v>43680.7</v>
      </c>
      <c r="GY190">
        <v>38249.5</v>
      </c>
      <c r="GZ190">
        <v>2.1194500000000001</v>
      </c>
      <c r="HA190">
        <v>2.2806700000000002</v>
      </c>
      <c r="HB190">
        <v>2.9355300000000001E-2</v>
      </c>
      <c r="HC190">
        <v>0</v>
      </c>
      <c r="HD190">
        <v>28.517900000000001</v>
      </c>
      <c r="HE190">
        <v>999.9</v>
      </c>
      <c r="HF190">
        <v>64.8</v>
      </c>
      <c r="HG190">
        <v>34.5</v>
      </c>
      <c r="HH190">
        <v>35.2776</v>
      </c>
      <c r="HI190">
        <v>62.25</v>
      </c>
      <c r="HJ190">
        <v>10.901400000000001</v>
      </c>
      <c r="HK190">
        <v>2</v>
      </c>
      <c r="HL190">
        <v>0.26365100000000002</v>
      </c>
      <c r="HM190">
        <v>0.82745100000000005</v>
      </c>
      <c r="HN190">
        <v>20.4038</v>
      </c>
      <c r="HO190">
        <v>5.2235800000000001</v>
      </c>
      <c r="HP190">
        <v>11.944100000000001</v>
      </c>
      <c r="HQ190">
        <v>5.0091999999999999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4.9711400000000001</v>
      </c>
      <c r="HX190">
        <v>1.8547400000000001</v>
      </c>
      <c r="HY190">
        <v>1.86172</v>
      </c>
      <c r="HZ190">
        <v>1.85656</v>
      </c>
      <c r="IA190">
        <v>1.8620300000000001</v>
      </c>
      <c r="IB190">
        <v>1.85422</v>
      </c>
      <c r="IC190">
        <v>1.8596299999999999</v>
      </c>
      <c r="ID190">
        <v>1.85364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-2.7280000000000002</v>
      </c>
      <c r="IS190">
        <v>-6.0699999999999997E-2</v>
      </c>
      <c r="IT190">
        <v>-1.7759114732665831</v>
      </c>
      <c r="IU190">
        <v>-2.5165810426892921E-3</v>
      </c>
      <c r="IV190">
        <v>2.3547321637904491E-7</v>
      </c>
      <c r="IW190">
        <v>5.8352194873865779E-11</v>
      </c>
      <c r="IX190">
        <v>-9.4209018963014923E-2</v>
      </c>
      <c r="IY190">
        <v>-2.9575188584519338E-3</v>
      </c>
      <c r="IZ190">
        <v>2.5053608625701888E-4</v>
      </c>
      <c r="JA190">
        <v>-2.8676400137697878E-6</v>
      </c>
      <c r="JB190">
        <v>2</v>
      </c>
      <c r="JC190">
        <v>2179</v>
      </c>
      <c r="JD190">
        <v>4</v>
      </c>
      <c r="JE190">
        <v>32</v>
      </c>
      <c r="JF190">
        <v>29168664.100000001</v>
      </c>
      <c r="JG190">
        <v>29168664.100000001</v>
      </c>
      <c r="JH190">
        <v>1.24878</v>
      </c>
      <c r="JI190">
        <v>2.5341800000000001</v>
      </c>
      <c r="JJ190">
        <v>2.3938000000000001</v>
      </c>
      <c r="JK190">
        <v>2.5878899999999998</v>
      </c>
      <c r="JL190">
        <v>2.3010299999999999</v>
      </c>
      <c r="JM190">
        <v>2.4072300000000002</v>
      </c>
      <c r="JN190">
        <v>38.747100000000003</v>
      </c>
      <c r="JO190">
        <v>24.035</v>
      </c>
      <c r="JP190">
        <v>18</v>
      </c>
      <c r="JQ190">
        <v>632.67399999999998</v>
      </c>
      <c r="JR190">
        <v>793.21699999999998</v>
      </c>
      <c r="JS190">
        <v>28.0001</v>
      </c>
      <c r="JT190">
        <v>30.746600000000001</v>
      </c>
      <c r="JU190">
        <v>30.0001</v>
      </c>
      <c r="JV190">
        <v>30.625499999999999</v>
      </c>
      <c r="JW190">
        <v>30.484100000000002</v>
      </c>
      <c r="JX190">
        <v>25.080500000000001</v>
      </c>
      <c r="JY190">
        <v>34.139400000000002</v>
      </c>
      <c r="JZ190">
        <v>0</v>
      </c>
      <c r="KA190">
        <v>28</v>
      </c>
      <c r="KB190">
        <v>400</v>
      </c>
      <c r="KC190">
        <v>22.4282</v>
      </c>
      <c r="KD190">
        <v>100.006</v>
      </c>
      <c r="KE190">
        <v>98.644499999999994</v>
      </c>
    </row>
    <row r="191" spans="1:291" x14ac:dyDescent="0.2">
      <c r="A191">
        <v>175</v>
      </c>
      <c r="B191">
        <v>1750119877.5999999</v>
      </c>
      <c r="C191">
        <v>5131.0999999046326</v>
      </c>
      <c r="D191" t="s">
        <v>783</v>
      </c>
      <c r="E191" t="s">
        <v>784</v>
      </c>
      <c r="F191">
        <v>15</v>
      </c>
      <c r="G191">
        <v>1750119869.599999</v>
      </c>
      <c r="H191">
        <f t="shared" si="100"/>
        <v>4.503300398484243E-3</v>
      </c>
      <c r="I191">
        <f t="shared" si="101"/>
        <v>4.5033003984842432</v>
      </c>
      <c r="J191">
        <f t="shared" si="102"/>
        <v>23.540086863311011</v>
      </c>
      <c r="K191">
        <f t="shared" si="103"/>
        <v>391.63751612903229</v>
      </c>
      <c r="L191">
        <f t="shared" si="104"/>
        <v>246.78817548332137</v>
      </c>
      <c r="M191">
        <f t="shared" si="105"/>
        <v>24.917205167366916</v>
      </c>
      <c r="N191">
        <f t="shared" si="106"/>
        <v>39.542057967378483</v>
      </c>
      <c r="O191">
        <f t="shared" si="107"/>
        <v>0.28836832651089239</v>
      </c>
      <c r="P191">
        <f t="shared" si="108"/>
        <v>3.0251891865895075</v>
      </c>
      <c r="Q191">
        <f t="shared" si="109"/>
        <v>0.27392126461301985</v>
      </c>
      <c r="R191">
        <f t="shared" si="110"/>
        <v>0.17243846666947774</v>
      </c>
      <c r="S191">
        <f t="shared" si="111"/>
        <v>161.90654841109185</v>
      </c>
      <c r="T191">
        <f t="shared" si="112"/>
        <v>29.501321126954437</v>
      </c>
      <c r="U191">
        <f t="shared" si="113"/>
        <v>28.99200967741935</v>
      </c>
      <c r="V191">
        <f t="shared" si="114"/>
        <v>4.0199136234465653</v>
      </c>
      <c r="W191">
        <f t="shared" si="115"/>
        <v>57.584109834456044</v>
      </c>
      <c r="X191">
        <f t="shared" si="116"/>
        <v>2.4128985279826307</v>
      </c>
      <c r="Y191">
        <f t="shared" si="117"/>
        <v>4.1902159031706487</v>
      </c>
      <c r="Z191">
        <f t="shared" si="118"/>
        <v>1.6070150954639346</v>
      </c>
      <c r="AA191">
        <f t="shared" si="119"/>
        <v>-198.59554757315513</v>
      </c>
      <c r="AB191">
        <f t="shared" si="120"/>
        <v>117.24932840771973</v>
      </c>
      <c r="AC191">
        <f t="shared" si="121"/>
        <v>8.5626041855270412</v>
      </c>
      <c r="AD191">
        <f t="shared" si="122"/>
        <v>89.122933431183498</v>
      </c>
      <c r="AE191">
        <f t="shared" si="123"/>
        <v>23.373757545016144</v>
      </c>
      <c r="AF191">
        <f t="shared" si="124"/>
        <v>4.5018699269403744</v>
      </c>
      <c r="AG191">
        <f t="shared" si="125"/>
        <v>23.540086863311011</v>
      </c>
      <c r="AH191">
        <v>409.20506547859122</v>
      </c>
      <c r="AI191">
        <v>401.17746060606061</v>
      </c>
      <c r="AJ191">
        <v>8.5812328198261954E-5</v>
      </c>
      <c r="AK191">
        <v>63.645453333212707</v>
      </c>
      <c r="AL191">
        <f t="shared" si="126"/>
        <v>4.5033003984842432</v>
      </c>
      <c r="AM191">
        <v>22.432259474592101</v>
      </c>
      <c r="AN191">
        <v>23.89742587412589</v>
      </c>
      <c r="AO191">
        <v>2.304745469158087E-5</v>
      </c>
      <c r="AP191">
        <v>96.470053095408687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52851.737546926044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841.20248042694061</v>
      </c>
      <c r="BI191">
        <f t="shared" si="133"/>
        <v>23.540086863311011</v>
      </c>
      <c r="BJ191" t="e">
        <f t="shared" si="134"/>
        <v>#DIV/0!</v>
      </c>
      <c r="BK191">
        <f t="shared" si="135"/>
        <v>2.798385336591443E-2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1000.009741935484</v>
      </c>
      <c r="DG191">
        <f t="shared" si="147"/>
        <v>841.20248042694061</v>
      </c>
      <c r="DH191">
        <f t="shared" si="148"/>
        <v>0.84119428556648113</v>
      </c>
      <c r="DI191">
        <f t="shared" si="149"/>
        <v>0.16190497114330843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1750119869.599999</v>
      </c>
      <c r="DP191">
        <v>391.63751612903229</v>
      </c>
      <c r="DQ191">
        <v>400.01696774193539</v>
      </c>
      <c r="DR191">
        <v>23.898138709677411</v>
      </c>
      <c r="DS191">
        <v>22.43329032258065</v>
      </c>
      <c r="DT191">
        <v>394.36574193548392</v>
      </c>
      <c r="DU191">
        <v>23.958822580645151</v>
      </c>
      <c r="DV191">
        <v>599.96429032258072</v>
      </c>
      <c r="DW191">
        <v>100.9091612903226</v>
      </c>
      <c r="DX191">
        <v>5.6799167741935483E-2</v>
      </c>
      <c r="DY191">
        <v>29.71091612903226</v>
      </c>
      <c r="DZ191">
        <v>28.99200967741935</v>
      </c>
      <c r="EA191">
        <v>999.90000000000032</v>
      </c>
      <c r="EB191">
        <v>0</v>
      </c>
      <c r="EC191">
        <v>0</v>
      </c>
      <c r="ED191">
        <v>9994.4151612903242</v>
      </c>
      <c r="EE191">
        <v>0</v>
      </c>
      <c r="EF191">
        <v>83.337974193548391</v>
      </c>
      <c r="EG191">
        <v>-8.3793664516129027</v>
      </c>
      <c r="EH191">
        <v>401.22612903225809</v>
      </c>
      <c r="EI191">
        <v>409.1966129032258</v>
      </c>
      <c r="EJ191">
        <v>1.4648399999999999</v>
      </c>
      <c r="EK191">
        <v>400.01696774193539</v>
      </c>
      <c r="EL191">
        <v>22.43329032258065</v>
      </c>
      <c r="EM191">
        <v>2.4115435483870979</v>
      </c>
      <c r="EN191">
        <v>2.2637261290322579</v>
      </c>
      <c r="EO191">
        <v>20.441500000000001</v>
      </c>
      <c r="EP191">
        <v>19.420583870967739</v>
      </c>
      <c r="EQ191">
        <v>1000.009741935484</v>
      </c>
      <c r="ER191">
        <v>0.95999277419354812</v>
      </c>
      <c r="ES191">
        <v>4.0006858064516107E-2</v>
      </c>
      <c r="ET191">
        <v>0</v>
      </c>
      <c r="EU191">
        <v>332.62925806451608</v>
      </c>
      <c r="EV191">
        <v>5.0001499999999979</v>
      </c>
      <c r="EW191">
        <v>3385.0551612903218</v>
      </c>
      <c r="EX191">
        <v>9793.4016129032243</v>
      </c>
      <c r="EY191">
        <v>38.561999999999983</v>
      </c>
      <c r="EZ191">
        <v>40.436999999999983</v>
      </c>
      <c r="FA191">
        <v>39.375</v>
      </c>
      <c r="FB191">
        <v>40.011999999999993</v>
      </c>
      <c r="FC191">
        <v>40.5</v>
      </c>
      <c r="FD191">
        <v>955.20193548387056</v>
      </c>
      <c r="FE191">
        <v>39.809999999999988</v>
      </c>
      <c r="FF191">
        <v>0</v>
      </c>
      <c r="FG191">
        <v>1750119888.5</v>
      </c>
      <c r="FH191">
        <v>0</v>
      </c>
      <c r="FI191">
        <v>332.62240000000003</v>
      </c>
      <c r="FJ191">
        <v>-0.41946153641012268</v>
      </c>
      <c r="FK191">
        <v>-8.1100000029262347</v>
      </c>
      <c r="FL191">
        <v>3384.9176000000002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-8.3694380487804878</v>
      </c>
      <c r="GB191">
        <v>-0.27791351916377133</v>
      </c>
      <c r="GC191">
        <v>4.0490179250096348E-2</v>
      </c>
      <c r="GD191">
        <v>0</v>
      </c>
      <c r="GE191">
        <v>1.465868292682927</v>
      </c>
      <c r="GF191">
        <v>-1.1132822299649211E-2</v>
      </c>
      <c r="GG191">
        <v>1.8278588065755259E-3</v>
      </c>
      <c r="GH191">
        <v>1</v>
      </c>
      <c r="GI191">
        <v>1</v>
      </c>
      <c r="GJ191">
        <v>2</v>
      </c>
      <c r="GK191" t="s">
        <v>430</v>
      </c>
      <c r="GL191">
        <v>3.2252999999999998</v>
      </c>
      <c r="GM191">
        <v>2.64534</v>
      </c>
      <c r="GN191">
        <v>9.3022800000000003E-2</v>
      </c>
      <c r="GO191">
        <v>9.4814099999999998E-2</v>
      </c>
      <c r="GP191">
        <v>0.107166</v>
      </c>
      <c r="GQ191">
        <v>0.104333</v>
      </c>
      <c r="GR191">
        <v>28647.599999999999</v>
      </c>
      <c r="GS191">
        <v>24702.1</v>
      </c>
      <c r="GT191">
        <v>30757.200000000001</v>
      </c>
      <c r="GU191">
        <v>26447.8</v>
      </c>
      <c r="GV191">
        <v>37271.800000000003</v>
      </c>
      <c r="GW191">
        <v>32511.7</v>
      </c>
      <c r="GX191">
        <v>43680.5</v>
      </c>
      <c r="GY191">
        <v>38248.800000000003</v>
      </c>
      <c r="GZ191">
        <v>2.1190000000000002</v>
      </c>
      <c r="HA191">
        <v>2.2806700000000002</v>
      </c>
      <c r="HB191">
        <v>2.8759199999999999E-2</v>
      </c>
      <c r="HC191">
        <v>0</v>
      </c>
      <c r="HD191">
        <v>28.5213</v>
      </c>
      <c r="HE191">
        <v>999.9</v>
      </c>
      <c r="HF191">
        <v>64.8</v>
      </c>
      <c r="HG191">
        <v>34.5</v>
      </c>
      <c r="HH191">
        <v>35.279400000000003</v>
      </c>
      <c r="HI191">
        <v>61.95</v>
      </c>
      <c r="HJ191">
        <v>11.0136</v>
      </c>
      <c r="HK191">
        <v>2</v>
      </c>
      <c r="HL191">
        <v>0.26364599999999999</v>
      </c>
      <c r="HM191">
        <v>0.82839600000000002</v>
      </c>
      <c r="HN191">
        <v>20.403600000000001</v>
      </c>
      <c r="HO191">
        <v>5.2225299999999999</v>
      </c>
      <c r="HP191">
        <v>11.944100000000001</v>
      </c>
      <c r="HQ191">
        <v>5.0087999999999999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4.9711499999999997</v>
      </c>
      <c r="HX191">
        <v>1.8547400000000001</v>
      </c>
      <c r="HY191">
        <v>1.86172</v>
      </c>
      <c r="HZ191">
        <v>1.8565700000000001</v>
      </c>
      <c r="IA191">
        <v>1.86202</v>
      </c>
      <c r="IB191">
        <v>1.8542400000000001</v>
      </c>
      <c r="IC191">
        <v>1.85965</v>
      </c>
      <c r="ID191">
        <v>1.85364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-2.7280000000000002</v>
      </c>
      <c r="IS191">
        <v>-6.0699999999999997E-2</v>
      </c>
      <c r="IT191">
        <v>-1.7759114732665831</v>
      </c>
      <c r="IU191">
        <v>-2.5165810426892921E-3</v>
      </c>
      <c r="IV191">
        <v>2.3547321637904491E-7</v>
      </c>
      <c r="IW191">
        <v>5.8352194873865779E-11</v>
      </c>
      <c r="IX191">
        <v>-9.4209018963014923E-2</v>
      </c>
      <c r="IY191">
        <v>-2.9575188584519338E-3</v>
      </c>
      <c r="IZ191">
        <v>2.5053608625701888E-4</v>
      </c>
      <c r="JA191">
        <v>-2.8676400137697878E-6</v>
      </c>
      <c r="JB191">
        <v>2</v>
      </c>
      <c r="JC191">
        <v>2179</v>
      </c>
      <c r="JD191">
        <v>4</v>
      </c>
      <c r="JE191">
        <v>32</v>
      </c>
      <c r="JF191">
        <v>29168664.600000001</v>
      </c>
      <c r="JG191">
        <v>29168664.600000001</v>
      </c>
      <c r="JH191">
        <v>1.24878</v>
      </c>
      <c r="JI191">
        <v>2.5268600000000001</v>
      </c>
      <c r="JJ191">
        <v>2.3938000000000001</v>
      </c>
      <c r="JK191">
        <v>2.5891099999999998</v>
      </c>
      <c r="JL191">
        <v>2.3010299999999999</v>
      </c>
      <c r="JM191">
        <v>2.4475099999999999</v>
      </c>
      <c r="JN191">
        <v>38.771700000000003</v>
      </c>
      <c r="JO191">
        <v>24.052499999999998</v>
      </c>
      <c r="JP191">
        <v>18</v>
      </c>
      <c r="JQ191">
        <v>632.30700000000002</v>
      </c>
      <c r="JR191">
        <v>793.21699999999998</v>
      </c>
      <c r="JS191">
        <v>27.9998</v>
      </c>
      <c r="JT191">
        <v>30.746600000000001</v>
      </c>
      <c r="JU191">
        <v>30.0001</v>
      </c>
      <c r="JV191">
        <v>30.625499999999999</v>
      </c>
      <c r="JW191">
        <v>30.484100000000002</v>
      </c>
      <c r="JX191">
        <v>25.079799999999999</v>
      </c>
      <c r="JY191">
        <v>34.139400000000002</v>
      </c>
      <c r="JZ191">
        <v>0</v>
      </c>
      <c r="KA191">
        <v>28</v>
      </c>
      <c r="KB191">
        <v>400</v>
      </c>
      <c r="KC191">
        <v>22.4282</v>
      </c>
      <c r="KD191">
        <v>100.006</v>
      </c>
      <c r="KE191">
        <v>98.642700000000005</v>
      </c>
    </row>
    <row r="192" spans="1:291" x14ac:dyDescent="0.2">
      <c r="A192">
        <v>176</v>
      </c>
      <c r="B192">
        <v>1750119907.5999999</v>
      </c>
      <c r="C192">
        <v>5161.0999999046326</v>
      </c>
      <c r="D192" t="s">
        <v>785</v>
      </c>
      <c r="E192" t="s">
        <v>786</v>
      </c>
      <c r="F192">
        <v>15</v>
      </c>
      <c r="G192">
        <v>1750119899.599999</v>
      </c>
      <c r="H192">
        <f t="shared" si="100"/>
        <v>4.4803378220474753E-3</v>
      </c>
      <c r="I192">
        <f t="shared" si="101"/>
        <v>4.480337822047475</v>
      </c>
      <c r="J192">
        <f t="shared" si="102"/>
        <v>23.351474721462516</v>
      </c>
      <c r="K192">
        <f t="shared" si="103"/>
        <v>391.65422580645162</v>
      </c>
      <c r="L192">
        <f t="shared" si="104"/>
        <v>247.2322543609458</v>
      </c>
      <c r="M192">
        <f t="shared" si="105"/>
        <v>24.961345444078852</v>
      </c>
      <c r="N192">
        <f t="shared" si="106"/>
        <v>39.542641595280479</v>
      </c>
      <c r="O192">
        <f t="shared" si="107"/>
        <v>0.28689711337830559</v>
      </c>
      <c r="P192">
        <f t="shared" si="108"/>
        <v>3.0263098229188827</v>
      </c>
      <c r="Q192">
        <f t="shared" si="109"/>
        <v>0.27259817464526753</v>
      </c>
      <c r="R192">
        <f t="shared" si="110"/>
        <v>0.17159915561295364</v>
      </c>
      <c r="S192">
        <f t="shared" si="111"/>
        <v>161.90427938504715</v>
      </c>
      <c r="T192">
        <f t="shared" si="112"/>
        <v>29.504092108681476</v>
      </c>
      <c r="U192">
        <f t="shared" si="113"/>
        <v>28.98971612903226</v>
      </c>
      <c r="V192">
        <f t="shared" si="114"/>
        <v>4.0193801106393021</v>
      </c>
      <c r="W192">
        <f t="shared" si="115"/>
        <v>57.592908298968638</v>
      </c>
      <c r="X192">
        <f t="shared" si="116"/>
        <v>2.4128406402243621</v>
      </c>
      <c r="Y192">
        <f t="shared" si="117"/>
        <v>4.189475252229224</v>
      </c>
      <c r="Z192">
        <f t="shared" si="118"/>
        <v>1.6065394704149401</v>
      </c>
      <c r="AA192">
        <f t="shared" si="119"/>
        <v>-197.58289795229365</v>
      </c>
      <c r="AB192">
        <f t="shared" si="120"/>
        <v>117.16592227696168</v>
      </c>
      <c r="AC192">
        <f t="shared" si="121"/>
        <v>8.5531169954031085</v>
      </c>
      <c r="AD192">
        <f t="shared" si="122"/>
        <v>90.040420705118294</v>
      </c>
      <c r="AE192">
        <f t="shared" si="123"/>
        <v>23.283894207987444</v>
      </c>
      <c r="AF192">
        <f t="shared" si="124"/>
        <v>4.4876729377258888</v>
      </c>
      <c r="AG192">
        <f t="shared" si="125"/>
        <v>23.351474721462516</v>
      </c>
      <c r="AH192">
        <v>409.2081511478259</v>
      </c>
      <c r="AI192">
        <v>401.23888484848487</v>
      </c>
      <c r="AJ192">
        <v>1.6978089433938161E-3</v>
      </c>
      <c r="AK192">
        <v>63.645453333212707</v>
      </c>
      <c r="AL192">
        <f t="shared" si="126"/>
        <v>4.480337822047475</v>
      </c>
      <c r="AM192">
        <v>22.438092220129271</v>
      </c>
      <c r="AN192">
        <v>23.895920979020989</v>
      </c>
      <c r="AO192">
        <v>-2.3357444415857701E-5</v>
      </c>
      <c r="AP192">
        <v>96.470053095408687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52886.565853121501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841.19053148147168</v>
      </c>
      <c r="BI192">
        <f t="shared" si="133"/>
        <v>23.351474721462516</v>
      </c>
      <c r="BJ192" t="e">
        <f t="shared" si="134"/>
        <v>#DIV/0!</v>
      </c>
      <c r="BK192">
        <f t="shared" si="135"/>
        <v>2.7760030394465826E-2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999.99551612903201</v>
      </c>
      <c r="DG192">
        <f t="shared" si="147"/>
        <v>841.19053148147168</v>
      </c>
      <c r="DH192">
        <f t="shared" si="148"/>
        <v>0.84119430328818667</v>
      </c>
      <c r="DI192">
        <f t="shared" si="149"/>
        <v>0.1619050053462002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1750119899.599999</v>
      </c>
      <c r="DP192">
        <v>391.65422580645162</v>
      </c>
      <c r="DQ192">
        <v>400.00093548387088</v>
      </c>
      <c r="DR192">
        <v>23.89823225806451</v>
      </c>
      <c r="DS192">
        <v>22.438170967741939</v>
      </c>
      <c r="DT192">
        <v>394.38238709677432</v>
      </c>
      <c r="DU192">
        <v>23.958929032258069</v>
      </c>
      <c r="DV192">
        <v>600.0330967741935</v>
      </c>
      <c r="DW192">
        <v>100.9064838709678</v>
      </c>
      <c r="DX192">
        <v>5.6659099999999997E-2</v>
      </c>
      <c r="DY192">
        <v>29.707845161290319</v>
      </c>
      <c r="DZ192">
        <v>28.98971612903226</v>
      </c>
      <c r="EA192">
        <v>999.90000000000032</v>
      </c>
      <c r="EB192">
        <v>0</v>
      </c>
      <c r="EC192">
        <v>0</v>
      </c>
      <c r="ED192">
        <v>10001.45258064516</v>
      </c>
      <c r="EE192">
        <v>0</v>
      </c>
      <c r="EF192">
        <v>83.233754838709672</v>
      </c>
      <c r="EG192">
        <v>-8.3467545161290317</v>
      </c>
      <c r="EH192">
        <v>401.24312903225808</v>
      </c>
      <c r="EI192">
        <v>409.18219354838709</v>
      </c>
      <c r="EJ192">
        <v>1.460068064516129</v>
      </c>
      <c r="EK192">
        <v>400.00093548387088</v>
      </c>
      <c r="EL192">
        <v>22.438170967741939</v>
      </c>
      <c r="EM192">
        <v>2.411490000000001</v>
      </c>
      <c r="EN192">
        <v>2.2641583870967739</v>
      </c>
      <c r="EO192">
        <v>20.441129032258061</v>
      </c>
      <c r="EP192">
        <v>19.42365483870968</v>
      </c>
      <c r="EQ192">
        <v>999.99551612903201</v>
      </c>
      <c r="ER192">
        <v>0.95999138709677401</v>
      </c>
      <c r="ES192">
        <v>4.0008161290322572E-2</v>
      </c>
      <c r="ET192">
        <v>0</v>
      </c>
      <c r="EU192">
        <v>332.28587096774191</v>
      </c>
      <c r="EV192">
        <v>5.0001499999999979</v>
      </c>
      <c r="EW192">
        <v>3381.2616129032258</v>
      </c>
      <c r="EX192">
        <v>9793.2522580645145</v>
      </c>
      <c r="EY192">
        <v>38.549999999999983</v>
      </c>
      <c r="EZ192">
        <v>40.436999999999983</v>
      </c>
      <c r="FA192">
        <v>39.383000000000003</v>
      </c>
      <c r="FB192">
        <v>40.037999999999997</v>
      </c>
      <c r="FC192">
        <v>40.5</v>
      </c>
      <c r="FD192">
        <v>955.18709677419338</v>
      </c>
      <c r="FE192">
        <v>39.809999999999988</v>
      </c>
      <c r="FF192">
        <v>0</v>
      </c>
      <c r="FG192">
        <v>1750119918.5</v>
      </c>
      <c r="FH192">
        <v>0</v>
      </c>
      <c r="FI192">
        <v>332.27404000000001</v>
      </c>
      <c r="FJ192">
        <v>-0.5950000099872752</v>
      </c>
      <c r="FK192">
        <v>-7.8315384543736322</v>
      </c>
      <c r="FL192">
        <v>3381.2264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-8.3498682926829275</v>
      </c>
      <c r="GB192">
        <v>-0.17899693379792339</v>
      </c>
      <c r="GC192">
        <v>5.5266784313044562E-2</v>
      </c>
      <c r="GD192">
        <v>0</v>
      </c>
      <c r="GE192">
        <v>1.4607568292682931</v>
      </c>
      <c r="GF192">
        <v>-1.7159372822300251E-2</v>
      </c>
      <c r="GG192">
        <v>1.9858762752515088E-3</v>
      </c>
      <c r="GH192">
        <v>1</v>
      </c>
      <c r="GI192">
        <v>1</v>
      </c>
      <c r="GJ192">
        <v>2</v>
      </c>
      <c r="GK192" t="s">
        <v>430</v>
      </c>
      <c r="GL192">
        <v>3.2252800000000001</v>
      </c>
      <c r="GM192">
        <v>2.6454399999999998</v>
      </c>
      <c r="GN192">
        <v>9.3026899999999996E-2</v>
      </c>
      <c r="GO192">
        <v>9.4823599999999994E-2</v>
      </c>
      <c r="GP192">
        <v>0.107158</v>
      </c>
      <c r="GQ192">
        <v>0.104349</v>
      </c>
      <c r="GR192">
        <v>28648</v>
      </c>
      <c r="GS192">
        <v>24701.7</v>
      </c>
      <c r="GT192">
        <v>30757.8</v>
      </c>
      <c r="GU192">
        <v>26447.599999999999</v>
      </c>
      <c r="GV192">
        <v>37273</v>
      </c>
      <c r="GW192">
        <v>32510.9</v>
      </c>
      <c r="GX192">
        <v>43681.599999999999</v>
      </c>
      <c r="GY192">
        <v>38248.5</v>
      </c>
      <c r="GZ192">
        <v>2.1190199999999999</v>
      </c>
      <c r="HA192">
        <v>2.2809300000000001</v>
      </c>
      <c r="HB192">
        <v>2.9392499999999998E-2</v>
      </c>
      <c r="HC192">
        <v>0</v>
      </c>
      <c r="HD192">
        <v>28.509</v>
      </c>
      <c r="HE192">
        <v>999.9</v>
      </c>
      <c r="HF192">
        <v>64.8</v>
      </c>
      <c r="HG192">
        <v>34.5</v>
      </c>
      <c r="HH192">
        <v>35.280799999999999</v>
      </c>
      <c r="HI192">
        <v>62.01</v>
      </c>
      <c r="HJ192">
        <v>10.9495</v>
      </c>
      <c r="HK192">
        <v>2</v>
      </c>
      <c r="HL192">
        <v>0.26350600000000002</v>
      </c>
      <c r="HM192">
        <v>0.81870600000000004</v>
      </c>
      <c r="HN192">
        <v>20.403700000000001</v>
      </c>
      <c r="HO192">
        <v>5.2225299999999999</v>
      </c>
      <c r="HP192">
        <v>11.944100000000001</v>
      </c>
      <c r="HQ192">
        <v>5.0088499999999998</v>
      </c>
      <c r="HR192">
        <v>3.2909999999999999</v>
      </c>
      <c r="HS192">
        <v>9999</v>
      </c>
      <c r="HT192">
        <v>9999</v>
      </c>
      <c r="HU192">
        <v>9999</v>
      </c>
      <c r="HV192">
        <v>999.9</v>
      </c>
      <c r="HW192">
        <v>4.9711299999999996</v>
      </c>
      <c r="HX192">
        <v>1.8547199999999999</v>
      </c>
      <c r="HY192">
        <v>1.86172</v>
      </c>
      <c r="HZ192">
        <v>1.8565799999999999</v>
      </c>
      <c r="IA192">
        <v>1.86202</v>
      </c>
      <c r="IB192">
        <v>1.85422</v>
      </c>
      <c r="IC192">
        <v>1.85965</v>
      </c>
      <c r="ID192">
        <v>1.85364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-2.7280000000000002</v>
      </c>
      <c r="IS192">
        <v>-6.0699999999999997E-2</v>
      </c>
      <c r="IT192">
        <v>-1.7759114732665831</v>
      </c>
      <c r="IU192">
        <v>-2.5165810426892921E-3</v>
      </c>
      <c r="IV192">
        <v>2.3547321637904491E-7</v>
      </c>
      <c r="IW192">
        <v>5.8352194873865779E-11</v>
      </c>
      <c r="IX192">
        <v>-9.4209018963014923E-2</v>
      </c>
      <c r="IY192">
        <v>-2.9575188584519338E-3</v>
      </c>
      <c r="IZ192">
        <v>2.5053608625701888E-4</v>
      </c>
      <c r="JA192">
        <v>-2.8676400137697878E-6</v>
      </c>
      <c r="JB192">
        <v>2</v>
      </c>
      <c r="JC192">
        <v>2179</v>
      </c>
      <c r="JD192">
        <v>4</v>
      </c>
      <c r="JE192">
        <v>32</v>
      </c>
      <c r="JF192">
        <v>29168665.100000001</v>
      </c>
      <c r="JG192">
        <v>29168665.100000001</v>
      </c>
      <c r="JH192">
        <v>1.24878</v>
      </c>
      <c r="JI192">
        <v>2.5268600000000001</v>
      </c>
      <c r="JJ192">
        <v>2.3938000000000001</v>
      </c>
      <c r="JK192">
        <v>2.5891099999999998</v>
      </c>
      <c r="JL192">
        <v>2.3010299999999999</v>
      </c>
      <c r="JM192">
        <v>2.4426299999999999</v>
      </c>
      <c r="JN192">
        <v>38.771700000000003</v>
      </c>
      <c r="JO192">
        <v>24.052499999999998</v>
      </c>
      <c r="JP192">
        <v>18</v>
      </c>
      <c r="JQ192">
        <v>632.29899999999998</v>
      </c>
      <c r="JR192">
        <v>793.4</v>
      </c>
      <c r="JS192">
        <v>27.999600000000001</v>
      </c>
      <c r="JT192">
        <v>30.746600000000001</v>
      </c>
      <c r="JU192">
        <v>30</v>
      </c>
      <c r="JV192">
        <v>30.622900000000001</v>
      </c>
      <c r="JW192">
        <v>30.4788</v>
      </c>
      <c r="JX192">
        <v>25.078800000000001</v>
      </c>
      <c r="JY192">
        <v>34.139400000000002</v>
      </c>
      <c r="JZ192">
        <v>0</v>
      </c>
      <c r="KA192">
        <v>28</v>
      </c>
      <c r="KB192">
        <v>400</v>
      </c>
      <c r="KC192">
        <v>22.4282</v>
      </c>
      <c r="KD192">
        <v>100.008</v>
      </c>
      <c r="KE192">
        <v>98.642099999999999</v>
      </c>
    </row>
    <row r="193" spans="1:291" x14ac:dyDescent="0.2">
      <c r="A193">
        <v>177</v>
      </c>
      <c r="B193">
        <v>1750119937.5999999</v>
      </c>
      <c r="C193">
        <v>5191.0999999046326</v>
      </c>
      <c r="D193" t="s">
        <v>787</v>
      </c>
      <c r="E193" t="s">
        <v>788</v>
      </c>
      <c r="F193">
        <v>15</v>
      </c>
      <c r="G193">
        <v>1750119929.599999</v>
      </c>
      <c r="H193">
        <f t="shared" si="100"/>
        <v>4.4568006021971519E-3</v>
      </c>
      <c r="I193">
        <f t="shared" si="101"/>
        <v>4.456800602197152</v>
      </c>
      <c r="J193">
        <f t="shared" si="102"/>
        <v>23.400587074790305</v>
      </c>
      <c r="K193">
        <f t="shared" si="103"/>
        <v>391.62006451612899</v>
      </c>
      <c r="L193">
        <f t="shared" si="104"/>
        <v>246.31043299410319</v>
      </c>
      <c r="M193">
        <f t="shared" si="105"/>
        <v>24.868603551094122</v>
      </c>
      <c r="N193">
        <f t="shared" si="106"/>
        <v>39.539714208283954</v>
      </c>
      <c r="O193">
        <f t="shared" si="107"/>
        <v>0.28553920362654933</v>
      </c>
      <c r="P193">
        <f t="shared" si="108"/>
        <v>3.0266684440953466</v>
      </c>
      <c r="Q193">
        <f t="shared" si="109"/>
        <v>0.27137329978458763</v>
      </c>
      <c r="R193">
        <f t="shared" si="110"/>
        <v>0.17082247974567039</v>
      </c>
      <c r="S193">
        <f t="shared" si="111"/>
        <v>161.90513446345361</v>
      </c>
      <c r="T193">
        <f t="shared" si="112"/>
        <v>29.504713609328469</v>
      </c>
      <c r="U193">
        <f t="shared" si="113"/>
        <v>28.98218709677419</v>
      </c>
      <c r="V193">
        <f t="shared" si="114"/>
        <v>4.0176291819056056</v>
      </c>
      <c r="W193">
        <f t="shared" si="115"/>
        <v>57.597094901816448</v>
      </c>
      <c r="X193">
        <f t="shared" si="116"/>
        <v>2.4122754798853423</v>
      </c>
      <c r="Y193">
        <f t="shared" si="117"/>
        <v>4.1881894980944017</v>
      </c>
      <c r="Z193">
        <f t="shared" si="118"/>
        <v>1.6053537020202633</v>
      </c>
      <c r="AA193">
        <f t="shared" si="119"/>
        <v>-196.5449065568944</v>
      </c>
      <c r="AB193">
        <f t="shared" si="120"/>
        <v>117.53826245401979</v>
      </c>
      <c r="AC193">
        <f t="shared" si="121"/>
        <v>8.578733857572983</v>
      </c>
      <c r="AD193">
        <f t="shared" si="122"/>
        <v>91.477224218151974</v>
      </c>
      <c r="AE193">
        <f t="shared" si="123"/>
        <v>23.418625824041573</v>
      </c>
      <c r="AF193">
        <f t="shared" si="124"/>
        <v>4.4575560535956322</v>
      </c>
      <c r="AG193">
        <f t="shared" si="125"/>
        <v>23.400587074790305</v>
      </c>
      <c r="AH193">
        <v>409.2084719325901</v>
      </c>
      <c r="AI193">
        <v>401.2261454545453</v>
      </c>
      <c r="AJ193">
        <v>7.4903095688889378E-4</v>
      </c>
      <c r="AK193">
        <v>63.645453333212707</v>
      </c>
      <c r="AL193">
        <f t="shared" si="126"/>
        <v>4.456800602197152</v>
      </c>
      <c r="AM193">
        <v>22.440420727537919</v>
      </c>
      <c r="AN193">
        <v>23.89054335664337</v>
      </c>
      <c r="AO193">
        <v>-5.7042876263800759E-6</v>
      </c>
      <c r="AP193">
        <v>96.470053095408687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52898.523070578056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841.19502977715297</v>
      </c>
      <c r="BI193">
        <f t="shared" si="133"/>
        <v>23.400587074790305</v>
      </c>
      <c r="BJ193" t="e">
        <f t="shared" si="134"/>
        <v>#DIV/0!</v>
      </c>
      <c r="BK193">
        <f t="shared" si="135"/>
        <v>2.7818265974526173E-2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1000.000870967742</v>
      </c>
      <c r="DG193">
        <f t="shared" si="147"/>
        <v>841.19502977715297</v>
      </c>
      <c r="DH193">
        <f t="shared" si="148"/>
        <v>0.84119429712405547</v>
      </c>
      <c r="DI193">
        <f t="shared" si="149"/>
        <v>0.16190499344942705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1750119929.599999</v>
      </c>
      <c r="DP193">
        <v>391.62006451612899</v>
      </c>
      <c r="DQ193">
        <v>400.00803225806447</v>
      </c>
      <c r="DR193">
        <v>23.892319354838708</v>
      </c>
      <c r="DS193">
        <v>22.44199032258064</v>
      </c>
      <c r="DT193">
        <v>394.34816129032259</v>
      </c>
      <c r="DU193">
        <v>23.953029032258058</v>
      </c>
      <c r="DV193">
        <v>600.00932258064518</v>
      </c>
      <c r="DW193">
        <v>100.907870967742</v>
      </c>
      <c r="DX193">
        <v>5.6604019354838719E-2</v>
      </c>
      <c r="DY193">
        <v>29.702512903225809</v>
      </c>
      <c r="DZ193">
        <v>28.98218709677419</v>
      </c>
      <c r="EA193">
        <v>999.90000000000032</v>
      </c>
      <c r="EB193">
        <v>0</v>
      </c>
      <c r="EC193">
        <v>0</v>
      </c>
      <c r="ED193">
        <v>10003.483225806451</v>
      </c>
      <c r="EE193">
        <v>0</v>
      </c>
      <c r="EF193">
        <v>83.22074516129031</v>
      </c>
      <c r="EG193">
        <v>-8.3878716129032274</v>
      </c>
      <c r="EH193">
        <v>401.20577419354839</v>
      </c>
      <c r="EI193">
        <v>409.19109677419351</v>
      </c>
      <c r="EJ193">
        <v>1.4503258064516129</v>
      </c>
      <c r="EK193">
        <v>400.00803225806447</v>
      </c>
      <c r="EL193">
        <v>22.44199032258064</v>
      </c>
      <c r="EM193">
        <v>2.410921612903226</v>
      </c>
      <c r="EN193">
        <v>2.2645729032258068</v>
      </c>
      <c r="EO193">
        <v>20.437329032258059</v>
      </c>
      <c r="EP193">
        <v>19.426587096774188</v>
      </c>
      <c r="EQ193">
        <v>1000.000870967742</v>
      </c>
      <c r="ER193">
        <v>0.95999167741935454</v>
      </c>
      <c r="ES193">
        <v>4.0007848387096763E-2</v>
      </c>
      <c r="ET193">
        <v>0</v>
      </c>
      <c r="EU193">
        <v>331.94099999999997</v>
      </c>
      <c r="EV193">
        <v>5.0001499999999979</v>
      </c>
      <c r="EW193">
        <v>3377.8806451612909</v>
      </c>
      <c r="EX193">
        <v>9793.3061290322585</v>
      </c>
      <c r="EY193">
        <v>38.541999999999987</v>
      </c>
      <c r="EZ193">
        <v>40.436999999999983</v>
      </c>
      <c r="FA193">
        <v>39.378999999999991</v>
      </c>
      <c r="FB193">
        <v>40.041999999999987</v>
      </c>
      <c r="FC193">
        <v>40.5</v>
      </c>
      <c r="FD193">
        <v>955.19225806451584</v>
      </c>
      <c r="FE193">
        <v>39.809999999999988</v>
      </c>
      <c r="FF193">
        <v>0</v>
      </c>
      <c r="FG193">
        <v>1750119948.5</v>
      </c>
      <c r="FH193">
        <v>0</v>
      </c>
      <c r="FI193">
        <v>331.93819999999999</v>
      </c>
      <c r="FJ193">
        <v>-0.98769229743050713</v>
      </c>
      <c r="FK193">
        <v>-5.1723076865971818</v>
      </c>
      <c r="FL193">
        <v>3377.8292000000001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-8.3859175609756083</v>
      </c>
      <c r="GB193">
        <v>-0.1105843902438904</v>
      </c>
      <c r="GC193">
        <v>4.2266649066603879E-2</v>
      </c>
      <c r="GD193">
        <v>0</v>
      </c>
      <c r="GE193">
        <v>1.451735365853658</v>
      </c>
      <c r="GF193">
        <v>-2.2675191637628281E-2</v>
      </c>
      <c r="GG193">
        <v>2.6337713825272369E-3</v>
      </c>
      <c r="GH193">
        <v>1</v>
      </c>
      <c r="GI193">
        <v>1</v>
      </c>
      <c r="GJ193">
        <v>2</v>
      </c>
      <c r="GK193" t="s">
        <v>430</v>
      </c>
      <c r="GL193">
        <v>3.22533</v>
      </c>
      <c r="GM193">
        <v>2.6452</v>
      </c>
      <c r="GN193">
        <v>9.3028799999999995E-2</v>
      </c>
      <c r="GO193">
        <v>9.4809299999999999E-2</v>
      </c>
      <c r="GP193">
        <v>0.107142</v>
      </c>
      <c r="GQ193">
        <v>0.10435800000000001</v>
      </c>
      <c r="GR193">
        <v>28648.6</v>
      </c>
      <c r="GS193">
        <v>24703</v>
      </c>
      <c r="GT193">
        <v>30758.400000000001</v>
      </c>
      <c r="GU193">
        <v>26448.6</v>
      </c>
      <c r="GV193">
        <v>37274.300000000003</v>
      </c>
      <c r="GW193">
        <v>32511.7</v>
      </c>
      <c r="GX193">
        <v>43682.2</v>
      </c>
      <c r="GY193">
        <v>38249.9</v>
      </c>
      <c r="GZ193">
        <v>2.1192299999999999</v>
      </c>
      <c r="HA193">
        <v>2.2807499999999998</v>
      </c>
      <c r="HB193">
        <v>3.0156200000000001E-2</v>
      </c>
      <c r="HC193">
        <v>0</v>
      </c>
      <c r="HD193">
        <v>28.488800000000001</v>
      </c>
      <c r="HE193">
        <v>999.9</v>
      </c>
      <c r="HF193">
        <v>64.8</v>
      </c>
      <c r="HG193">
        <v>34.5</v>
      </c>
      <c r="HH193">
        <v>35.279400000000003</v>
      </c>
      <c r="HI193">
        <v>62.099899999999998</v>
      </c>
      <c r="HJ193">
        <v>11.0016</v>
      </c>
      <c r="HK193">
        <v>2</v>
      </c>
      <c r="HL193">
        <v>0.26231700000000002</v>
      </c>
      <c r="HM193">
        <v>0.81032700000000002</v>
      </c>
      <c r="HN193">
        <v>20.4038</v>
      </c>
      <c r="HO193">
        <v>5.2226800000000004</v>
      </c>
      <c r="HP193">
        <v>11.944100000000001</v>
      </c>
      <c r="HQ193">
        <v>5.0074500000000004</v>
      </c>
      <c r="HR193">
        <v>3.2909999999999999</v>
      </c>
      <c r="HS193">
        <v>9999</v>
      </c>
      <c r="HT193">
        <v>9999</v>
      </c>
      <c r="HU193">
        <v>9999</v>
      </c>
      <c r="HV193">
        <v>999.9</v>
      </c>
      <c r="HW193">
        <v>4.9711299999999996</v>
      </c>
      <c r="HX193">
        <v>1.85473</v>
      </c>
      <c r="HY193">
        <v>1.86172</v>
      </c>
      <c r="HZ193">
        <v>1.8565499999999999</v>
      </c>
      <c r="IA193">
        <v>1.8620300000000001</v>
      </c>
      <c r="IB193">
        <v>1.8542400000000001</v>
      </c>
      <c r="IC193">
        <v>1.8596299999999999</v>
      </c>
      <c r="ID193">
        <v>1.85364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-2.7280000000000002</v>
      </c>
      <c r="IS193">
        <v>-6.08E-2</v>
      </c>
      <c r="IT193">
        <v>-1.7759114732665831</v>
      </c>
      <c r="IU193">
        <v>-2.5165810426892921E-3</v>
      </c>
      <c r="IV193">
        <v>2.3547321637904491E-7</v>
      </c>
      <c r="IW193">
        <v>5.8352194873865779E-11</v>
      </c>
      <c r="IX193">
        <v>-9.4209018963014923E-2</v>
      </c>
      <c r="IY193">
        <v>-2.9575188584519338E-3</v>
      </c>
      <c r="IZ193">
        <v>2.5053608625701888E-4</v>
      </c>
      <c r="JA193">
        <v>-2.8676400137697878E-6</v>
      </c>
      <c r="JB193">
        <v>2</v>
      </c>
      <c r="JC193">
        <v>2179</v>
      </c>
      <c r="JD193">
        <v>4</v>
      </c>
      <c r="JE193">
        <v>32</v>
      </c>
      <c r="JF193">
        <v>29168665.600000001</v>
      </c>
      <c r="JG193">
        <v>29168665.600000001</v>
      </c>
      <c r="JH193">
        <v>1.24878</v>
      </c>
      <c r="JI193">
        <v>2.5317400000000001</v>
      </c>
      <c r="JJ193">
        <v>2.3938000000000001</v>
      </c>
      <c r="JK193">
        <v>2.5878899999999998</v>
      </c>
      <c r="JL193">
        <v>2.3010299999999999</v>
      </c>
      <c r="JM193">
        <v>2.3718300000000001</v>
      </c>
      <c r="JN193">
        <v>38.771700000000003</v>
      </c>
      <c r="JO193">
        <v>24.035</v>
      </c>
      <c r="JP193">
        <v>18</v>
      </c>
      <c r="JQ193">
        <v>632.40300000000002</v>
      </c>
      <c r="JR193">
        <v>793.14200000000005</v>
      </c>
      <c r="JS193">
        <v>27.9999</v>
      </c>
      <c r="JT193">
        <v>30.738600000000002</v>
      </c>
      <c r="JU193">
        <v>30</v>
      </c>
      <c r="JV193">
        <v>30.617599999999999</v>
      </c>
      <c r="JW193">
        <v>30.473600000000001</v>
      </c>
      <c r="JX193">
        <v>25.081800000000001</v>
      </c>
      <c r="JY193">
        <v>34.139400000000002</v>
      </c>
      <c r="JZ193">
        <v>0</v>
      </c>
      <c r="KA193">
        <v>28</v>
      </c>
      <c r="KB193">
        <v>400</v>
      </c>
      <c r="KC193">
        <v>22.4282</v>
      </c>
      <c r="KD193">
        <v>100.009</v>
      </c>
      <c r="KE193">
        <v>98.645499999999998</v>
      </c>
    </row>
    <row r="194" spans="1:291" x14ac:dyDescent="0.2">
      <c r="A194">
        <v>178</v>
      </c>
      <c r="B194">
        <v>1750119967.5999999</v>
      </c>
      <c r="C194">
        <v>5221.0999999046326</v>
      </c>
      <c r="D194" t="s">
        <v>789</v>
      </c>
      <c r="E194" t="s">
        <v>790</v>
      </c>
      <c r="F194">
        <v>15</v>
      </c>
      <c r="G194">
        <v>1750119959.599999</v>
      </c>
      <c r="H194">
        <f t="shared" si="100"/>
        <v>4.4252148775542361E-3</v>
      </c>
      <c r="I194">
        <f t="shared" si="101"/>
        <v>4.4252148775542359</v>
      </c>
      <c r="J194">
        <f t="shared" si="102"/>
        <v>23.238511402620013</v>
      </c>
      <c r="K194">
        <f t="shared" si="103"/>
        <v>391.65283870967738</v>
      </c>
      <c r="L194">
        <f t="shared" si="104"/>
        <v>246.32201482087822</v>
      </c>
      <c r="M194">
        <f t="shared" si="105"/>
        <v>24.869374993981925</v>
      </c>
      <c r="N194">
        <f t="shared" si="106"/>
        <v>39.542390559006229</v>
      </c>
      <c r="O194">
        <f t="shared" si="107"/>
        <v>0.28343567284236859</v>
      </c>
      <c r="P194">
        <f t="shared" si="108"/>
        <v>3.0251273936109211</v>
      </c>
      <c r="Q194">
        <f t="shared" si="109"/>
        <v>0.26946549790837071</v>
      </c>
      <c r="R194">
        <f t="shared" si="110"/>
        <v>0.16961370375327714</v>
      </c>
      <c r="S194">
        <f t="shared" si="111"/>
        <v>161.90734005507949</v>
      </c>
      <c r="T194">
        <f t="shared" si="112"/>
        <v>29.507198969371327</v>
      </c>
      <c r="U194">
        <f t="shared" si="113"/>
        <v>28.979145161290319</v>
      </c>
      <c r="V194">
        <f t="shared" si="114"/>
        <v>4.0169219473517499</v>
      </c>
      <c r="W194">
        <f t="shared" si="115"/>
        <v>57.600653428557358</v>
      </c>
      <c r="X194">
        <f t="shared" si="116"/>
        <v>2.4116760516778726</v>
      </c>
      <c r="Y194">
        <f t="shared" si="117"/>
        <v>4.1868900926082331</v>
      </c>
      <c r="Z194">
        <f t="shared" si="118"/>
        <v>1.6052458956738773</v>
      </c>
      <c r="AA194">
        <f t="shared" si="119"/>
        <v>-195.15197610014181</v>
      </c>
      <c r="AB194">
        <f t="shared" si="120"/>
        <v>117.09541696334101</v>
      </c>
      <c r="AC194">
        <f t="shared" si="121"/>
        <v>8.5504079049200428</v>
      </c>
      <c r="AD194">
        <f t="shared" si="122"/>
        <v>92.401188823198723</v>
      </c>
      <c r="AE194">
        <f t="shared" si="123"/>
        <v>23.303425832125498</v>
      </c>
      <c r="AF194">
        <f t="shared" si="124"/>
        <v>4.430590554480526</v>
      </c>
      <c r="AG194">
        <f t="shared" si="125"/>
        <v>23.238511402620013</v>
      </c>
      <c r="AH194">
        <v>409.16037457487641</v>
      </c>
      <c r="AI194">
        <v>401.23506666666651</v>
      </c>
      <c r="AJ194">
        <v>2.5835682773878361E-4</v>
      </c>
      <c r="AK194">
        <v>63.645453333212707</v>
      </c>
      <c r="AL194">
        <f t="shared" si="126"/>
        <v>4.4252148775542359</v>
      </c>
      <c r="AM194">
        <v>22.446450568098779</v>
      </c>
      <c r="AN194">
        <v>23.886262237762249</v>
      </c>
      <c r="AO194">
        <v>9.202136284869533E-6</v>
      </c>
      <c r="AP194">
        <v>96.470053095408687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52852.188945446258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841.20662827523768</v>
      </c>
      <c r="BI194">
        <f t="shared" si="133"/>
        <v>23.238511402620013</v>
      </c>
      <c r="BJ194" t="e">
        <f t="shared" si="134"/>
        <v>#DIV/0!</v>
      </c>
      <c r="BK194">
        <f t="shared" si="135"/>
        <v>2.7625211953294919E-2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1000.0146774193551</v>
      </c>
      <c r="DG194">
        <f t="shared" si="147"/>
        <v>841.20662827523768</v>
      </c>
      <c r="DH194">
        <f t="shared" si="148"/>
        <v>0.8411942817140059</v>
      </c>
      <c r="DI194">
        <f t="shared" si="149"/>
        <v>0.16190496370803148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1750119959.599999</v>
      </c>
      <c r="DP194">
        <v>391.65283870967738</v>
      </c>
      <c r="DQ194">
        <v>399.99925806451608</v>
      </c>
      <c r="DR194">
        <v>23.886764516129031</v>
      </c>
      <c r="DS194">
        <v>22.445145161290331</v>
      </c>
      <c r="DT194">
        <v>394.38109677419362</v>
      </c>
      <c r="DU194">
        <v>23.947500000000002</v>
      </c>
      <c r="DV194">
        <v>599.98612903225808</v>
      </c>
      <c r="DW194">
        <v>100.90619354838709</v>
      </c>
      <c r="DX194">
        <v>5.6666032258064519E-2</v>
      </c>
      <c r="DY194">
        <v>29.697122580645161</v>
      </c>
      <c r="DZ194">
        <v>28.979145161290319</v>
      </c>
      <c r="EA194">
        <v>999.90000000000032</v>
      </c>
      <c r="EB194">
        <v>0</v>
      </c>
      <c r="EC194">
        <v>0</v>
      </c>
      <c r="ED194">
        <v>9994.3358064516124</v>
      </c>
      <c r="EE194">
        <v>0</v>
      </c>
      <c r="EF194">
        <v>83.302354838709661</v>
      </c>
      <c r="EG194">
        <v>-8.3464996774193541</v>
      </c>
      <c r="EH194">
        <v>401.23703225806457</v>
      </c>
      <c r="EI194">
        <v>409.18351612903228</v>
      </c>
      <c r="EJ194">
        <v>1.4416219354838711</v>
      </c>
      <c r="EK194">
        <v>399.99925806451608</v>
      </c>
      <c r="EL194">
        <v>22.445145161290331</v>
      </c>
      <c r="EM194">
        <v>2.4103222580645158</v>
      </c>
      <c r="EN194">
        <v>2.2648538709677419</v>
      </c>
      <c r="EO194">
        <v>20.433296774193551</v>
      </c>
      <c r="EP194">
        <v>19.428587096774191</v>
      </c>
      <c r="EQ194">
        <v>1000.0146774193551</v>
      </c>
      <c r="ER194">
        <v>0.95999238709677381</v>
      </c>
      <c r="ES194">
        <v>4.0007183870967737E-2</v>
      </c>
      <c r="ET194">
        <v>0</v>
      </c>
      <c r="EU194">
        <v>331.5947096774193</v>
      </c>
      <c r="EV194">
        <v>5.0001499999999979</v>
      </c>
      <c r="EW194">
        <v>3373.9783870967731</v>
      </c>
      <c r="EX194">
        <v>9793.4441935483865</v>
      </c>
      <c r="EY194">
        <v>38.553999999999988</v>
      </c>
      <c r="EZ194">
        <v>40.436999999999983</v>
      </c>
      <c r="FA194">
        <v>39.408999999999999</v>
      </c>
      <c r="FB194">
        <v>40.012</v>
      </c>
      <c r="FC194">
        <v>40.5</v>
      </c>
      <c r="FD194">
        <v>955.20516129032228</v>
      </c>
      <c r="FE194">
        <v>39.809999999999988</v>
      </c>
      <c r="FF194">
        <v>0</v>
      </c>
      <c r="FG194">
        <v>1750119978.5</v>
      </c>
      <c r="FH194">
        <v>0</v>
      </c>
      <c r="FI194">
        <v>331.57787999999999</v>
      </c>
      <c r="FJ194">
        <v>-1.1793076851279609</v>
      </c>
      <c r="FK194">
        <v>-10.225384602974531</v>
      </c>
      <c r="FL194">
        <v>3373.883600000001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-8.3409504878048786</v>
      </c>
      <c r="GB194">
        <v>-7.0873379790924299E-2</v>
      </c>
      <c r="GC194">
        <v>3.9970661310712599E-2</v>
      </c>
      <c r="GD194">
        <v>1</v>
      </c>
      <c r="GE194">
        <v>1.442460243902439</v>
      </c>
      <c r="GF194">
        <v>-1.6713867595819939E-2</v>
      </c>
      <c r="GG194">
        <v>1.941313972677186E-3</v>
      </c>
      <c r="GH194">
        <v>1</v>
      </c>
      <c r="GI194">
        <v>2</v>
      </c>
      <c r="GJ194">
        <v>2</v>
      </c>
      <c r="GK194" t="s">
        <v>435</v>
      </c>
      <c r="GL194">
        <v>3.22525</v>
      </c>
      <c r="GM194">
        <v>2.6455099999999998</v>
      </c>
      <c r="GN194">
        <v>9.3032500000000004E-2</v>
      </c>
      <c r="GO194">
        <v>9.4817600000000002E-2</v>
      </c>
      <c r="GP194">
        <v>0.107129</v>
      </c>
      <c r="GQ194">
        <v>0.104368</v>
      </c>
      <c r="GR194">
        <v>28648.799999999999</v>
      </c>
      <c r="GS194">
        <v>24702.400000000001</v>
      </c>
      <c r="GT194">
        <v>30758.7</v>
      </c>
      <c r="GU194">
        <v>26448.1</v>
      </c>
      <c r="GV194">
        <v>37275.199999999997</v>
      </c>
      <c r="GW194">
        <v>32510.799999999999</v>
      </c>
      <c r="GX194">
        <v>43682.8</v>
      </c>
      <c r="GY194">
        <v>38249.199999999997</v>
      </c>
      <c r="GZ194">
        <v>2.1191499999999999</v>
      </c>
      <c r="HA194">
        <v>2.28105</v>
      </c>
      <c r="HB194">
        <v>3.1273799999999997E-2</v>
      </c>
      <c r="HC194">
        <v>0</v>
      </c>
      <c r="HD194">
        <v>28.4694</v>
      </c>
      <c r="HE194">
        <v>999.9</v>
      </c>
      <c r="HF194">
        <v>64.7</v>
      </c>
      <c r="HG194">
        <v>34.5</v>
      </c>
      <c r="HH194">
        <v>35.228000000000002</v>
      </c>
      <c r="HI194">
        <v>62.43</v>
      </c>
      <c r="HJ194">
        <v>11.037699999999999</v>
      </c>
      <c r="HK194">
        <v>2</v>
      </c>
      <c r="HL194">
        <v>0.261824</v>
      </c>
      <c r="HM194">
        <v>0.80830599999999997</v>
      </c>
      <c r="HN194">
        <v>20.403700000000001</v>
      </c>
      <c r="HO194">
        <v>5.2225299999999999</v>
      </c>
      <c r="HP194">
        <v>11.944100000000001</v>
      </c>
      <c r="HQ194">
        <v>5.0076999999999998</v>
      </c>
      <c r="HR194">
        <v>3.2909999999999999</v>
      </c>
      <c r="HS194">
        <v>9999</v>
      </c>
      <c r="HT194">
        <v>9999</v>
      </c>
      <c r="HU194">
        <v>9999</v>
      </c>
      <c r="HV194">
        <v>999.9</v>
      </c>
      <c r="HW194">
        <v>4.9711499999999997</v>
      </c>
      <c r="HX194">
        <v>1.85473</v>
      </c>
      <c r="HY194">
        <v>1.86172</v>
      </c>
      <c r="HZ194">
        <v>1.8565700000000001</v>
      </c>
      <c r="IA194">
        <v>1.8620300000000001</v>
      </c>
      <c r="IB194">
        <v>1.85423</v>
      </c>
      <c r="IC194">
        <v>1.8596200000000001</v>
      </c>
      <c r="ID194">
        <v>1.85364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-2.7280000000000002</v>
      </c>
      <c r="IS194">
        <v>-6.0699999999999997E-2</v>
      </c>
      <c r="IT194">
        <v>-1.7759114732665831</v>
      </c>
      <c r="IU194">
        <v>-2.5165810426892921E-3</v>
      </c>
      <c r="IV194">
        <v>2.3547321637904491E-7</v>
      </c>
      <c r="IW194">
        <v>5.8352194873865779E-11</v>
      </c>
      <c r="IX194">
        <v>-9.4209018963014923E-2</v>
      </c>
      <c r="IY194">
        <v>-2.9575188584519338E-3</v>
      </c>
      <c r="IZ194">
        <v>2.5053608625701888E-4</v>
      </c>
      <c r="JA194">
        <v>-2.8676400137697878E-6</v>
      </c>
      <c r="JB194">
        <v>2</v>
      </c>
      <c r="JC194">
        <v>2179</v>
      </c>
      <c r="JD194">
        <v>4</v>
      </c>
      <c r="JE194">
        <v>32</v>
      </c>
      <c r="JF194">
        <v>29168666.100000001</v>
      </c>
      <c r="JG194">
        <v>29168666.100000001</v>
      </c>
      <c r="JH194">
        <v>1.24878</v>
      </c>
      <c r="JI194">
        <v>2.5280800000000001</v>
      </c>
      <c r="JJ194">
        <v>2.3938000000000001</v>
      </c>
      <c r="JK194">
        <v>2.5878899999999998</v>
      </c>
      <c r="JL194">
        <v>2.3010299999999999</v>
      </c>
      <c r="JM194">
        <v>2.4255399999999998</v>
      </c>
      <c r="JN194">
        <v>38.796399999999998</v>
      </c>
      <c r="JO194">
        <v>24.043700000000001</v>
      </c>
      <c r="JP194">
        <v>18</v>
      </c>
      <c r="JQ194">
        <v>632.28200000000004</v>
      </c>
      <c r="JR194">
        <v>793.41499999999996</v>
      </c>
      <c r="JS194">
        <v>27.9999</v>
      </c>
      <c r="JT194">
        <v>30.7332</v>
      </c>
      <c r="JU194">
        <v>30.0001</v>
      </c>
      <c r="JV194">
        <v>30.612200000000001</v>
      </c>
      <c r="JW194">
        <v>30.4709</v>
      </c>
      <c r="JX194">
        <v>25.082699999999999</v>
      </c>
      <c r="JY194">
        <v>34.139400000000002</v>
      </c>
      <c r="JZ194">
        <v>0</v>
      </c>
      <c r="KA194">
        <v>28</v>
      </c>
      <c r="KB194">
        <v>400</v>
      </c>
      <c r="KC194">
        <v>22.431799999999999</v>
      </c>
      <c r="KD194">
        <v>100.011</v>
      </c>
      <c r="KE194">
        <v>98.643900000000002</v>
      </c>
    </row>
    <row r="195" spans="1:291" x14ac:dyDescent="0.2">
      <c r="A195">
        <v>179</v>
      </c>
      <c r="B195">
        <v>1750119997.5</v>
      </c>
      <c r="C195">
        <v>5251</v>
      </c>
      <c r="D195" t="s">
        <v>791</v>
      </c>
      <c r="E195" t="s">
        <v>792</v>
      </c>
      <c r="F195">
        <v>15</v>
      </c>
      <c r="G195">
        <v>1750119989.5967741</v>
      </c>
      <c r="H195">
        <f t="shared" si="100"/>
        <v>4.4016535986683676E-3</v>
      </c>
      <c r="I195">
        <f t="shared" si="101"/>
        <v>4.4016535986683678</v>
      </c>
      <c r="J195">
        <f t="shared" si="102"/>
        <v>23.381214954675684</v>
      </c>
      <c r="K195">
        <f t="shared" si="103"/>
        <v>391.70029032258071</v>
      </c>
      <c r="L195">
        <f t="shared" si="104"/>
        <v>244.69323502258791</v>
      </c>
      <c r="M195">
        <f t="shared" si="105"/>
        <v>24.705066064760175</v>
      </c>
      <c r="N195">
        <f t="shared" si="106"/>
        <v>39.547401255747033</v>
      </c>
      <c r="O195">
        <f t="shared" si="107"/>
        <v>0.28161594593780792</v>
      </c>
      <c r="P195">
        <f t="shared" si="108"/>
        <v>3.0272649075676581</v>
      </c>
      <c r="Q195">
        <f t="shared" si="109"/>
        <v>0.26782911770763579</v>
      </c>
      <c r="R195">
        <f t="shared" si="110"/>
        <v>0.16857562944585619</v>
      </c>
      <c r="S195">
        <f t="shared" si="111"/>
        <v>161.9064685649264</v>
      </c>
      <c r="T195">
        <f t="shared" si="112"/>
        <v>29.514893193447193</v>
      </c>
      <c r="U195">
        <f t="shared" si="113"/>
        <v>28.982064516129039</v>
      </c>
      <c r="V195">
        <f t="shared" si="114"/>
        <v>4.017600680428659</v>
      </c>
      <c r="W195">
        <f t="shared" si="115"/>
        <v>57.582361122217499</v>
      </c>
      <c r="X195">
        <f t="shared" si="116"/>
        <v>2.4111380678409691</v>
      </c>
      <c r="Y195">
        <f t="shared" si="117"/>
        <v>4.1872858647171016</v>
      </c>
      <c r="Z195">
        <f t="shared" si="118"/>
        <v>1.60646261258769</v>
      </c>
      <c r="AA195">
        <f t="shared" si="119"/>
        <v>-194.11292370127501</v>
      </c>
      <c r="AB195">
        <f t="shared" si="120"/>
        <v>116.96967261288643</v>
      </c>
      <c r="AC195">
        <f t="shared" si="121"/>
        <v>8.5353882020821814</v>
      </c>
      <c r="AD195">
        <f t="shared" si="122"/>
        <v>93.298605678619992</v>
      </c>
      <c r="AE195">
        <f t="shared" si="123"/>
        <v>23.181160965500318</v>
      </c>
      <c r="AF195">
        <f t="shared" si="124"/>
        <v>4.4115723940218832</v>
      </c>
      <c r="AG195">
        <f t="shared" si="125"/>
        <v>23.381214954675684</v>
      </c>
      <c r="AH195">
        <v>409.19361710805828</v>
      </c>
      <c r="AI195">
        <v>401.22498173397292</v>
      </c>
      <c r="AJ195">
        <v>-7.7395413799745969E-4</v>
      </c>
      <c r="AK195">
        <v>63.645453333212707</v>
      </c>
      <c r="AL195">
        <f t="shared" si="126"/>
        <v>4.4016535986683678</v>
      </c>
      <c r="AM195">
        <v>22.445579632320161</v>
      </c>
      <c r="AN195">
        <v>23.87766362503357</v>
      </c>
      <c r="AO195">
        <v>-5.8835494802242236E-6</v>
      </c>
      <c r="AP195">
        <v>96.470053095408687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52917.446066190882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841.20204818841205</v>
      </c>
      <c r="BI195">
        <f t="shared" si="133"/>
        <v>23.381214954675684</v>
      </c>
      <c r="BJ195" t="e">
        <f t="shared" si="134"/>
        <v>#DIV/0!</v>
      </c>
      <c r="BK195">
        <f t="shared" si="135"/>
        <v>2.7795004785150939E-2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1000.009225806451</v>
      </c>
      <c r="DG195">
        <f t="shared" si="147"/>
        <v>841.20204818841205</v>
      </c>
      <c r="DH195">
        <f t="shared" si="148"/>
        <v>0.84119428749272795</v>
      </c>
      <c r="DI195">
        <f t="shared" si="149"/>
        <v>0.16190497486096489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1750119989.5967741</v>
      </c>
      <c r="DP195">
        <v>391.70029032258071</v>
      </c>
      <c r="DQ195">
        <v>400.00254838709691</v>
      </c>
      <c r="DR195">
        <v>23.881303225806459</v>
      </c>
      <c r="DS195">
        <v>22.446035483870968</v>
      </c>
      <c r="DT195">
        <v>394.42854838709678</v>
      </c>
      <c r="DU195">
        <v>23.942058064516129</v>
      </c>
      <c r="DV195">
        <v>600.05783870967764</v>
      </c>
      <c r="DW195">
        <v>100.90674193548389</v>
      </c>
      <c r="DX195">
        <v>5.6678906451612887E-2</v>
      </c>
      <c r="DY195">
        <v>29.698764516129032</v>
      </c>
      <c r="DZ195">
        <v>28.982064516129039</v>
      </c>
      <c r="EA195">
        <v>999.90000000000032</v>
      </c>
      <c r="EB195">
        <v>0</v>
      </c>
      <c r="EC195">
        <v>0</v>
      </c>
      <c r="ED195">
        <v>10007.202258064521</v>
      </c>
      <c r="EE195">
        <v>0</v>
      </c>
      <c r="EF195">
        <v>83.129454838709648</v>
      </c>
      <c r="EG195">
        <v>-8.3023119354838713</v>
      </c>
      <c r="EH195">
        <v>401.28338709677422</v>
      </c>
      <c r="EI195">
        <v>409.18709677419361</v>
      </c>
      <c r="EJ195">
        <v>1.4352716129032259</v>
      </c>
      <c r="EK195">
        <v>400.00254838709691</v>
      </c>
      <c r="EL195">
        <v>22.446035483870968</v>
      </c>
      <c r="EM195">
        <v>2.4097845161290321</v>
      </c>
      <c r="EN195">
        <v>2.2649558064516131</v>
      </c>
      <c r="EO195">
        <v>20.429670967741931</v>
      </c>
      <c r="EP195">
        <v>19.429300000000001</v>
      </c>
      <c r="EQ195">
        <v>1000.009225806451</v>
      </c>
      <c r="ER195">
        <v>0.95999241935483837</v>
      </c>
      <c r="ES195">
        <v>4.0007190322580627E-2</v>
      </c>
      <c r="ET195">
        <v>0</v>
      </c>
      <c r="EU195">
        <v>331.10361290322572</v>
      </c>
      <c r="EV195">
        <v>5.0001499999999979</v>
      </c>
      <c r="EW195">
        <v>3369.1587096774201</v>
      </c>
      <c r="EX195">
        <v>9793.3935483870955</v>
      </c>
      <c r="EY195">
        <v>38.561999999999983</v>
      </c>
      <c r="EZ195">
        <v>40.436999999999983</v>
      </c>
      <c r="FA195">
        <v>39.414999999999978</v>
      </c>
      <c r="FB195">
        <v>40.045999999999992</v>
      </c>
      <c r="FC195">
        <v>40.5</v>
      </c>
      <c r="FD195">
        <v>955.20032258064475</v>
      </c>
      <c r="FE195">
        <v>39.809999999999988</v>
      </c>
      <c r="FF195">
        <v>0</v>
      </c>
      <c r="FG195">
        <v>1750120008.5</v>
      </c>
      <c r="FH195">
        <v>0</v>
      </c>
      <c r="FI195">
        <v>331.06536</v>
      </c>
      <c r="FJ195">
        <v>-0.47076923510219443</v>
      </c>
      <c r="FK195">
        <v>-13.612307677675449</v>
      </c>
      <c r="FL195">
        <v>3369.0871999999999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-8.301989268292683</v>
      </c>
      <c r="GB195">
        <v>3.08665505226388E-2</v>
      </c>
      <c r="GC195">
        <v>3.6281344153861597E-2</v>
      </c>
      <c r="GD195">
        <v>1</v>
      </c>
      <c r="GE195">
        <v>1.4361353658536591</v>
      </c>
      <c r="GF195">
        <v>-1.5667944250869731E-2</v>
      </c>
      <c r="GG195">
        <v>1.7625426444396141E-3</v>
      </c>
      <c r="GH195">
        <v>1</v>
      </c>
      <c r="GI195">
        <v>2</v>
      </c>
      <c r="GJ195">
        <v>2</v>
      </c>
      <c r="GK195" t="s">
        <v>435</v>
      </c>
      <c r="GL195">
        <v>3.2252700000000001</v>
      </c>
      <c r="GM195">
        <v>2.6453799999999998</v>
      </c>
      <c r="GN195">
        <v>9.3032299999999998E-2</v>
      </c>
      <c r="GO195">
        <v>9.4821100000000005E-2</v>
      </c>
      <c r="GP195">
        <v>0.10710699999999999</v>
      </c>
      <c r="GQ195">
        <v>0.104367</v>
      </c>
      <c r="GR195">
        <v>28649.1</v>
      </c>
      <c r="GS195">
        <v>24702.7</v>
      </c>
      <c r="GT195">
        <v>30759.1</v>
      </c>
      <c r="GU195">
        <v>26448.6</v>
      </c>
      <c r="GV195">
        <v>37276.699999999997</v>
      </c>
      <c r="GW195">
        <v>32511.4</v>
      </c>
      <c r="GX195">
        <v>43683.4</v>
      </c>
      <c r="GY195">
        <v>38249.9</v>
      </c>
      <c r="GZ195">
        <v>2.1192700000000002</v>
      </c>
      <c r="HA195">
        <v>2.2809300000000001</v>
      </c>
      <c r="HB195">
        <v>3.1627700000000002E-2</v>
      </c>
      <c r="HC195">
        <v>0</v>
      </c>
      <c r="HD195">
        <v>28.4697</v>
      </c>
      <c r="HE195">
        <v>999.9</v>
      </c>
      <c r="HF195">
        <v>64.7</v>
      </c>
      <c r="HG195">
        <v>34.5</v>
      </c>
      <c r="HH195">
        <v>35.225700000000003</v>
      </c>
      <c r="HI195">
        <v>62.009900000000002</v>
      </c>
      <c r="HJ195">
        <v>11.0497</v>
      </c>
      <c r="HK195">
        <v>2</v>
      </c>
      <c r="HL195">
        <v>0.261768</v>
      </c>
      <c r="HM195">
        <v>0.81272599999999995</v>
      </c>
      <c r="HN195">
        <v>20.4038</v>
      </c>
      <c r="HO195">
        <v>5.2225299999999999</v>
      </c>
      <c r="HP195">
        <v>11.944100000000001</v>
      </c>
      <c r="HQ195">
        <v>5.0085499999999996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4.9711499999999997</v>
      </c>
      <c r="HX195">
        <v>1.8547400000000001</v>
      </c>
      <c r="HY195">
        <v>1.86172</v>
      </c>
      <c r="HZ195">
        <v>1.85656</v>
      </c>
      <c r="IA195">
        <v>1.86202</v>
      </c>
      <c r="IB195">
        <v>1.85423</v>
      </c>
      <c r="IC195">
        <v>1.8596999999999999</v>
      </c>
      <c r="ID195">
        <v>1.85364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-2.7280000000000002</v>
      </c>
      <c r="IS195">
        <v>-6.08E-2</v>
      </c>
      <c r="IT195">
        <v>-1.7759114732665831</v>
      </c>
      <c r="IU195">
        <v>-2.5165810426892921E-3</v>
      </c>
      <c r="IV195">
        <v>2.3547321637904491E-7</v>
      </c>
      <c r="IW195">
        <v>5.8352194873865779E-11</v>
      </c>
      <c r="IX195">
        <v>-9.4209018963014923E-2</v>
      </c>
      <c r="IY195">
        <v>-2.9575188584519338E-3</v>
      </c>
      <c r="IZ195">
        <v>2.5053608625701888E-4</v>
      </c>
      <c r="JA195">
        <v>-2.8676400137697878E-6</v>
      </c>
      <c r="JB195">
        <v>2</v>
      </c>
      <c r="JC195">
        <v>2179</v>
      </c>
      <c r="JD195">
        <v>4</v>
      </c>
      <c r="JE195">
        <v>32</v>
      </c>
      <c r="JF195">
        <v>29168666.600000001</v>
      </c>
      <c r="JG195">
        <v>29168666.600000001</v>
      </c>
      <c r="JH195">
        <v>1.24878</v>
      </c>
      <c r="JI195">
        <v>2.52441</v>
      </c>
      <c r="JJ195">
        <v>2.3938000000000001</v>
      </c>
      <c r="JK195">
        <v>2.5891099999999998</v>
      </c>
      <c r="JL195">
        <v>2.3010299999999999</v>
      </c>
      <c r="JM195">
        <v>2.4560499999999998</v>
      </c>
      <c r="JN195">
        <v>38.796399999999998</v>
      </c>
      <c r="JO195">
        <v>24.052499999999998</v>
      </c>
      <c r="JP195">
        <v>18</v>
      </c>
      <c r="JQ195">
        <v>632.35400000000004</v>
      </c>
      <c r="JR195">
        <v>793.24699999999996</v>
      </c>
      <c r="JS195">
        <v>28.0001</v>
      </c>
      <c r="JT195">
        <v>30.730599999999999</v>
      </c>
      <c r="JU195">
        <v>30.0001</v>
      </c>
      <c r="JV195">
        <v>30.6096</v>
      </c>
      <c r="JW195">
        <v>30.468299999999999</v>
      </c>
      <c r="JX195">
        <v>25.081800000000001</v>
      </c>
      <c r="JY195">
        <v>34.139400000000002</v>
      </c>
      <c r="JZ195">
        <v>0</v>
      </c>
      <c r="KA195">
        <v>28</v>
      </c>
      <c r="KB195">
        <v>400</v>
      </c>
      <c r="KC195">
        <v>22.4543</v>
      </c>
      <c r="KD195">
        <v>100.012</v>
      </c>
      <c r="KE195">
        <v>98.645499999999998</v>
      </c>
    </row>
    <row r="196" spans="1:291" x14ac:dyDescent="0.2">
      <c r="A196">
        <v>180</v>
      </c>
      <c r="B196">
        <v>1750120027.5</v>
      </c>
      <c r="C196">
        <v>5281</v>
      </c>
      <c r="D196" t="s">
        <v>793</v>
      </c>
      <c r="E196" t="s">
        <v>794</v>
      </c>
      <c r="F196">
        <v>15</v>
      </c>
      <c r="G196">
        <v>1750120019.5</v>
      </c>
      <c r="H196">
        <f t="shared" si="100"/>
        <v>4.3792855543422398E-3</v>
      </c>
      <c r="I196">
        <f t="shared" si="101"/>
        <v>4.37928555434224</v>
      </c>
      <c r="J196">
        <f t="shared" si="102"/>
        <v>23.114893997959747</v>
      </c>
      <c r="K196">
        <f t="shared" si="103"/>
        <v>391.68103225806448</v>
      </c>
      <c r="L196">
        <f t="shared" si="104"/>
        <v>245.32940822112312</v>
      </c>
      <c r="M196">
        <f t="shared" si="105"/>
        <v>24.769385640059657</v>
      </c>
      <c r="N196">
        <f t="shared" si="106"/>
        <v>39.545599552224076</v>
      </c>
      <c r="O196">
        <f t="shared" si="107"/>
        <v>0.27970036492687861</v>
      </c>
      <c r="P196">
        <f t="shared" si="108"/>
        <v>3.024904723465049</v>
      </c>
      <c r="Q196">
        <f t="shared" si="109"/>
        <v>0.26608553026357734</v>
      </c>
      <c r="R196">
        <f t="shared" si="110"/>
        <v>0.1674714542405828</v>
      </c>
      <c r="S196">
        <f t="shared" si="111"/>
        <v>161.90423834665921</v>
      </c>
      <c r="T196">
        <f t="shared" si="112"/>
        <v>29.526463931671078</v>
      </c>
      <c r="U196">
        <f t="shared" si="113"/>
        <v>28.988832258064519</v>
      </c>
      <c r="V196">
        <f t="shared" si="114"/>
        <v>4.0191745258426739</v>
      </c>
      <c r="W196">
        <f t="shared" si="115"/>
        <v>57.544665230089961</v>
      </c>
      <c r="X196">
        <f t="shared" si="116"/>
        <v>2.4104032163732785</v>
      </c>
      <c r="Y196">
        <f t="shared" si="117"/>
        <v>4.1887518273594626</v>
      </c>
      <c r="Z196">
        <f t="shared" si="118"/>
        <v>1.6087713094693954</v>
      </c>
      <c r="AA196">
        <f t="shared" si="119"/>
        <v>-193.12649294649276</v>
      </c>
      <c r="AB196">
        <f t="shared" si="120"/>
        <v>116.76642727205412</v>
      </c>
      <c r="AC196">
        <f t="shared" si="121"/>
        <v>8.5277489189960018</v>
      </c>
      <c r="AD196">
        <f t="shared" si="122"/>
        <v>94.071921591216565</v>
      </c>
      <c r="AE196">
        <f t="shared" si="123"/>
        <v>23.19081511155408</v>
      </c>
      <c r="AF196">
        <f t="shared" si="124"/>
        <v>4.3889557291207586</v>
      </c>
      <c r="AG196">
        <f t="shared" si="125"/>
        <v>23.114893997959747</v>
      </c>
      <c r="AH196">
        <v>409.19071821127102</v>
      </c>
      <c r="AI196">
        <v>401.30612121212118</v>
      </c>
      <c r="AJ196">
        <v>4.6748000774872721E-4</v>
      </c>
      <c r="AK196">
        <v>63.645453333212707</v>
      </c>
      <c r="AL196">
        <f t="shared" si="126"/>
        <v>4.37928555434224</v>
      </c>
      <c r="AM196">
        <v>22.446342689966642</v>
      </c>
      <c r="AN196">
        <v>23.871334965034979</v>
      </c>
      <c r="AO196">
        <v>8.5537366713280826E-6</v>
      </c>
      <c r="AP196">
        <v>96.470053095408687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52844.036626457353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841.19031478432942</v>
      </c>
      <c r="BI196">
        <f t="shared" si="133"/>
        <v>23.114893997959747</v>
      </c>
      <c r="BJ196" t="e">
        <f t="shared" si="134"/>
        <v>#DIV/0!</v>
      </c>
      <c r="BK196">
        <f t="shared" si="135"/>
        <v>2.7478792363278833E-2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999.99525806451607</v>
      </c>
      <c r="DG196">
        <f t="shared" si="147"/>
        <v>841.19031478432942</v>
      </c>
      <c r="DH196">
        <f t="shared" si="148"/>
        <v>0.84119430367344694</v>
      </c>
      <c r="DI196">
        <f t="shared" si="149"/>
        <v>0.16190500608975261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1750120019.5</v>
      </c>
      <c r="DP196">
        <v>391.68103225806448</v>
      </c>
      <c r="DQ196">
        <v>399.98509677419361</v>
      </c>
      <c r="DR196">
        <v>23.873938709677422</v>
      </c>
      <c r="DS196">
        <v>22.445748387096771</v>
      </c>
      <c r="DT196">
        <v>394.40929032258072</v>
      </c>
      <c r="DU196">
        <v>23.93472580645162</v>
      </c>
      <c r="DV196">
        <v>599.94441935483871</v>
      </c>
      <c r="DW196">
        <v>100.9070967741936</v>
      </c>
      <c r="DX196">
        <v>5.6688283870967748E-2</v>
      </c>
      <c r="DY196">
        <v>29.704845161290319</v>
      </c>
      <c r="DZ196">
        <v>28.988832258064519</v>
      </c>
      <c r="EA196">
        <v>999.90000000000032</v>
      </c>
      <c r="EB196">
        <v>0</v>
      </c>
      <c r="EC196">
        <v>0</v>
      </c>
      <c r="ED196">
        <v>9992.9012903225812</v>
      </c>
      <c r="EE196">
        <v>0</v>
      </c>
      <c r="EF196">
        <v>82.997758064516177</v>
      </c>
      <c r="EG196">
        <v>-8.3040851612903239</v>
      </c>
      <c r="EH196">
        <v>401.26067741935492</v>
      </c>
      <c r="EI196">
        <v>409.1692580645161</v>
      </c>
      <c r="EJ196">
        <v>1.428184193548387</v>
      </c>
      <c r="EK196">
        <v>399.98509677419361</v>
      </c>
      <c r="EL196">
        <v>22.445748387096771</v>
      </c>
      <c r="EM196">
        <v>2.409050322580645</v>
      </c>
      <c r="EN196">
        <v>2.2649377419354839</v>
      </c>
      <c r="EO196">
        <v>20.42474838709677</v>
      </c>
      <c r="EP196">
        <v>19.429174193548391</v>
      </c>
      <c r="EQ196">
        <v>999.99525806451607</v>
      </c>
      <c r="ER196">
        <v>0.95999206451612873</v>
      </c>
      <c r="ES196">
        <v>4.0007503225806429E-2</v>
      </c>
      <c r="ET196">
        <v>0</v>
      </c>
      <c r="EU196">
        <v>330.57470967741938</v>
      </c>
      <c r="EV196">
        <v>5.0001499999999979</v>
      </c>
      <c r="EW196">
        <v>3364.1980645161289</v>
      </c>
      <c r="EX196">
        <v>9793.2558064516124</v>
      </c>
      <c r="EY196">
        <v>38.561999999999983</v>
      </c>
      <c r="EZ196">
        <v>40.441064516129018</v>
      </c>
      <c r="FA196">
        <v>39.436999999999983</v>
      </c>
      <c r="FB196">
        <v>40.057999999999993</v>
      </c>
      <c r="FC196">
        <v>40.5</v>
      </c>
      <c r="FD196">
        <v>955.1867741935481</v>
      </c>
      <c r="FE196">
        <v>39.809999999999988</v>
      </c>
      <c r="FF196">
        <v>0</v>
      </c>
      <c r="FG196">
        <v>1750120038.5</v>
      </c>
      <c r="FH196">
        <v>0</v>
      </c>
      <c r="FI196">
        <v>330.51179999999999</v>
      </c>
      <c r="FJ196">
        <v>-2.0341538362823881</v>
      </c>
      <c r="FK196">
        <v>-7.8107692152728472</v>
      </c>
      <c r="FL196">
        <v>3364.154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-8.2993599999999983</v>
      </c>
      <c r="GB196">
        <v>0.1300662664165336</v>
      </c>
      <c r="GC196">
        <v>3.8588968695729663E-2</v>
      </c>
      <c r="GD196">
        <v>0</v>
      </c>
      <c r="GE196">
        <v>1.428685</v>
      </c>
      <c r="GF196">
        <v>-1.091437148217872E-2</v>
      </c>
      <c r="GG196">
        <v>1.399551713942735E-3</v>
      </c>
      <c r="GH196">
        <v>1</v>
      </c>
      <c r="GI196">
        <v>1</v>
      </c>
      <c r="GJ196">
        <v>2</v>
      </c>
      <c r="GK196" t="s">
        <v>430</v>
      </c>
      <c r="GL196">
        <v>3.22533</v>
      </c>
      <c r="GM196">
        <v>2.6455700000000002</v>
      </c>
      <c r="GN196">
        <v>9.3046699999999996E-2</v>
      </c>
      <c r="GO196">
        <v>9.4834699999999994E-2</v>
      </c>
      <c r="GP196">
        <v>0.107085</v>
      </c>
      <c r="GQ196">
        <v>0.10437299999999999</v>
      </c>
      <c r="GR196">
        <v>28649.1</v>
      </c>
      <c r="GS196">
        <v>24702.6</v>
      </c>
      <c r="GT196">
        <v>30759.5</v>
      </c>
      <c r="GU196">
        <v>26448.799999999999</v>
      </c>
      <c r="GV196">
        <v>37278.1</v>
      </c>
      <c r="GW196">
        <v>32511.4</v>
      </c>
      <c r="GX196">
        <v>43683.9</v>
      </c>
      <c r="GY196">
        <v>38250.1</v>
      </c>
      <c r="GZ196">
        <v>2.1190799999999999</v>
      </c>
      <c r="HA196">
        <v>2.2807300000000001</v>
      </c>
      <c r="HB196">
        <v>3.1832600000000003E-2</v>
      </c>
      <c r="HC196">
        <v>0</v>
      </c>
      <c r="HD196">
        <v>28.478300000000001</v>
      </c>
      <c r="HE196">
        <v>999.9</v>
      </c>
      <c r="HF196">
        <v>64.7</v>
      </c>
      <c r="HG196">
        <v>34.5</v>
      </c>
      <c r="HH196">
        <v>35.225999999999999</v>
      </c>
      <c r="HI196">
        <v>62.25</v>
      </c>
      <c r="HJ196">
        <v>11.0016</v>
      </c>
      <c r="HK196">
        <v>2</v>
      </c>
      <c r="HL196">
        <v>0.26178400000000002</v>
      </c>
      <c r="HM196">
        <v>0.81726600000000005</v>
      </c>
      <c r="HN196">
        <v>20.4038</v>
      </c>
      <c r="HO196">
        <v>5.2238800000000003</v>
      </c>
      <c r="HP196">
        <v>11.944100000000001</v>
      </c>
      <c r="HQ196">
        <v>5.0092499999999998</v>
      </c>
      <c r="HR196">
        <v>3.2909999999999999</v>
      </c>
      <c r="HS196">
        <v>9999</v>
      </c>
      <c r="HT196">
        <v>9999</v>
      </c>
      <c r="HU196">
        <v>9999</v>
      </c>
      <c r="HV196">
        <v>999.9</v>
      </c>
      <c r="HW196">
        <v>4.9711600000000002</v>
      </c>
      <c r="HX196">
        <v>1.8547400000000001</v>
      </c>
      <c r="HY196">
        <v>1.86172</v>
      </c>
      <c r="HZ196">
        <v>1.85656</v>
      </c>
      <c r="IA196">
        <v>1.86202</v>
      </c>
      <c r="IB196">
        <v>1.8542099999999999</v>
      </c>
      <c r="IC196">
        <v>1.8596699999999999</v>
      </c>
      <c r="ID196">
        <v>1.85364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-2.7280000000000002</v>
      </c>
      <c r="IS196">
        <v>-6.08E-2</v>
      </c>
      <c r="IT196">
        <v>-1.7759114732665831</v>
      </c>
      <c r="IU196">
        <v>-2.5165810426892921E-3</v>
      </c>
      <c r="IV196">
        <v>2.3547321637904491E-7</v>
      </c>
      <c r="IW196">
        <v>5.8352194873865779E-11</v>
      </c>
      <c r="IX196">
        <v>-9.4209018963014923E-2</v>
      </c>
      <c r="IY196">
        <v>-2.9575188584519338E-3</v>
      </c>
      <c r="IZ196">
        <v>2.5053608625701888E-4</v>
      </c>
      <c r="JA196">
        <v>-2.8676400137697878E-6</v>
      </c>
      <c r="JB196">
        <v>2</v>
      </c>
      <c r="JC196">
        <v>2179</v>
      </c>
      <c r="JD196">
        <v>4</v>
      </c>
      <c r="JE196">
        <v>32</v>
      </c>
      <c r="JF196">
        <v>29168667.100000001</v>
      </c>
      <c r="JG196">
        <v>29168667.100000001</v>
      </c>
      <c r="JH196">
        <v>1.24878</v>
      </c>
      <c r="JI196">
        <v>2.52319</v>
      </c>
      <c r="JJ196">
        <v>2.3938000000000001</v>
      </c>
      <c r="JK196">
        <v>2.5878899999999998</v>
      </c>
      <c r="JL196">
        <v>2.3010299999999999</v>
      </c>
      <c r="JM196">
        <v>2.4304199999999998</v>
      </c>
      <c r="JN196">
        <v>38.821100000000001</v>
      </c>
      <c r="JO196">
        <v>24.052499999999998</v>
      </c>
      <c r="JP196">
        <v>18</v>
      </c>
      <c r="JQ196">
        <v>632.18399999999997</v>
      </c>
      <c r="JR196">
        <v>793.00099999999998</v>
      </c>
      <c r="JS196">
        <v>28</v>
      </c>
      <c r="JT196">
        <v>30.727900000000002</v>
      </c>
      <c r="JU196">
        <v>30.0001</v>
      </c>
      <c r="JV196">
        <v>30.608899999999998</v>
      </c>
      <c r="JW196">
        <v>30.465599999999998</v>
      </c>
      <c r="JX196">
        <v>25.081600000000002</v>
      </c>
      <c r="JY196">
        <v>34.139400000000002</v>
      </c>
      <c r="JZ196">
        <v>0</v>
      </c>
      <c r="KA196">
        <v>28</v>
      </c>
      <c r="KB196">
        <v>400</v>
      </c>
      <c r="KC196">
        <v>22.486599999999999</v>
      </c>
      <c r="KD196">
        <v>100.01300000000001</v>
      </c>
      <c r="KE196">
        <v>98.646299999999997</v>
      </c>
    </row>
    <row r="197" spans="1:291" x14ac:dyDescent="0.2">
      <c r="A197">
        <v>181</v>
      </c>
      <c r="B197">
        <v>1750120057.5</v>
      </c>
      <c r="C197">
        <v>5311</v>
      </c>
      <c r="D197" t="s">
        <v>795</v>
      </c>
      <c r="E197" t="s">
        <v>796</v>
      </c>
      <c r="F197">
        <v>15</v>
      </c>
      <c r="G197">
        <v>1750120049.5</v>
      </c>
      <c r="H197">
        <f t="shared" si="100"/>
        <v>4.357320913773716E-3</v>
      </c>
      <c r="I197">
        <f t="shared" si="101"/>
        <v>4.3573209137737159</v>
      </c>
      <c r="J197">
        <f t="shared" si="102"/>
        <v>23.015920135649615</v>
      </c>
      <c r="K197">
        <f t="shared" si="103"/>
        <v>391.71783870967738</v>
      </c>
      <c r="L197">
        <f t="shared" si="104"/>
        <v>244.91702299722681</v>
      </c>
      <c r="M197">
        <f t="shared" si="105"/>
        <v>24.727685665394617</v>
      </c>
      <c r="N197">
        <f t="shared" si="106"/>
        <v>39.549213307440567</v>
      </c>
      <c r="O197">
        <f t="shared" si="107"/>
        <v>0.27753565356511156</v>
      </c>
      <c r="P197">
        <f t="shared" si="108"/>
        <v>3.0259568335605547</v>
      </c>
      <c r="Q197">
        <f t="shared" si="109"/>
        <v>0.26412973727729233</v>
      </c>
      <c r="R197">
        <f t="shared" si="110"/>
        <v>0.1662315785909928</v>
      </c>
      <c r="S197">
        <f t="shared" si="111"/>
        <v>161.90316837438255</v>
      </c>
      <c r="T197">
        <f t="shared" si="112"/>
        <v>29.533225480484418</v>
      </c>
      <c r="U197">
        <f t="shared" si="113"/>
        <v>29.000990322580648</v>
      </c>
      <c r="V197">
        <f t="shared" si="114"/>
        <v>4.0220032468139317</v>
      </c>
      <c r="W197">
        <f t="shared" si="115"/>
        <v>57.518442506710876</v>
      </c>
      <c r="X197">
        <f t="shared" si="116"/>
        <v>2.4094681132326206</v>
      </c>
      <c r="Y197">
        <f t="shared" si="117"/>
        <v>4.1890357391918247</v>
      </c>
      <c r="Z197">
        <f t="shared" si="118"/>
        <v>1.6125351335813112</v>
      </c>
      <c r="AA197">
        <f t="shared" si="119"/>
        <v>-192.15785229742087</v>
      </c>
      <c r="AB197">
        <f t="shared" si="120"/>
        <v>115.01570872346207</v>
      </c>
      <c r="AC197">
        <f t="shared" si="121"/>
        <v>8.3975240903794486</v>
      </c>
      <c r="AD197">
        <f t="shared" si="122"/>
        <v>93.158548890803189</v>
      </c>
      <c r="AE197">
        <f t="shared" si="123"/>
        <v>23.109601258220209</v>
      </c>
      <c r="AF197">
        <f t="shared" si="124"/>
        <v>4.3375259298584856</v>
      </c>
      <c r="AG197">
        <f t="shared" si="125"/>
        <v>23.015920135649615</v>
      </c>
      <c r="AH197">
        <v>409.14711839770928</v>
      </c>
      <c r="AI197">
        <v>401.29988484848491</v>
      </c>
      <c r="AJ197">
        <v>-1.935498181823053E-4</v>
      </c>
      <c r="AK197">
        <v>63.645453333212707</v>
      </c>
      <c r="AL197">
        <f t="shared" si="126"/>
        <v>4.3573209137737159</v>
      </c>
      <c r="AM197">
        <v>22.451714452837049</v>
      </c>
      <c r="AN197">
        <v>23.869521678321689</v>
      </c>
      <c r="AO197">
        <v>-9.3926983266623848E-6</v>
      </c>
      <c r="AP197">
        <v>96.470053095408687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52876.073204912282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841.18467911759751</v>
      </c>
      <c r="BI197">
        <f t="shared" si="133"/>
        <v>23.015920135649615</v>
      </c>
      <c r="BJ197" t="e">
        <f t="shared" si="134"/>
        <v>#DIV/0!</v>
      </c>
      <c r="BK197">
        <f t="shared" si="135"/>
        <v>2.7361316375606494E-2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999.98854838709667</v>
      </c>
      <c r="DG197">
        <f t="shared" si="147"/>
        <v>841.18467911759751</v>
      </c>
      <c r="DH197">
        <f t="shared" si="148"/>
        <v>0.84119431214923668</v>
      </c>
      <c r="DI197">
        <f t="shared" si="149"/>
        <v>0.16190502244802674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1750120049.5</v>
      </c>
      <c r="DP197">
        <v>391.71783870967738</v>
      </c>
      <c r="DQ197">
        <v>399.98725806451608</v>
      </c>
      <c r="DR197">
        <v>23.864738709677422</v>
      </c>
      <c r="DS197">
        <v>22.453425806451609</v>
      </c>
      <c r="DT197">
        <v>394.44603225806452</v>
      </c>
      <c r="DU197">
        <v>23.92555161290322</v>
      </c>
      <c r="DV197">
        <v>600.01038709677425</v>
      </c>
      <c r="DW197">
        <v>100.9069677419355</v>
      </c>
      <c r="DX197">
        <v>5.6555996774193547E-2</v>
      </c>
      <c r="DY197">
        <v>29.706022580645151</v>
      </c>
      <c r="DZ197">
        <v>29.000990322580648</v>
      </c>
      <c r="EA197">
        <v>999.90000000000032</v>
      </c>
      <c r="EB197">
        <v>0</v>
      </c>
      <c r="EC197">
        <v>0</v>
      </c>
      <c r="ED197">
        <v>9999.2709677419352</v>
      </c>
      <c r="EE197">
        <v>0</v>
      </c>
      <c r="EF197">
        <v>82.821941935483849</v>
      </c>
      <c r="EG197">
        <v>-8.2694974193548383</v>
      </c>
      <c r="EH197">
        <v>401.29464516129042</v>
      </c>
      <c r="EI197">
        <v>409.17461290322581</v>
      </c>
      <c r="EJ197">
        <v>1.411303548387097</v>
      </c>
      <c r="EK197">
        <v>399.98725806451608</v>
      </c>
      <c r="EL197">
        <v>22.453425806451609</v>
      </c>
      <c r="EM197">
        <v>2.4081158064516131</v>
      </c>
      <c r="EN197">
        <v>2.2657048387096772</v>
      </c>
      <c r="EO197">
        <v>20.418445161290329</v>
      </c>
      <c r="EP197">
        <v>19.434622580645161</v>
      </c>
      <c r="EQ197">
        <v>999.98854838709667</v>
      </c>
      <c r="ER197">
        <v>0.95999177419354809</v>
      </c>
      <c r="ES197">
        <v>4.0007816129032252E-2</v>
      </c>
      <c r="ET197">
        <v>0</v>
      </c>
      <c r="EU197">
        <v>330.03251612903222</v>
      </c>
      <c r="EV197">
        <v>5.0001499999999979</v>
      </c>
      <c r="EW197">
        <v>3359.818387096775</v>
      </c>
      <c r="EX197">
        <v>9793.1870967741943</v>
      </c>
      <c r="EY197">
        <v>38.561999999999983</v>
      </c>
      <c r="EZ197">
        <v>40.487806451612897</v>
      </c>
      <c r="FA197">
        <v>39.436999999999983</v>
      </c>
      <c r="FB197">
        <v>40.061999999999983</v>
      </c>
      <c r="FC197">
        <v>40.503999999999998</v>
      </c>
      <c r="FD197">
        <v>955.17967741935445</v>
      </c>
      <c r="FE197">
        <v>39.809999999999988</v>
      </c>
      <c r="FF197">
        <v>0</v>
      </c>
      <c r="FG197">
        <v>1750120068.5</v>
      </c>
      <c r="FH197">
        <v>0</v>
      </c>
      <c r="FI197">
        <v>330.03224</v>
      </c>
      <c r="FJ197">
        <v>-1.147999988258092</v>
      </c>
      <c r="FK197">
        <v>-8.7699999764368535</v>
      </c>
      <c r="FL197">
        <v>3359.7139999999999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-8.2833760000000005</v>
      </c>
      <c r="GB197">
        <v>0.26747729831148032</v>
      </c>
      <c r="GC197">
        <v>3.759871279711581E-2</v>
      </c>
      <c r="GD197">
        <v>0</v>
      </c>
      <c r="GE197">
        <v>1.41584775</v>
      </c>
      <c r="GF197">
        <v>-5.7691969981242597E-2</v>
      </c>
      <c r="GG197">
        <v>8.5474374778350959E-3</v>
      </c>
      <c r="GH197">
        <v>1</v>
      </c>
      <c r="GI197">
        <v>1</v>
      </c>
      <c r="GJ197">
        <v>2</v>
      </c>
      <c r="GK197" t="s">
        <v>430</v>
      </c>
      <c r="GL197">
        <v>3.2252700000000001</v>
      </c>
      <c r="GM197">
        <v>2.6456400000000002</v>
      </c>
      <c r="GN197">
        <v>9.3046299999999998E-2</v>
      </c>
      <c r="GO197">
        <v>9.4811999999999994E-2</v>
      </c>
      <c r="GP197">
        <v>0.107089</v>
      </c>
      <c r="GQ197">
        <v>0.104569</v>
      </c>
      <c r="GR197">
        <v>28648.9</v>
      </c>
      <c r="GS197">
        <v>24703.1</v>
      </c>
      <c r="GT197">
        <v>30759.3</v>
      </c>
      <c r="GU197">
        <v>26448.7</v>
      </c>
      <c r="GV197">
        <v>37277.800000000003</v>
      </c>
      <c r="GW197">
        <v>32504.5</v>
      </c>
      <c r="GX197">
        <v>43683.8</v>
      </c>
      <c r="GY197">
        <v>38250.400000000001</v>
      </c>
      <c r="GZ197">
        <v>2.1192000000000002</v>
      </c>
      <c r="HA197">
        <v>2.2809499999999998</v>
      </c>
      <c r="HB197">
        <v>3.1664999999999999E-2</v>
      </c>
      <c r="HC197">
        <v>0</v>
      </c>
      <c r="HD197">
        <v>28.485600000000002</v>
      </c>
      <c r="HE197">
        <v>999.9</v>
      </c>
      <c r="HF197">
        <v>64.7</v>
      </c>
      <c r="HG197">
        <v>34.6</v>
      </c>
      <c r="HH197">
        <v>35.421199999999999</v>
      </c>
      <c r="HI197">
        <v>62.34</v>
      </c>
      <c r="HJ197">
        <v>10.9495</v>
      </c>
      <c r="HK197">
        <v>2</v>
      </c>
      <c r="HL197">
        <v>0.26142300000000002</v>
      </c>
      <c r="HM197">
        <v>0.81682999999999995</v>
      </c>
      <c r="HN197">
        <v>20.403500000000001</v>
      </c>
      <c r="HO197">
        <v>5.2237299999999998</v>
      </c>
      <c r="HP197">
        <v>11.944100000000001</v>
      </c>
      <c r="HQ197">
        <v>5.0094000000000003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4.9711699999999999</v>
      </c>
      <c r="HX197">
        <v>1.8547400000000001</v>
      </c>
      <c r="HY197">
        <v>1.86174</v>
      </c>
      <c r="HZ197">
        <v>1.85659</v>
      </c>
      <c r="IA197">
        <v>1.8620300000000001</v>
      </c>
      <c r="IB197">
        <v>1.85425</v>
      </c>
      <c r="IC197">
        <v>1.8596900000000001</v>
      </c>
      <c r="ID197">
        <v>1.85364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-2.7290000000000001</v>
      </c>
      <c r="IS197">
        <v>-6.08E-2</v>
      </c>
      <c r="IT197">
        <v>-1.7759114732665831</v>
      </c>
      <c r="IU197">
        <v>-2.5165810426892921E-3</v>
      </c>
      <c r="IV197">
        <v>2.3547321637904491E-7</v>
      </c>
      <c r="IW197">
        <v>5.8352194873865779E-11</v>
      </c>
      <c r="IX197">
        <v>-9.4209018963014923E-2</v>
      </c>
      <c r="IY197">
        <v>-2.9575188584519338E-3</v>
      </c>
      <c r="IZ197">
        <v>2.5053608625701888E-4</v>
      </c>
      <c r="JA197">
        <v>-2.8676400137697878E-6</v>
      </c>
      <c r="JB197">
        <v>2</v>
      </c>
      <c r="JC197">
        <v>2179</v>
      </c>
      <c r="JD197">
        <v>4</v>
      </c>
      <c r="JE197">
        <v>32</v>
      </c>
      <c r="JF197">
        <v>29168667.600000001</v>
      </c>
      <c r="JG197">
        <v>29168667.600000001</v>
      </c>
      <c r="JH197">
        <v>1.24878</v>
      </c>
      <c r="JI197">
        <v>2.5317400000000001</v>
      </c>
      <c r="JJ197">
        <v>2.3938000000000001</v>
      </c>
      <c r="JK197">
        <v>2.5891099999999998</v>
      </c>
      <c r="JL197">
        <v>2.3010299999999999</v>
      </c>
      <c r="JM197">
        <v>2.4133300000000002</v>
      </c>
      <c r="JN197">
        <v>38.821100000000001</v>
      </c>
      <c r="JO197">
        <v>24.043700000000001</v>
      </c>
      <c r="JP197">
        <v>18</v>
      </c>
      <c r="JQ197">
        <v>632.26300000000003</v>
      </c>
      <c r="JR197">
        <v>793.197</v>
      </c>
      <c r="JS197">
        <v>28</v>
      </c>
      <c r="JT197">
        <v>30.727900000000002</v>
      </c>
      <c r="JU197">
        <v>29.9999</v>
      </c>
      <c r="JV197">
        <v>30.6069</v>
      </c>
      <c r="JW197">
        <v>30.463000000000001</v>
      </c>
      <c r="JX197">
        <v>25.083500000000001</v>
      </c>
      <c r="JY197">
        <v>33.865000000000002</v>
      </c>
      <c r="JZ197">
        <v>0</v>
      </c>
      <c r="KA197">
        <v>28</v>
      </c>
      <c r="KB197">
        <v>400</v>
      </c>
      <c r="KC197">
        <v>22.534300000000002</v>
      </c>
      <c r="KD197">
        <v>100.01300000000001</v>
      </c>
      <c r="KE197">
        <v>98.646699999999996</v>
      </c>
    </row>
    <row r="198" spans="1:291" x14ac:dyDescent="0.2">
      <c r="A198">
        <v>182</v>
      </c>
      <c r="B198">
        <v>1750120087.5</v>
      </c>
      <c r="C198">
        <v>5341</v>
      </c>
      <c r="D198" t="s">
        <v>797</v>
      </c>
      <c r="E198" t="s">
        <v>798</v>
      </c>
      <c r="F198">
        <v>15</v>
      </c>
      <c r="G198">
        <v>1750120079.5</v>
      </c>
      <c r="H198">
        <f t="shared" si="100"/>
        <v>4.2765353523318518E-3</v>
      </c>
      <c r="I198">
        <f t="shared" si="101"/>
        <v>4.2765353523318517</v>
      </c>
      <c r="J198">
        <f t="shared" si="102"/>
        <v>23.03909086149163</v>
      </c>
      <c r="K198">
        <f t="shared" si="103"/>
        <v>391.7354516129032</v>
      </c>
      <c r="L198">
        <f t="shared" si="104"/>
        <v>242.54629781958192</v>
      </c>
      <c r="M198">
        <f t="shared" si="105"/>
        <v>24.48855560097363</v>
      </c>
      <c r="N198">
        <f t="shared" si="106"/>
        <v>39.551357715758144</v>
      </c>
      <c r="O198">
        <f t="shared" si="107"/>
        <v>0.27281586472069835</v>
      </c>
      <c r="P198">
        <f t="shared" si="108"/>
        <v>3.0257249456856643</v>
      </c>
      <c r="Q198">
        <f t="shared" si="109"/>
        <v>0.25984964857912451</v>
      </c>
      <c r="R198">
        <f t="shared" si="110"/>
        <v>0.16351962862984742</v>
      </c>
      <c r="S198">
        <f t="shared" si="111"/>
        <v>161.90568212571043</v>
      </c>
      <c r="T198">
        <f t="shared" si="112"/>
        <v>29.551457118663304</v>
      </c>
      <c r="U198">
        <f t="shared" si="113"/>
        <v>29.003364516129039</v>
      </c>
      <c r="V198">
        <f t="shared" si="114"/>
        <v>4.0225558342525547</v>
      </c>
      <c r="W198">
        <f t="shared" si="115"/>
        <v>57.630662909410347</v>
      </c>
      <c r="X198">
        <f t="shared" si="116"/>
        <v>2.4138745564800024</v>
      </c>
      <c r="Y198">
        <f t="shared" si="117"/>
        <v>4.1885247099697125</v>
      </c>
      <c r="Z198">
        <f t="shared" si="118"/>
        <v>1.6086812777725523</v>
      </c>
      <c r="AA198">
        <f t="shared" si="119"/>
        <v>-188.59520903783465</v>
      </c>
      <c r="AB198">
        <f t="shared" si="120"/>
        <v>114.27389416608942</v>
      </c>
      <c r="AC198">
        <f t="shared" si="121"/>
        <v>8.3440125743507014</v>
      </c>
      <c r="AD198">
        <f t="shared" si="122"/>
        <v>95.928379828315897</v>
      </c>
      <c r="AE198">
        <f t="shared" si="123"/>
        <v>23.086574605645914</v>
      </c>
      <c r="AF198">
        <f t="shared" si="124"/>
        <v>4.2859854033572118</v>
      </c>
      <c r="AG198">
        <f t="shared" si="125"/>
        <v>23.03909086149163</v>
      </c>
      <c r="AH198">
        <v>409.22330389260247</v>
      </c>
      <c r="AI198">
        <v>401.36564848484852</v>
      </c>
      <c r="AJ198">
        <v>2.006343355171868E-4</v>
      </c>
      <c r="AK198">
        <v>63.645453333212707</v>
      </c>
      <c r="AL198">
        <f t="shared" si="126"/>
        <v>4.2765353523318517</v>
      </c>
      <c r="AM198">
        <v>22.515166473656009</v>
      </c>
      <c r="AN198">
        <v>23.907139860139871</v>
      </c>
      <c r="AO198">
        <v>-7.7838048439444359E-5</v>
      </c>
      <c r="AP198">
        <v>96.470053095408687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52869.345667229281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841.19790303688853</v>
      </c>
      <c r="BI198">
        <f t="shared" si="133"/>
        <v>23.03909086149163</v>
      </c>
      <c r="BJ198" t="e">
        <f t="shared" si="134"/>
        <v>#DIV/0!</v>
      </c>
      <c r="BK198">
        <f t="shared" si="135"/>
        <v>2.7388431162650332E-2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1000.004290322581</v>
      </c>
      <c r="DG198">
        <f t="shared" si="147"/>
        <v>841.19790303688853</v>
      </c>
      <c r="DH198">
        <f t="shared" si="148"/>
        <v>0.84119429404201373</v>
      </c>
      <c r="DI198">
        <f t="shared" si="149"/>
        <v>0.16190498750108656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1750120079.5</v>
      </c>
      <c r="DP198">
        <v>391.7354516129032</v>
      </c>
      <c r="DQ198">
        <v>399.99087096774201</v>
      </c>
      <c r="DR198">
        <v>23.908161290322582</v>
      </c>
      <c r="DS198">
        <v>22.513616129032261</v>
      </c>
      <c r="DT198">
        <v>394.4639032258064</v>
      </c>
      <c r="DU198">
        <v>23.968809677419351</v>
      </c>
      <c r="DV198">
        <v>599.98277419354838</v>
      </c>
      <c r="DW198">
        <v>100.9074516129032</v>
      </c>
      <c r="DX198">
        <v>5.7006806451612907E-2</v>
      </c>
      <c r="DY198">
        <v>29.703903225806449</v>
      </c>
      <c r="DZ198">
        <v>29.003364516129039</v>
      </c>
      <c r="EA198">
        <v>999.90000000000032</v>
      </c>
      <c r="EB198">
        <v>0</v>
      </c>
      <c r="EC198">
        <v>0</v>
      </c>
      <c r="ED198">
        <v>9997.8216129032244</v>
      </c>
      <c r="EE198">
        <v>0</v>
      </c>
      <c r="EF198">
        <v>83.17270000000002</v>
      </c>
      <c r="EG198">
        <v>-8.255429354838709</v>
      </c>
      <c r="EH198">
        <v>401.33061290322593</v>
      </c>
      <c r="EI198">
        <v>409.20364516129041</v>
      </c>
      <c r="EJ198">
        <v>1.3945483870967741</v>
      </c>
      <c r="EK198">
        <v>399.99087096774201</v>
      </c>
      <c r="EL198">
        <v>22.513616129032261</v>
      </c>
      <c r="EM198">
        <v>2.4125119354838711</v>
      </c>
      <c r="EN198">
        <v>2.271792258064516</v>
      </c>
      <c r="EO198">
        <v>20.44800967741936</v>
      </c>
      <c r="EP198">
        <v>19.477767741935491</v>
      </c>
      <c r="EQ198">
        <v>1000.004290322581</v>
      </c>
      <c r="ER198">
        <v>0.95999238709677381</v>
      </c>
      <c r="ES198">
        <v>4.0007193548387089E-2</v>
      </c>
      <c r="ET198">
        <v>0</v>
      </c>
      <c r="EU198">
        <v>329.58035483870981</v>
      </c>
      <c r="EV198">
        <v>5.0001499999999979</v>
      </c>
      <c r="EW198">
        <v>3354.3032258064518</v>
      </c>
      <c r="EX198">
        <v>9793.343870967743</v>
      </c>
      <c r="EY198">
        <v>38.561999999999983</v>
      </c>
      <c r="EZ198">
        <v>40.483741935483877</v>
      </c>
      <c r="FA198">
        <v>39.436999999999983</v>
      </c>
      <c r="FB198">
        <v>40.057999999999993</v>
      </c>
      <c r="FC198">
        <v>40.5</v>
      </c>
      <c r="FD198">
        <v>955.19483870967724</v>
      </c>
      <c r="FE198">
        <v>39.809999999999988</v>
      </c>
      <c r="FF198">
        <v>0</v>
      </c>
      <c r="FG198">
        <v>1750120098.5</v>
      </c>
      <c r="FH198">
        <v>0</v>
      </c>
      <c r="FI198">
        <v>329.56803999999988</v>
      </c>
      <c r="FJ198">
        <v>-0.5872307840229255</v>
      </c>
      <c r="FK198">
        <v>-7.8792307575622447</v>
      </c>
      <c r="FL198">
        <v>3354.251600000001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-8.2585612499999996</v>
      </c>
      <c r="GB198">
        <v>-8.2578236397692437E-3</v>
      </c>
      <c r="GC198">
        <v>1.912902469906682E-2</v>
      </c>
      <c r="GD198">
        <v>1</v>
      </c>
      <c r="GE198">
        <v>1.39405125</v>
      </c>
      <c r="GF198">
        <v>1.893545966230017E-3</v>
      </c>
      <c r="GG198">
        <v>1.540836116366693E-3</v>
      </c>
      <c r="GH198">
        <v>1</v>
      </c>
      <c r="GI198">
        <v>2</v>
      </c>
      <c r="GJ198">
        <v>2</v>
      </c>
      <c r="GK198" t="s">
        <v>435</v>
      </c>
      <c r="GL198">
        <v>3.2254399999999999</v>
      </c>
      <c r="GM198">
        <v>2.6457000000000002</v>
      </c>
      <c r="GN198">
        <v>9.3057799999999996E-2</v>
      </c>
      <c r="GO198">
        <v>9.4826999999999995E-2</v>
      </c>
      <c r="GP198">
        <v>0.10720200000000001</v>
      </c>
      <c r="GQ198">
        <v>0.10459300000000001</v>
      </c>
      <c r="GR198">
        <v>28648.6</v>
      </c>
      <c r="GS198">
        <v>24703</v>
      </c>
      <c r="GT198">
        <v>30759.4</v>
      </c>
      <c r="GU198">
        <v>26449.1</v>
      </c>
      <c r="GV198">
        <v>37273.1</v>
      </c>
      <c r="GW198">
        <v>32503.7</v>
      </c>
      <c r="GX198">
        <v>43683.8</v>
      </c>
      <c r="GY198">
        <v>38250.5</v>
      </c>
      <c r="GZ198">
        <v>2.1195200000000001</v>
      </c>
      <c r="HA198">
        <v>2.2808700000000002</v>
      </c>
      <c r="HB198">
        <v>3.2447299999999998E-2</v>
      </c>
      <c r="HC198">
        <v>0</v>
      </c>
      <c r="HD198">
        <v>28.479099999999999</v>
      </c>
      <c r="HE198">
        <v>999.9</v>
      </c>
      <c r="HF198">
        <v>64.7</v>
      </c>
      <c r="HG198">
        <v>34.6</v>
      </c>
      <c r="HH198">
        <v>35.424999999999997</v>
      </c>
      <c r="HI198">
        <v>62.19</v>
      </c>
      <c r="HJ198">
        <v>10.9696</v>
      </c>
      <c r="HK198">
        <v>2</v>
      </c>
      <c r="HL198">
        <v>0.26119700000000001</v>
      </c>
      <c r="HM198">
        <v>0.80996699999999999</v>
      </c>
      <c r="HN198">
        <v>20.403700000000001</v>
      </c>
      <c r="HO198">
        <v>5.2231300000000003</v>
      </c>
      <c r="HP198">
        <v>11.944100000000001</v>
      </c>
      <c r="HQ198">
        <v>5.0092999999999996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4.9711600000000002</v>
      </c>
      <c r="HX198">
        <v>1.8547400000000001</v>
      </c>
      <c r="HY198">
        <v>1.8617300000000001</v>
      </c>
      <c r="HZ198">
        <v>1.8565700000000001</v>
      </c>
      <c r="IA198">
        <v>1.86202</v>
      </c>
      <c r="IB198">
        <v>1.8542400000000001</v>
      </c>
      <c r="IC198">
        <v>1.85968</v>
      </c>
      <c r="ID198">
        <v>1.85364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-2.7280000000000002</v>
      </c>
      <c r="IS198">
        <v>-6.0600000000000001E-2</v>
      </c>
      <c r="IT198">
        <v>-1.7759114732665831</v>
      </c>
      <c r="IU198">
        <v>-2.5165810426892921E-3</v>
      </c>
      <c r="IV198">
        <v>2.3547321637904491E-7</v>
      </c>
      <c r="IW198">
        <v>5.8352194873865779E-11</v>
      </c>
      <c r="IX198">
        <v>-9.4209018963014923E-2</v>
      </c>
      <c r="IY198">
        <v>-2.9575188584519338E-3</v>
      </c>
      <c r="IZ198">
        <v>2.5053608625701888E-4</v>
      </c>
      <c r="JA198">
        <v>-2.8676400137697878E-6</v>
      </c>
      <c r="JB198">
        <v>2</v>
      </c>
      <c r="JC198">
        <v>2179</v>
      </c>
      <c r="JD198">
        <v>4</v>
      </c>
      <c r="JE198">
        <v>32</v>
      </c>
      <c r="JF198">
        <v>29168668.100000001</v>
      </c>
      <c r="JG198">
        <v>29168668.100000001</v>
      </c>
      <c r="JH198">
        <v>1.24878</v>
      </c>
      <c r="JI198">
        <v>2.5329600000000001</v>
      </c>
      <c r="JJ198">
        <v>2.3938000000000001</v>
      </c>
      <c r="JK198">
        <v>2.5891099999999998</v>
      </c>
      <c r="JL198">
        <v>2.3010299999999999</v>
      </c>
      <c r="JM198">
        <v>2.3730500000000001</v>
      </c>
      <c r="JN198">
        <v>38.821100000000001</v>
      </c>
      <c r="JO198">
        <v>24.043700000000001</v>
      </c>
      <c r="JP198">
        <v>18</v>
      </c>
      <c r="JQ198">
        <v>632.48599999999999</v>
      </c>
      <c r="JR198">
        <v>793.08100000000002</v>
      </c>
      <c r="JS198">
        <v>27.999700000000001</v>
      </c>
      <c r="JT198">
        <v>30.725200000000001</v>
      </c>
      <c r="JU198">
        <v>30.0001</v>
      </c>
      <c r="JV198">
        <v>30.603100000000001</v>
      </c>
      <c r="JW198">
        <v>30.4604</v>
      </c>
      <c r="JX198">
        <v>25.086099999999998</v>
      </c>
      <c r="JY198">
        <v>33.865000000000002</v>
      </c>
      <c r="JZ198">
        <v>0</v>
      </c>
      <c r="KA198">
        <v>28</v>
      </c>
      <c r="KB198">
        <v>400</v>
      </c>
      <c r="KC198">
        <v>22.528199999999998</v>
      </c>
      <c r="KD198">
        <v>100.01300000000001</v>
      </c>
      <c r="KE198">
        <v>98.647199999999998</v>
      </c>
    </row>
    <row r="199" spans="1:291" x14ac:dyDescent="0.2">
      <c r="A199">
        <v>183</v>
      </c>
      <c r="B199">
        <v>1750120117.5</v>
      </c>
      <c r="C199">
        <v>5371</v>
      </c>
      <c r="D199" t="s">
        <v>799</v>
      </c>
      <c r="E199" t="s">
        <v>800</v>
      </c>
      <c r="F199">
        <v>15</v>
      </c>
      <c r="G199">
        <v>1750120109.5</v>
      </c>
      <c r="H199">
        <f t="shared" si="100"/>
        <v>4.2617762084913502E-3</v>
      </c>
      <c r="I199">
        <f t="shared" si="101"/>
        <v>4.2617762084913497</v>
      </c>
      <c r="J199">
        <f t="shared" si="102"/>
        <v>23.04825961445983</v>
      </c>
      <c r="K199">
        <f t="shared" si="103"/>
        <v>391.79083870967747</v>
      </c>
      <c r="L199">
        <f t="shared" si="104"/>
        <v>241.91187821230241</v>
      </c>
      <c r="M199">
        <f t="shared" si="105"/>
        <v>24.425156854574826</v>
      </c>
      <c r="N199">
        <f t="shared" si="106"/>
        <v>39.558010794621005</v>
      </c>
      <c r="O199">
        <f t="shared" si="107"/>
        <v>0.27154391659899446</v>
      </c>
      <c r="P199">
        <f t="shared" si="108"/>
        <v>3.0259473328128861</v>
      </c>
      <c r="Q199">
        <f t="shared" si="109"/>
        <v>0.25869616024125425</v>
      </c>
      <c r="R199">
        <f t="shared" si="110"/>
        <v>0.1627887537691079</v>
      </c>
      <c r="S199">
        <f t="shared" si="111"/>
        <v>161.90478600892729</v>
      </c>
      <c r="T199">
        <f t="shared" si="112"/>
        <v>29.554795982837334</v>
      </c>
      <c r="U199">
        <f t="shared" si="113"/>
        <v>29.00682258064516</v>
      </c>
      <c r="V199">
        <f t="shared" si="114"/>
        <v>4.023360808301784</v>
      </c>
      <c r="W199">
        <f t="shared" si="115"/>
        <v>57.611973208086908</v>
      </c>
      <c r="X199">
        <f t="shared" si="116"/>
        <v>2.4130384109394725</v>
      </c>
      <c r="Y199">
        <f t="shared" si="117"/>
        <v>4.1884321549339987</v>
      </c>
      <c r="Z199">
        <f t="shared" si="118"/>
        <v>1.6103223973623115</v>
      </c>
      <c r="AA199">
        <f t="shared" si="119"/>
        <v>-187.94433079446856</v>
      </c>
      <c r="AB199">
        <f t="shared" si="120"/>
        <v>113.65553950349995</v>
      </c>
      <c r="AC199">
        <f t="shared" si="121"/>
        <v>8.2983782891049511</v>
      </c>
      <c r="AD199">
        <f t="shared" si="122"/>
        <v>95.914373007063645</v>
      </c>
      <c r="AE199">
        <f t="shared" si="123"/>
        <v>22.957882939225669</v>
      </c>
      <c r="AF199">
        <f t="shared" si="124"/>
        <v>4.2688169927548252</v>
      </c>
      <c r="AG199">
        <f t="shared" si="125"/>
        <v>23.04825961445983</v>
      </c>
      <c r="AH199">
        <v>409.25554943674757</v>
      </c>
      <c r="AI199">
        <v>401.39515151515161</v>
      </c>
      <c r="AJ199">
        <v>1.3902066105314051E-4</v>
      </c>
      <c r="AK199">
        <v>63.645453333212707</v>
      </c>
      <c r="AL199">
        <f t="shared" si="126"/>
        <v>4.2617762084913497</v>
      </c>
      <c r="AM199">
        <v>22.509777060295459</v>
      </c>
      <c r="AN199">
        <v>23.89667342657345</v>
      </c>
      <c r="AO199">
        <v>-3.5500825641780173E-5</v>
      </c>
      <c r="AP199">
        <v>96.470053095408687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52876.287584861479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841.19318804407044</v>
      </c>
      <c r="BI199">
        <f t="shared" si="133"/>
        <v>23.04825961445983</v>
      </c>
      <c r="BJ199" t="e">
        <f t="shared" si="134"/>
        <v>#DIV/0!</v>
      </c>
      <c r="BK199">
        <f t="shared" si="135"/>
        <v>2.7399484377722189E-2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999.99867741935475</v>
      </c>
      <c r="DG199">
        <f t="shared" si="147"/>
        <v>841.19318804407044</v>
      </c>
      <c r="DH199">
        <f t="shared" si="148"/>
        <v>0.84119430059137135</v>
      </c>
      <c r="DI199">
        <f t="shared" si="149"/>
        <v>0.16190500014134684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1750120109.5</v>
      </c>
      <c r="DP199">
        <v>391.79083870967747</v>
      </c>
      <c r="DQ199">
        <v>400.00109677419351</v>
      </c>
      <c r="DR199">
        <v>23.899238709677419</v>
      </c>
      <c r="DS199">
        <v>22.51028387096774</v>
      </c>
      <c r="DT199">
        <v>394.51938709677421</v>
      </c>
      <c r="DU199">
        <v>23.959909677419351</v>
      </c>
      <c r="DV199">
        <v>599.990064516129</v>
      </c>
      <c r="DW199">
        <v>100.91016129032261</v>
      </c>
      <c r="DX199">
        <v>5.7005080645161292E-2</v>
      </c>
      <c r="DY199">
        <v>29.703519354838711</v>
      </c>
      <c r="DZ199">
        <v>29.00682258064516</v>
      </c>
      <c r="EA199">
        <v>999.90000000000032</v>
      </c>
      <c r="EB199">
        <v>0</v>
      </c>
      <c r="EC199">
        <v>0</v>
      </c>
      <c r="ED199">
        <v>9998.8970967741952</v>
      </c>
      <c r="EE199">
        <v>0</v>
      </c>
      <c r="EF199">
        <v>83.100332258064512</v>
      </c>
      <c r="EG199">
        <v>-8.2102238709677415</v>
      </c>
      <c r="EH199">
        <v>401.38370967741929</v>
      </c>
      <c r="EI199">
        <v>409.21258064516121</v>
      </c>
      <c r="EJ199">
        <v>1.388942580645161</v>
      </c>
      <c r="EK199">
        <v>400.00109677419351</v>
      </c>
      <c r="EL199">
        <v>22.51028387096774</v>
      </c>
      <c r="EM199">
        <v>2.4116751612903231</v>
      </c>
      <c r="EN199">
        <v>2.2715170967741929</v>
      </c>
      <c r="EO199">
        <v>20.4423806451613</v>
      </c>
      <c r="EP199">
        <v>19.475825806451621</v>
      </c>
      <c r="EQ199">
        <v>999.99867741935475</v>
      </c>
      <c r="ER199">
        <v>0.95999135483870934</v>
      </c>
      <c r="ES199">
        <v>4.0008167741935462E-2</v>
      </c>
      <c r="ET199">
        <v>0</v>
      </c>
      <c r="EU199">
        <v>328.95896774193551</v>
      </c>
      <c r="EV199">
        <v>5.0001499999999979</v>
      </c>
      <c r="EW199">
        <v>3348.8883870967738</v>
      </c>
      <c r="EX199">
        <v>9793.2848387096783</v>
      </c>
      <c r="EY199">
        <v>38.561999999999983</v>
      </c>
      <c r="EZ199">
        <v>40.441064516129018</v>
      </c>
      <c r="FA199">
        <v>39.436999999999983</v>
      </c>
      <c r="FB199">
        <v>40.061999999999983</v>
      </c>
      <c r="FC199">
        <v>40.503999999999998</v>
      </c>
      <c r="FD199">
        <v>955.18935483870951</v>
      </c>
      <c r="FE199">
        <v>39.809999999999988</v>
      </c>
      <c r="FF199">
        <v>0</v>
      </c>
      <c r="FG199">
        <v>1750120128.5</v>
      </c>
      <c r="FH199">
        <v>0</v>
      </c>
      <c r="FI199">
        <v>328.94932</v>
      </c>
      <c r="FJ199">
        <v>-0.98146154362452842</v>
      </c>
      <c r="FK199">
        <v>-11.33230767791561</v>
      </c>
      <c r="FL199">
        <v>3348.8339999999998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-8.2161163414634153</v>
      </c>
      <c r="GB199">
        <v>-3.1822996515810712E-3</v>
      </c>
      <c r="GC199">
        <v>3.4634708712370017E-2</v>
      </c>
      <c r="GD199">
        <v>1</v>
      </c>
      <c r="GE199">
        <v>1.389694878048781</v>
      </c>
      <c r="GF199">
        <v>-1.5658327526133751E-2</v>
      </c>
      <c r="GG199">
        <v>1.8262905519795709E-3</v>
      </c>
      <c r="GH199">
        <v>1</v>
      </c>
      <c r="GI199">
        <v>2</v>
      </c>
      <c r="GJ199">
        <v>2</v>
      </c>
      <c r="GK199" t="s">
        <v>435</v>
      </c>
      <c r="GL199">
        <v>3.2254700000000001</v>
      </c>
      <c r="GM199">
        <v>2.64561</v>
      </c>
      <c r="GN199">
        <v>9.3065599999999998E-2</v>
      </c>
      <c r="GO199">
        <v>9.4825699999999999E-2</v>
      </c>
      <c r="GP199">
        <v>0.107171</v>
      </c>
      <c r="GQ199">
        <v>0.104588</v>
      </c>
      <c r="GR199">
        <v>28649.1</v>
      </c>
      <c r="GS199">
        <v>24703.7</v>
      </c>
      <c r="GT199">
        <v>30760.1</v>
      </c>
      <c r="GU199">
        <v>26449.8</v>
      </c>
      <c r="GV199">
        <v>37275.5</v>
      </c>
      <c r="GW199">
        <v>32504.799999999999</v>
      </c>
      <c r="GX199">
        <v>43685.1</v>
      </c>
      <c r="GY199">
        <v>38251.599999999999</v>
      </c>
      <c r="GZ199">
        <v>2.1199699999999999</v>
      </c>
      <c r="HA199">
        <v>2.2808000000000002</v>
      </c>
      <c r="HB199">
        <v>3.2763899999999999E-2</v>
      </c>
      <c r="HC199">
        <v>0</v>
      </c>
      <c r="HD199">
        <v>28.4726</v>
      </c>
      <c r="HE199">
        <v>999.9</v>
      </c>
      <c r="HF199">
        <v>64.7</v>
      </c>
      <c r="HG199">
        <v>34.6</v>
      </c>
      <c r="HH199">
        <v>35.422600000000003</v>
      </c>
      <c r="HI199">
        <v>61.83</v>
      </c>
      <c r="HJ199">
        <v>11.0016</v>
      </c>
      <c r="HK199">
        <v>2</v>
      </c>
      <c r="HL199">
        <v>0.26054100000000002</v>
      </c>
      <c r="HM199">
        <v>0.80661799999999995</v>
      </c>
      <c r="HN199">
        <v>20.404</v>
      </c>
      <c r="HO199">
        <v>5.2229799999999997</v>
      </c>
      <c r="HP199">
        <v>11.944100000000001</v>
      </c>
      <c r="HQ199">
        <v>5.0084999999999997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4.9711299999999996</v>
      </c>
      <c r="HX199">
        <v>1.85473</v>
      </c>
      <c r="HY199">
        <v>1.86172</v>
      </c>
      <c r="HZ199">
        <v>1.8565499999999999</v>
      </c>
      <c r="IA199">
        <v>1.8620300000000001</v>
      </c>
      <c r="IB199">
        <v>1.85423</v>
      </c>
      <c r="IC199">
        <v>1.85965</v>
      </c>
      <c r="ID199">
        <v>1.85364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-2.7290000000000001</v>
      </c>
      <c r="IS199">
        <v>-6.0699999999999997E-2</v>
      </c>
      <c r="IT199">
        <v>-1.7759114732665831</v>
      </c>
      <c r="IU199">
        <v>-2.5165810426892921E-3</v>
      </c>
      <c r="IV199">
        <v>2.3547321637904491E-7</v>
      </c>
      <c r="IW199">
        <v>5.8352194873865779E-11</v>
      </c>
      <c r="IX199">
        <v>-9.4209018963014923E-2</v>
      </c>
      <c r="IY199">
        <v>-2.9575188584519338E-3</v>
      </c>
      <c r="IZ199">
        <v>2.5053608625701888E-4</v>
      </c>
      <c r="JA199">
        <v>-2.8676400137697878E-6</v>
      </c>
      <c r="JB199">
        <v>2</v>
      </c>
      <c r="JC199">
        <v>2179</v>
      </c>
      <c r="JD199">
        <v>4</v>
      </c>
      <c r="JE199">
        <v>32</v>
      </c>
      <c r="JF199">
        <v>29168668.600000001</v>
      </c>
      <c r="JG199">
        <v>29168668.600000001</v>
      </c>
      <c r="JH199">
        <v>1.25</v>
      </c>
      <c r="JI199">
        <v>2.5268600000000001</v>
      </c>
      <c r="JJ199">
        <v>2.3938000000000001</v>
      </c>
      <c r="JK199">
        <v>2.5878899999999998</v>
      </c>
      <c r="JL199">
        <v>2.3010299999999999</v>
      </c>
      <c r="JM199">
        <v>2.4377399999999998</v>
      </c>
      <c r="JN199">
        <v>38.821100000000001</v>
      </c>
      <c r="JO199">
        <v>24.043700000000001</v>
      </c>
      <c r="JP199">
        <v>18</v>
      </c>
      <c r="JQ199">
        <v>632.80600000000004</v>
      </c>
      <c r="JR199">
        <v>792.92600000000004</v>
      </c>
      <c r="JS199">
        <v>27.9999</v>
      </c>
      <c r="JT199">
        <v>30.719899999999999</v>
      </c>
      <c r="JU199">
        <v>29.9999</v>
      </c>
      <c r="JV199">
        <v>30.5989</v>
      </c>
      <c r="JW199">
        <v>30.454999999999998</v>
      </c>
      <c r="JX199">
        <v>25.0853</v>
      </c>
      <c r="JY199">
        <v>33.865000000000002</v>
      </c>
      <c r="JZ199">
        <v>0</v>
      </c>
      <c r="KA199">
        <v>28</v>
      </c>
      <c r="KB199">
        <v>400</v>
      </c>
      <c r="KC199">
        <v>22.528199999999998</v>
      </c>
      <c r="KD199">
        <v>100.01600000000001</v>
      </c>
      <c r="KE199">
        <v>98.65</v>
      </c>
    </row>
    <row r="200" spans="1:291" x14ac:dyDescent="0.2">
      <c r="A200">
        <v>184</v>
      </c>
      <c r="B200">
        <v>1750120147.5</v>
      </c>
      <c r="C200">
        <v>5401</v>
      </c>
      <c r="D200" t="s">
        <v>801</v>
      </c>
      <c r="E200" t="s">
        <v>802</v>
      </c>
      <c r="F200">
        <v>15</v>
      </c>
      <c r="G200">
        <v>1750120139.5</v>
      </c>
      <c r="H200">
        <f t="shared" si="100"/>
        <v>4.243522238256716E-3</v>
      </c>
      <c r="I200">
        <f t="shared" si="101"/>
        <v>4.2435222382567162</v>
      </c>
      <c r="J200">
        <f t="shared" si="102"/>
        <v>22.67042586476634</v>
      </c>
      <c r="K200">
        <f t="shared" si="103"/>
        <v>391.77496774193548</v>
      </c>
      <c r="L200">
        <f t="shared" si="104"/>
        <v>243.26331460068334</v>
      </c>
      <c r="M200">
        <f t="shared" si="105"/>
        <v>24.562134828120488</v>
      </c>
      <c r="N200">
        <f t="shared" si="106"/>
        <v>39.557257516431719</v>
      </c>
      <c r="O200">
        <f t="shared" si="107"/>
        <v>0.26969219168587732</v>
      </c>
      <c r="P200">
        <f t="shared" si="108"/>
        <v>3.0259407894675929</v>
      </c>
      <c r="Q200">
        <f t="shared" si="109"/>
        <v>0.25701464054607459</v>
      </c>
      <c r="R200">
        <f t="shared" si="110"/>
        <v>0.16172350716852613</v>
      </c>
      <c r="S200">
        <f t="shared" si="111"/>
        <v>161.90434280150183</v>
      </c>
      <c r="T200">
        <f t="shared" si="112"/>
        <v>29.566804499163169</v>
      </c>
      <c r="U200">
        <f t="shared" si="113"/>
        <v>29.017980645161291</v>
      </c>
      <c r="V200">
        <f t="shared" si="114"/>
        <v>4.0259591591576136</v>
      </c>
      <c r="W200">
        <f t="shared" si="115"/>
        <v>57.563112041635847</v>
      </c>
      <c r="X200">
        <f t="shared" si="116"/>
        <v>2.4120209144917486</v>
      </c>
      <c r="Y200">
        <f t="shared" si="117"/>
        <v>4.1902197934453493</v>
      </c>
      <c r="Z200">
        <f t="shared" si="118"/>
        <v>1.613938244665865</v>
      </c>
      <c r="AA200">
        <f t="shared" si="119"/>
        <v>-187.13933070712119</v>
      </c>
      <c r="AB200">
        <f t="shared" si="120"/>
        <v>113.04432864455315</v>
      </c>
      <c r="AC200">
        <f t="shared" si="121"/>
        <v>8.2545298870911932</v>
      </c>
      <c r="AD200">
        <f t="shared" si="122"/>
        <v>96.063870626024979</v>
      </c>
      <c r="AE200">
        <f t="shared" si="123"/>
        <v>23.005279810015978</v>
      </c>
      <c r="AF200">
        <f t="shared" si="124"/>
        <v>4.2518255196390466</v>
      </c>
      <c r="AG200">
        <f t="shared" si="125"/>
        <v>22.67042586476634</v>
      </c>
      <c r="AH200">
        <v>409.13588236204129</v>
      </c>
      <c r="AI200">
        <v>401.40410303030291</v>
      </c>
      <c r="AJ200">
        <v>1.9712851063179669E-4</v>
      </c>
      <c r="AK200">
        <v>63.645453333212707</v>
      </c>
      <c r="AL200">
        <f t="shared" si="126"/>
        <v>4.2435222382567162</v>
      </c>
      <c r="AM200">
        <v>22.50431105635807</v>
      </c>
      <c r="AN200">
        <v>23.885170629370631</v>
      </c>
      <c r="AO200">
        <v>-1.7254912054612001E-5</v>
      </c>
      <c r="AP200">
        <v>96.470053095408687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52874.841853969861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841.19085749033172</v>
      </c>
      <c r="BI200">
        <f t="shared" si="133"/>
        <v>22.67042586476634</v>
      </c>
      <c r="BJ200" t="e">
        <f t="shared" si="134"/>
        <v>#DIV/0!</v>
      </c>
      <c r="BK200">
        <f t="shared" si="135"/>
        <v>2.6950394982183819E-2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999.99590322580627</v>
      </c>
      <c r="DG200">
        <f t="shared" si="147"/>
        <v>841.19085749033172</v>
      </c>
      <c r="DH200">
        <f t="shared" si="148"/>
        <v>0.84119430367344694</v>
      </c>
      <c r="DI200">
        <f t="shared" si="149"/>
        <v>0.16190500608975261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1750120139.5</v>
      </c>
      <c r="DP200">
        <v>391.77496774193548</v>
      </c>
      <c r="DQ200">
        <v>399.99880645161289</v>
      </c>
      <c r="DR200">
        <v>23.888648387096779</v>
      </c>
      <c r="DS200">
        <v>22.505203225806451</v>
      </c>
      <c r="DT200">
        <v>394.50332258064509</v>
      </c>
      <c r="DU200">
        <v>23.949380645161291</v>
      </c>
      <c r="DV200">
        <v>599.9883870967742</v>
      </c>
      <c r="DW200">
        <v>100.91248387096771</v>
      </c>
      <c r="DX200">
        <v>5.6849990322580639E-2</v>
      </c>
      <c r="DY200">
        <v>29.710932258064521</v>
      </c>
      <c r="DZ200">
        <v>29.017980645161291</v>
      </c>
      <c r="EA200">
        <v>999.90000000000032</v>
      </c>
      <c r="EB200">
        <v>0</v>
      </c>
      <c r="EC200">
        <v>0</v>
      </c>
      <c r="ED200">
        <v>9998.6274193548397</v>
      </c>
      <c r="EE200">
        <v>0</v>
      </c>
      <c r="EF200">
        <v>83.042435483871017</v>
      </c>
      <c r="EG200">
        <v>-8.2239109677419346</v>
      </c>
      <c r="EH200">
        <v>401.36287096774203</v>
      </c>
      <c r="EI200">
        <v>409.20803225806452</v>
      </c>
      <c r="EJ200">
        <v>1.383443548387097</v>
      </c>
      <c r="EK200">
        <v>399.99880645161289</v>
      </c>
      <c r="EL200">
        <v>22.505203225806451</v>
      </c>
      <c r="EM200">
        <v>2.410661935483871</v>
      </c>
      <c r="EN200">
        <v>2.2710558064516131</v>
      </c>
      <c r="EO200">
        <v>20.435574193548391</v>
      </c>
      <c r="EP200">
        <v>19.472551612903221</v>
      </c>
      <c r="EQ200">
        <v>999.99590322580627</v>
      </c>
      <c r="ER200">
        <v>0.95999206451612873</v>
      </c>
      <c r="ES200">
        <v>4.0007503225806443E-2</v>
      </c>
      <c r="ET200">
        <v>0</v>
      </c>
      <c r="EU200">
        <v>328.48990322580642</v>
      </c>
      <c r="EV200">
        <v>5.0001499999999979</v>
      </c>
      <c r="EW200">
        <v>3343.7270967741938</v>
      </c>
      <c r="EX200">
        <v>9793.26</v>
      </c>
      <c r="EY200">
        <v>38.561999999999983</v>
      </c>
      <c r="EZ200">
        <v>40.445129032258059</v>
      </c>
      <c r="FA200">
        <v>39.436999999999983</v>
      </c>
      <c r="FB200">
        <v>40.061999999999983</v>
      </c>
      <c r="FC200">
        <v>40.508000000000003</v>
      </c>
      <c r="FD200">
        <v>955.1867741935481</v>
      </c>
      <c r="FE200">
        <v>39.809999999999988</v>
      </c>
      <c r="FF200">
        <v>0</v>
      </c>
      <c r="FG200">
        <v>1750120158.5</v>
      </c>
      <c r="FH200">
        <v>0</v>
      </c>
      <c r="FI200">
        <v>328.47980000000001</v>
      </c>
      <c r="FJ200">
        <v>-0.37723078383270719</v>
      </c>
      <c r="FK200">
        <v>-11.139230761726379</v>
      </c>
      <c r="FL200">
        <v>3343.6264000000001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-8.2266834999999983</v>
      </c>
      <c r="GB200">
        <v>0.13638078799253009</v>
      </c>
      <c r="GC200">
        <v>4.9645635636478572E-2</v>
      </c>
      <c r="GD200">
        <v>0</v>
      </c>
      <c r="GE200">
        <v>1.3843004999999999</v>
      </c>
      <c r="GF200">
        <v>-1.4863564727956909E-2</v>
      </c>
      <c r="GG200">
        <v>1.5975151798965951E-3</v>
      </c>
      <c r="GH200">
        <v>1</v>
      </c>
      <c r="GI200">
        <v>1</v>
      </c>
      <c r="GJ200">
        <v>2</v>
      </c>
      <c r="GK200" t="s">
        <v>430</v>
      </c>
      <c r="GL200">
        <v>3.22539</v>
      </c>
      <c r="GM200">
        <v>2.6457600000000001</v>
      </c>
      <c r="GN200">
        <v>9.3066700000000002E-2</v>
      </c>
      <c r="GO200">
        <v>9.4814899999999994E-2</v>
      </c>
      <c r="GP200">
        <v>0.10713300000000001</v>
      </c>
      <c r="GQ200">
        <v>0.10456799999999999</v>
      </c>
      <c r="GR200">
        <v>28648.9</v>
      </c>
      <c r="GS200">
        <v>24703.9</v>
      </c>
      <c r="GT200">
        <v>30759.9</v>
      </c>
      <c r="GU200">
        <v>26449.7</v>
      </c>
      <c r="GV200">
        <v>37276.699999999997</v>
      </c>
      <c r="GW200">
        <v>32505.200000000001</v>
      </c>
      <c r="GX200">
        <v>43684.6</v>
      </c>
      <c r="GY200">
        <v>38251.199999999997</v>
      </c>
      <c r="GZ200">
        <v>2.1194500000000001</v>
      </c>
      <c r="HA200">
        <v>2.2811699999999999</v>
      </c>
      <c r="HB200">
        <v>3.3099200000000002E-2</v>
      </c>
      <c r="HC200">
        <v>0</v>
      </c>
      <c r="HD200">
        <v>28.485600000000002</v>
      </c>
      <c r="HE200">
        <v>999.9</v>
      </c>
      <c r="HF200">
        <v>64.599999999999994</v>
      </c>
      <c r="HG200">
        <v>34.6</v>
      </c>
      <c r="HH200">
        <v>35.363599999999998</v>
      </c>
      <c r="HI200">
        <v>62.129899999999999</v>
      </c>
      <c r="HJ200">
        <v>11.037699999999999</v>
      </c>
      <c r="HK200">
        <v>2</v>
      </c>
      <c r="HL200">
        <v>0.26007599999999997</v>
      </c>
      <c r="HM200">
        <v>0.81293599999999999</v>
      </c>
      <c r="HN200">
        <v>20.403700000000001</v>
      </c>
      <c r="HO200">
        <v>5.2229799999999997</v>
      </c>
      <c r="HP200">
        <v>11.944100000000001</v>
      </c>
      <c r="HQ200">
        <v>5.0073999999999996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4.9711499999999997</v>
      </c>
      <c r="HX200">
        <v>1.85476</v>
      </c>
      <c r="HY200">
        <v>1.8617300000000001</v>
      </c>
      <c r="HZ200">
        <v>1.8566</v>
      </c>
      <c r="IA200">
        <v>1.86202</v>
      </c>
      <c r="IB200">
        <v>1.8542400000000001</v>
      </c>
      <c r="IC200">
        <v>1.8596299999999999</v>
      </c>
      <c r="ID200">
        <v>1.85364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-2.7280000000000002</v>
      </c>
      <c r="IS200">
        <v>-6.0699999999999997E-2</v>
      </c>
      <c r="IT200">
        <v>-1.7759114732665831</v>
      </c>
      <c r="IU200">
        <v>-2.5165810426892921E-3</v>
      </c>
      <c r="IV200">
        <v>2.3547321637904491E-7</v>
      </c>
      <c r="IW200">
        <v>5.8352194873865779E-11</v>
      </c>
      <c r="IX200">
        <v>-9.4209018963014923E-2</v>
      </c>
      <c r="IY200">
        <v>-2.9575188584519338E-3</v>
      </c>
      <c r="IZ200">
        <v>2.5053608625701888E-4</v>
      </c>
      <c r="JA200">
        <v>-2.8676400137697878E-6</v>
      </c>
      <c r="JB200">
        <v>2</v>
      </c>
      <c r="JC200">
        <v>2179</v>
      </c>
      <c r="JD200">
        <v>4</v>
      </c>
      <c r="JE200">
        <v>32</v>
      </c>
      <c r="JF200">
        <v>29168669.100000001</v>
      </c>
      <c r="JG200">
        <v>29168669.100000001</v>
      </c>
      <c r="JH200">
        <v>1.24878</v>
      </c>
      <c r="JI200">
        <v>2.52563</v>
      </c>
      <c r="JJ200">
        <v>2.3938000000000001</v>
      </c>
      <c r="JK200">
        <v>2.5891099999999998</v>
      </c>
      <c r="JL200">
        <v>2.3010299999999999</v>
      </c>
      <c r="JM200">
        <v>2.4438499999999999</v>
      </c>
      <c r="JN200">
        <v>38.821100000000001</v>
      </c>
      <c r="JO200">
        <v>24.052499999999998</v>
      </c>
      <c r="JP200">
        <v>18</v>
      </c>
      <c r="JQ200">
        <v>632.31899999999996</v>
      </c>
      <c r="JR200">
        <v>793.27700000000004</v>
      </c>
      <c r="JS200">
        <v>28.0002</v>
      </c>
      <c r="JT200">
        <v>30.714500000000001</v>
      </c>
      <c r="JU200">
        <v>30</v>
      </c>
      <c r="JV200">
        <v>30.593599999999999</v>
      </c>
      <c r="JW200">
        <v>30.452400000000001</v>
      </c>
      <c r="JX200">
        <v>25.087</v>
      </c>
      <c r="JY200">
        <v>33.865000000000002</v>
      </c>
      <c r="JZ200">
        <v>0</v>
      </c>
      <c r="KA200">
        <v>28</v>
      </c>
      <c r="KB200">
        <v>400</v>
      </c>
      <c r="KC200">
        <v>22.534300000000002</v>
      </c>
      <c r="KD200">
        <v>100.015</v>
      </c>
      <c r="KE200">
        <v>98.649299999999997</v>
      </c>
    </row>
    <row r="201" spans="1:291" x14ac:dyDescent="0.2">
      <c r="A201">
        <v>185</v>
      </c>
      <c r="B201">
        <v>1750120177.5</v>
      </c>
      <c r="C201">
        <v>5431</v>
      </c>
      <c r="D201" t="s">
        <v>803</v>
      </c>
      <c r="E201" t="s">
        <v>804</v>
      </c>
      <c r="F201">
        <v>15</v>
      </c>
      <c r="G201">
        <v>1750120169.5</v>
      </c>
      <c r="H201">
        <f t="shared" si="100"/>
        <v>4.1919250238661738E-3</v>
      </c>
      <c r="I201">
        <f t="shared" si="101"/>
        <v>4.1919250238661734</v>
      </c>
      <c r="J201">
        <f t="shared" si="102"/>
        <v>22.880426972069252</v>
      </c>
      <c r="K201">
        <f t="shared" si="103"/>
        <v>391.81829032258071</v>
      </c>
      <c r="L201">
        <f t="shared" si="104"/>
        <v>240.32125271894384</v>
      </c>
      <c r="M201">
        <f t="shared" si="105"/>
        <v>24.265176175681486</v>
      </c>
      <c r="N201">
        <f t="shared" si="106"/>
        <v>39.561793790459397</v>
      </c>
      <c r="O201">
        <f t="shared" si="107"/>
        <v>0.26630543450495386</v>
      </c>
      <c r="P201">
        <f t="shared" si="108"/>
        <v>3.0263340712067635</v>
      </c>
      <c r="Q201">
        <f t="shared" si="109"/>
        <v>0.25393797072627722</v>
      </c>
      <c r="R201">
        <f t="shared" si="110"/>
        <v>0.15977452852856128</v>
      </c>
      <c r="S201">
        <f t="shared" si="111"/>
        <v>161.90408015940093</v>
      </c>
      <c r="T201">
        <f t="shared" si="112"/>
        <v>29.583315177776601</v>
      </c>
      <c r="U201">
        <f t="shared" si="113"/>
        <v>29.030558064516129</v>
      </c>
      <c r="V201">
        <f t="shared" si="114"/>
        <v>4.0288897857876353</v>
      </c>
      <c r="W201">
        <f t="shared" si="115"/>
        <v>57.629840113539657</v>
      </c>
      <c r="X201">
        <f t="shared" si="116"/>
        <v>2.415303515406471</v>
      </c>
      <c r="Y201">
        <f t="shared" si="117"/>
        <v>4.191064057522893</v>
      </c>
      <c r="Z201">
        <f t="shared" si="118"/>
        <v>1.6135862703811643</v>
      </c>
      <c r="AA201">
        <f t="shared" si="119"/>
        <v>-184.86389355249827</v>
      </c>
      <c r="AB201">
        <f t="shared" si="120"/>
        <v>111.57798811117819</v>
      </c>
      <c r="AC201">
        <f t="shared" si="121"/>
        <v>8.1470479678137071</v>
      </c>
      <c r="AD201">
        <f t="shared" si="122"/>
        <v>96.765222685894557</v>
      </c>
      <c r="AE201">
        <f t="shared" si="123"/>
        <v>22.895713201064673</v>
      </c>
      <c r="AF201">
        <f t="shared" si="124"/>
        <v>4.0004893225693712</v>
      </c>
      <c r="AG201">
        <f t="shared" si="125"/>
        <v>22.880426972069252</v>
      </c>
      <c r="AH201">
        <v>409.29425525349671</v>
      </c>
      <c r="AI201">
        <v>401.47806666666651</v>
      </c>
      <c r="AJ201">
        <v>2.956699873220719E-3</v>
      </c>
      <c r="AK201">
        <v>63.645453333212707</v>
      </c>
      <c r="AL201">
        <f t="shared" si="126"/>
        <v>4.1919250238661734</v>
      </c>
      <c r="AM201">
        <v>22.672829918624949</v>
      </c>
      <c r="AN201">
        <v>23.98016853146855</v>
      </c>
      <c r="AO201">
        <v>8.7703352931347012E-3</v>
      </c>
      <c r="AP201">
        <v>96.470053095408687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52886.302968977085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841.18947551631993</v>
      </c>
      <c r="BI201">
        <f t="shared" si="133"/>
        <v>22.880426972069252</v>
      </c>
      <c r="BJ201" t="e">
        <f t="shared" si="134"/>
        <v>#DIV/0!</v>
      </c>
      <c r="BK201">
        <f t="shared" si="135"/>
        <v>2.7200087064837924E-2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999.99425806451598</v>
      </c>
      <c r="DG201">
        <f t="shared" si="147"/>
        <v>841.18947551631993</v>
      </c>
      <c r="DH201">
        <f t="shared" si="148"/>
        <v>0.84119430559975217</v>
      </c>
      <c r="DI201">
        <f t="shared" si="149"/>
        <v>0.16190500980752179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1750120169.5</v>
      </c>
      <c r="DP201">
        <v>391.81829032258071</v>
      </c>
      <c r="DQ201">
        <v>399.97300000000001</v>
      </c>
      <c r="DR201">
        <v>23.92106129032258</v>
      </c>
      <c r="DS201">
        <v>22.619412903225811</v>
      </c>
      <c r="DT201">
        <v>394.54674193548391</v>
      </c>
      <c r="DU201">
        <v>23.981658064516139</v>
      </c>
      <c r="DV201">
        <v>599.97667741935481</v>
      </c>
      <c r="DW201">
        <v>100.91322580645161</v>
      </c>
      <c r="DX201">
        <v>5.6521567741935473E-2</v>
      </c>
      <c r="DY201">
        <v>29.714432258064519</v>
      </c>
      <c r="DZ201">
        <v>29.030558064516129</v>
      </c>
      <c r="EA201">
        <v>999.90000000000032</v>
      </c>
      <c r="EB201">
        <v>0</v>
      </c>
      <c r="EC201">
        <v>0</v>
      </c>
      <c r="ED201">
        <v>10000.930967741941</v>
      </c>
      <c r="EE201">
        <v>0</v>
      </c>
      <c r="EF201">
        <v>83.388745161290316</v>
      </c>
      <c r="EG201">
        <v>-8.1547287096774213</v>
      </c>
      <c r="EH201">
        <v>401.42064516129022</v>
      </c>
      <c r="EI201">
        <v>409.22945161290312</v>
      </c>
      <c r="EJ201">
        <v>1.3016496774193549</v>
      </c>
      <c r="EK201">
        <v>399.97300000000001</v>
      </c>
      <c r="EL201">
        <v>22.619412903225811</v>
      </c>
      <c r="EM201">
        <v>2.4139506451612909</v>
      </c>
      <c r="EN201">
        <v>2.2825977419354841</v>
      </c>
      <c r="EO201">
        <v>20.457648387096771</v>
      </c>
      <c r="EP201">
        <v>19.554067741935491</v>
      </c>
      <c r="EQ201">
        <v>999.99425806451598</v>
      </c>
      <c r="ER201">
        <v>0.95999177419354809</v>
      </c>
      <c r="ES201">
        <v>4.0007822580645142E-2</v>
      </c>
      <c r="ET201">
        <v>0</v>
      </c>
      <c r="EU201">
        <v>327.99270967741933</v>
      </c>
      <c r="EV201">
        <v>5.0001499999999979</v>
      </c>
      <c r="EW201">
        <v>3339.1383870967738</v>
      </c>
      <c r="EX201">
        <v>9793.2438709677426</v>
      </c>
      <c r="EY201">
        <v>38.561999999999983</v>
      </c>
      <c r="EZ201">
        <v>40.449193548387079</v>
      </c>
      <c r="FA201">
        <v>39.436999999999983</v>
      </c>
      <c r="FB201">
        <v>40.061999999999983</v>
      </c>
      <c r="FC201">
        <v>40.523999999999987</v>
      </c>
      <c r="FD201">
        <v>955.18516129032218</v>
      </c>
      <c r="FE201">
        <v>39.809999999999988</v>
      </c>
      <c r="FF201">
        <v>0</v>
      </c>
      <c r="FG201">
        <v>1750120188.5</v>
      </c>
      <c r="FH201">
        <v>0</v>
      </c>
      <c r="FI201">
        <v>327.98752000000002</v>
      </c>
      <c r="FJ201">
        <v>-1.6933076960393201</v>
      </c>
      <c r="FK201">
        <v>-10.15307687591779</v>
      </c>
      <c r="FL201">
        <v>3339.0796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-8.1693812500000007</v>
      </c>
      <c r="GB201">
        <v>0.17897549718575359</v>
      </c>
      <c r="GC201">
        <v>3.8124099804946333E-2</v>
      </c>
      <c r="GD201">
        <v>0</v>
      </c>
      <c r="GE201">
        <v>1.32166625</v>
      </c>
      <c r="GF201">
        <v>-0.36537962476548419</v>
      </c>
      <c r="GG201">
        <v>3.9207251286432973E-2</v>
      </c>
      <c r="GH201">
        <v>1</v>
      </c>
      <c r="GI201">
        <v>1</v>
      </c>
      <c r="GJ201">
        <v>2</v>
      </c>
      <c r="GK201" t="s">
        <v>430</v>
      </c>
      <c r="GL201">
        <v>3.2255500000000001</v>
      </c>
      <c r="GM201">
        <v>2.6454800000000001</v>
      </c>
      <c r="GN201">
        <v>9.3082499999999999E-2</v>
      </c>
      <c r="GO201">
        <v>9.4837299999999999E-2</v>
      </c>
      <c r="GP201">
        <v>0.107445</v>
      </c>
      <c r="GQ201">
        <v>0.10516399999999999</v>
      </c>
      <c r="GR201">
        <v>28649.1</v>
      </c>
      <c r="GS201">
        <v>24703.8</v>
      </c>
      <c r="GT201">
        <v>30760.6</v>
      </c>
      <c r="GU201">
        <v>26450.2</v>
      </c>
      <c r="GV201">
        <v>37264.6</v>
      </c>
      <c r="GW201">
        <v>32484.2</v>
      </c>
      <c r="GX201">
        <v>43685.7</v>
      </c>
      <c r="GY201">
        <v>38252</v>
      </c>
      <c r="GZ201">
        <v>2.1200700000000001</v>
      </c>
      <c r="HA201">
        <v>2.2812800000000002</v>
      </c>
      <c r="HB201">
        <v>3.2130600000000002E-2</v>
      </c>
      <c r="HC201">
        <v>0</v>
      </c>
      <c r="HD201">
        <v>28.505099999999999</v>
      </c>
      <c r="HE201">
        <v>999.9</v>
      </c>
      <c r="HF201">
        <v>64.599999999999994</v>
      </c>
      <c r="HG201">
        <v>34.6</v>
      </c>
      <c r="HH201">
        <v>35.367400000000004</v>
      </c>
      <c r="HI201">
        <v>62.399900000000002</v>
      </c>
      <c r="HJ201">
        <v>10.945499999999999</v>
      </c>
      <c r="HK201">
        <v>2</v>
      </c>
      <c r="HL201">
        <v>0.259855</v>
      </c>
      <c r="HM201">
        <v>0.81478799999999996</v>
      </c>
      <c r="HN201">
        <v>20.4039</v>
      </c>
      <c r="HO201">
        <v>5.2226800000000004</v>
      </c>
      <c r="HP201">
        <v>11.944100000000001</v>
      </c>
      <c r="HQ201">
        <v>5.0081499999999997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4.9711400000000001</v>
      </c>
      <c r="HX201">
        <v>1.85473</v>
      </c>
      <c r="HY201">
        <v>1.8617300000000001</v>
      </c>
      <c r="HZ201">
        <v>1.8565799999999999</v>
      </c>
      <c r="IA201">
        <v>1.86202</v>
      </c>
      <c r="IB201">
        <v>1.85423</v>
      </c>
      <c r="IC201">
        <v>1.8596699999999999</v>
      </c>
      <c r="ID201">
        <v>1.85364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-2.7290000000000001</v>
      </c>
      <c r="IS201">
        <v>-6.0400000000000002E-2</v>
      </c>
      <c r="IT201">
        <v>-1.7759114732665831</v>
      </c>
      <c r="IU201">
        <v>-2.5165810426892921E-3</v>
      </c>
      <c r="IV201">
        <v>2.3547321637904491E-7</v>
      </c>
      <c r="IW201">
        <v>5.8352194873865779E-11</v>
      </c>
      <c r="IX201">
        <v>-9.4209018963014923E-2</v>
      </c>
      <c r="IY201">
        <v>-2.9575188584519338E-3</v>
      </c>
      <c r="IZ201">
        <v>2.5053608625701888E-4</v>
      </c>
      <c r="JA201">
        <v>-2.8676400137697878E-6</v>
      </c>
      <c r="JB201">
        <v>2</v>
      </c>
      <c r="JC201">
        <v>2179</v>
      </c>
      <c r="JD201">
        <v>4</v>
      </c>
      <c r="JE201">
        <v>32</v>
      </c>
      <c r="JF201">
        <v>29168669.600000001</v>
      </c>
      <c r="JG201">
        <v>29168669.600000001</v>
      </c>
      <c r="JH201">
        <v>1.24878</v>
      </c>
      <c r="JI201">
        <v>2.5280800000000001</v>
      </c>
      <c r="JJ201">
        <v>2.3938000000000001</v>
      </c>
      <c r="JK201">
        <v>2.5878899999999998</v>
      </c>
      <c r="JL201">
        <v>2.3010299999999999</v>
      </c>
      <c r="JM201">
        <v>2.4401899999999999</v>
      </c>
      <c r="JN201">
        <v>38.845700000000001</v>
      </c>
      <c r="JO201">
        <v>24.052499999999998</v>
      </c>
      <c r="JP201">
        <v>18</v>
      </c>
      <c r="JQ201">
        <v>632.79899999999998</v>
      </c>
      <c r="JR201">
        <v>793.32899999999995</v>
      </c>
      <c r="JS201">
        <v>27.9999</v>
      </c>
      <c r="JT201">
        <v>30.709199999999999</v>
      </c>
      <c r="JU201">
        <v>30</v>
      </c>
      <c r="JV201">
        <v>30.591000000000001</v>
      </c>
      <c r="JW201">
        <v>30.448699999999999</v>
      </c>
      <c r="JX201">
        <v>25.088100000000001</v>
      </c>
      <c r="JY201">
        <v>33.306800000000003</v>
      </c>
      <c r="JZ201">
        <v>0</v>
      </c>
      <c r="KA201">
        <v>28</v>
      </c>
      <c r="KB201">
        <v>400</v>
      </c>
      <c r="KC201">
        <v>22.741700000000002</v>
      </c>
      <c r="KD201">
        <v>100.017</v>
      </c>
      <c r="KE201">
        <v>98.651200000000003</v>
      </c>
    </row>
    <row r="202" spans="1:291" x14ac:dyDescent="0.2">
      <c r="A202">
        <v>186</v>
      </c>
      <c r="B202">
        <v>1750120207.5</v>
      </c>
      <c r="C202">
        <v>5461</v>
      </c>
      <c r="D202" t="s">
        <v>805</v>
      </c>
      <c r="E202" t="s">
        <v>806</v>
      </c>
      <c r="F202">
        <v>15</v>
      </c>
      <c r="G202">
        <v>1750120199.5</v>
      </c>
      <c r="H202">
        <f t="shared" si="100"/>
        <v>4.1167363532405091E-3</v>
      </c>
      <c r="I202">
        <f t="shared" si="101"/>
        <v>4.1167363532405092</v>
      </c>
      <c r="J202">
        <f t="shared" si="102"/>
        <v>22.55233972250295</v>
      </c>
      <c r="K202">
        <f t="shared" si="103"/>
        <v>391.89974193548392</v>
      </c>
      <c r="L202">
        <f t="shared" si="104"/>
        <v>240.60323360523816</v>
      </c>
      <c r="M202">
        <f t="shared" si="105"/>
        <v>24.293335188009586</v>
      </c>
      <c r="N202">
        <f t="shared" si="106"/>
        <v>39.569508889284926</v>
      </c>
      <c r="O202">
        <f t="shared" si="107"/>
        <v>0.2626471797643864</v>
      </c>
      <c r="P202">
        <f t="shared" si="108"/>
        <v>3.0260828954861712</v>
      </c>
      <c r="Q202">
        <f t="shared" si="109"/>
        <v>0.25060796389807083</v>
      </c>
      <c r="R202">
        <f t="shared" si="110"/>
        <v>0.15766565918960385</v>
      </c>
      <c r="S202">
        <f t="shared" si="111"/>
        <v>161.90588882268901</v>
      </c>
      <c r="T202">
        <f t="shared" si="112"/>
        <v>29.602975190917189</v>
      </c>
      <c r="U202">
        <f t="shared" si="113"/>
        <v>29.04064838709677</v>
      </c>
      <c r="V202">
        <f t="shared" si="114"/>
        <v>4.0312422460829413</v>
      </c>
      <c r="W202">
        <f t="shared" si="115"/>
        <v>57.874723806031845</v>
      </c>
      <c r="X202">
        <f t="shared" si="116"/>
        <v>2.4256676339699164</v>
      </c>
      <c r="Y202">
        <f t="shared" si="117"/>
        <v>4.1912383756673881</v>
      </c>
      <c r="Z202">
        <f t="shared" si="118"/>
        <v>1.605574612113025</v>
      </c>
      <c r="AA202">
        <f t="shared" si="119"/>
        <v>-181.54807317790645</v>
      </c>
      <c r="AB202">
        <f t="shared" si="120"/>
        <v>110.04045365614979</v>
      </c>
      <c r="AC202">
        <f t="shared" si="121"/>
        <v>8.0358800606007303</v>
      </c>
      <c r="AD202">
        <f t="shared" si="122"/>
        <v>98.434149361533088</v>
      </c>
      <c r="AE202">
        <f t="shared" si="123"/>
        <v>22.633594016073651</v>
      </c>
      <c r="AF202">
        <f t="shared" si="124"/>
        <v>4.0987043296014551</v>
      </c>
      <c r="AG202">
        <f t="shared" si="125"/>
        <v>22.55233972250295</v>
      </c>
      <c r="AH202">
        <v>409.24610271909449</v>
      </c>
      <c r="AI202">
        <v>401.55395151515148</v>
      </c>
      <c r="AJ202">
        <v>5.2070943333982917E-5</v>
      </c>
      <c r="AK202">
        <v>63.645453333212707</v>
      </c>
      <c r="AL202">
        <f t="shared" si="126"/>
        <v>4.1167363532405092</v>
      </c>
      <c r="AM202">
        <v>22.68667766124678</v>
      </c>
      <c r="AN202">
        <v>24.02601468531471</v>
      </c>
      <c r="AO202">
        <v>-1.0911318411554811E-5</v>
      </c>
      <c r="AP202">
        <v>96.470053095408687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52878.441861081439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841.19901173162918</v>
      </c>
      <c r="BI202">
        <f t="shared" si="133"/>
        <v>22.55233972250295</v>
      </c>
      <c r="BJ202" t="e">
        <f t="shared" si="134"/>
        <v>#DIV/0!</v>
      </c>
      <c r="BK202">
        <f t="shared" si="135"/>
        <v>2.680975537058513E-2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1000.0056129032261</v>
      </c>
      <c r="DG202">
        <f t="shared" si="147"/>
        <v>841.19901173162918</v>
      </c>
      <c r="DH202">
        <f t="shared" si="148"/>
        <v>0.841194290189484</v>
      </c>
      <c r="DI202">
        <f t="shared" si="149"/>
        <v>0.16190498006570408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1750120199.5</v>
      </c>
      <c r="DP202">
        <v>391.89974193548392</v>
      </c>
      <c r="DQ202">
        <v>399.97964516129031</v>
      </c>
      <c r="DR202">
        <v>24.024016129032258</v>
      </c>
      <c r="DS202">
        <v>22.690612903225809</v>
      </c>
      <c r="DT202">
        <v>394.62845161290318</v>
      </c>
      <c r="DU202">
        <v>24.08419032258065</v>
      </c>
      <c r="DV202">
        <v>600.00409677419373</v>
      </c>
      <c r="DW202">
        <v>100.9116129032258</v>
      </c>
      <c r="DX202">
        <v>5.6835541935483867E-2</v>
      </c>
      <c r="DY202">
        <v>29.71515483870968</v>
      </c>
      <c r="DZ202">
        <v>29.04064838709677</v>
      </c>
      <c r="EA202">
        <v>999.90000000000032</v>
      </c>
      <c r="EB202">
        <v>0</v>
      </c>
      <c r="EC202">
        <v>0</v>
      </c>
      <c r="ED202">
        <v>9999.572580645161</v>
      </c>
      <c r="EE202">
        <v>0</v>
      </c>
      <c r="EF202">
        <v>83.329722580645154</v>
      </c>
      <c r="EG202">
        <v>-8.0799541935483852</v>
      </c>
      <c r="EH202">
        <v>401.54635483870959</v>
      </c>
      <c r="EI202">
        <v>409.26622580645159</v>
      </c>
      <c r="EJ202">
        <v>1.333402903225807</v>
      </c>
      <c r="EK202">
        <v>399.97964516129031</v>
      </c>
      <c r="EL202">
        <v>22.690612903225809</v>
      </c>
      <c r="EM202">
        <v>2.424303225806451</v>
      </c>
      <c r="EN202">
        <v>2.289746774193548</v>
      </c>
      <c r="EO202">
        <v>20.527035483870971</v>
      </c>
      <c r="EP202">
        <v>19.604445161290322</v>
      </c>
      <c r="EQ202">
        <v>1000.0056129032261</v>
      </c>
      <c r="ER202">
        <v>0.95999241935483837</v>
      </c>
      <c r="ES202">
        <v>4.0007170967741923E-2</v>
      </c>
      <c r="ET202">
        <v>0</v>
      </c>
      <c r="EU202">
        <v>327.44290322580639</v>
      </c>
      <c r="EV202">
        <v>5.0001499999999979</v>
      </c>
      <c r="EW202">
        <v>3333.871290322581</v>
      </c>
      <c r="EX202">
        <v>9793.3525806451617</v>
      </c>
      <c r="EY202">
        <v>38.561999999999983</v>
      </c>
      <c r="EZ202">
        <v>40.461387096774182</v>
      </c>
      <c r="FA202">
        <v>39.436999999999983</v>
      </c>
      <c r="FB202">
        <v>40.061999999999983</v>
      </c>
      <c r="FC202">
        <v>40.537999999999982</v>
      </c>
      <c r="FD202">
        <v>955.19806451612885</v>
      </c>
      <c r="FE202">
        <v>39.809999999999988</v>
      </c>
      <c r="FF202">
        <v>0</v>
      </c>
      <c r="FG202">
        <v>1750120218.5</v>
      </c>
      <c r="FH202">
        <v>0</v>
      </c>
      <c r="FI202">
        <v>327.44596000000001</v>
      </c>
      <c r="FJ202">
        <v>-1.455076912713241</v>
      </c>
      <c r="FK202">
        <v>-9.4861538489020898</v>
      </c>
      <c r="FL202">
        <v>3333.7251999999999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-8.092979500000002</v>
      </c>
      <c r="GB202">
        <v>0.16846086303942279</v>
      </c>
      <c r="GC202">
        <v>3.1361367073997302E-2</v>
      </c>
      <c r="GD202">
        <v>0</v>
      </c>
      <c r="GE202">
        <v>1.3334014999999999</v>
      </c>
      <c r="GF202">
        <v>2.5809455909937939E-2</v>
      </c>
      <c r="GG202">
        <v>3.1700193611396131E-3</v>
      </c>
      <c r="GH202">
        <v>1</v>
      </c>
      <c r="GI202">
        <v>1</v>
      </c>
      <c r="GJ202">
        <v>2</v>
      </c>
      <c r="GK202" t="s">
        <v>430</v>
      </c>
      <c r="GL202">
        <v>3.2254499999999999</v>
      </c>
      <c r="GM202">
        <v>2.6461199999999998</v>
      </c>
      <c r="GN202">
        <v>9.3089199999999997E-2</v>
      </c>
      <c r="GO202">
        <v>9.4824900000000004E-2</v>
      </c>
      <c r="GP202">
        <v>0.107587</v>
      </c>
      <c r="GQ202">
        <v>0.105282</v>
      </c>
      <c r="GR202">
        <v>28649</v>
      </c>
      <c r="GS202">
        <v>24703.599999999999</v>
      </c>
      <c r="GT202">
        <v>30760.7</v>
      </c>
      <c r="GU202">
        <v>26449.599999999999</v>
      </c>
      <c r="GV202">
        <v>37258.9</v>
      </c>
      <c r="GW202">
        <v>32479.599999999999</v>
      </c>
      <c r="GX202">
        <v>43686</v>
      </c>
      <c r="GY202">
        <v>38251.599999999999</v>
      </c>
      <c r="GZ202">
        <v>2.1196000000000002</v>
      </c>
      <c r="HA202">
        <v>2.2815699999999999</v>
      </c>
      <c r="HB202">
        <v>3.26708E-2</v>
      </c>
      <c r="HC202">
        <v>0</v>
      </c>
      <c r="HD202">
        <v>28.513999999999999</v>
      </c>
      <c r="HE202">
        <v>999.9</v>
      </c>
      <c r="HF202">
        <v>64.599999999999994</v>
      </c>
      <c r="HG202">
        <v>34.6</v>
      </c>
      <c r="HH202">
        <v>35.365699999999997</v>
      </c>
      <c r="HI202">
        <v>62.219900000000003</v>
      </c>
      <c r="HJ202">
        <v>10.973599999999999</v>
      </c>
      <c r="HK202">
        <v>2</v>
      </c>
      <c r="HL202">
        <v>0.25957599999999997</v>
      </c>
      <c r="HM202">
        <v>0.81759000000000004</v>
      </c>
      <c r="HN202">
        <v>20.403700000000001</v>
      </c>
      <c r="HO202">
        <v>5.2229799999999997</v>
      </c>
      <c r="HP202">
        <v>11.944100000000001</v>
      </c>
      <c r="HQ202">
        <v>5.0090000000000003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4.97112</v>
      </c>
      <c r="HX202">
        <v>1.85476</v>
      </c>
      <c r="HY202">
        <v>1.86172</v>
      </c>
      <c r="HZ202">
        <v>1.85659</v>
      </c>
      <c r="IA202">
        <v>1.86202</v>
      </c>
      <c r="IB202">
        <v>1.8542099999999999</v>
      </c>
      <c r="IC202">
        <v>1.8596999999999999</v>
      </c>
      <c r="ID202">
        <v>1.8536300000000001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-2.7280000000000002</v>
      </c>
      <c r="IS202">
        <v>-6.0100000000000001E-2</v>
      </c>
      <c r="IT202">
        <v>-1.7759114732665831</v>
      </c>
      <c r="IU202">
        <v>-2.5165810426892921E-3</v>
      </c>
      <c r="IV202">
        <v>2.3547321637904491E-7</v>
      </c>
      <c r="IW202">
        <v>5.8352194873865779E-11</v>
      </c>
      <c r="IX202">
        <v>-9.4209018963014923E-2</v>
      </c>
      <c r="IY202">
        <v>-2.9575188584519338E-3</v>
      </c>
      <c r="IZ202">
        <v>2.5053608625701888E-4</v>
      </c>
      <c r="JA202">
        <v>-2.8676400137697878E-6</v>
      </c>
      <c r="JB202">
        <v>2</v>
      </c>
      <c r="JC202">
        <v>2179</v>
      </c>
      <c r="JD202">
        <v>4</v>
      </c>
      <c r="JE202">
        <v>32</v>
      </c>
      <c r="JF202">
        <v>29168670.100000001</v>
      </c>
      <c r="JG202">
        <v>29168670.100000001</v>
      </c>
      <c r="JH202">
        <v>1.24878</v>
      </c>
      <c r="JI202">
        <v>2.5268600000000001</v>
      </c>
      <c r="JJ202">
        <v>2.3938000000000001</v>
      </c>
      <c r="JK202">
        <v>2.5891099999999998</v>
      </c>
      <c r="JL202">
        <v>2.3010299999999999</v>
      </c>
      <c r="JM202">
        <v>2.4316399999999998</v>
      </c>
      <c r="JN202">
        <v>38.845700000000001</v>
      </c>
      <c r="JO202">
        <v>24.052499999999998</v>
      </c>
      <c r="JP202">
        <v>18</v>
      </c>
      <c r="JQ202">
        <v>632.38199999999995</v>
      </c>
      <c r="JR202">
        <v>793.57799999999997</v>
      </c>
      <c r="JS202">
        <v>28</v>
      </c>
      <c r="JT202">
        <v>30.706499999999998</v>
      </c>
      <c r="JU202">
        <v>30.0001</v>
      </c>
      <c r="JV202">
        <v>30.5883</v>
      </c>
      <c r="JW202">
        <v>30.444500000000001</v>
      </c>
      <c r="JX202">
        <v>25.091100000000001</v>
      </c>
      <c r="JY202">
        <v>33.026800000000001</v>
      </c>
      <c r="JZ202">
        <v>0</v>
      </c>
      <c r="KA202">
        <v>28</v>
      </c>
      <c r="KB202">
        <v>400</v>
      </c>
      <c r="KC202">
        <v>22.7622</v>
      </c>
      <c r="KD202">
        <v>100.018</v>
      </c>
      <c r="KE202">
        <v>98.649699999999996</v>
      </c>
    </row>
    <row r="203" spans="1:291" x14ac:dyDescent="0.2">
      <c r="A203">
        <v>187</v>
      </c>
      <c r="B203">
        <v>1750120237.5</v>
      </c>
      <c r="C203">
        <v>5491</v>
      </c>
      <c r="D203" t="s">
        <v>807</v>
      </c>
      <c r="E203" t="s">
        <v>808</v>
      </c>
      <c r="F203">
        <v>15</v>
      </c>
      <c r="G203">
        <v>1750120229.5</v>
      </c>
      <c r="H203">
        <f t="shared" si="100"/>
        <v>4.0669280646316195E-3</v>
      </c>
      <c r="I203">
        <f t="shared" si="101"/>
        <v>4.0669280646316199</v>
      </c>
      <c r="J203">
        <f t="shared" si="102"/>
        <v>22.64656265448502</v>
      </c>
      <c r="K203">
        <f t="shared" si="103"/>
        <v>391.92632258064509</v>
      </c>
      <c r="L203">
        <f t="shared" si="104"/>
        <v>238.45961564722791</v>
      </c>
      <c r="M203">
        <f t="shared" si="105"/>
        <v>24.077053569009379</v>
      </c>
      <c r="N203">
        <f t="shared" si="106"/>
        <v>39.57244935695568</v>
      </c>
      <c r="O203">
        <f t="shared" si="107"/>
        <v>0.25961843971773663</v>
      </c>
      <c r="P203">
        <f t="shared" si="108"/>
        <v>3.0265693513177525</v>
      </c>
      <c r="Q203">
        <f t="shared" si="109"/>
        <v>0.24785039872663508</v>
      </c>
      <c r="R203">
        <f t="shared" si="110"/>
        <v>0.15591935387478273</v>
      </c>
      <c r="S203">
        <f t="shared" si="111"/>
        <v>161.90633277365723</v>
      </c>
      <c r="T203">
        <f t="shared" si="112"/>
        <v>29.62229598885153</v>
      </c>
      <c r="U203">
        <f t="shared" si="113"/>
        <v>29.056503225806448</v>
      </c>
      <c r="V203">
        <f t="shared" si="114"/>
        <v>4.0349410666412169</v>
      </c>
      <c r="W203">
        <f t="shared" si="115"/>
        <v>57.98440032023472</v>
      </c>
      <c r="X203">
        <f t="shared" si="116"/>
        <v>2.4312099593266341</v>
      </c>
      <c r="Y203">
        <f t="shared" si="117"/>
        <v>4.1928690232193686</v>
      </c>
      <c r="Z203">
        <f t="shared" si="118"/>
        <v>1.6037311073145828</v>
      </c>
      <c r="AA203">
        <f t="shared" si="119"/>
        <v>-179.35152765025441</v>
      </c>
      <c r="AB203">
        <f t="shared" si="120"/>
        <v>108.5738369792268</v>
      </c>
      <c r="AC203">
        <f t="shared" si="121"/>
        <v>7.9283926916644436</v>
      </c>
      <c r="AD203">
        <f t="shared" si="122"/>
        <v>99.057034794294054</v>
      </c>
      <c r="AE203">
        <f t="shared" si="123"/>
        <v>22.60214918008937</v>
      </c>
      <c r="AF203">
        <f t="shared" si="124"/>
        <v>4.0573392567084756</v>
      </c>
      <c r="AG203">
        <f t="shared" si="125"/>
        <v>22.64656265448502</v>
      </c>
      <c r="AH203">
        <v>409.33603817969191</v>
      </c>
      <c r="AI203">
        <v>401.61053333333331</v>
      </c>
      <c r="AJ203">
        <v>2.308486371446884E-4</v>
      </c>
      <c r="AK203">
        <v>63.645453333212707</v>
      </c>
      <c r="AL203">
        <f t="shared" si="126"/>
        <v>4.0669280646316199</v>
      </c>
      <c r="AM203">
        <v>22.759312086092638</v>
      </c>
      <c r="AN203">
        <v>24.082166433566439</v>
      </c>
      <c r="AO203">
        <v>1.8366310349093209E-5</v>
      </c>
      <c r="AP203">
        <v>96.470053095408687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52892.199967425404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841.20134267062281</v>
      </c>
      <c r="BI203">
        <f t="shared" si="133"/>
        <v>22.64656265448502</v>
      </c>
      <c r="BJ203" t="e">
        <f t="shared" si="134"/>
        <v>#DIV/0!</v>
      </c>
      <c r="BK203">
        <f t="shared" si="135"/>
        <v>2.692169104555556E-2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1000.008387096774</v>
      </c>
      <c r="DG203">
        <f t="shared" si="147"/>
        <v>841.20134267062281</v>
      </c>
      <c r="DH203">
        <f t="shared" si="148"/>
        <v>0.84119428749272795</v>
      </c>
      <c r="DI203">
        <f t="shared" si="149"/>
        <v>0.16190497486096489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1750120229.5</v>
      </c>
      <c r="DP203">
        <v>391.92632258064509</v>
      </c>
      <c r="DQ203">
        <v>399.99029032258068</v>
      </c>
      <c r="DR203">
        <v>24.078751612903218</v>
      </c>
      <c r="DS203">
        <v>22.7588935483871</v>
      </c>
      <c r="DT203">
        <v>394.65522580645171</v>
      </c>
      <c r="DU203">
        <v>24.138706451612901</v>
      </c>
      <c r="DV203">
        <v>600.01051612903234</v>
      </c>
      <c r="DW203">
        <v>100.9127741935484</v>
      </c>
      <c r="DX203">
        <v>5.6329122580645173E-2</v>
      </c>
      <c r="DY203">
        <v>29.7219129032258</v>
      </c>
      <c r="DZ203">
        <v>29.056503225806448</v>
      </c>
      <c r="EA203">
        <v>999.90000000000032</v>
      </c>
      <c r="EB203">
        <v>0</v>
      </c>
      <c r="EC203">
        <v>0</v>
      </c>
      <c r="ED203">
        <v>10002.39806451613</v>
      </c>
      <c r="EE203">
        <v>0</v>
      </c>
      <c r="EF203">
        <v>83.240532258064505</v>
      </c>
      <c r="EG203">
        <v>-8.0640083870967736</v>
      </c>
      <c r="EH203">
        <v>401.5963548387096</v>
      </c>
      <c r="EI203">
        <v>409.30577419354842</v>
      </c>
      <c r="EJ203">
        <v>1.319857419354838</v>
      </c>
      <c r="EK203">
        <v>399.99029032258068</v>
      </c>
      <c r="EL203">
        <v>22.7588935483871</v>
      </c>
      <c r="EM203">
        <v>2.4298496774193552</v>
      </c>
      <c r="EN203">
        <v>2.2966600000000001</v>
      </c>
      <c r="EO203">
        <v>20.5641</v>
      </c>
      <c r="EP203">
        <v>19.652990322580639</v>
      </c>
      <c r="EQ203">
        <v>1000.008387096774</v>
      </c>
      <c r="ER203">
        <v>0.95999277419354812</v>
      </c>
      <c r="ES203">
        <v>4.0006858064516107E-2</v>
      </c>
      <c r="ET203">
        <v>0</v>
      </c>
      <c r="EU203">
        <v>326.97790322580647</v>
      </c>
      <c r="EV203">
        <v>5.0001499999999979</v>
      </c>
      <c r="EW203">
        <v>3328.8438709677421</v>
      </c>
      <c r="EX203">
        <v>9793.3877419354867</v>
      </c>
      <c r="EY203">
        <v>38.566064516129018</v>
      </c>
      <c r="EZ203">
        <v>40.463419354838699</v>
      </c>
      <c r="FA203">
        <v>39.436999999999983</v>
      </c>
      <c r="FB203">
        <v>40.061999999999983</v>
      </c>
      <c r="FC203">
        <v>40.549999999999983</v>
      </c>
      <c r="FD203">
        <v>955.20032258064498</v>
      </c>
      <c r="FE203">
        <v>39.809999999999988</v>
      </c>
      <c r="FF203">
        <v>0</v>
      </c>
      <c r="FG203">
        <v>1750120248.5</v>
      </c>
      <c r="FH203">
        <v>0</v>
      </c>
      <c r="FI203">
        <v>326.97044</v>
      </c>
      <c r="FJ203">
        <v>-1.040846156863988</v>
      </c>
      <c r="FK203">
        <v>-8.7261538581974882</v>
      </c>
      <c r="FL203">
        <v>3328.8044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-8.0673700000000004</v>
      </c>
      <c r="GB203">
        <v>-0.1234088555347134</v>
      </c>
      <c r="GC203">
        <v>3.7127199934818667E-2</v>
      </c>
      <c r="GD203">
        <v>0</v>
      </c>
      <c r="GE203">
        <v>1.3179225000000001</v>
      </c>
      <c r="GF203">
        <v>3.403159474671643E-2</v>
      </c>
      <c r="GG203">
        <v>3.5746620469633301E-3</v>
      </c>
      <c r="GH203">
        <v>1</v>
      </c>
      <c r="GI203">
        <v>1</v>
      </c>
      <c r="GJ203">
        <v>2</v>
      </c>
      <c r="GK203" t="s">
        <v>430</v>
      </c>
      <c r="GL203">
        <v>3.2254100000000001</v>
      </c>
      <c r="GM203">
        <v>2.6453600000000002</v>
      </c>
      <c r="GN203">
        <v>9.3091999999999994E-2</v>
      </c>
      <c r="GO203">
        <v>9.4829800000000006E-2</v>
      </c>
      <c r="GP203">
        <v>0.10775899999999999</v>
      </c>
      <c r="GQ203">
        <v>0.105406</v>
      </c>
      <c r="GR203">
        <v>28648.400000000001</v>
      </c>
      <c r="GS203">
        <v>24703.7</v>
      </c>
      <c r="GT203">
        <v>30760.2</v>
      </c>
      <c r="GU203">
        <v>26449.8</v>
      </c>
      <c r="GV203">
        <v>37251</v>
      </c>
      <c r="GW203">
        <v>32475</v>
      </c>
      <c r="GX203">
        <v>43685.2</v>
      </c>
      <c r="GY203">
        <v>38251.5</v>
      </c>
      <c r="GZ203">
        <v>2.1193300000000002</v>
      </c>
      <c r="HA203">
        <v>2.2816000000000001</v>
      </c>
      <c r="HB203">
        <v>3.2410000000000001E-2</v>
      </c>
      <c r="HC203">
        <v>0</v>
      </c>
      <c r="HD203">
        <v>28.526199999999999</v>
      </c>
      <c r="HE203">
        <v>999.9</v>
      </c>
      <c r="HF203">
        <v>64.599999999999994</v>
      </c>
      <c r="HG203">
        <v>34.6</v>
      </c>
      <c r="HH203">
        <v>35.367899999999999</v>
      </c>
      <c r="HI203">
        <v>62.099899999999998</v>
      </c>
      <c r="HJ203">
        <v>10.9335</v>
      </c>
      <c r="HK203">
        <v>2</v>
      </c>
      <c r="HL203">
        <v>0.25959100000000002</v>
      </c>
      <c r="HM203">
        <v>0.81991800000000004</v>
      </c>
      <c r="HN203">
        <v>20.404</v>
      </c>
      <c r="HO203">
        <v>5.2232799999999999</v>
      </c>
      <c r="HP203">
        <v>11.944100000000001</v>
      </c>
      <c r="HQ203">
        <v>5.0092999999999996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4.9711299999999996</v>
      </c>
      <c r="HX203">
        <v>1.85473</v>
      </c>
      <c r="HY203">
        <v>1.86172</v>
      </c>
      <c r="HZ203">
        <v>1.8565799999999999</v>
      </c>
      <c r="IA203">
        <v>1.8620099999999999</v>
      </c>
      <c r="IB203">
        <v>1.85423</v>
      </c>
      <c r="IC203">
        <v>1.85965</v>
      </c>
      <c r="ID203">
        <v>1.85364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-2.7290000000000001</v>
      </c>
      <c r="IS203">
        <v>-5.9900000000000002E-2</v>
      </c>
      <c r="IT203">
        <v>-1.7759114732665831</v>
      </c>
      <c r="IU203">
        <v>-2.5165810426892921E-3</v>
      </c>
      <c r="IV203">
        <v>2.3547321637904491E-7</v>
      </c>
      <c r="IW203">
        <v>5.8352194873865779E-11</v>
      </c>
      <c r="IX203">
        <v>-9.4209018963014923E-2</v>
      </c>
      <c r="IY203">
        <v>-2.9575188584519338E-3</v>
      </c>
      <c r="IZ203">
        <v>2.5053608625701888E-4</v>
      </c>
      <c r="JA203">
        <v>-2.8676400137697878E-6</v>
      </c>
      <c r="JB203">
        <v>2</v>
      </c>
      <c r="JC203">
        <v>2179</v>
      </c>
      <c r="JD203">
        <v>4</v>
      </c>
      <c r="JE203">
        <v>32</v>
      </c>
      <c r="JF203">
        <v>29168670.600000001</v>
      </c>
      <c r="JG203">
        <v>29168670.600000001</v>
      </c>
      <c r="JH203">
        <v>1.25</v>
      </c>
      <c r="JI203">
        <v>2.5329600000000001</v>
      </c>
      <c r="JJ203">
        <v>2.3938000000000001</v>
      </c>
      <c r="JK203">
        <v>2.5878899999999998</v>
      </c>
      <c r="JL203">
        <v>2.3010299999999999</v>
      </c>
      <c r="JM203">
        <v>2.3877000000000002</v>
      </c>
      <c r="JN203">
        <v>38.845700000000001</v>
      </c>
      <c r="JO203">
        <v>24.035</v>
      </c>
      <c r="JP203">
        <v>18</v>
      </c>
      <c r="JQ203">
        <v>632.12900000000002</v>
      </c>
      <c r="JR203">
        <v>793.60400000000004</v>
      </c>
      <c r="JS203">
        <v>27.9998</v>
      </c>
      <c r="JT203">
        <v>30.706499999999998</v>
      </c>
      <c r="JU203">
        <v>30.0001</v>
      </c>
      <c r="JV203">
        <v>30.585699999999999</v>
      </c>
      <c r="JW203">
        <v>30.444500000000001</v>
      </c>
      <c r="JX203">
        <v>25.0915</v>
      </c>
      <c r="JY203">
        <v>33.026800000000001</v>
      </c>
      <c r="JZ203">
        <v>0</v>
      </c>
      <c r="KA203">
        <v>28</v>
      </c>
      <c r="KB203">
        <v>400</v>
      </c>
      <c r="KC203">
        <v>22.756900000000002</v>
      </c>
      <c r="KD203">
        <v>100.01600000000001</v>
      </c>
      <c r="KE203">
        <v>98.649799999999999</v>
      </c>
    </row>
    <row r="204" spans="1:291" x14ac:dyDescent="0.2">
      <c r="A204">
        <v>188</v>
      </c>
      <c r="B204">
        <v>1750120267.5</v>
      </c>
      <c r="C204">
        <v>5521</v>
      </c>
      <c r="D204" t="s">
        <v>809</v>
      </c>
      <c r="E204" t="s">
        <v>810</v>
      </c>
      <c r="F204">
        <v>15</v>
      </c>
      <c r="G204">
        <v>1750120259.5</v>
      </c>
      <c r="H204">
        <f t="shared" si="100"/>
        <v>4.0481965040096322E-3</v>
      </c>
      <c r="I204">
        <f t="shared" si="101"/>
        <v>4.0481965040096322</v>
      </c>
      <c r="J204">
        <f t="shared" si="102"/>
        <v>22.480106657619405</v>
      </c>
      <c r="K204">
        <f t="shared" si="103"/>
        <v>391.95400000000001</v>
      </c>
      <c r="L204">
        <f t="shared" si="104"/>
        <v>238.81330100680881</v>
      </c>
      <c r="M204">
        <f t="shared" si="105"/>
        <v>24.112694833318066</v>
      </c>
      <c r="N204">
        <f t="shared" si="106"/>
        <v>39.575128985084831</v>
      </c>
      <c r="O204">
        <f t="shared" si="107"/>
        <v>0.25825450469416561</v>
      </c>
      <c r="P204">
        <f t="shared" si="108"/>
        <v>3.0259880271796673</v>
      </c>
      <c r="Q204">
        <f t="shared" si="109"/>
        <v>0.24660467802610453</v>
      </c>
      <c r="R204">
        <f t="shared" si="110"/>
        <v>0.15513081633554082</v>
      </c>
      <c r="S204">
        <f t="shared" si="111"/>
        <v>161.90357576616839</v>
      </c>
      <c r="T204">
        <f t="shared" si="112"/>
        <v>29.628280382482131</v>
      </c>
      <c r="U204">
        <f t="shared" si="113"/>
        <v>29.060535483870972</v>
      </c>
      <c r="V204">
        <f t="shared" si="114"/>
        <v>4.0358822354976951</v>
      </c>
      <c r="W204">
        <f t="shared" si="115"/>
        <v>57.986705570444762</v>
      </c>
      <c r="X204">
        <f t="shared" si="116"/>
        <v>2.431488542525349</v>
      </c>
      <c r="Y204">
        <f t="shared" si="117"/>
        <v>4.1931827625066083</v>
      </c>
      <c r="Z204">
        <f t="shared" si="118"/>
        <v>1.6043936929723461</v>
      </c>
      <c r="AA204">
        <f t="shared" si="119"/>
        <v>-178.52546582682479</v>
      </c>
      <c r="AB204">
        <f t="shared" si="120"/>
        <v>108.10725024345886</v>
      </c>
      <c r="AC204">
        <f t="shared" si="121"/>
        <v>7.896046460695068</v>
      </c>
      <c r="AD204">
        <f t="shared" si="122"/>
        <v>99.381406643497527</v>
      </c>
      <c r="AE204">
        <f t="shared" si="123"/>
        <v>22.487342734769676</v>
      </c>
      <c r="AF204">
        <f t="shared" si="124"/>
        <v>4.0545273312947279</v>
      </c>
      <c r="AG204">
        <f t="shared" si="125"/>
        <v>22.480106657619405</v>
      </c>
      <c r="AH204">
        <v>409.27217504858203</v>
      </c>
      <c r="AI204">
        <v>401.60512121212099</v>
      </c>
      <c r="AJ204">
        <v>-2.173309432974525E-4</v>
      </c>
      <c r="AK204">
        <v>63.645453333212707</v>
      </c>
      <c r="AL204">
        <f t="shared" si="126"/>
        <v>4.0481965040096322</v>
      </c>
      <c r="AM204">
        <v>22.764646043916368</v>
      </c>
      <c r="AN204">
        <v>24.08147762237763</v>
      </c>
      <c r="AO204">
        <v>1.292463617557177E-5</v>
      </c>
      <c r="AP204">
        <v>96.470053095408687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52874.137261565003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841.18682010949715</v>
      </c>
      <c r="BI204">
        <f t="shared" si="133"/>
        <v>22.480106657619405</v>
      </c>
      <c r="BJ204" t="e">
        <f t="shared" si="134"/>
        <v>#DIV/0!</v>
      </c>
      <c r="BK204">
        <f t="shared" si="135"/>
        <v>2.6724273514762361E-2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999.99109677419335</v>
      </c>
      <c r="DG204">
        <f t="shared" si="147"/>
        <v>841.18682010949715</v>
      </c>
      <c r="DH204">
        <f t="shared" si="148"/>
        <v>0.84119430945238149</v>
      </c>
      <c r="DI204">
        <f t="shared" si="149"/>
        <v>0.16190501724309614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1750120259.5</v>
      </c>
      <c r="DP204">
        <v>391.95400000000001</v>
      </c>
      <c r="DQ204">
        <v>399.97958064516132</v>
      </c>
      <c r="DR204">
        <v>24.081580645161289</v>
      </c>
      <c r="DS204">
        <v>22.7626064516129</v>
      </c>
      <c r="DT204">
        <v>394.68293548387112</v>
      </c>
      <c r="DU204">
        <v>24.141509677419361</v>
      </c>
      <c r="DV204">
        <v>599.99474193548394</v>
      </c>
      <c r="DW204">
        <v>100.91212903225809</v>
      </c>
      <c r="DX204">
        <v>5.6681045161290321E-2</v>
      </c>
      <c r="DY204">
        <v>29.7232129032258</v>
      </c>
      <c r="DZ204">
        <v>29.060535483870972</v>
      </c>
      <c r="EA204">
        <v>999.90000000000032</v>
      </c>
      <c r="EB204">
        <v>0</v>
      </c>
      <c r="EC204">
        <v>0</v>
      </c>
      <c r="ED204">
        <v>9998.9480645161293</v>
      </c>
      <c r="EE204">
        <v>0</v>
      </c>
      <c r="EF204">
        <v>83.209064516129004</v>
      </c>
      <c r="EG204">
        <v>-8.0254845161290316</v>
      </c>
      <c r="EH204">
        <v>401.625870967742</v>
      </c>
      <c r="EI204">
        <v>409.29619354838712</v>
      </c>
      <c r="EJ204">
        <v>1.3189677419354839</v>
      </c>
      <c r="EK204">
        <v>399.97958064516132</v>
      </c>
      <c r="EL204">
        <v>22.7626064516129</v>
      </c>
      <c r="EM204">
        <v>2.4301251612903219</v>
      </c>
      <c r="EN204">
        <v>2.297025161290323</v>
      </c>
      <c r="EO204">
        <v>20.565932258064521</v>
      </c>
      <c r="EP204">
        <v>19.655541935483871</v>
      </c>
      <c r="EQ204">
        <v>999.99109677419335</v>
      </c>
      <c r="ER204">
        <v>0.95999174193548353</v>
      </c>
      <c r="ES204">
        <v>4.0007822580645162E-2</v>
      </c>
      <c r="ET204">
        <v>0</v>
      </c>
      <c r="EU204">
        <v>326.41561290322579</v>
      </c>
      <c r="EV204">
        <v>5.0001499999999979</v>
      </c>
      <c r="EW204">
        <v>3324.456129032259</v>
      </c>
      <c r="EX204">
        <v>9793.210645161289</v>
      </c>
      <c r="EY204">
        <v>38.570129032258052</v>
      </c>
      <c r="EZ204">
        <v>40.467483870967733</v>
      </c>
      <c r="FA204">
        <v>39.436999999999983</v>
      </c>
      <c r="FB204">
        <v>40.061999999999983</v>
      </c>
      <c r="FC204">
        <v>40.557999999999993</v>
      </c>
      <c r="FD204">
        <v>955.18193548387057</v>
      </c>
      <c r="FE204">
        <v>39.809999999999988</v>
      </c>
      <c r="FF204">
        <v>0</v>
      </c>
      <c r="FG204">
        <v>1750120278.5</v>
      </c>
      <c r="FH204">
        <v>0</v>
      </c>
      <c r="FI204">
        <v>326.41955999999999</v>
      </c>
      <c r="FJ204">
        <v>-0.91199999523988606</v>
      </c>
      <c r="FK204">
        <v>-10.066153812288221</v>
      </c>
      <c r="FL204">
        <v>3324.3984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-8.0273085000000002</v>
      </c>
      <c r="GB204">
        <v>9.6361125703571429E-2</v>
      </c>
      <c r="GC204">
        <v>2.2810065382414091E-2</v>
      </c>
      <c r="GD204">
        <v>1</v>
      </c>
      <c r="GE204">
        <v>1.3195742500000001</v>
      </c>
      <c r="GF204">
        <v>-1.7820675422139241E-2</v>
      </c>
      <c r="GG204">
        <v>2.1878527001377391E-3</v>
      </c>
      <c r="GH204">
        <v>1</v>
      </c>
      <c r="GI204">
        <v>2</v>
      </c>
      <c r="GJ204">
        <v>2</v>
      </c>
      <c r="GK204" t="s">
        <v>435</v>
      </c>
      <c r="GL204">
        <v>3.2252399999999999</v>
      </c>
      <c r="GM204">
        <v>2.6457299999999999</v>
      </c>
      <c r="GN204">
        <v>9.3098E-2</v>
      </c>
      <c r="GO204">
        <v>9.4836500000000004E-2</v>
      </c>
      <c r="GP204">
        <v>0.10775700000000001</v>
      </c>
      <c r="GQ204">
        <v>0.105423</v>
      </c>
      <c r="GR204">
        <v>28648.9</v>
      </c>
      <c r="GS204">
        <v>24703.8</v>
      </c>
      <c r="GT204">
        <v>30760.9</v>
      </c>
      <c r="GU204">
        <v>26450.1</v>
      </c>
      <c r="GV204">
        <v>37252.199999999997</v>
      </c>
      <c r="GW204">
        <v>32474.799999999999</v>
      </c>
      <c r="GX204">
        <v>43686.400000000001</v>
      </c>
      <c r="GY204">
        <v>38252</v>
      </c>
      <c r="GZ204">
        <v>2.1193499999999998</v>
      </c>
      <c r="HA204">
        <v>2.2817500000000002</v>
      </c>
      <c r="HB204">
        <v>3.2540399999999997E-2</v>
      </c>
      <c r="HC204">
        <v>0</v>
      </c>
      <c r="HD204">
        <v>28.5288</v>
      </c>
      <c r="HE204">
        <v>999.9</v>
      </c>
      <c r="HF204">
        <v>64.5</v>
      </c>
      <c r="HG204">
        <v>34.6</v>
      </c>
      <c r="HH204">
        <v>35.311</v>
      </c>
      <c r="HI204">
        <v>62.5199</v>
      </c>
      <c r="HJ204">
        <v>11.057700000000001</v>
      </c>
      <c r="HK204">
        <v>2</v>
      </c>
      <c r="HL204">
        <v>0.25938299999999997</v>
      </c>
      <c r="HM204">
        <v>0.81955299999999998</v>
      </c>
      <c r="HN204">
        <v>20.404</v>
      </c>
      <c r="HO204">
        <v>5.2232799999999999</v>
      </c>
      <c r="HP204">
        <v>11.944100000000001</v>
      </c>
      <c r="HQ204">
        <v>5.0094000000000003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4.9711499999999997</v>
      </c>
      <c r="HX204">
        <v>1.8547400000000001</v>
      </c>
      <c r="HY204">
        <v>1.86172</v>
      </c>
      <c r="HZ204">
        <v>1.8565799999999999</v>
      </c>
      <c r="IA204">
        <v>1.86202</v>
      </c>
      <c r="IB204">
        <v>1.85423</v>
      </c>
      <c r="IC204">
        <v>1.8596299999999999</v>
      </c>
      <c r="ID204">
        <v>1.85364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-2.7290000000000001</v>
      </c>
      <c r="IS204">
        <v>-0.06</v>
      </c>
      <c r="IT204">
        <v>-1.7759114732665831</v>
      </c>
      <c r="IU204">
        <v>-2.5165810426892921E-3</v>
      </c>
      <c r="IV204">
        <v>2.3547321637904491E-7</v>
      </c>
      <c r="IW204">
        <v>5.8352194873865779E-11</v>
      </c>
      <c r="IX204">
        <v>-9.4209018963014923E-2</v>
      </c>
      <c r="IY204">
        <v>-2.9575188584519338E-3</v>
      </c>
      <c r="IZ204">
        <v>2.5053608625701888E-4</v>
      </c>
      <c r="JA204">
        <v>-2.8676400137697878E-6</v>
      </c>
      <c r="JB204">
        <v>2</v>
      </c>
      <c r="JC204">
        <v>2179</v>
      </c>
      <c r="JD204">
        <v>4</v>
      </c>
      <c r="JE204">
        <v>32</v>
      </c>
      <c r="JF204">
        <v>29168671.100000001</v>
      </c>
      <c r="JG204">
        <v>29168671.100000001</v>
      </c>
      <c r="JH204">
        <v>1.25</v>
      </c>
      <c r="JI204">
        <v>2.52563</v>
      </c>
      <c r="JJ204">
        <v>2.3938000000000001</v>
      </c>
      <c r="JK204">
        <v>2.5878899999999998</v>
      </c>
      <c r="JL204">
        <v>2.3010299999999999</v>
      </c>
      <c r="JM204">
        <v>2.4340799999999998</v>
      </c>
      <c r="JN204">
        <v>38.845700000000001</v>
      </c>
      <c r="JO204">
        <v>24.043700000000001</v>
      </c>
      <c r="JP204">
        <v>18</v>
      </c>
      <c r="JQ204">
        <v>632.11900000000003</v>
      </c>
      <c r="JR204">
        <v>793.721</v>
      </c>
      <c r="JS204">
        <v>27.9999</v>
      </c>
      <c r="JT204">
        <v>30.703900000000001</v>
      </c>
      <c r="JU204">
        <v>30.0001</v>
      </c>
      <c r="JV204">
        <v>30.582999999999998</v>
      </c>
      <c r="JW204">
        <v>30.441800000000001</v>
      </c>
      <c r="JX204">
        <v>25.093699999999998</v>
      </c>
      <c r="JY204">
        <v>33.026800000000001</v>
      </c>
      <c r="JZ204">
        <v>0</v>
      </c>
      <c r="KA204">
        <v>28</v>
      </c>
      <c r="KB204">
        <v>400</v>
      </c>
      <c r="KC204">
        <v>22.756900000000002</v>
      </c>
      <c r="KD204">
        <v>100.018</v>
      </c>
      <c r="KE204">
        <v>98.6511</v>
      </c>
    </row>
    <row r="205" spans="1:291" x14ac:dyDescent="0.2">
      <c r="A205">
        <v>189</v>
      </c>
      <c r="B205">
        <v>1750120297.5</v>
      </c>
      <c r="C205">
        <v>5551</v>
      </c>
      <c r="D205" t="s">
        <v>811</v>
      </c>
      <c r="E205" t="s">
        <v>812</v>
      </c>
      <c r="F205">
        <v>15</v>
      </c>
      <c r="G205">
        <v>1750120289.5</v>
      </c>
      <c r="H205">
        <f t="shared" si="100"/>
        <v>4.031383554180301E-3</v>
      </c>
      <c r="I205">
        <f t="shared" si="101"/>
        <v>4.0313835541803007</v>
      </c>
      <c r="J205">
        <f t="shared" si="102"/>
        <v>22.432089253369252</v>
      </c>
      <c r="K205">
        <f t="shared" si="103"/>
        <v>391.96038709677418</v>
      </c>
      <c r="L205">
        <f t="shared" si="104"/>
        <v>238.52803554415743</v>
      </c>
      <c r="M205">
        <f t="shared" si="105"/>
        <v>24.084248708464099</v>
      </c>
      <c r="N205">
        <f t="shared" si="106"/>
        <v>39.576360175728617</v>
      </c>
      <c r="O205">
        <f t="shared" si="107"/>
        <v>0.25713340662827644</v>
      </c>
      <c r="P205">
        <f t="shared" si="108"/>
        <v>3.026681823252412</v>
      </c>
      <c r="Q205">
        <f t="shared" si="109"/>
        <v>0.24558459437019656</v>
      </c>
      <c r="R205">
        <f t="shared" si="110"/>
        <v>0.1544847572404483</v>
      </c>
      <c r="S205">
        <f t="shared" si="111"/>
        <v>161.90282739113854</v>
      </c>
      <c r="T205">
        <f t="shared" si="112"/>
        <v>29.628623435170404</v>
      </c>
      <c r="U205">
        <f t="shared" si="113"/>
        <v>29.057516129032251</v>
      </c>
      <c r="V205">
        <f t="shared" si="114"/>
        <v>4.0351774702573708</v>
      </c>
      <c r="W205">
        <f t="shared" si="115"/>
        <v>57.982711472927825</v>
      </c>
      <c r="X205">
        <f t="shared" si="116"/>
        <v>2.4307744520165504</v>
      </c>
      <c r="Y205">
        <f t="shared" si="117"/>
        <v>4.1922400492627547</v>
      </c>
      <c r="Z205">
        <f t="shared" si="118"/>
        <v>1.6044030182408204</v>
      </c>
      <c r="AA205">
        <f t="shared" si="119"/>
        <v>-177.78401473935128</v>
      </c>
      <c r="AB205">
        <f t="shared" si="120"/>
        <v>107.98728543946302</v>
      </c>
      <c r="AC205">
        <f t="shared" si="121"/>
        <v>7.8852054461363394</v>
      </c>
      <c r="AD205">
        <f t="shared" si="122"/>
        <v>99.991303537386642</v>
      </c>
      <c r="AE205">
        <f t="shared" si="123"/>
        <v>22.525714535886962</v>
      </c>
      <c r="AF205">
        <f t="shared" si="124"/>
        <v>4.032515401631108</v>
      </c>
      <c r="AG205">
        <f t="shared" si="125"/>
        <v>22.432089253369252</v>
      </c>
      <c r="AH205">
        <v>409.28657791650051</v>
      </c>
      <c r="AI205">
        <v>401.62928484848459</v>
      </c>
      <c r="AJ205">
        <v>1.3589061618622699E-3</v>
      </c>
      <c r="AK205">
        <v>63.645453333212707</v>
      </c>
      <c r="AL205">
        <f t="shared" si="126"/>
        <v>4.0313835541803007</v>
      </c>
      <c r="AM205">
        <v>22.761057372453529</v>
      </c>
      <c r="AN205">
        <v>24.072653846153859</v>
      </c>
      <c r="AO205">
        <v>-2.374202073495089E-5</v>
      </c>
      <c r="AP205">
        <v>96.470053095408687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52896.119905267042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841.18289011407819</v>
      </c>
      <c r="BI205">
        <f t="shared" si="133"/>
        <v>22.432089253369252</v>
      </c>
      <c r="BJ205" t="e">
        <f t="shared" si="134"/>
        <v>#DIV/0!</v>
      </c>
      <c r="BK205">
        <f t="shared" si="135"/>
        <v>2.6667315178423436E-2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999.98641935483886</v>
      </c>
      <c r="DG205">
        <f t="shared" si="147"/>
        <v>841.18289011407819</v>
      </c>
      <c r="DH205">
        <f t="shared" si="148"/>
        <v>0.84119431407556922</v>
      </c>
      <c r="DI205">
        <f t="shared" si="149"/>
        <v>0.1619050261658487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1750120289.5</v>
      </c>
      <c r="DP205">
        <v>391.96038709677418</v>
      </c>
      <c r="DQ205">
        <v>399.99580645161302</v>
      </c>
      <c r="DR205">
        <v>24.074151612903229</v>
      </c>
      <c r="DS205">
        <v>22.762341935483871</v>
      </c>
      <c r="DT205">
        <v>394.68938709677423</v>
      </c>
      <c r="DU205">
        <v>24.13412903225807</v>
      </c>
      <c r="DV205">
        <v>600.00106451612896</v>
      </c>
      <c r="DW205">
        <v>100.9135161290323</v>
      </c>
      <c r="DX205">
        <v>5.678974516129031E-2</v>
      </c>
      <c r="DY205">
        <v>29.719306451612901</v>
      </c>
      <c r="DZ205">
        <v>29.057516129032251</v>
      </c>
      <c r="EA205">
        <v>999.90000000000032</v>
      </c>
      <c r="EB205">
        <v>0</v>
      </c>
      <c r="EC205">
        <v>0</v>
      </c>
      <c r="ED205">
        <v>10003.004516129031</v>
      </c>
      <c r="EE205">
        <v>0</v>
      </c>
      <c r="EF205">
        <v>83.073958064516134</v>
      </c>
      <c r="EG205">
        <v>-8.0353535483870964</v>
      </c>
      <c r="EH205">
        <v>401.62932258064518</v>
      </c>
      <c r="EI205">
        <v>409.31280645161291</v>
      </c>
      <c r="EJ205">
        <v>1.3118174193548391</v>
      </c>
      <c r="EK205">
        <v>399.99580645161302</v>
      </c>
      <c r="EL205">
        <v>22.762341935483871</v>
      </c>
      <c r="EM205">
        <v>2.4294077419354831</v>
      </c>
      <c r="EN205">
        <v>2.297027096774193</v>
      </c>
      <c r="EO205">
        <v>20.561138709677419</v>
      </c>
      <c r="EP205">
        <v>19.65556451612904</v>
      </c>
      <c r="EQ205">
        <v>999.98641935483886</v>
      </c>
      <c r="ER205">
        <v>0.95999170967741898</v>
      </c>
      <c r="ES205">
        <v>4.0007835483870942E-2</v>
      </c>
      <c r="ET205">
        <v>0</v>
      </c>
      <c r="EU205">
        <v>326.08864516129017</v>
      </c>
      <c r="EV205">
        <v>5.0001499999999979</v>
      </c>
      <c r="EW205">
        <v>3320.2629032258069</v>
      </c>
      <c r="EX205">
        <v>9793.1683870967754</v>
      </c>
      <c r="EY205">
        <v>38.566064516129018</v>
      </c>
      <c r="EZ205">
        <v>40.475612903225802</v>
      </c>
      <c r="FA205">
        <v>39.436999999999983</v>
      </c>
      <c r="FB205">
        <v>40.061999999999983</v>
      </c>
      <c r="FC205">
        <v>40.553999999999988</v>
      </c>
      <c r="FD205">
        <v>955.1780645161291</v>
      </c>
      <c r="FE205">
        <v>39.809999999999988</v>
      </c>
      <c r="FF205">
        <v>0</v>
      </c>
      <c r="FG205">
        <v>1750120308.5</v>
      </c>
      <c r="FH205">
        <v>0</v>
      </c>
      <c r="FI205">
        <v>326.07191999999998</v>
      </c>
      <c r="FJ205">
        <v>-0.83746154665661487</v>
      </c>
      <c r="FK205">
        <v>-10.006923030945661</v>
      </c>
      <c r="FL205">
        <v>3320.2523999999999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-8.0334479999999999</v>
      </c>
      <c r="GB205">
        <v>-4.4604652908038042E-2</v>
      </c>
      <c r="GC205">
        <v>2.2424698348026861E-2</v>
      </c>
      <c r="GD205">
        <v>1</v>
      </c>
      <c r="GE205">
        <v>1.3126312499999999</v>
      </c>
      <c r="GF205">
        <v>-1.1344277673549121E-2</v>
      </c>
      <c r="GG205">
        <v>1.3227645056849539E-3</v>
      </c>
      <c r="GH205">
        <v>1</v>
      </c>
      <c r="GI205">
        <v>2</v>
      </c>
      <c r="GJ205">
        <v>2</v>
      </c>
      <c r="GK205" t="s">
        <v>435</v>
      </c>
      <c r="GL205">
        <v>3.2254800000000001</v>
      </c>
      <c r="GM205">
        <v>2.6458400000000002</v>
      </c>
      <c r="GN205">
        <v>9.3103099999999994E-2</v>
      </c>
      <c r="GO205">
        <v>9.4831899999999997E-2</v>
      </c>
      <c r="GP205">
        <v>0.10773099999999999</v>
      </c>
      <c r="GQ205">
        <v>0.10542600000000001</v>
      </c>
      <c r="GR205">
        <v>28649.3</v>
      </c>
      <c r="GS205">
        <v>24703.5</v>
      </c>
      <c r="GT205">
        <v>30761.5</v>
      </c>
      <c r="GU205">
        <v>26449.599999999999</v>
      </c>
      <c r="GV205">
        <v>37253.5</v>
      </c>
      <c r="GW205">
        <v>32474.400000000001</v>
      </c>
      <c r="GX205">
        <v>43686.7</v>
      </c>
      <c r="GY205">
        <v>38251.599999999999</v>
      </c>
      <c r="GZ205">
        <v>2.1196000000000002</v>
      </c>
      <c r="HA205">
        <v>2.2815500000000002</v>
      </c>
      <c r="HB205">
        <v>3.3136499999999999E-2</v>
      </c>
      <c r="HC205">
        <v>0</v>
      </c>
      <c r="HD205">
        <v>28.518699999999999</v>
      </c>
      <c r="HE205">
        <v>999.9</v>
      </c>
      <c r="HF205">
        <v>64.5</v>
      </c>
      <c r="HG205">
        <v>34.6</v>
      </c>
      <c r="HH205">
        <v>35.310899999999997</v>
      </c>
      <c r="HI205">
        <v>62.369900000000001</v>
      </c>
      <c r="HJ205">
        <v>10.9495</v>
      </c>
      <c r="HK205">
        <v>2</v>
      </c>
      <c r="HL205">
        <v>0.258963</v>
      </c>
      <c r="HM205">
        <v>0.80926500000000001</v>
      </c>
      <c r="HN205">
        <v>20.404199999999999</v>
      </c>
      <c r="HO205">
        <v>5.2229799999999997</v>
      </c>
      <c r="HP205">
        <v>11.944100000000001</v>
      </c>
      <c r="HQ205">
        <v>5.0095499999999999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4.9711600000000002</v>
      </c>
      <c r="HX205">
        <v>1.85476</v>
      </c>
      <c r="HY205">
        <v>1.86172</v>
      </c>
      <c r="HZ205">
        <v>1.8565799999999999</v>
      </c>
      <c r="IA205">
        <v>1.8620300000000001</v>
      </c>
      <c r="IB205">
        <v>1.85423</v>
      </c>
      <c r="IC205">
        <v>1.85965</v>
      </c>
      <c r="ID205">
        <v>1.85364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-2.7290000000000001</v>
      </c>
      <c r="IS205">
        <v>-0.06</v>
      </c>
      <c r="IT205">
        <v>-1.7759114732665831</v>
      </c>
      <c r="IU205">
        <v>-2.5165810426892921E-3</v>
      </c>
      <c r="IV205">
        <v>2.3547321637904491E-7</v>
      </c>
      <c r="IW205">
        <v>5.8352194873865779E-11</v>
      </c>
      <c r="IX205">
        <v>-9.4209018963014923E-2</v>
      </c>
      <c r="IY205">
        <v>-2.9575188584519338E-3</v>
      </c>
      <c r="IZ205">
        <v>2.5053608625701888E-4</v>
      </c>
      <c r="JA205">
        <v>-2.8676400137697878E-6</v>
      </c>
      <c r="JB205">
        <v>2</v>
      </c>
      <c r="JC205">
        <v>2179</v>
      </c>
      <c r="JD205">
        <v>4</v>
      </c>
      <c r="JE205">
        <v>32</v>
      </c>
      <c r="JF205">
        <v>29168671.600000001</v>
      </c>
      <c r="JG205">
        <v>29168671.600000001</v>
      </c>
      <c r="JH205">
        <v>1.24878</v>
      </c>
      <c r="JI205">
        <v>2.5280800000000001</v>
      </c>
      <c r="JJ205">
        <v>2.3938000000000001</v>
      </c>
      <c r="JK205">
        <v>2.5878899999999998</v>
      </c>
      <c r="JL205">
        <v>2.3010299999999999</v>
      </c>
      <c r="JM205">
        <v>2.4291999999999998</v>
      </c>
      <c r="JN205">
        <v>38.845700000000001</v>
      </c>
      <c r="JO205">
        <v>24.052499999999998</v>
      </c>
      <c r="JP205">
        <v>18</v>
      </c>
      <c r="JQ205">
        <v>632.28899999999999</v>
      </c>
      <c r="JR205">
        <v>793.43700000000001</v>
      </c>
      <c r="JS205">
        <v>27.999700000000001</v>
      </c>
      <c r="JT205">
        <v>30.7011</v>
      </c>
      <c r="JU205">
        <v>29.9999</v>
      </c>
      <c r="JV205">
        <v>30.579899999999999</v>
      </c>
      <c r="JW205">
        <v>30.436499999999999</v>
      </c>
      <c r="JX205">
        <v>25.091100000000001</v>
      </c>
      <c r="JY205">
        <v>33.026800000000001</v>
      </c>
      <c r="JZ205">
        <v>0</v>
      </c>
      <c r="KA205">
        <v>28</v>
      </c>
      <c r="KB205">
        <v>400</v>
      </c>
      <c r="KC205">
        <v>22.756900000000002</v>
      </c>
      <c r="KD205">
        <v>100.02</v>
      </c>
      <c r="KE205">
        <v>98.649699999999996</v>
      </c>
    </row>
    <row r="206" spans="1:291" x14ac:dyDescent="0.2">
      <c r="A206">
        <v>190</v>
      </c>
      <c r="B206">
        <v>1750120327.5</v>
      </c>
      <c r="C206">
        <v>5581</v>
      </c>
      <c r="D206" t="s">
        <v>813</v>
      </c>
      <c r="E206" t="s">
        <v>814</v>
      </c>
      <c r="F206">
        <v>15</v>
      </c>
      <c r="G206">
        <v>1750120319.5</v>
      </c>
      <c r="H206">
        <f t="shared" si="100"/>
        <v>4.0127558694670927E-3</v>
      </c>
      <c r="I206">
        <f t="shared" si="101"/>
        <v>4.0127558694670924</v>
      </c>
      <c r="J206">
        <f t="shared" si="102"/>
        <v>22.553068751903133</v>
      </c>
      <c r="K206">
        <f t="shared" si="103"/>
        <v>391.98603225806448</v>
      </c>
      <c r="L206">
        <f t="shared" si="104"/>
        <v>237.12399230175384</v>
      </c>
      <c r="M206">
        <f t="shared" si="105"/>
        <v>23.9431178968666</v>
      </c>
      <c r="N206">
        <f t="shared" si="106"/>
        <v>39.580000712607664</v>
      </c>
      <c r="O206">
        <f t="shared" si="107"/>
        <v>0.25592207530666689</v>
      </c>
      <c r="P206">
        <f t="shared" si="108"/>
        <v>3.02617878395034</v>
      </c>
      <c r="Q206">
        <f t="shared" si="109"/>
        <v>0.2444774044562073</v>
      </c>
      <c r="R206">
        <f t="shared" si="110"/>
        <v>0.15378398237824034</v>
      </c>
      <c r="S206">
        <f t="shared" si="111"/>
        <v>161.90398018374813</v>
      </c>
      <c r="T206">
        <f t="shared" si="112"/>
        <v>29.635449490525826</v>
      </c>
      <c r="U206">
        <f t="shared" si="113"/>
        <v>29.05499032258064</v>
      </c>
      <c r="V206">
        <f t="shared" si="114"/>
        <v>4.0345879894620991</v>
      </c>
      <c r="W206">
        <f t="shared" si="115"/>
        <v>57.964564658624809</v>
      </c>
      <c r="X206">
        <f t="shared" si="116"/>
        <v>2.4303132975116015</v>
      </c>
      <c r="Y206">
        <f t="shared" si="117"/>
        <v>4.1927569228279964</v>
      </c>
      <c r="Z206">
        <f t="shared" si="118"/>
        <v>1.6042746919504975</v>
      </c>
      <c r="AA206">
        <f t="shared" si="119"/>
        <v>-176.96253384349879</v>
      </c>
      <c r="AB206">
        <f t="shared" si="120"/>
        <v>108.7308675120323</v>
      </c>
      <c r="AC206">
        <f t="shared" si="121"/>
        <v>7.9408064199242361</v>
      </c>
      <c r="AD206">
        <f t="shared" si="122"/>
        <v>101.61312027220588</v>
      </c>
      <c r="AE206">
        <f t="shared" si="123"/>
        <v>22.441161830007694</v>
      </c>
      <c r="AF206">
        <f t="shared" si="124"/>
        <v>4.0198094592557156</v>
      </c>
      <c r="AG206">
        <f t="shared" si="125"/>
        <v>22.553068751903133</v>
      </c>
      <c r="AH206">
        <v>409.35644403771391</v>
      </c>
      <c r="AI206">
        <v>401.66291515151528</v>
      </c>
      <c r="AJ206">
        <v>1.7691751198814081E-4</v>
      </c>
      <c r="AK206">
        <v>63.645453333212707</v>
      </c>
      <c r="AL206">
        <f t="shared" si="126"/>
        <v>4.0127558694670924</v>
      </c>
      <c r="AM206">
        <v>22.762014355083188</v>
      </c>
      <c r="AN206">
        <v>24.06753706293707</v>
      </c>
      <c r="AO206">
        <v>-2.0416379180990449E-5</v>
      </c>
      <c r="AP206">
        <v>96.470053095408687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52880.375982559082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841.18895956035772</v>
      </c>
      <c r="BI206">
        <f t="shared" si="133"/>
        <v>22.553068751903133</v>
      </c>
      <c r="BJ206" t="e">
        <f t="shared" si="134"/>
        <v>#DIV/0!</v>
      </c>
      <c r="BK206">
        <f t="shared" si="135"/>
        <v>2.68109424114296E-2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999.99364516129049</v>
      </c>
      <c r="DG206">
        <f t="shared" si="147"/>
        <v>841.18895956035772</v>
      </c>
      <c r="DH206">
        <f t="shared" si="148"/>
        <v>0.84119430521449068</v>
      </c>
      <c r="DI206">
        <f t="shared" si="149"/>
        <v>0.16190500906396699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1750120319.5</v>
      </c>
      <c r="DP206">
        <v>391.98603225806448</v>
      </c>
      <c r="DQ206">
        <v>399.99164516129031</v>
      </c>
      <c r="DR206">
        <v>24.068945161290319</v>
      </c>
      <c r="DS206">
        <v>22.761261290322579</v>
      </c>
      <c r="DT206">
        <v>394.71493548387099</v>
      </c>
      <c r="DU206">
        <v>24.128945161290321</v>
      </c>
      <c r="DV206">
        <v>600.0008064516129</v>
      </c>
      <c r="DW206">
        <v>100.916</v>
      </c>
      <c r="DX206">
        <v>5.6987441935483871E-2</v>
      </c>
      <c r="DY206">
        <v>29.721448387096778</v>
      </c>
      <c r="DZ206">
        <v>29.05499032258064</v>
      </c>
      <c r="EA206">
        <v>999.90000000000032</v>
      </c>
      <c r="EB206">
        <v>0</v>
      </c>
      <c r="EC206">
        <v>0</v>
      </c>
      <c r="ED206">
        <v>9999.7174193548381</v>
      </c>
      <c r="EE206">
        <v>0</v>
      </c>
      <c r="EF206">
        <v>82.946583870967729</v>
      </c>
      <c r="EG206">
        <v>-8.005667096774193</v>
      </c>
      <c r="EH206">
        <v>401.65322580645159</v>
      </c>
      <c r="EI206">
        <v>409.30796774193539</v>
      </c>
      <c r="EJ206">
        <v>1.3076754838709681</v>
      </c>
      <c r="EK206">
        <v>399.99164516129031</v>
      </c>
      <c r="EL206">
        <v>22.761261290322579</v>
      </c>
      <c r="EM206">
        <v>2.428942580645161</v>
      </c>
      <c r="EN206">
        <v>2.2969780645161291</v>
      </c>
      <c r="EO206">
        <v>20.558038709677419</v>
      </c>
      <c r="EP206">
        <v>19.65522903225806</v>
      </c>
      <c r="EQ206">
        <v>999.99364516129049</v>
      </c>
      <c r="ER206">
        <v>0.95999241935483837</v>
      </c>
      <c r="ES206">
        <v>4.0007180645161268E-2</v>
      </c>
      <c r="ET206">
        <v>0</v>
      </c>
      <c r="EU206">
        <v>325.63890322580642</v>
      </c>
      <c r="EV206">
        <v>5.0001499999999979</v>
      </c>
      <c r="EW206">
        <v>3316.2187096774192</v>
      </c>
      <c r="EX206">
        <v>9793.2387096774182</v>
      </c>
      <c r="EY206">
        <v>38.561999999999983</v>
      </c>
      <c r="EZ206">
        <v>40.475612903225787</v>
      </c>
      <c r="FA206">
        <v>39.436999999999983</v>
      </c>
      <c r="FB206">
        <v>40.061999999999983</v>
      </c>
      <c r="FC206">
        <v>40.553999999999988</v>
      </c>
      <c r="FD206">
        <v>955.18548387096791</v>
      </c>
      <c r="FE206">
        <v>39.809999999999988</v>
      </c>
      <c r="FF206">
        <v>0</v>
      </c>
      <c r="FG206">
        <v>1750120338.5</v>
      </c>
      <c r="FH206">
        <v>0</v>
      </c>
      <c r="FI206">
        <v>325.65140000000002</v>
      </c>
      <c r="FJ206">
        <v>-0.96269231985085402</v>
      </c>
      <c r="FK206">
        <v>-6.6592307458934643</v>
      </c>
      <c r="FL206">
        <v>3316.1660000000002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-8.0152872500000001</v>
      </c>
      <c r="GB206">
        <v>8.0154033771127786E-2</v>
      </c>
      <c r="GC206">
        <v>3.5363977857948842E-2</v>
      </c>
      <c r="GD206">
        <v>1</v>
      </c>
      <c r="GE206">
        <v>1.3081105</v>
      </c>
      <c r="GF206">
        <v>-1.135339587241967E-2</v>
      </c>
      <c r="GG206">
        <v>1.453793228076115E-3</v>
      </c>
      <c r="GH206">
        <v>1</v>
      </c>
      <c r="GI206">
        <v>2</v>
      </c>
      <c r="GJ206">
        <v>2</v>
      </c>
      <c r="GK206" t="s">
        <v>435</v>
      </c>
      <c r="GL206">
        <v>3.2255600000000002</v>
      </c>
      <c r="GM206">
        <v>2.6458499999999998</v>
      </c>
      <c r="GN206">
        <v>9.3112E-2</v>
      </c>
      <c r="GO206">
        <v>9.4847399999999998E-2</v>
      </c>
      <c r="GP206">
        <v>0.107719</v>
      </c>
      <c r="GQ206">
        <v>0.105417</v>
      </c>
      <c r="GR206">
        <v>28649.3</v>
      </c>
      <c r="GS206">
        <v>24703.3</v>
      </c>
      <c r="GT206">
        <v>30761.8</v>
      </c>
      <c r="GU206">
        <v>26449.8</v>
      </c>
      <c r="GV206">
        <v>37254.400000000001</v>
      </c>
      <c r="GW206">
        <v>32474.5</v>
      </c>
      <c r="GX206">
        <v>43687.1</v>
      </c>
      <c r="GY206">
        <v>38251.300000000003</v>
      </c>
      <c r="GZ206">
        <v>2.11972</v>
      </c>
      <c r="HA206">
        <v>2.2814999999999999</v>
      </c>
      <c r="HB206">
        <v>3.31551E-2</v>
      </c>
      <c r="HC206">
        <v>0</v>
      </c>
      <c r="HD206">
        <v>28.518899999999999</v>
      </c>
      <c r="HE206">
        <v>999.9</v>
      </c>
      <c r="HF206">
        <v>64.5</v>
      </c>
      <c r="HG206">
        <v>34.6</v>
      </c>
      <c r="HH206">
        <v>35.31</v>
      </c>
      <c r="HI206">
        <v>62.549900000000001</v>
      </c>
      <c r="HJ206">
        <v>10.913500000000001</v>
      </c>
      <c r="HK206">
        <v>2</v>
      </c>
      <c r="HL206">
        <v>0.25862299999999999</v>
      </c>
      <c r="HM206">
        <v>0.81390799999999996</v>
      </c>
      <c r="HN206">
        <v>20.4039</v>
      </c>
      <c r="HO206">
        <v>5.2231300000000003</v>
      </c>
      <c r="HP206">
        <v>11.944100000000001</v>
      </c>
      <c r="HQ206">
        <v>5.0075000000000003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4.9711299999999996</v>
      </c>
      <c r="HX206">
        <v>1.8547499999999999</v>
      </c>
      <c r="HY206">
        <v>1.86172</v>
      </c>
      <c r="HZ206">
        <v>1.8566100000000001</v>
      </c>
      <c r="IA206">
        <v>1.86202</v>
      </c>
      <c r="IB206">
        <v>1.85423</v>
      </c>
      <c r="IC206">
        <v>1.85965</v>
      </c>
      <c r="ID206">
        <v>1.85364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-2.7290000000000001</v>
      </c>
      <c r="IS206">
        <v>-0.06</v>
      </c>
      <c r="IT206">
        <v>-1.7759114732665831</v>
      </c>
      <c r="IU206">
        <v>-2.5165810426892921E-3</v>
      </c>
      <c r="IV206">
        <v>2.3547321637904491E-7</v>
      </c>
      <c r="IW206">
        <v>5.8352194873865779E-11</v>
      </c>
      <c r="IX206">
        <v>-9.4209018963014923E-2</v>
      </c>
      <c r="IY206">
        <v>-2.9575188584519338E-3</v>
      </c>
      <c r="IZ206">
        <v>2.5053608625701888E-4</v>
      </c>
      <c r="JA206">
        <v>-2.8676400137697878E-6</v>
      </c>
      <c r="JB206">
        <v>2</v>
      </c>
      <c r="JC206">
        <v>2179</v>
      </c>
      <c r="JD206">
        <v>4</v>
      </c>
      <c r="JE206">
        <v>32</v>
      </c>
      <c r="JF206">
        <v>29168672.100000001</v>
      </c>
      <c r="JG206">
        <v>29168672.100000001</v>
      </c>
      <c r="JH206">
        <v>1.25</v>
      </c>
      <c r="JI206">
        <v>2.5280800000000001</v>
      </c>
      <c r="JJ206">
        <v>2.3938000000000001</v>
      </c>
      <c r="JK206">
        <v>2.5891099999999998</v>
      </c>
      <c r="JL206">
        <v>2.3010299999999999</v>
      </c>
      <c r="JM206">
        <v>2.3889200000000002</v>
      </c>
      <c r="JN206">
        <v>38.845700000000001</v>
      </c>
      <c r="JO206">
        <v>24.035</v>
      </c>
      <c r="JP206">
        <v>18</v>
      </c>
      <c r="JQ206">
        <v>632.33500000000004</v>
      </c>
      <c r="JR206">
        <v>793.30899999999997</v>
      </c>
      <c r="JS206">
        <v>28.0002</v>
      </c>
      <c r="JT206">
        <v>30.695799999999998</v>
      </c>
      <c r="JU206">
        <v>30</v>
      </c>
      <c r="JV206">
        <v>30.574999999999999</v>
      </c>
      <c r="JW206">
        <v>30.4313</v>
      </c>
      <c r="JX206">
        <v>25.089600000000001</v>
      </c>
      <c r="JY206">
        <v>33.026800000000001</v>
      </c>
      <c r="JZ206">
        <v>0</v>
      </c>
      <c r="KA206">
        <v>28</v>
      </c>
      <c r="KB206">
        <v>400</v>
      </c>
      <c r="KC206">
        <v>22.756900000000002</v>
      </c>
      <c r="KD206">
        <v>100.021</v>
      </c>
      <c r="KE206">
        <v>98.649699999999996</v>
      </c>
    </row>
    <row r="207" spans="1:291" x14ac:dyDescent="0.2">
      <c r="A207">
        <v>191</v>
      </c>
      <c r="B207">
        <v>1750120357.5</v>
      </c>
      <c r="C207">
        <v>5611</v>
      </c>
      <c r="D207" t="s">
        <v>815</v>
      </c>
      <c r="E207" t="s">
        <v>816</v>
      </c>
      <c r="F207">
        <v>15</v>
      </c>
      <c r="G207">
        <v>1750120349.5</v>
      </c>
      <c r="H207">
        <f t="shared" si="100"/>
        <v>4.0048460885938877E-3</v>
      </c>
      <c r="I207">
        <f t="shared" si="101"/>
        <v>4.0048460885938875</v>
      </c>
      <c r="J207">
        <f t="shared" si="102"/>
        <v>22.032482601197145</v>
      </c>
      <c r="K207">
        <f t="shared" si="103"/>
        <v>391.97538709677423</v>
      </c>
      <c r="L207">
        <f t="shared" si="104"/>
        <v>239.83242103203384</v>
      </c>
      <c r="M207">
        <f t="shared" si="105"/>
        <v>24.216424836917881</v>
      </c>
      <c r="N207">
        <f t="shared" si="106"/>
        <v>39.578646034194726</v>
      </c>
      <c r="O207">
        <f t="shared" si="107"/>
        <v>0.25479338324735906</v>
      </c>
      <c r="P207">
        <f t="shared" si="108"/>
        <v>3.025216774459432</v>
      </c>
      <c r="Q207">
        <f t="shared" si="109"/>
        <v>0.24344359789667031</v>
      </c>
      <c r="R207">
        <f t="shared" si="110"/>
        <v>0.15312984700092752</v>
      </c>
      <c r="S207">
        <f t="shared" si="111"/>
        <v>161.90175818025295</v>
      </c>
      <c r="T207">
        <f t="shared" si="112"/>
        <v>29.641349400086021</v>
      </c>
      <c r="U207">
        <f t="shared" si="113"/>
        <v>29.068264516129041</v>
      </c>
      <c r="V207">
        <f t="shared" si="114"/>
        <v>4.0376868030813755</v>
      </c>
      <c r="W207">
        <f t="shared" si="115"/>
        <v>57.939359774796628</v>
      </c>
      <c r="X207">
        <f t="shared" si="116"/>
        <v>2.4298081922386854</v>
      </c>
      <c r="Y207">
        <f t="shared" si="117"/>
        <v>4.1937090808097635</v>
      </c>
      <c r="Z207">
        <f t="shared" si="118"/>
        <v>1.6078786108426901</v>
      </c>
      <c r="AA207">
        <f t="shared" si="119"/>
        <v>-176.61371250699045</v>
      </c>
      <c r="AB207">
        <f t="shared" si="120"/>
        <v>107.17477937017171</v>
      </c>
      <c r="AC207">
        <f t="shared" si="121"/>
        <v>7.8303201182492463</v>
      </c>
      <c r="AD207">
        <f t="shared" si="122"/>
        <v>100.29314516168344</v>
      </c>
      <c r="AE207">
        <f t="shared" si="123"/>
        <v>22.487793432063686</v>
      </c>
      <c r="AF207">
        <f t="shared" si="124"/>
        <v>4.0030845735895264</v>
      </c>
      <c r="AG207">
        <f t="shared" si="125"/>
        <v>22.032482601197145</v>
      </c>
      <c r="AH207">
        <v>409.26351260922041</v>
      </c>
      <c r="AI207">
        <v>401.66215757575759</v>
      </c>
      <c r="AJ207">
        <v>2.0168295848449529E-2</v>
      </c>
      <c r="AK207">
        <v>63.645453333212707</v>
      </c>
      <c r="AL207">
        <f t="shared" si="126"/>
        <v>4.0048460885938875</v>
      </c>
      <c r="AM207">
        <v>22.760682678048219</v>
      </c>
      <c r="AN207">
        <v>24.063573426573448</v>
      </c>
      <c r="AO207">
        <v>3.7219459268368432E-7</v>
      </c>
      <c r="AP207">
        <v>96.470053095408687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52850.186810805018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841.17727927106512</v>
      </c>
      <c r="BI207">
        <f t="shared" si="133"/>
        <v>22.032482601197145</v>
      </c>
      <c r="BJ207" t="e">
        <f t="shared" si="134"/>
        <v>#DIV/0!</v>
      </c>
      <c r="BK207">
        <f t="shared" si="135"/>
        <v>2.6192436652936853E-2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999.97974193548362</v>
      </c>
      <c r="DG207">
        <f t="shared" si="147"/>
        <v>841.17727927106512</v>
      </c>
      <c r="DH207">
        <f t="shared" si="148"/>
        <v>0.84119432023987539</v>
      </c>
      <c r="DI207">
        <f t="shared" si="149"/>
        <v>0.16190503806295956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1750120349.5</v>
      </c>
      <c r="DP207">
        <v>391.97538709677423</v>
      </c>
      <c r="DQ207">
        <v>399.99477419354832</v>
      </c>
      <c r="DR207">
        <v>24.064112903225801</v>
      </c>
      <c r="DS207">
        <v>22.7617935483871</v>
      </c>
      <c r="DT207">
        <v>394.70432258064511</v>
      </c>
      <c r="DU207">
        <v>24.124129032258061</v>
      </c>
      <c r="DV207">
        <v>599.96864516129028</v>
      </c>
      <c r="DW207">
        <v>100.9153225806452</v>
      </c>
      <c r="DX207">
        <v>5.6951029032258071E-2</v>
      </c>
      <c r="DY207">
        <v>29.725393548387089</v>
      </c>
      <c r="DZ207">
        <v>29.068264516129041</v>
      </c>
      <c r="EA207">
        <v>999.90000000000032</v>
      </c>
      <c r="EB207">
        <v>0</v>
      </c>
      <c r="EC207">
        <v>0</v>
      </c>
      <c r="ED207">
        <v>9993.9716129032258</v>
      </c>
      <c r="EE207">
        <v>0</v>
      </c>
      <c r="EF207">
        <v>82.725190322580673</v>
      </c>
      <c r="EG207">
        <v>-8.0193548387096794</v>
      </c>
      <c r="EH207">
        <v>401.64054838709683</v>
      </c>
      <c r="EI207">
        <v>409.31135483870969</v>
      </c>
      <c r="EJ207">
        <v>1.302316774193548</v>
      </c>
      <c r="EK207">
        <v>399.99477419354832</v>
      </c>
      <c r="EL207">
        <v>22.7617935483871</v>
      </c>
      <c r="EM207">
        <v>2.4284354838709681</v>
      </c>
      <c r="EN207">
        <v>2.2970119354838712</v>
      </c>
      <c r="EO207">
        <v>20.554654838709681</v>
      </c>
      <c r="EP207">
        <v>19.655461290322581</v>
      </c>
      <c r="EQ207">
        <v>999.97974193548362</v>
      </c>
      <c r="ER207">
        <v>0.95999216129032228</v>
      </c>
      <c r="ES207">
        <v>4.0007477419354807E-2</v>
      </c>
      <c r="ET207">
        <v>0</v>
      </c>
      <c r="EU207">
        <v>325.22361290322578</v>
      </c>
      <c r="EV207">
        <v>5.0001499999999979</v>
      </c>
      <c r="EW207">
        <v>3312.288064516129</v>
      </c>
      <c r="EX207">
        <v>9793.0993548387105</v>
      </c>
      <c r="EY207">
        <v>38.588419354838699</v>
      </c>
      <c r="EZ207">
        <v>40.495935483870973</v>
      </c>
      <c r="FA207">
        <v>39.436999999999983</v>
      </c>
      <c r="FB207">
        <v>40.061999999999983</v>
      </c>
      <c r="FC207">
        <v>40.561999999999983</v>
      </c>
      <c r="FD207">
        <v>955.17290322580664</v>
      </c>
      <c r="FE207">
        <v>39.809999999999988</v>
      </c>
      <c r="FF207">
        <v>0</v>
      </c>
      <c r="FG207">
        <v>1750120368.5</v>
      </c>
      <c r="FH207">
        <v>0</v>
      </c>
      <c r="FI207">
        <v>325.21372000000002</v>
      </c>
      <c r="FJ207">
        <v>-1.9277692122604071</v>
      </c>
      <c r="FK207">
        <v>-7.8246153488532482</v>
      </c>
      <c r="FL207">
        <v>3312.2379999999998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-8.0130443902439019</v>
      </c>
      <c r="GB207">
        <v>-7.2885783972135632E-2</v>
      </c>
      <c r="GC207">
        <v>3.3907715723767218E-2</v>
      </c>
      <c r="GD207">
        <v>1</v>
      </c>
      <c r="GE207">
        <v>1.302799756097561</v>
      </c>
      <c r="GF207">
        <v>-8.4390940766557836E-3</v>
      </c>
      <c r="GG207">
        <v>1.2067866782713059E-3</v>
      </c>
      <c r="GH207">
        <v>1</v>
      </c>
      <c r="GI207">
        <v>2</v>
      </c>
      <c r="GJ207">
        <v>2</v>
      </c>
      <c r="GK207" t="s">
        <v>435</v>
      </c>
      <c r="GL207">
        <v>3.2254399999999999</v>
      </c>
      <c r="GM207">
        <v>2.6460499999999998</v>
      </c>
      <c r="GN207">
        <v>9.3110899999999996E-2</v>
      </c>
      <c r="GO207">
        <v>9.4833000000000001E-2</v>
      </c>
      <c r="GP207">
        <v>0.107705</v>
      </c>
      <c r="GQ207">
        <v>0.10542700000000001</v>
      </c>
      <c r="GR207">
        <v>28649.200000000001</v>
      </c>
      <c r="GS207">
        <v>24703.4</v>
      </c>
      <c r="GT207">
        <v>30761.599999999999</v>
      </c>
      <c r="GU207">
        <v>26449.5</v>
      </c>
      <c r="GV207">
        <v>37254.9</v>
      </c>
      <c r="GW207">
        <v>32473.8</v>
      </c>
      <c r="GX207">
        <v>43687.1</v>
      </c>
      <c r="GY207">
        <v>38250.9</v>
      </c>
      <c r="GZ207">
        <v>2.1196799999999998</v>
      </c>
      <c r="HA207">
        <v>2.2816999999999998</v>
      </c>
      <c r="HB207">
        <v>3.31551E-2</v>
      </c>
      <c r="HC207">
        <v>0</v>
      </c>
      <c r="HD207">
        <v>28.526199999999999</v>
      </c>
      <c r="HE207">
        <v>999.9</v>
      </c>
      <c r="HF207">
        <v>64.5</v>
      </c>
      <c r="HG207">
        <v>34.6</v>
      </c>
      <c r="HH207">
        <v>35.309100000000001</v>
      </c>
      <c r="HI207">
        <v>62.279899999999998</v>
      </c>
      <c r="HJ207">
        <v>11.041700000000001</v>
      </c>
      <c r="HK207">
        <v>2</v>
      </c>
      <c r="HL207">
        <v>0.25855899999999998</v>
      </c>
      <c r="HM207">
        <v>0.81756499999999999</v>
      </c>
      <c r="HN207">
        <v>20.4039</v>
      </c>
      <c r="HO207">
        <v>5.2231300000000003</v>
      </c>
      <c r="HP207">
        <v>11.944100000000001</v>
      </c>
      <c r="HQ207">
        <v>5.0076999999999998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4.9711499999999997</v>
      </c>
      <c r="HX207">
        <v>1.85476</v>
      </c>
      <c r="HY207">
        <v>1.86172</v>
      </c>
      <c r="HZ207">
        <v>1.85659</v>
      </c>
      <c r="IA207">
        <v>1.8620300000000001</v>
      </c>
      <c r="IB207">
        <v>1.85423</v>
      </c>
      <c r="IC207">
        <v>1.85968</v>
      </c>
      <c r="ID207">
        <v>1.85364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-2.7290000000000001</v>
      </c>
      <c r="IS207">
        <v>-0.06</v>
      </c>
      <c r="IT207">
        <v>-1.7759114732665831</v>
      </c>
      <c r="IU207">
        <v>-2.5165810426892921E-3</v>
      </c>
      <c r="IV207">
        <v>2.3547321637904491E-7</v>
      </c>
      <c r="IW207">
        <v>5.8352194873865779E-11</v>
      </c>
      <c r="IX207">
        <v>-9.4209018963014923E-2</v>
      </c>
      <c r="IY207">
        <v>-2.9575188584519338E-3</v>
      </c>
      <c r="IZ207">
        <v>2.5053608625701888E-4</v>
      </c>
      <c r="JA207">
        <v>-2.8676400137697878E-6</v>
      </c>
      <c r="JB207">
        <v>2</v>
      </c>
      <c r="JC207">
        <v>2179</v>
      </c>
      <c r="JD207">
        <v>4</v>
      </c>
      <c r="JE207">
        <v>32</v>
      </c>
      <c r="JF207">
        <v>29168672.600000001</v>
      </c>
      <c r="JG207">
        <v>29168672.600000001</v>
      </c>
      <c r="JH207">
        <v>1.25</v>
      </c>
      <c r="JI207">
        <v>2.5268600000000001</v>
      </c>
      <c r="JJ207">
        <v>2.3938000000000001</v>
      </c>
      <c r="JK207">
        <v>2.5891099999999998</v>
      </c>
      <c r="JL207">
        <v>2.3010299999999999</v>
      </c>
      <c r="JM207">
        <v>2.3986800000000001</v>
      </c>
      <c r="JN207">
        <v>38.895099999999999</v>
      </c>
      <c r="JO207">
        <v>24.043700000000001</v>
      </c>
      <c r="JP207">
        <v>18</v>
      </c>
      <c r="JQ207">
        <v>632.26599999999996</v>
      </c>
      <c r="JR207">
        <v>793.51599999999996</v>
      </c>
      <c r="JS207">
        <v>28</v>
      </c>
      <c r="JT207">
        <v>30.693100000000001</v>
      </c>
      <c r="JU207">
        <v>30.0001</v>
      </c>
      <c r="JV207">
        <v>30.572399999999998</v>
      </c>
      <c r="JW207">
        <v>30.4313</v>
      </c>
      <c r="JX207">
        <v>25.092600000000001</v>
      </c>
      <c r="JY207">
        <v>33.026800000000001</v>
      </c>
      <c r="JZ207">
        <v>0</v>
      </c>
      <c r="KA207">
        <v>28</v>
      </c>
      <c r="KB207">
        <v>400</v>
      </c>
      <c r="KC207">
        <v>22.756900000000002</v>
      </c>
      <c r="KD207">
        <v>100.02</v>
      </c>
      <c r="KE207">
        <v>98.648499999999999</v>
      </c>
    </row>
    <row r="208" spans="1:291" x14ac:dyDescent="0.2">
      <c r="A208">
        <v>192</v>
      </c>
      <c r="B208">
        <v>1750120387.5</v>
      </c>
      <c r="C208">
        <v>5641</v>
      </c>
      <c r="D208" t="s">
        <v>817</v>
      </c>
      <c r="E208" t="s">
        <v>818</v>
      </c>
      <c r="F208">
        <v>15</v>
      </c>
      <c r="G208">
        <v>1750120379.5</v>
      </c>
      <c r="H208">
        <f t="shared" si="100"/>
        <v>3.9822769005753303E-3</v>
      </c>
      <c r="I208">
        <f t="shared" si="101"/>
        <v>3.98227690057533</v>
      </c>
      <c r="J208">
        <f t="shared" si="102"/>
        <v>22.351286692535911</v>
      </c>
      <c r="K208">
        <f t="shared" si="103"/>
        <v>392.01854838709681</v>
      </c>
      <c r="L208">
        <f t="shared" si="104"/>
        <v>236.88011660463212</v>
      </c>
      <c r="M208">
        <f t="shared" si="105"/>
        <v>23.918304837911098</v>
      </c>
      <c r="N208">
        <f t="shared" si="106"/>
        <v>39.582972504559422</v>
      </c>
      <c r="O208">
        <f t="shared" si="107"/>
        <v>0.25308349262061797</v>
      </c>
      <c r="P208">
        <f t="shared" si="108"/>
        <v>3.0270627639971748</v>
      </c>
      <c r="Q208">
        <f t="shared" si="109"/>
        <v>0.24188843737212737</v>
      </c>
      <c r="R208">
        <f t="shared" si="110"/>
        <v>0.15214483435563148</v>
      </c>
      <c r="S208">
        <f t="shared" si="111"/>
        <v>161.90574033735265</v>
      </c>
      <c r="T208">
        <f t="shared" si="112"/>
        <v>29.651299456590731</v>
      </c>
      <c r="U208">
        <f t="shared" si="113"/>
        <v>29.072877419354839</v>
      </c>
      <c r="V208">
        <f t="shared" si="114"/>
        <v>4.0387641548469029</v>
      </c>
      <c r="W208">
        <f t="shared" si="115"/>
        <v>57.922229795812328</v>
      </c>
      <c r="X208">
        <f t="shared" si="116"/>
        <v>2.4296766157739693</v>
      </c>
      <c r="Y208">
        <f t="shared" si="117"/>
        <v>4.1947221720211303</v>
      </c>
      <c r="Z208">
        <f t="shared" si="118"/>
        <v>1.6090875390729336</v>
      </c>
      <c r="AA208">
        <f t="shared" si="119"/>
        <v>-175.61841131537207</v>
      </c>
      <c r="AB208">
        <f t="shared" si="120"/>
        <v>107.17226732004447</v>
      </c>
      <c r="AC208">
        <f t="shared" si="121"/>
        <v>7.825703498822203</v>
      </c>
      <c r="AD208">
        <f t="shared" si="122"/>
        <v>101.28529984084726</v>
      </c>
      <c r="AE208">
        <f t="shared" si="123"/>
        <v>22.367762390399594</v>
      </c>
      <c r="AF208">
        <f t="shared" si="124"/>
        <v>3.9878345666580177</v>
      </c>
      <c r="AG208">
        <f t="shared" si="125"/>
        <v>22.351286692535911</v>
      </c>
      <c r="AH208">
        <v>409.28104675052168</v>
      </c>
      <c r="AI208">
        <v>401.65852121212112</v>
      </c>
      <c r="AJ208">
        <v>-2.8950446136532512E-4</v>
      </c>
      <c r="AK208">
        <v>63.645453333212707</v>
      </c>
      <c r="AL208">
        <f t="shared" si="126"/>
        <v>3.98227690057533</v>
      </c>
      <c r="AM208">
        <v>22.766570927151289</v>
      </c>
      <c r="AN208">
        <v>24.061957342657351</v>
      </c>
      <c r="AO208">
        <v>9.0688725959346351E-6</v>
      </c>
      <c r="AP208">
        <v>96.470053095408687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52906.047164957068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841.19822634895434</v>
      </c>
      <c r="BI208">
        <f t="shared" si="133"/>
        <v>22.351286692535911</v>
      </c>
      <c r="BJ208" t="e">
        <f t="shared" si="134"/>
        <v>#DIV/0!</v>
      </c>
      <c r="BK208">
        <f t="shared" si="135"/>
        <v>2.6570772491457829E-2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1000.0046774193549</v>
      </c>
      <c r="DG208">
        <f t="shared" si="147"/>
        <v>841.19822634895434</v>
      </c>
      <c r="DH208">
        <f t="shared" si="148"/>
        <v>0.84119429173049287</v>
      </c>
      <c r="DI208">
        <f t="shared" si="149"/>
        <v>0.16190498303985132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1750120379.5</v>
      </c>
      <c r="DP208">
        <v>392.01854838709681</v>
      </c>
      <c r="DQ208">
        <v>399.99532258064522</v>
      </c>
      <c r="DR208">
        <v>24.062829032258069</v>
      </c>
      <c r="DS208">
        <v>22.765577419354841</v>
      </c>
      <c r="DT208">
        <v>394.74758064516112</v>
      </c>
      <c r="DU208">
        <v>24.122841935483869</v>
      </c>
      <c r="DV208">
        <v>600.01867741935473</v>
      </c>
      <c r="DW208">
        <v>100.9155161290323</v>
      </c>
      <c r="DX208">
        <v>5.66768129032258E-2</v>
      </c>
      <c r="DY208">
        <v>29.729590322580648</v>
      </c>
      <c r="DZ208">
        <v>29.072877419354839</v>
      </c>
      <c r="EA208">
        <v>999.90000000000032</v>
      </c>
      <c r="EB208">
        <v>0</v>
      </c>
      <c r="EC208">
        <v>0</v>
      </c>
      <c r="ED208">
        <v>10005.109677419359</v>
      </c>
      <c r="EE208">
        <v>0</v>
      </c>
      <c r="EF208">
        <v>83.148251612903195</v>
      </c>
      <c r="EG208">
        <v>-7.9767141935483874</v>
      </c>
      <c r="EH208">
        <v>401.68422580645159</v>
      </c>
      <c r="EI208">
        <v>409.31351612903222</v>
      </c>
      <c r="EJ208">
        <v>1.297246451612903</v>
      </c>
      <c r="EK208">
        <v>399.99532258064522</v>
      </c>
      <c r="EL208">
        <v>22.765577419354841</v>
      </c>
      <c r="EM208">
        <v>2.4283119354838711</v>
      </c>
      <c r="EN208">
        <v>2.297398387096774</v>
      </c>
      <c r="EO208">
        <v>20.55381612903226</v>
      </c>
      <c r="EP208">
        <v>19.658177419354839</v>
      </c>
      <c r="EQ208">
        <v>1000.0046774193549</v>
      </c>
      <c r="ER208">
        <v>0.95999280645161267</v>
      </c>
      <c r="ES208">
        <v>4.0006838709677417E-2</v>
      </c>
      <c r="ET208">
        <v>0</v>
      </c>
      <c r="EU208">
        <v>324.90687096774201</v>
      </c>
      <c r="EV208">
        <v>5.0001499999999979</v>
      </c>
      <c r="EW208">
        <v>3308.2348387096772</v>
      </c>
      <c r="EX208">
        <v>9793.3522580645149</v>
      </c>
      <c r="EY208">
        <v>38.600612903225787</v>
      </c>
      <c r="EZ208">
        <v>40.5</v>
      </c>
      <c r="FA208">
        <v>39.436999999999983</v>
      </c>
      <c r="FB208">
        <v>40.061999999999983</v>
      </c>
      <c r="FC208">
        <v>40.561999999999983</v>
      </c>
      <c r="FD208">
        <v>955.19677419354844</v>
      </c>
      <c r="FE208">
        <v>39.809999999999988</v>
      </c>
      <c r="FF208">
        <v>0</v>
      </c>
      <c r="FG208">
        <v>1750120398.5</v>
      </c>
      <c r="FH208">
        <v>0</v>
      </c>
      <c r="FI208">
        <v>324.88763999999998</v>
      </c>
      <c r="FJ208">
        <v>-0.6900000063960251</v>
      </c>
      <c r="FK208">
        <v>-7.3392307402095494</v>
      </c>
      <c r="FL208">
        <v>3308.1756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-7.9795067500000014</v>
      </c>
      <c r="GB208">
        <v>9.5493095684818258E-2</v>
      </c>
      <c r="GC208">
        <v>2.4904266641230279E-2</v>
      </c>
      <c r="GD208">
        <v>1</v>
      </c>
      <c r="GE208">
        <v>1.2974570000000001</v>
      </c>
      <c r="GF208">
        <v>-3.208030018764406E-3</v>
      </c>
      <c r="GG208">
        <v>9.0603035269245461E-4</v>
      </c>
      <c r="GH208">
        <v>1</v>
      </c>
      <c r="GI208">
        <v>2</v>
      </c>
      <c r="GJ208">
        <v>2</v>
      </c>
      <c r="GK208" t="s">
        <v>435</v>
      </c>
      <c r="GL208">
        <v>3.2255600000000002</v>
      </c>
      <c r="GM208">
        <v>2.6455199999999999</v>
      </c>
      <c r="GN208">
        <v>9.3114100000000005E-2</v>
      </c>
      <c r="GO208">
        <v>9.4839599999999996E-2</v>
      </c>
      <c r="GP208">
        <v>0.10770299999999999</v>
      </c>
      <c r="GQ208">
        <v>0.105439</v>
      </c>
      <c r="GR208">
        <v>28648.799999999999</v>
      </c>
      <c r="GS208">
        <v>24703.200000000001</v>
      </c>
      <c r="GT208">
        <v>30761.3</v>
      </c>
      <c r="GU208">
        <v>26449.5</v>
      </c>
      <c r="GV208">
        <v>37254.699999999997</v>
      </c>
      <c r="GW208">
        <v>32473.200000000001</v>
      </c>
      <c r="GX208">
        <v>43686.7</v>
      </c>
      <c r="GY208">
        <v>38250.800000000003</v>
      </c>
      <c r="GZ208">
        <v>2.12005</v>
      </c>
      <c r="HA208">
        <v>2.28145</v>
      </c>
      <c r="HB208">
        <v>3.3024699999999997E-2</v>
      </c>
      <c r="HC208">
        <v>0</v>
      </c>
      <c r="HD208">
        <v>28.5335</v>
      </c>
      <c r="HE208">
        <v>999.9</v>
      </c>
      <c r="HF208">
        <v>64.5</v>
      </c>
      <c r="HG208">
        <v>34.6</v>
      </c>
      <c r="HH208">
        <v>35.305900000000001</v>
      </c>
      <c r="HI208">
        <v>61.919899999999998</v>
      </c>
      <c r="HJ208">
        <v>11.0176</v>
      </c>
      <c r="HK208">
        <v>2</v>
      </c>
      <c r="HL208">
        <v>0.25866400000000001</v>
      </c>
      <c r="HM208">
        <v>0.81816999999999995</v>
      </c>
      <c r="HN208">
        <v>20.4041</v>
      </c>
      <c r="HO208">
        <v>5.2234299999999996</v>
      </c>
      <c r="HP208">
        <v>11.944100000000001</v>
      </c>
      <c r="HQ208">
        <v>5.0090000000000003</v>
      </c>
      <c r="HR208">
        <v>3.2909999999999999</v>
      </c>
      <c r="HS208">
        <v>9999</v>
      </c>
      <c r="HT208">
        <v>9999</v>
      </c>
      <c r="HU208">
        <v>9999</v>
      </c>
      <c r="HV208">
        <v>999.9</v>
      </c>
      <c r="HW208">
        <v>4.9711600000000002</v>
      </c>
      <c r="HX208">
        <v>1.8547400000000001</v>
      </c>
      <c r="HY208">
        <v>1.86172</v>
      </c>
      <c r="HZ208">
        <v>1.8566</v>
      </c>
      <c r="IA208">
        <v>1.8620300000000001</v>
      </c>
      <c r="IB208">
        <v>1.85423</v>
      </c>
      <c r="IC208">
        <v>1.85964</v>
      </c>
      <c r="ID208">
        <v>1.85364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-2.7290000000000001</v>
      </c>
      <c r="IS208">
        <v>-0.06</v>
      </c>
      <c r="IT208">
        <v>-1.7759114732665831</v>
      </c>
      <c r="IU208">
        <v>-2.5165810426892921E-3</v>
      </c>
      <c r="IV208">
        <v>2.3547321637904491E-7</v>
      </c>
      <c r="IW208">
        <v>5.8352194873865779E-11</v>
      </c>
      <c r="IX208">
        <v>-9.4209018963014923E-2</v>
      </c>
      <c r="IY208">
        <v>-2.9575188584519338E-3</v>
      </c>
      <c r="IZ208">
        <v>2.5053608625701888E-4</v>
      </c>
      <c r="JA208">
        <v>-2.8676400137697878E-6</v>
      </c>
      <c r="JB208">
        <v>2</v>
      </c>
      <c r="JC208">
        <v>2179</v>
      </c>
      <c r="JD208">
        <v>4</v>
      </c>
      <c r="JE208">
        <v>32</v>
      </c>
      <c r="JF208">
        <v>29168673.100000001</v>
      </c>
      <c r="JG208">
        <v>29168673.100000001</v>
      </c>
      <c r="JH208">
        <v>1.25</v>
      </c>
      <c r="JI208">
        <v>2.52441</v>
      </c>
      <c r="JJ208">
        <v>2.3938000000000001</v>
      </c>
      <c r="JK208">
        <v>2.5878899999999998</v>
      </c>
      <c r="JL208">
        <v>2.3010299999999999</v>
      </c>
      <c r="JM208">
        <v>2.4414099999999999</v>
      </c>
      <c r="JN208">
        <v>38.870399999999997</v>
      </c>
      <c r="JO208">
        <v>24.052499999999998</v>
      </c>
      <c r="JP208">
        <v>18</v>
      </c>
      <c r="JQ208">
        <v>632.54100000000005</v>
      </c>
      <c r="JR208">
        <v>793.21799999999996</v>
      </c>
      <c r="JS208">
        <v>27.9999</v>
      </c>
      <c r="JT208">
        <v>30.6905</v>
      </c>
      <c r="JU208">
        <v>30.0001</v>
      </c>
      <c r="JV208">
        <v>30.569700000000001</v>
      </c>
      <c r="JW208">
        <v>30.428599999999999</v>
      </c>
      <c r="JX208">
        <v>25.089300000000001</v>
      </c>
      <c r="JY208">
        <v>33.026800000000001</v>
      </c>
      <c r="JZ208">
        <v>0</v>
      </c>
      <c r="KA208">
        <v>28</v>
      </c>
      <c r="KB208">
        <v>400</v>
      </c>
      <c r="KC208">
        <v>22.756900000000002</v>
      </c>
      <c r="KD208">
        <v>100.01900000000001</v>
      </c>
      <c r="KE208">
        <v>98.648399999999995</v>
      </c>
    </row>
    <row r="209" spans="1:291" x14ac:dyDescent="0.2">
      <c r="A209">
        <v>193</v>
      </c>
      <c r="B209">
        <v>1750120417.5</v>
      </c>
      <c r="C209">
        <v>5671</v>
      </c>
      <c r="D209" t="s">
        <v>819</v>
      </c>
      <c r="E209" t="s">
        <v>820</v>
      </c>
      <c r="F209">
        <v>15</v>
      </c>
      <c r="G209">
        <v>1750120409.5</v>
      </c>
      <c r="H209">
        <f t="shared" ref="H209:H272" si="150">(I209)/1000</f>
        <v>3.9731855521575104E-3</v>
      </c>
      <c r="I209">
        <f t="shared" ref="I209:I272" si="151">IF(DN209, AL209, AF209)</f>
        <v>3.9731855521575103</v>
      </c>
      <c r="J209">
        <f t="shared" ref="J209:J272" si="152">IF(DN209, AG209, AE209)</f>
        <v>22.473692748809214</v>
      </c>
      <c r="K209">
        <f t="shared" ref="K209:K272" si="153">DP209 - IF(AS209&gt;1, J209*DJ209*100/(AU209), 0)</f>
        <v>392.01954838709679</v>
      </c>
      <c r="L209">
        <f t="shared" ref="L209:L272" si="154">((R209-H209/2)*K209-J209)/(R209+H209/2)</f>
        <v>235.94021546215913</v>
      </c>
      <c r="M209">
        <f t="shared" ref="M209:M272" si="155">L209*(DW209+DX209)/1000</f>
        <v>23.823218393957013</v>
      </c>
      <c r="N209">
        <f t="shared" ref="N209:N272" si="156">(DP209 - IF(AS209&gt;1, J209*DJ209*100/(AU209), 0))*(DW209+DX209)/1000</f>
        <v>39.582770142142444</v>
      </c>
      <c r="O209">
        <f t="shared" ref="O209:O272" si="157">2/((1/Q209-1/P209)+SIGN(Q209)*SQRT((1/Q209-1/P209)*(1/Q209-1/P209) + 4*DK209/((DK209+1)*(DK209+1))*(2*1/Q209*1/P209-1/P209*1/P209)))</f>
        <v>0.25280412745108133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3.0262091997457188</v>
      </c>
      <c r="Q209">
        <f t="shared" ref="Q209:Q272" si="159">H209*(1000-(1000*0.61365*EXP(17.502*U209/(240.97+U209))/(DW209+DX209)+DR209)/2)/(1000*0.61365*EXP(17.502*U209/(240.97+U209))/(DW209+DX209)-DR209)</f>
        <v>0.2416301863315285</v>
      </c>
      <c r="R209">
        <f t="shared" ref="R209:R272" si="160">1/((DK209+1)/(O209/1.6)+1/(P209/1.37)) + DK209/((DK209+1)/(O209/1.6) + DK209/(P209/1.37))</f>
        <v>0.15198164058497335</v>
      </c>
      <c r="S209">
        <f t="shared" ref="S209:S272" si="161">(DF209*DI209)</f>
        <v>161.90588359994763</v>
      </c>
      <c r="T209">
        <f t="shared" ref="T209:T272" si="162">(DY209+(S209+2*0.95*0.0000000567*(((DY209+$B$7)+273)^4-(DY209+273)^4)-44100*H209)/(1.84*29.3*P209+8*0.95*0.0000000567*(DY209+273)^3))</f>
        <v>29.64714644395082</v>
      </c>
      <c r="U209">
        <f t="shared" ref="U209:U272" si="163">($C$7*DZ209+$D$7*EA209+$E$7*T209)</f>
        <v>29.062258064516129</v>
      </c>
      <c r="V209">
        <f t="shared" ref="V209:V272" si="164">0.61365*EXP(17.502*U209/(240.97+U209))</f>
        <v>4.0362843611839434</v>
      </c>
      <c r="W209">
        <f t="shared" ref="W209:W272" si="165">(X209/Y209*100)</f>
        <v>57.930904581505146</v>
      </c>
      <c r="X209">
        <f t="shared" ref="X209:X272" si="166">DR209*(DW209+DX209)/1000</f>
        <v>2.4291423909115726</v>
      </c>
      <c r="Y209">
        <f t="shared" ref="Y209:Y272" si="167">0.61365*EXP(17.502*DY209/(240.97+DY209))</f>
        <v>4.1931718630319708</v>
      </c>
      <c r="Z209">
        <f t="shared" ref="Z209:Z272" si="168">(V209-DR209*(DW209+DX209)/1000)</f>
        <v>1.6071419702723708</v>
      </c>
      <c r="AA209">
        <f t="shared" ref="AA209:AA272" si="169">(-H209*44100)</f>
        <v>-175.21748285014621</v>
      </c>
      <c r="AB209">
        <f t="shared" ref="AB209:AB272" si="170">2*29.3*P209*0.92*(DY209-U209)</f>
        <v>107.8267466011518</v>
      </c>
      <c r="AC209">
        <f t="shared" ref="AC209:AC272" si="171">2*0.95*0.0000000567*(((DY209+$B$7)+273)^4-(U209+273)^4)</f>
        <v>7.8750486375217053</v>
      </c>
      <c r="AD209">
        <f t="shared" ref="AD209:AD272" si="172">S209+AC209+AA209+AB209</f>
        <v>102.39019598847491</v>
      </c>
      <c r="AE209">
        <f t="shared" ref="AE209:AE272" si="173">DV209*AS209*(DQ209-DP209*(1000-AS209*DS209)/(1000-AS209*DR209))/(100*DJ209)</f>
        <v>22.418930568586735</v>
      </c>
      <c r="AF209">
        <f t="shared" ref="AF209:AF272" si="174">1000*DV209*AS209*(DR209-DS209)/(100*DJ209*(1000-AS209*DR209))</f>
        <v>3.9695245842701419</v>
      </c>
      <c r="AG209">
        <f t="shared" ref="AG209:AG272" si="175">(AH209 - AI209 - DW209*1000/(8.314*(DY209+273.15)) * AK209/DV209 * AJ209) * DV209/(100*DJ209) * (1000 - DS209)/1000</f>
        <v>22.473692748809214</v>
      </c>
      <c r="AH209">
        <v>409.33333731150429</v>
      </c>
      <c r="AI209">
        <v>401.66809090909101</v>
      </c>
      <c r="AJ209">
        <v>-1.095282997597058E-4</v>
      </c>
      <c r="AK209">
        <v>63.645453333212707</v>
      </c>
      <c r="AL209">
        <f t="shared" ref="AL209:AL272" si="176">(AN209 - AM209 + DW209*1000/(8.314*(DY209+273.15)) * AP209/DV209 * AO209) * DV209/(100*DJ209) * 1000/(1000 - AN209)</f>
        <v>3.9731855521575103</v>
      </c>
      <c r="AM209">
        <v>22.764993173828639</v>
      </c>
      <c r="AN209">
        <v>24.057413986014009</v>
      </c>
      <c r="AO209">
        <v>1.6456655801399069E-5</v>
      </c>
      <c r="AP209">
        <v>96.470053095408687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52880.978372812475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841.19898459632896</v>
      </c>
      <c r="BI209">
        <f t="shared" ref="BI209:BI272" si="183">J209</f>
        <v>22.473692748809214</v>
      </c>
      <c r="BJ209" t="e">
        <f t="shared" ref="BJ209:BJ272" si="184">BF209*BG209*BH209</f>
        <v>#DIV/0!</v>
      </c>
      <c r="BK209">
        <f t="shared" ref="BK209:BK272" si="185">(BI209-BA209)/BH209</f>
        <v>2.6716262335473213E-2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1000.005580645161</v>
      </c>
      <c r="DG209">
        <f t="shared" ref="DG209:DG272" si="197">DF209*DH209</f>
        <v>841.19898459632896</v>
      </c>
      <c r="DH209">
        <f t="shared" ref="DH209:DH272" si="198">($B$11*$D$9+$C$11*$D$9+$F$11*((FD209+EV209)/MAX(FD209+EV209+FE209, 0.1)*$I$9+FE209/MAX(FD209+EV209+FE209, 0.1)*$J$9))/($B$11+$C$11+$F$11)</f>
        <v>0.841194290189484</v>
      </c>
      <c r="DI209">
        <f t="shared" ref="DI209:DI272" si="199">($B$11*$K$9+$C$11*$K$9+$F$11*((FD209+EV209)/MAX(FD209+EV209+FE209, 0.1)*$P$9+FE209/MAX(FD209+EV209+FE209, 0.1)*$Q$9))/($B$11+$C$11+$F$11)</f>
        <v>0.16190498006570408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1750120409.5</v>
      </c>
      <c r="DP209">
        <v>392.01954838709679</v>
      </c>
      <c r="DQ209">
        <v>400.01119354838721</v>
      </c>
      <c r="DR209">
        <v>24.057722580645159</v>
      </c>
      <c r="DS209">
        <v>22.766387096774199</v>
      </c>
      <c r="DT209">
        <v>394.74858064516133</v>
      </c>
      <c r="DU209">
        <v>24.11776129032258</v>
      </c>
      <c r="DV209">
        <v>600.00316129032251</v>
      </c>
      <c r="DW209">
        <v>100.9146129032258</v>
      </c>
      <c r="DX209">
        <v>5.6806264516129031E-2</v>
      </c>
      <c r="DY209">
        <v>29.72316774193548</v>
      </c>
      <c r="DZ209">
        <v>29.062258064516129</v>
      </c>
      <c r="EA209">
        <v>999.90000000000032</v>
      </c>
      <c r="EB209">
        <v>0</v>
      </c>
      <c r="EC209">
        <v>0</v>
      </c>
      <c r="ED209">
        <v>10000.038709677419</v>
      </c>
      <c r="EE209">
        <v>0</v>
      </c>
      <c r="EF209">
        <v>83.054922580645169</v>
      </c>
      <c r="EG209">
        <v>-7.9917090322580631</v>
      </c>
      <c r="EH209">
        <v>401.68299999999988</v>
      </c>
      <c r="EI209">
        <v>409.33016129032262</v>
      </c>
      <c r="EJ209">
        <v>1.2913280645161289</v>
      </c>
      <c r="EK209">
        <v>400.01119354838721</v>
      </c>
      <c r="EL209">
        <v>22.766387096774199</v>
      </c>
      <c r="EM209">
        <v>2.4277754838709682</v>
      </c>
      <c r="EN209">
        <v>2.2974625806451612</v>
      </c>
      <c r="EO209">
        <v>20.550229032258059</v>
      </c>
      <c r="EP209">
        <v>19.658606451612901</v>
      </c>
      <c r="EQ209">
        <v>1000.005580645161</v>
      </c>
      <c r="ER209">
        <v>0.95999235483870937</v>
      </c>
      <c r="ES209">
        <v>4.0007190322580627E-2</v>
      </c>
      <c r="ET209">
        <v>0</v>
      </c>
      <c r="EU209">
        <v>324.44470967741938</v>
      </c>
      <c r="EV209">
        <v>5.0001499999999979</v>
      </c>
      <c r="EW209">
        <v>3304.7580645161288</v>
      </c>
      <c r="EX209">
        <v>9793.358064516131</v>
      </c>
      <c r="EY209">
        <v>38.594516129032243</v>
      </c>
      <c r="EZ209">
        <v>40.5</v>
      </c>
      <c r="FA209">
        <v>39.436999999999983</v>
      </c>
      <c r="FB209">
        <v>40.061999999999983</v>
      </c>
      <c r="FC209">
        <v>40.561999999999983</v>
      </c>
      <c r="FD209">
        <v>955.19806451612874</v>
      </c>
      <c r="FE209">
        <v>39.809999999999988</v>
      </c>
      <c r="FF209">
        <v>0</v>
      </c>
      <c r="FG209">
        <v>1750120428.5</v>
      </c>
      <c r="FH209">
        <v>0</v>
      </c>
      <c r="FI209">
        <v>324.44096000000002</v>
      </c>
      <c r="FJ209">
        <v>-0.7963076910672866</v>
      </c>
      <c r="FK209">
        <v>-7.9153846147358493</v>
      </c>
      <c r="FL209">
        <v>3304.6480000000001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-7.9821289999999987</v>
      </c>
      <c r="GB209">
        <v>-0.18240630393993981</v>
      </c>
      <c r="GC209">
        <v>3.662498797269418E-2</v>
      </c>
      <c r="GD209">
        <v>0</v>
      </c>
      <c r="GE209">
        <v>1.2916557500000001</v>
      </c>
      <c r="GF209">
        <v>-3.0611257035697789E-3</v>
      </c>
      <c r="GG209">
        <v>1.461545222529908E-3</v>
      </c>
      <c r="GH209">
        <v>1</v>
      </c>
      <c r="GI209">
        <v>1</v>
      </c>
      <c r="GJ209">
        <v>2</v>
      </c>
      <c r="GK209" t="s">
        <v>430</v>
      </c>
      <c r="GL209">
        <v>3.22539</v>
      </c>
      <c r="GM209">
        <v>2.6459100000000002</v>
      </c>
      <c r="GN209">
        <v>9.31168E-2</v>
      </c>
      <c r="GO209">
        <v>9.4842200000000002E-2</v>
      </c>
      <c r="GP209">
        <v>0.107685</v>
      </c>
      <c r="GQ209">
        <v>0.105436</v>
      </c>
      <c r="GR209">
        <v>28648.6</v>
      </c>
      <c r="GS209">
        <v>24703.599999999999</v>
      </c>
      <c r="GT209">
        <v>30761.1</v>
      </c>
      <c r="GU209">
        <v>26449.9</v>
      </c>
      <c r="GV209">
        <v>37255.5</v>
      </c>
      <c r="GW209">
        <v>32474</v>
      </c>
      <c r="GX209">
        <v>43686.7</v>
      </c>
      <c r="GY209">
        <v>38251.5</v>
      </c>
      <c r="GZ209">
        <v>2.1195499999999998</v>
      </c>
      <c r="HA209">
        <v>2.28165</v>
      </c>
      <c r="HB209">
        <v>3.3583500000000002E-2</v>
      </c>
      <c r="HC209">
        <v>0</v>
      </c>
      <c r="HD209">
        <v>28.522400000000001</v>
      </c>
      <c r="HE209">
        <v>999.9</v>
      </c>
      <c r="HF209">
        <v>64.5</v>
      </c>
      <c r="HG209">
        <v>34.6</v>
      </c>
      <c r="HH209">
        <v>35.307899999999997</v>
      </c>
      <c r="HI209">
        <v>61.9499</v>
      </c>
      <c r="HJ209">
        <v>10.9976</v>
      </c>
      <c r="HK209">
        <v>2</v>
      </c>
      <c r="HL209">
        <v>0.25812499999999999</v>
      </c>
      <c r="HM209">
        <v>0.80817300000000003</v>
      </c>
      <c r="HN209">
        <v>20.404199999999999</v>
      </c>
      <c r="HO209">
        <v>5.2231300000000003</v>
      </c>
      <c r="HP209">
        <v>11.944100000000001</v>
      </c>
      <c r="HQ209">
        <v>5.0084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4.9711499999999997</v>
      </c>
      <c r="HX209">
        <v>1.85476</v>
      </c>
      <c r="HY209">
        <v>1.86172</v>
      </c>
      <c r="HZ209">
        <v>1.8566</v>
      </c>
      <c r="IA209">
        <v>1.8620300000000001</v>
      </c>
      <c r="IB209">
        <v>1.85423</v>
      </c>
      <c r="IC209">
        <v>1.8596299999999999</v>
      </c>
      <c r="ID209">
        <v>1.85364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-2.7290000000000001</v>
      </c>
      <c r="IS209">
        <v>-0.06</v>
      </c>
      <c r="IT209">
        <v>-1.7759114732665831</v>
      </c>
      <c r="IU209">
        <v>-2.5165810426892921E-3</v>
      </c>
      <c r="IV209">
        <v>2.3547321637904491E-7</v>
      </c>
      <c r="IW209">
        <v>5.8352194873865779E-11</v>
      </c>
      <c r="IX209">
        <v>-9.4209018963014923E-2</v>
      </c>
      <c r="IY209">
        <v>-2.9575188584519338E-3</v>
      </c>
      <c r="IZ209">
        <v>2.5053608625701888E-4</v>
      </c>
      <c r="JA209">
        <v>-2.8676400137697878E-6</v>
      </c>
      <c r="JB209">
        <v>2</v>
      </c>
      <c r="JC209">
        <v>2179</v>
      </c>
      <c r="JD209">
        <v>4</v>
      </c>
      <c r="JE209">
        <v>32</v>
      </c>
      <c r="JF209">
        <v>29168673.600000001</v>
      </c>
      <c r="JG209">
        <v>29168673.600000001</v>
      </c>
      <c r="JH209">
        <v>1.25</v>
      </c>
      <c r="JI209">
        <v>2.52441</v>
      </c>
      <c r="JJ209">
        <v>2.3938000000000001</v>
      </c>
      <c r="JK209">
        <v>2.5891099999999998</v>
      </c>
      <c r="JL209">
        <v>2.3010299999999999</v>
      </c>
      <c r="JM209">
        <v>2.4548299999999998</v>
      </c>
      <c r="JN209">
        <v>38.870399999999997</v>
      </c>
      <c r="JO209">
        <v>24.052499999999998</v>
      </c>
      <c r="JP209">
        <v>18</v>
      </c>
      <c r="JQ209">
        <v>632.10400000000004</v>
      </c>
      <c r="JR209">
        <v>793.34900000000005</v>
      </c>
      <c r="JS209">
        <v>27.999400000000001</v>
      </c>
      <c r="JT209">
        <v>30.687799999999999</v>
      </c>
      <c r="JU209">
        <v>30.0001</v>
      </c>
      <c r="JV209">
        <v>30.567</v>
      </c>
      <c r="JW209">
        <v>30.423300000000001</v>
      </c>
      <c r="JX209">
        <v>25.090800000000002</v>
      </c>
      <c r="JY209">
        <v>33.026800000000001</v>
      </c>
      <c r="JZ209">
        <v>0</v>
      </c>
      <c r="KA209">
        <v>28</v>
      </c>
      <c r="KB209">
        <v>400</v>
      </c>
      <c r="KC209">
        <v>22.756900000000002</v>
      </c>
      <c r="KD209">
        <v>100.01900000000001</v>
      </c>
      <c r="KE209">
        <v>98.650199999999998</v>
      </c>
    </row>
    <row r="210" spans="1:291" x14ac:dyDescent="0.2">
      <c r="A210">
        <v>194</v>
      </c>
      <c r="B210">
        <v>1750120447.5</v>
      </c>
      <c r="C210">
        <v>5701</v>
      </c>
      <c r="D210" t="s">
        <v>821</v>
      </c>
      <c r="E210" t="s">
        <v>822</v>
      </c>
      <c r="F210">
        <v>15</v>
      </c>
      <c r="G210">
        <v>1750120439.5</v>
      </c>
      <c r="H210">
        <f t="shared" si="150"/>
        <v>3.9554166836748058E-3</v>
      </c>
      <c r="I210">
        <f t="shared" si="151"/>
        <v>3.9554166836748057</v>
      </c>
      <c r="J210">
        <f t="shared" si="152"/>
        <v>22.06481225944982</v>
      </c>
      <c r="K210">
        <f t="shared" si="153"/>
        <v>392.03032258064519</v>
      </c>
      <c r="L210">
        <f t="shared" si="154"/>
        <v>237.88081292189068</v>
      </c>
      <c r="M210">
        <f t="shared" si="155"/>
        <v>24.018992076817224</v>
      </c>
      <c r="N210">
        <f t="shared" si="156"/>
        <v>39.583575893649162</v>
      </c>
      <c r="O210">
        <f t="shared" si="157"/>
        <v>0.25148767991967064</v>
      </c>
      <c r="P210">
        <f t="shared" si="158"/>
        <v>3.0264960948082278</v>
      </c>
      <c r="Q210">
        <f t="shared" si="159"/>
        <v>0.24042807215182579</v>
      </c>
      <c r="R210">
        <f t="shared" si="160"/>
        <v>0.15122067412574219</v>
      </c>
      <c r="S210">
        <f t="shared" si="161"/>
        <v>161.90354219905646</v>
      </c>
      <c r="T210">
        <f t="shared" si="162"/>
        <v>29.648265950465468</v>
      </c>
      <c r="U210">
        <f t="shared" si="163"/>
        <v>29.063816129032261</v>
      </c>
      <c r="V210">
        <f t="shared" si="164"/>
        <v>4.0366481116981117</v>
      </c>
      <c r="W210">
        <f t="shared" si="165"/>
        <v>57.931642922108871</v>
      </c>
      <c r="X210">
        <f t="shared" si="166"/>
        <v>2.4287052345067428</v>
      </c>
      <c r="Y210">
        <f t="shared" si="167"/>
        <v>4.1923638136281101</v>
      </c>
      <c r="Z210">
        <f t="shared" si="168"/>
        <v>1.6079428771913689</v>
      </c>
      <c r="AA210">
        <f t="shared" si="169"/>
        <v>-174.43387575005895</v>
      </c>
      <c r="AB210">
        <f t="shared" si="170"/>
        <v>107.03641043288619</v>
      </c>
      <c r="AC210">
        <f t="shared" si="171"/>
        <v>7.816516411214562</v>
      </c>
      <c r="AD210">
        <f t="shared" si="172"/>
        <v>102.32259329309827</v>
      </c>
      <c r="AE210">
        <f t="shared" si="173"/>
        <v>22.313032303854094</v>
      </c>
      <c r="AF210">
        <f t="shared" si="174"/>
        <v>3.9623898353559919</v>
      </c>
      <c r="AG210">
        <f t="shared" si="175"/>
        <v>22.06481225944982</v>
      </c>
      <c r="AH210">
        <v>409.24219637021878</v>
      </c>
      <c r="AI210">
        <v>401.71494545454561</v>
      </c>
      <c r="AJ210">
        <v>2.2773263881832039E-4</v>
      </c>
      <c r="AK210">
        <v>63.645453333212707</v>
      </c>
      <c r="AL210">
        <f t="shared" si="176"/>
        <v>3.9554166836748057</v>
      </c>
      <c r="AM210">
        <v>22.765918255931069</v>
      </c>
      <c r="AN210">
        <v>24.052621678321682</v>
      </c>
      <c r="AO210">
        <v>9.0593798797607461E-6</v>
      </c>
      <c r="AP210">
        <v>96.470053095408687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52890.342492590389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841.18665614191445</v>
      </c>
      <c r="BI210">
        <f t="shared" si="183"/>
        <v>22.06481225944982</v>
      </c>
      <c r="BJ210" t="e">
        <f t="shared" si="184"/>
        <v>#DIV/0!</v>
      </c>
      <c r="BK210">
        <f t="shared" si="185"/>
        <v>2.6230578074846828E-2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999.99090322580639</v>
      </c>
      <c r="DG210">
        <f t="shared" si="197"/>
        <v>841.18665614191445</v>
      </c>
      <c r="DH210">
        <f t="shared" si="198"/>
        <v>0.84119430829659003</v>
      </c>
      <c r="DI210">
        <f t="shared" si="199"/>
        <v>0.16190501501241883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1750120439.5</v>
      </c>
      <c r="DP210">
        <v>392.03032258064519</v>
      </c>
      <c r="DQ210">
        <v>399.98580645161297</v>
      </c>
      <c r="DR210">
        <v>24.053564516129029</v>
      </c>
      <c r="DS210">
        <v>22.764535483870969</v>
      </c>
      <c r="DT210">
        <v>394.75941935483871</v>
      </c>
      <c r="DU210">
        <v>24.113635483870969</v>
      </c>
      <c r="DV210">
        <v>599.99893548387092</v>
      </c>
      <c r="DW210">
        <v>100.91383870967741</v>
      </c>
      <c r="DX210">
        <v>5.6860783870967747E-2</v>
      </c>
      <c r="DY210">
        <v>29.71981935483872</v>
      </c>
      <c r="DZ210">
        <v>29.063816129032261</v>
      </c>
      <c r="EA210">
        <v>999.90000000000032</v>
      </c>
      <c r="EB210">
        <v>0</v>
      </c>
      <c r="EC210">
        <v>0</v>
      </c>
      <c r="ED210">
        <v>10001.849677419361</v>
      </c>
      <c r="EE210">
        <v>0</v>
      </c>
      <c r="EF210">
        <v>82.924912903225845</v>
      </c>
      <c r="EG210">
        <v>-7.9554545161290324</v>
      </c>
      <c r="EH210">
        <v>401.69251612903219</v>
      </c>
      <c r="EI210">
        <v>409.30341935483858</v>
      </c>
      <c r="EJ210">
        <v>1.2890348387096771</v>
      </c>
      <c r="EK210">
        <v>399.98580645161297</v>
      </c>
      <c r="EL210">
        <v>22.764535483870969</v>
      </c>
      <c r="EM210">
        <v>2.4273361290322581</v>
      </c>
      <c r="EN210">
        <v>2.297255483870968</v>
      </c>
      <c r="EO210">
        <v>20.547316129032261</v>
      </c>
      <c r="EP210">
        <v>19.65717096774193</v>
      </c>
      <c r="EQ210">
        <v>999.99090322580639</v>
      </c>
      <c r="ER210">
        <v>0.95999219354838683</v>
      </c>
      <c r="ES210">
        <v>4.0007464516129028E-2</v>
      </c>
      <c r="ET210">
        <v>0</v>
      </c>
      <c r="EU210">
        <v>324.16264516129041</v>
      </c>
      <c r="EV210">
        <v>5.0001499999999979</v>
      </c>
      <c r="EW210">
        <v>3301.21</v>
      </c>
      <c r="EX210">
        <v>9793.2096774193506</v>
      </c>
      <c r="EY210">
        <v>38.584354838709672</v>
      </c>
      <c r="EZ210">
        <v>40.5</v>
      </c>
      <c r="FA210">
        <v>39.436999999999983</v>
      </c>
      <c r="FB210">
        <v>40.061999999999983</v>
      </c>
      <c r="FC210">
        <v>40.561999999999983</v>
      </c>
      <c r="FD210">
        <v>955.18290322580663</v>
      </c>
      <c r="FE210">
        <v>39.809999999999988</v>
      </c>
      <c r="FF210">
        <v>0</v>
      </c>
      <c r="FG210">
        <v>1750120458.5</v>
      </c>
      <c r="FH210">
        <v>0</v>
      </c>
      <c r="FI210">
        <v>324.13247999999999</v>
      </c>
      <c r="FJ210">
        <v>-1.532692312282286</v>
      </c>
      <c r="FK210">
        <v>-6.9769230417331283</v>
      </c>
      <c r="FL210">
        <v>3301.1792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-7.9647112499999988</v>
      </c>
      <c r="GB210">
        <v>0.16728033771108419</v>
      </c>
      <c r="GC210">
        <v>3.3764570202173473E-2</v>
      </c>
      <c r="GD210">
        <v>0</v>
      </c>
      <c r="GE210">
        <v>1.2893585000000001</v>
      </c>
      <c r="GF210">
        <v>-9.2834521576002031E-3</v>
      </c>
      <c r="GG210">
        <v>1.407429483135846E-3</v>
      </c>
      <c r="GH210">
        <v>1</v>
      </c>
      <c r="GI210">
        <v>1</v>
      </c>
      <c r="GJ210">
        <v>2</v>
      </c>
      <c r="GK210" t="s">
        <v>430</v>
      </c>
      <c r="GL210">
        <v>3.2254299999999998</v>
      </c>
      <c r="GM210">
        <v>2.6457000000000002</v>
      </c>
      <c r="GN210">
        <v>9.3123999999999998E-2</v>
      </c>
      <c r="GO210">
        <v>9.4837000000000005E-2</v>
      </c>
      <c r="GP210">
        <v>0.107673</v>
      </c>
      <c r="GQ210">
        <v>0.105439</v>
      </c>
      <c r="GR210">
        <v>28649</v>
      </c>
      <c r="GS210">
        <v>24703.4</v>
      </c>
      <c r="GT210">
        <v>30761.8</v>
      </c>
      <c r="GU210">
        <v>26449.599999999999</v>
      </c>
      <c r="GV210">
        <v>37256.6</v>
      </c>
      <c r="GW210">
        <v>32473.7</v>
      </c>
      <c r="GX210">
        <v>43687.5</v>
      </c>
      <c r="GY210">
        <v>38251.300000000003</v>
      </c>
      <c r="GZ210">
        <v>2.11978</v>
      </c>
      <c r="HA210">
        <v>2.2818499999999999</v>
      </c>
      <c r="HB210">
        <v>3.4592999999999999E-2</v>
      </c>
      <c r="HC210">
        <v>0</v>
      </c>
      <c r="HD210">
        <v>28.504799999999999</v>
      </c>
      <c r="HE210">
        <v>999.9</v>
      </c>
      <c r="HF210">
        <v>64.400000000000006</v>
      </c>
      <c r="HG210">
        <v>34.6</v>
      </c>
      <c r="HH210">
        <v>35.255000000000003</v>
      </c>
      <c r="HI210">
        <v>62.129899999999999</v>
      </c>
      <c r="HJ210">
        <v>11.041700000000001</v>
      </c>
      <c r="HK210">
        <v>2</v>
      </c>
      <c r="HL210">
        <v>0.25751800000000002</v>
      </c>
      <c r="HM210">
        <v>0.80391299999999999</v>
      </c>
      <c r="HN210">
        <v>20.404199999999999</v>
      </c>
      <c r="HO210">
        <v>5.2228300000000001</v>
      </c>
      <c r="HP210">
        <v>11.944100000000001</v>
      </c>
      <c r="HQ210">
        <v>5.0090000000000003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4.9711400000000001</v>
      </c>
      <c r="HX210">
        <v>1.8547400000000001</v>
      </c>
      <c r="HY210">
        <v>1.86172</v>
      </c>
      <c r="HZ210">
        <v>1.8565799999999999</v>
      </c>
      <c r="IA210">
        <v>1.8620300000000001</v>
      </c>
      <c r="IB210">
        <v>1.8542400000000001</v>
      </c>
      <c r="IC210">
        <v>1.8596600000000001</v>
      </c>
      <c r="ID210">
        <v>1.85364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-2.7290000000000001</v>
      </c>
      <c r="IS210">
        <v>-0.06</v>
      </c>
      <c r="IT210">
        <v>-1.7759114732665831</v>
      </c>
      <c r="IU210">
        <v>-2.5165810426892921E-3</v>
      </c>
      <c r="IV210">
        <v>2.3547321637904491E-7</v>
      </c>
      <c r="IW210">
        <v>5.8352194873865779E-11</v>
      </c>
      <c r="IX210">
        <v>-9.4209018963014923E-2</v>
      </c>
      <c r="IY210">
        <v>-2.9575188584519338E-3</v>
      </c>
      <c r="IZ210">
        <v>2.5053608625701888E-4</v>
      </c>
      <c r="JA210">
        <v>-2.8676400137697878E-6</v>
      </c>
      <c r="JB210">
        <v>2</v>
      </c>
      <c r="JC210">
        <v>2179</v>
      </c>
      <c r="JD210">
        <v>4</v>
      </c>
      <c r="JE210">
        <v>32</v>
      </c>
      <c r="JF210">
        <v>29168674.100000001</v>
      </c>
      <c r="JG210">
        <v>29168674.100000001</v>
      </c>
      <c r="JH210">
        <v>1.25</v>
      </c>
      <c r="JI210">
        <v>2.52197</v>
      </c>
      <c r="JJ210">
        <v>2.3938000000000001</v>
      </c>
      <c r="JK210">
        <v>2.5891099999999998</v>
      </c>
      <c r="JL210">
        <v>2.3010299999999999</v>
      </c>
      <c r="JM210">
        <v>2.4450699999999999</v>
      </c>
      <c r="JN210">
        <v>38.895099999999999</v>
      </c>
      <c r="JO210">
        <v>24.052499999999998</v>
      </c>
      <c r="JP210">
        <v>18</v>
      </c>
      <c r="JQ210">
        <v>632.22900000000004</v>
      </c>
      <c r="JR210">
        <v>793.48099999999999</v>
      </c>
      <c r="JS210">
        <v>27.9999</v>
      </c>
      <c r="JT210">
        <v>30.684200000000001</v>
      </c>
      <c r="JU210">
        <v>30.0001</v>
      </c>
      <c r="JV210">
        <v>30.561800000000002</v>
      </c>
      <c r="JW210">
        <v>30.418099999999999</v>
      </c>
      <c r="JX210">
        <v>25.091200000000001</v>
      </c>
      <c r="JY210">
        <v>33.026800000000001</v>
      </c>
      <c r="JZ210">
        <v>0</v>
      </c>
      <c r="KA210">
        <v>28</v>
      </c>
      <c r="KB210">
        <v>400</v>
      </c>
      <c r="KC210">
        <v>22.756900000000002</v>
      </c>
      <c r="KD210">
        <v>100.021</v>
      </c>
      <c r="KE210">
        <v>98.649199999999993</v>
      </c>
    </row>
    <row r="211" spans="1:291" x14ac:dyDescent="0.2">
      <c r="A211">
        <v>195</v>
      </c>
      <c r="B211">
        <v>1750120477.5</v>
      </c>
      <c r="C211">
        <v>5731</v>
      </c>
      <c r="D211" t="s">
        <v>823</v>
      </c>
      <c r="E211" t="s">
        <v>824</v>
      </c>
      <c r="F211">
        <v>15</v>
      </c>
      <c r="G211">
        <v>1750120469.5</v>
      </c>
      <c r="H211">
        <f t="shared" si="150"/>
        <v>3.9550503489437054E-3</v>
      </c>
      <c r="I211">
        <f t="shared" si="151"/>
        <v>3.9550503489437054</v>
      </c>
      <c r="J211">
        <f t="shared" si="152"/>
        <v>22.56565105251498</v>
      </c>
      <c r="K211">
        <f t="shared" si="153"/>
        <v>392.02848387096782</v>
      </c>
      <c r="L211">
        <f t="shared" si="154"/>
        <v>234.58946985571421</v>
      </c>
      <c r="M211">
        <f t="shared" si="155"/>
        <v>23.68642302844556</v>
      </c>
      <c r="N211">
        <f t="shared" si="156"/>
        <v>39.582989440571019</v>
      </c>
      <c r="O211">
        <f t="shared" si="157"/>
        <v>0.25145133186571789</v>
      </c>
      <c r="P211">
        <f t="shared" si="158"/>
        <v>3.0267685023487498</v>
      </c>
      <c r="Q211">
        <f t="shared" si="159"/>
        <v>0.24039579331157584</v>
      </c>
      <c r="R211">
        <f t="shared" si="160"/>
        <v>0.1512001582306606</v>
      </c>
      <c r="S211">
        <f t="shared" si="161"/>
        <v>161.9039660026219</v>
      </c>
      <c r="T211">
        <f t="shared" si="162"/>
        <v>29.648134347354777</v>
      </c>
      <c r="U211">
        <f t="shared" si="163"/>
        <v>29.06258064516129</v>
      </c>
      <c r="V211">
        <f t="shared" si="164"/>
        <v>4.0363596695031925</v>
      </c>
      <c r="W211">
        <f t="shared" si="165"/>
        <v>57.924216977004917</v>
      </c>
      <c r="X211">
        <f t="shared" si="166"/>
        <v>2.428361448455131</v>
      </c>
      <c r="Y211">
        <f t="shared" si="167"/>
        <v>4.1923077689926407</v>
      </c>
      <c r="Z211">
        <f t="shared" si="168"/>
        <v>1.6079982210480614</v>
      </c>
      <c r="AA211">
        <f t="shared" si="169"/>
        <v>-174.41772038841742</v>
      </c>
      <c r="AB211">
        <f t="shared" si="170"/>
        <v>107.20975004726277</v>
      </c>
      <c r="AC211">
        <f t="shared" si="171"/>
        <v>7.8284132425581197</v>
      </c>
      <c r="AD211">
        <f t="shared" si="172"/>
        <v>102.52440890402538</v>
      </c>
      <c r="AE211">
        <f t="shared" si="173"/>
        <v>22.362489706602922</v>
      </c>
      <c r="AF211">
        <f t="shared" si="174"/>
        <v>3.9538020065513271</v>
      </c>
      <c r="AG211">
        <f t="shared" si="175"/>
        <v>22.56565105251498</v>
      </c>
      <c r="AH211">
        <v>409.37895716740519</v>
      </c>
      <c r="AI211">
        <v>401.68239393939399</v>
      </c>
      <c r="AJ211">
        <v>-6.9917172680533475E-5</v>
      </c>
      <c r="AK211">
        <v>63.645453333212707</v>
      </c>
      <c r="AL211">
        <f t="shared" si="176"/>
        <v>3.9550503489437054</v>
      </c>
      <c r="AM211">
        <v>22.764392284473871</v>
      </c>
      <c r="AN211">
        <v>24.050995104895112</v>
      </c>
      <c r="AO211">
        <v>-1.137365728285572E-7</v>
      </c>
      <c r="AP211">
        <v>96.470053095408687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52898.715565714512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841.18887892497548</v>
      </c>
      <c r="BI211">
        <f t="shared" si="183"/>
        <v>22.56565105251498</v>
      </c>
      <c r="BJ211" t="e">
        <f t="shared" si="184"/>
        <v>#DIV/0!</v>
      </c>
      <c r="BK211">
        <f t="shared" si="185"/>
        <v>2.6825902740599095E-2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999.99354838709689</v>
      </c>
      <c r="DG211">
        <f t="shared" si="197"/>
        <v>841.18887892497548</v>
      </c>
      <c r="DH211">
        <f t="shared" si="198"/>
        <v>0.84119430598501399</v>
      </c>
      <c r="DI211">
        <f t="shared" si="199"/>
        <v>0.16190501055107706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1750120469.5</v>
      </c>
      <c r="DP211">
        <v>392.02848387096782</v>
      </c>
      <c r="DQ211">
        <v>399.99906451612901</v>
      </c>
      <c r="DR211">
        <v>24.050403225806459</v>
      </c>
      <c r="DS211">
        <v>22.7642064516129</v>
      </c>
      <c r="DT211">
        <v>394.75764516129033</v>
      </c>
      <c r="DU211">
        <v>24.110464516129031</v>
      </c>
      <c r="DV211">
        <v>600.01883870967754</v>
      </c>
      <c r="DW211">
        <v>100.9129032258064</v>
      </c>
      <c r="DX211">
        <v>5.6773900000000002E-2</v>
      </c>
      <c r="DY211">
        <v>29.71958709677418</v>
      </c>
      <c r="DZ211">
        <v>29.06258064516129</v>
      </c>
      <c r="EA211">
        <v>999.90000000000032</v>
      </c>
      <c r="EB211">
        <v>0</v>
      </c>
      <c r="EC211">
        <v>0</v>
      </c>
      <c r="ED211">
        <v>10003.58935483871</v>
      </c>
      <c r="EE211">
        <v>0</v>
      </c>
      <c r="EF211">
        <v>83.32140645161293</v>
      </c>
      <c r="EG211">
        <v>-7.9704570967741928</v>
      </c>
      <c r="EH211">
        <v>401.68932258064518</v>
      </c>
      <c r="EI211">
        <v>409.31683870967743</v>
      </c>
      <c r="EJ211">
        <v>1.2861899999999999</v>
      </c>
      <c r="EK211">
        <v>399.99906451612901</v>
      </c>
      <c r="EL211">
        <v>22.7642064516129</v>
      </c>
      <c r="EM211">
        <v>2.4269970967741941</v>
      </c>
      <c r="EN211">
        <v>2.2972041935483869</v>
      </c>
      <c r="EO211">
        <v>20.54503225806452</v>
      </c>
      <c r="EP211">
        <v>19.656803225806449</v>
      </c>
      <c r="EQ211">
        <v>999.99354838709689</v>
      </c>
      <c r="ER211">
        <v>0.95999245161290292</v>
      </c>
      <c r="ES211">
        <v>4.0007164516129019E-2</v>
      </c>
      <c r="ET211">
        <v>0</v>
      </c>
      <c r="EU211">
        <v>323.85529032258057</v>
      </c>
      <c r="EV211">
        <v>5.0001499999999979</v>
      </c>
      <c r="EW211">
        <v>3298.567096774193</v>
      </c>
      <c r="EX211">
        <v>9793.2419354838694</v>
      </c>
      <c r="EY211">
        <v>38.602645161290319</v>
      </c>
      <c r="EZ211">
        <v>40.5</v>
      </c>
      <c r="FA211">
        <v>39.441064516129018</v>
      </c>
      <c r="FB211">
        <v>40.061999999999983</v>
      </c>
      <c r="FC211">
        <v>40.561999999999983</v>
      </c>
      <c r="FD211">
        <v>955.18483870967736</v>
      </c>
      <c r="FE211">
        <v>39.809999999999988</v>
      </c>
      <c r="FF211">
        <v>0</v>
      </c>
      <c r="FG211">
        <v>1750120488.5</v>
      </c>
      <c r="FH211">
        <v>0</v>
      </c>
      <c r="FI211">
        <v>323.81740000000002</v>
      </c>
      <c r="FJ211">
        <v>-0.4797692241447894</v>
      </c>
      <c r="FK211">
        <v>-5.3238461386326366</v>
      </c>
      <c r="FL211">
        <v>3298.5455999999999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-7.9703032500000006</v>
      </c>
      <c r="GB211">
        <v>-1.9006266416511139E-2</v>
      </c>
      <c r="GC211">
        <v>3.1609439364492002E-2</v>
      </c>
      <c r="GD211">
        <v>1</v>
      </c>
      <c r="GE211">
        <v>1.2869172499999999</v>
      </c>
      <c r="GF211">
        <v>-1.135846153846333E-2</v>
      </c>
      <c r="GG211">
        <v>1.365805600186194E-3</v>
      </c>
      <c r="GH211">
        <v>1</v>
      </c>
      <c r="GI211">
        <v>2</v>
      </c>
      <c r="GJ211">
        <v>2</v>
      </c>
      <c r="GK211" t="s">
        <v>435</v>
      </c>
      <c r="GL211">
        <v>3.22553</v>
      </c>
      <c r="GM211">
        <v>2.6453600000000002</v>
      </c>
      <c r="GN211">
        <v>9.3117400000000003E-2</v>
      </c>
      <c r="GO211">
        <v>9.4843399999999994E-2</v>
      </c>
      <c r="GP211">
        <v>0.107667</v>
      </c>
      <c r="GQ211">
        <v>0.10543</v>
      </c>
      <c r="GR211">
        <v>28649.9</v>
      </c>
      <c r="GS211">
        <v>24703.8</v>
      </c>
      <c r="GT211">
        <v>30762.5</v>
      </c>
      <c r="GU211">
        <v>26450.2</v>
      </c>
      <c r="GV211">
        <v>37257.699999999997</v>
      </c>
      <c r="GW211">
        <v>32474.6</v>
      </c>
      <c r="GX211">
        <v>43688.4</v>
      </c>
      <c r="GY211">
        <v>38252</v>
      </c>
      <c r="GZ211">
        <v>2.1202000000000001</v>
      </c>
      <c r="HA211">
        <v>2.28145</v>
      </c>
      <c r="HB211">
        <v>3.4503600000000002E-2</v>
      </c>
      <c r="HC211">
        <v>0</v>
      </c>
      <c r="HD211">
        <v>28.502600000000001</v>
      </c>
      <c r="HE211">
        <v>999.9</v>
      </c>
      <c r="HF211">
        <v>64.400000000000006</v>
      </c>
      <c r="HG211">
        <v>34.6</v>
      </c>
      <c r="HH211">
        <v>35.258099999999999</v>
      </c>
      <c r="HI211">
        <v>62.1599</v>
      </c>
      <c r="HJ211">
        <v>10.973599999999999</v>
      </c>
      <c r="HK211">
        <v>2</v>
      </c>
      <c r="HL211">
        <v>0.257353</v>
      </c>
      <c r="HM211">
        <v>0.806176</v>
      </c>
      <c r="HN211">
        <v>20.404399999999999</v>
      </c>
      <c r="HO211">
        <v>5.2231300000000003</v>
      </c>
      <c r="HP211">
        <v>11.944100000000001</v>
      </c>
      <c r="HQ211">
        <v>5.0091999999999999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4.9711699999999999</v>
      </c>
      <c r="HX211">
        <v>1.8547499999999999</v>
      </c>
      <c r="HY211">
        <v>1.86172</v>
      </c>
      <c r="HZ211">
        <v>1.8565700000000001</v>
      </c>
      <c r="IA211">
        <v>1.86202</v>
      </c>
      <c r="IB211">
        <v>1.8542400000000001</v>
      </c>
      <c r="IC211">
        <v>1.8596699999999999</v>
      </c>
      <c r="ID211">
        <v>1.85364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-2.7290000000000001</v>
      </c>
      <c r="IS211">
        <v>-0.06</v>
      </c>
      <c r="IT211">
        <v>-1.7759114732665831</v>
      </c>
      <c r="IU211">
        <v>-2.5165810426892921E-3</v>
      </c>
      <c r="IV211">
        <v>2.3547321637904491E-7</v>
      </c>
      <c r="IW211">
        <v>5.8352194873865779E-11</v>
      </c>
      <c r="IX211">
        <v>-9.4209018963014923E-2</v>
      </c>
      <c r="IY211">
        <v>-2.9575188584519338E-3</v>
      </c>
      <c r="IZ211">
        <v>2.5053608625701888E-4</v>
      </c>
      <c r="JA211">
        <v>-2.8676400137697878E-6</v>
      </c>
      <c r="JB211">
        <v>2</v>
      </c>
      <c r="JC211">
        <v>2179</v>
      </c>
      <c r="JD211">
        <v>4</v>
      </c>
      <c r="JE211">
        <v>32</v>
      </c>
      <c r="JF211">
        <v>29168674.600000001</v>
      </c>
      <c r="JG211">
        <v>29168674.600000001</v>
      </c>
      <c r="JH211">
        <v>1.25</v>
      </c>
      <c r="JI211">
        <v>2.52441</v>
      </c>
      <c r="JJ211">
        <v>2.3938000000000001</v>
      </c>
      <c r="JK211">
        <v>2.5891099999999998</v>
      </c>
      <c r="JL211">
        <v>2.3010299999999999</v>
      </c>
      <c r="JM211">
        <v>2.4719199999999999</v>
      </c>
      <c r="JN211">
        <v>38.870399999999997</v>
      </c>
      <c r="JO211">
        <v>24.052499999999998</v>
      </c>
      <c r="JP211">
        <v>18</v>
      </c>
      <c r="JQ211">
        <v>632.54499999999996</v>
      </c>
      <c r="JR211">
        <v>793.02700000000004</v>
      </c>
      <c r="JS211">
        <v>28.0001</v>
      </c>
      <c r="JT211">
        <v>30.6798</v>
      </c>
      <c r="JU211">
        <v>30</v>
      </c>
      <c r="JV211">
        <v>30.559100000000001</v>
      </c>
      <c r="JW211">
        <v>30.415400000000002</v>
      </c>
      <c r="JX211">
        <v>25.090800000000002</v>
      </c>
      <c r="JY211">
        <v>33.026800000000001</v>
      </c>
      <c r="JZ211">
        <v>0</v>
      </c>
      <c r="KA211">
        <v>28</v>
      </c>
      <c r="KB211">
        <v>400</v>
      </c>
      <c r="KC211">
        <v>22.756900000000002</v>
      </c>
      <c r="KD211">
        <v>100.023</v>
      </c>
      <c r="KE211">
        <v>98.651200000000003</v>
      </c>
    </row>
    <row r="212" spans="1:291" x14ac:dyDescent="0.2">
      <c r="A212">
        <v>196</v>
      </c>
      <c r="B212">
        <v>1750120507.5</v>
      </c>
      <c r="C212">
        <v>5761</v>
      </c>
      <c r="D212" t="s">
        <v>825</v>
      </c>
      <c r="E212" t="s">
        <v>826</v>
      </c>
      <c r="F212">
        <v>15</v>
      </c>
      <c r="G212">
        <v>1750120499.5</v>
      </c>
      <c r="H212">
        <f t="shared" si="150"/>
        <v>3.9481422160193135E-3</v>
      </c>
      <c r="I212">
        <f t="shared" si="151"/>
        <v>3.9481422160193134</v>
      </c>
      <c r="J212">
        <f t="shared" si="152"/>
        <v>22.30834818868134</v>
      </c>
      <c r="K212">
        <f t="shared" si="153"/>
        <v>392.03741935483862</v>
      </c>
      <c r="L212">
        <f t="shared" si="154"/>
        <v>236.17207249722952</v>
      </c>
      <c r="M212">
        <f t="shared" si="155"/>
        <v>23.846452422760272</v>
      </c>
      <c r="N212">
        <f t="shared" si="156"/>
        <v>39.584280942855948</v>
      </c>
      <c r="O212">
        <f t="shared" si="157"/>
        <v>0.25124794568298803</v>
      </c>
      <c r="P212">
        <f t="shared" si="158"/>
        <v>3.0266170616921007</v>
      </c>
      <c r="Q212">
        <f t="shared" si="159"/>
        <v>0.24020933624047669</v>
      </c>
      <c r="R212">
        <f t="shared" si="160"/>
        <v>0.15108219287406241</v>
      </c>
      <c r="S212">
        <f t="shared" si="161"/>
        <v>161.90360860760495</v>
      </c>
      <c r="T212">
        <f t="shared" si="162"/>
        <v>29.648333024856655</v>
      </c>
      <c r="U212">
        <f t="shared" si="163"/>
        <v>29.05585806451613</v>
      </c>
      <c r="V212">
        <f t="shared" si="164"/>
        <v>4.0347904973852486</v>
      </c>
      <c r="W212">
        <f t="shared" si="165"/>
        <v>57.928476596435516</v>
      </c>
      <c r="X212">
        <f t="shared" si="166"/>
        <v>2.4283253992943976</v>
      </c>
      <c r="Y212">
        <f t="shared" si="167"/>
        <v>4.1919372681100651</v>
      </c>
      <c r="Z212">
        <f t="shared" si="168"/>
        <v>1.606465098090851</v>
      </c>
      <c r="AA212">
        <f t="shared" si="169"/>
        <v>-174.11307172645172</v>
      </c>
      <c r="AB212">
        <f t="shared" si="170"/>
        <v>108.05076959763453</v>
      </c>
      <c r="AC212">
        <f t="shared" si="171"/>
        <v>7.8898958712556366</v>
      </c>
      <c r="AD212">
        <f t="shared" si="172"/>
        <v>103.7312023500434</v>
      </c>
      <c r="AE212">
        <f t="shared" si="173"/>
        <v>22.372978555668343</v>
      </c>
      <c r="AF212">
        <f t="shared" si="174"/>
        <v>3.9445087823650677</v>
      </c>
      <c r="AG212">
        <f t="shared" si="175"/>
        <v>22.30834818868134</v>
      </c>
      <c r="AH212">
        <v>409.33335472783682</v>
      </c>
      <c r="AI212">
        <v>401.72343636363621</v>
      </c>
      <c r="AJ212">
        <v>1.1700679770691791E-4</v>
      </c>
      <c r="AK212">
        <v>63.645453333212707</v>
      </c>
      <c r="AL212">
        <f t="shared" si="176"/>
        <v>3.9481422160193134</v>
      </c>
      <c r="AM212">
        <v>22.76550722962185</v>
      </c>
      <c r="AN212">
        <v>24.049881818181831</v>
      </c>
      <c r="AO212">
        <v>5.1445877431878651E-6</v>
      </c>
      <c r="AP212">
        <v>96.470053095408687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52894.359656116852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841.18700813029841</v>
      </c>
      <c r="BI212">
        <f t="shared" si="183"/>
        <v>22.30834818868134</v>
      </c>
      <c r="BJ212" t="e">
        <f t="shared" si="184"/>
        <v>#DIV/0!</v>
      </c>
      <c r="BK212">
        <f t="shared" si="185"/>
        <v>2.6520081709614108E-2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999.99132258064515</v>
      </c>
      <c r="DG212">
        <f t="shared" si="197"/>
        <v>841.18700813029841</v>
      </c>
      <c r="DH212">
        <f t="shared" si="198"/>
        <v>0.84119430752606372</v>
      </c>
      <c r="DI212">
        <f t="shared" si="199"/>
        <v>0.16190501352530295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1750120499.5</v>
      </c>
      <c r="DP212">
        <v>392.03741935483862</v>
      </c>
      <c r="DQ212">
        <v>400.01061290322588</v>
      </c>
      <c r="DR212">
        <v>24.049809677419361</v>
      </c>
      <c r="DS212">
        <v>22.76658387096774</v>
      </c>
      <c r="DT212">
        <v>394.76651612903231</v>
      </c>
      <c r="DU212">
        <v>24.109883870967739</v>
      </c>
      <c r="DV212">
        <v>599.99480645161293</v>
      </c>
      <c r="DW212">
        <v>100.9138064516129</v>
      </c>
      <c r="DX212">
        <v>5.686366451612903E-2</v>
      </c>
      <c r="DY212">
        <v>29.718051612903221</v>
      </c>
      <c r="DZ212">
        <v>29.05585806451613</v>
      </c>
      <c r="EA212">
        <v>999.90000000000032</v>
      </c>
      <c r="EB212">
        <v>0</v>
      </c>
      <c r="EC212">
        <v>0</v>
      </c>
      <c r="ED212">
        <v>10002.58419354839</v>
      </c>
      <c r="EE212">
        <v>0</v>
      </c>
      <c r="EF212">
        <v>83.329519354838737</v>
      </c>
      <c r="EG212">
        <v>-7.9731370967741926</v>
      </c>
      <c r="EH212">
        <v>401.69825806451621</v>
      </c>
      <c r="EI212">
        <v>409.32967741935482</v>
      </c>
      <c r="EJ212">
        <v>1.2832258064516131</v>
      </c>
      <c r="EK212">
        <v>400.01061290322588</v>
      </c>
      <c r="EL212">
        <v>22.76658387096774</v>
      </c>
      <c r="EM212">
        <v>2.4269561290322579</v>
      </c>
      <c r="EN212">
        <v>2.297461935483871</v>
      </c>
      <c r="EO212">
        <v>20.54475806451612</v>
      </c>
      <c r="EP212">
        <v>19.658612903225809</v>
      </c>
      <c r="EQ212">
        <v>999.99132258064515</v>
      </c>
      <c r="ER212">
        <v>0.95999206451612873</v>
      </c>
      <c r="ES212">
        <v>4.0007503225806443E-2</v>
      </c>
      <c r="ET212">
        <v>0</v>
      </c>
      <c r="EU212">
        <v>323.58087096774187</v>
      </c>
      <c r="EV212">
        <v>5.0001499999999979</v>
      </c>
      <c r="EW212">
        <v>3295.4432258064521</v>
      </c>
      <c r="EX212">
        <v>9793.2132258064503</v>
      </c>
      <c r="EY212">
        <v>38.600612903225802</v>
      </c>
      <c r="EZ212">
        <v>40.5</v>
      </c>
      <c r="FA212">
        <v>39.45325806451612</v>
      </c>
      <c r="FB212">
        <v>40.070129032258052</v>
      </c>
      <c r="FC212">
        <v>40.561999999999983</v>
      </c>
      <c r="FD212">
        <v>955.18354838709661</v>
      </c>
      <c r="FE212">
        <v>39.809999999999988</v>
      </c>
      <c r="FF212">
        <v>0</v>
      </c>
      <c r="FG212">
        <v>1750120518.5</v>
      </c>
      <c r="FH212">
        <v>0</v>
      </c>
      <c r="FI212">
        <v>323.57780000000002</v>
      </c>
      <c r="FJ212">
        <v>-0.73046151748096877</v>
      </c>
      <c r="FK212">
        <v>-4.8823077204993499</v>
      </c>
      <c r="FL212">
        <v>3295.4476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-7.966005</v>
      </c>
      <c r="GB212">
        <v>-3.2195121951062778E-3</v>
      </c>
      <c r="GC212">
        <v>3.5734891073011428E-2</v>
      </c>
      <c r="GD212">
        <v>1</v>
      </c>
      <c r="GE212">
        <v>1.2835209999999999</v>
      </c>
      <c r="GF212">
        <v>-3.1978986866845311E-3</v>
      </c>
      <c r="GG212">
        <v>1.1111026055230129E-3</v>
      </c>
      <c r="GH212">
        <v>1</v>
      </c>
      <c r="GI212">
        <v>2</v>
      </c>
      <c r="GJ212">
        <v>2</v>
      </c>
      <c r="GK212" t="s">
        <v>435</v>
      </c>
      <c r="GL212">
        <v>3.2255400000000001</v>
      </c>
      <c r="GM212">
        <v>2.6457299999999999</v>
      </c>
      <c r="GN212">
        <v>9.3128100000000005E-2</v>
      </c>
      <c r="GO212">
        <v>9.4832299999999994E-2</v>
      </c>
      <c r="GP212">
        <v>0.10766299999999999</v>
      </c>
      <c r="GQ212">
        <v>0.105437</v>
      </c>
      <c r="GR212">
        <v>28649.1</v>
      </c>
      <c r="GS212">
        <v>24703.4</v>
      </c>
      <c r="GT212">
        <v>30762</v>
      </c>
      <c r="GU212">
        <v>26449.5</v>
      </c>
      <c r="GV212">
        <v>37257</v>
      </c>
      <c r="GW212">
        <v>32473.4</v>
      </c>
      <c r="GX212">
        <v>43687.4</v>
      </c>
      <c r="GY212">
        <v>38250.9</v>
      </c>
      <c r="GZ212">
        <v>2.1199499999999998</v>
      </c>
      <c r="HA212">
        <v>2.28165</v>
      </c>
      <c r="HB212">
        <v>3.3892699999999998E-2</v>
      </c>
      <c r="HC212">
        <v>0</v>
      </c>
      <c r="HD212">
        <v>28.504300000000001</v>
      </c>
      <c r="HE212">
        <v>999.9</v>
      </c>
      <c r="HF212">
        <v>64.400000000000006</v>
      </c>
      <c r="HG212">
        <v>34.6</v>
      </c>
      <c r="HH212">
        <v>35.2577</v>
      </c>
      <c r="HI212">
        <v>62.189900000000002</v>
      </c>
      <c r="HJ212">
        <v>10.973599999999999</v>
      </c>
      <c r="HK212">
        <v>2</v>
      </c>
      <c r="HL212">
        <v>0.25725900000000002</v>
      </c>
      <c r="HM212">
        <v>0.80536799999999997</v>
      </c>
      <c r="HN212">
        <v>20.404299999999999</v>
      </c>
      <c r="HO212">
        <v>5.2231300000000003</v>
      </c>
      <c r="HP212">
        <v>11.944100000000001</v>
      </c>
      <c r="HQ212">
        <v>5.00915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4.9711600000000002</v>
      </c>
      <c r="HX212">
        <v>1.8547499999999999</v>
      </c>
      <c r="HY212">
        <v>1.86172</v>
      </c>
      <c r="HZ212">
        <v>1.8565799999999999</v>
      </c>
      <c r="IA212">
        <v>1.8620300000000001</v>
      </c>
      <c r="IB212">
        <v>1.8542400000000001</v>
      </c>
      <c r="IC212">
        <v>1.8597399999999999</v>
      </c>
      <c r="ID212">
        <v>1.85364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-2.7290000000000001</v>
      </c>
      <c r="IS212">
        <v>-6.0100000000000001E-2</v>
      </c>
      <c r="IT212">
        <v>-1.7759114732665831</v>
      </c>
      <c r="IU212">
        <v>-2.5165810426892921E-3</v>
      </c>
      <c r="IV212">
        <v>2.3547321637904491E-7</v>
      </c>
      <c r="IW212">
        <v>5.8352194873865779E-11</v>
      </c>
      <c r="IX212">
        <v>-9.4209018963014923E-2</v>
      </c>
      <c r="IY212">
        <v>-2.9575188584519338E-3</v>
      </c>
      <c r="IZ212">
        <v>2.5053608625701888E-4</v>
      </c>
      <c r="JA212">
        <v>-2.8676400137697878E-6</v>
      </c>
      <c r="JB212">
        <v>2</v>
      </c>
      <c r="JC212">
        <v>2179</v>
      </c>
      <c r="JD212">
        <v>4</v>
      </c>
      <c r="JE212">
        <v>32</v>
      </c>
      <c r="JF212">
        <v>29168675.100000001</v>
      </c>
      <c r="JG212">
        <v>29168675.100000001</v>
      </c>
      <c r="JH212">
        <v>1.25</v>
      </c>
      <c r="JI212">
        <v>2.52319</v>
      </c>
      <c r="JJ212">
        <v>2.3938000000000001</v>
      </c>
      <c r="JK212">
        <v>2.5891099999999998</v>
      </c>
      <c r="JL212">
        <v>2.3010299999999999</v>
      </c>
      <c r="JM212">
        <v>2.4414099999999999</v>
      </c>
      <c r="JN212">
        <v>38.870399999999997</v>
      </c>
      <c r="JO212">
        <v>24.043700000000001</v>
      </c>
      <c r="JP212">
        <v>18</v>
      </c>
      <c r="JQ212">
        <v>632.31200000000001</v>
      </c>
      <c r="JR212">
        <v>793.197</v>
      </c>
      <c r="JS212">
        <v>27.999600000000001</v>
      </c>
      <c r="JT212">
        <v>30.677199999999999</v>
      </c>
      <c r="JU212">
        <v>30.0001</v>
      </c>
      <c r="JV212">
        <v>30.5564</v>
      </c>
      <c r="JW212">
        <v>30.412800000000001</v>
      </c>
      <c r="JX212">
        <v>25.090499999999999</v>
      </c>
      <c r="JY212">
        <v>33.026800000000001</v>
      </c>
      <c r="JZ212">
        <v>0</v>
      </c>
      <c r="KA212">
        <v>28</v>
      </c>
      <c r="KB212">
        <v>400</v>
      </c>
      <c r="KC212">
        <v>22.756900000000002</v>
      </c>
      <c r="KD212">
        <v>100.021</v>
      </c>
      <c r="KE212">
        <v>98.648399999999995</v>
      </c>
    </row>
    <row r="213" spans="1:291" x14ac:dyDescent="0.2">
      <c r="A213">
        <v>197</v>
      </c>
      <c r="B213">
        <v>1750120537.5</v>
      </c>
      <c r="C213">
        <v>5791</v>
      </c>
      <c r="D213" t="s">
        <v>827</v>
      </c>
      <c r="E213" t="s">
        <v>828</v>
      </c>
      <c r="F213">
        <v>15</v>
      </c>
      <c r="G213">
        <v>1750120529.5</v>
      </c>
      <c r="H213">
        <f t="shared" si="150"/>
        <v>3.9459584524006198E-3</v>
      </c>
      <c r="I213">
        <f t="shared" si="151"/>
        <v>3.9459584524006202</v>
      </c>
      <c r="J213">
        <f t="shared" si="152"/>
        <v>22.375902352208875</v>
      </c>
      <c r="K213">
        <f t="shared" si="153"/>
        <v>392.01945161290331</v>
      </c>
      <c r="L213">
        <f t="shared" si="154"/>
        <v>235.78161418543829</v>
      </c>
      <c r="M213">
        <f t="shared" si="155"/>
        <v>23.807040391350295</v>
      </c>
      <c r="N213">
        <f t="shared" si="156"/>
        <v>39.582488019626815</v>
      </c>
      <c r="O213">
        <f t="shared" si="157"/>
        <v>0.25135659745582234</v>
      </c>
      <c r="P213">
        <f t="shared" si="158"/>
        <v>3.0264933545175206</v>
      </c>
      <c r="Q213">
        <f t="shared" si="159"/>
        <v>0.24030823408352772</v>
      </c>
      <c r="R213">
        <f t="shared" si="160"/>
        <v>0.15114482638802981</v>
      </c>
      <c r="S213">
        <f t="shared" si="161"/>
        <v>161.90509119443095</v>
      </c>
      <c r="T213">
        <f t="shared" si="162"/>
        <v>29.645811209304178</v>
      </c>
      <c r="U213">
        <f t="shared" si="163"/>
        <v>29.0508129032258</v>
      </c>
      <c r="V213">
        <f t="shared" si="164"/>
        <v>4.0336132147490602</v>
      </c>
      <c r="W213">
        <f t="shared" si="165"/>
        <v>57.947434869657286</v>
      </c>
      <c r="X213">
        <f t="shared" si="166"/>
        <v>2.4286898744053143</v>
      </c>
      <c r="Y213">
        <f t="shared" si="167"/>
        <v>4.191194795538804</v>
      </c>
      <c r="Z213">
        <f t="shared" si="168"/>
        <v>1.604923340343746</v>
      </c>
      <c r="AA213">
        <f t="shared" si="169"/>
        <v>-174.01676775086733</v>
      </c>
      <c r="AB213">
        <f t="shared" si="170"/>
        <v>108.36741848404023</v>
      </c>
      <c r="AC213">
        <f t="shared" si="171"/>
        <v>7.9130223137931077</v>
      </c>
      <c r="AD213">
        <f t="shared" si="172"/>
        <v>104.16876424139696</v>
      </c>
      <c r="AE213">
        <f t="shared" si="173"/>
        <v>22.375279020212801</v>
      </c>
      <c r="AF213">
        <f t="shared" si="174"/>
        <v>3.9432197086614216</v>
      </c>
      <c r="AG213">
        <f t="shared" si="175"/>
        <v>22.375902352208875</v>
      </c>
      <c r="AH213">
        <v>409.32336066070638</v>
      </c>
      <c r="AI213">
        <v>401.69068484848481</v>
      </c>
      <c r="AJ213">
        <v>6.2919571942015109E-5</v>
      </c>
      <c r="AK213">
        <v>63.645453333212707</v>
      </c>
      <c r="AL213">
        <f t="shared" si="176"/>
        <v>3.9459584524006202</v>
      </c>
      <c r="AM213">
        <v>22.770843932485739</v>
      </c>
      <c r="AN213">
        <v>24.054586713286739</v>
      </c>
      <c r="AO213">
        <v>-1.028655494285393E-5</v>
      </c>
      <c r="AP213">
        <v>96.470053095408687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52891.107786478897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841.19481192424155</v>
      </c>
      <c r="BI213">
        <f t="shared" si="183"/>
        <v>22.375902352208875</v>
      </c>
      <c r="BJ213" t="e">
        <f t="shared" si="184"/>
        <v>#DIV/0!</v>
      </c>
      <c r="BK213">
        <f t="shared" si="185"/>
        <v>2.6600143076279531E-2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1000.0006129032261</v>
      </c>
      <c r="DG213">
        <f t="shared" si="197"/>
        <v>841.19481192424155</v>
      </c>
      <c r="DH213">
        <f t="shared" si="198"/>
        <v>0.84119429635354359</v>
      </c>
      <c r="DI213">
        <f t="shared" si="199"/>
        <v>0.16190499196233907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1750120529.5</v>
      </c>
      <c r="DP213">
        <v>392.01945161290331</v>
      </c>
      <c r="DQ213">
        <v>399.99312903225808</v>
      </c>
      <c r="DR213">
        <v>24.053406451612911</v>
      </c>
      <c r="DS213">
        <v>22.770619354838711</v>
      </c>
      <c r="DT213">
        <v>394.7484516129033</v>
      </c>
      <c r="DU213">
        <v>24.113464516129032</v>
      </c>
      <c r="DV213">
        <v>600.00164516129041</v>
      </c>
      <c r="DW213">
        <v>100.91396774193549</v>
      </c>
      <c r="DX213">
        <v>5.6756687096774193E-2</v>
      </c>
      <c r="DY213">
        <v>29.71497419354839</v>
      </c>
      <c r="DZ213">
        <v>29.0508129032258</v>
      </c>
      <c r="EA213">
        <v>999.90000000000032</v>
      </c>
      <c r="EB213">
        <v>0</v>
      </c>
      <c r="EC213">
        <v>0</v>
      </c>
      <c r="ED213">
        <v>10001.820322580639</v>
      </c>
      <c r="EE213">
        <v>0</v>
      </c>
      <c r="EF213">
        <v>83.355122580645187</v>
      </c>
      <c r="EG213">
        <v>-7.9737803225806454</v>
      </c>
      <c r="EH213">
        <v>401.68112903225813</v>
      </c>
      <c r="EI213">
        <v>409.31345161290318</v>
      </c>
      <c r="EJ213">
        <v>1.2827945161290319</v>
      </c>
      <c r="EK213">
        <v>399.99312903225808</v>
      </c>
      <c r="EL213">
        <v>22.770619354838711</v>
      </c>
      <c r="EM213">
        <v>2.4273248387096782</v>
      </c>
      <c r="EN213">
        <v>2.2978732258064509</v>
      </c>
      <c r="EO213">
        <v>20.54723548387096</v>
      </c>
      <c r="EP213">
        <v>19.661496774193541</v>
      </c>
      <c r="EQ213">
        <v>1000.0006129032261</v>
      </c>
      <c r="ER213">
        <v>0.95999245161290292</v>
      </c>
      <c r="ES213">
        <v>4.0007167741935468E-2</v>
      </c>
      <c r="ET213">
        <v>0</v>
      </c>
      <c r="EU213">
        <v>323.21354838709681</v>
      </c>
      <c r="EV213">
        <v>5.0001499999999979</v>
      </c>
      <c r="EW213">
        <v>3292.7022580645162</v>
      </c>
      <c r="EX213">
        <v>9793.3112903225774</v>
      </c>
      <c r="EY213">
        <v>38.60874193548387</v>
      </c>
      <c r="EZ213">
        <v>40.5</v>
      </c>
      <c r="FA213">
        <v>39.441064516129018</v>
      </c>
      <c r="FB213">
        <v>40.061999999999983</v>
      </c>
      <c r="FC213">
        <v>40.561999999999983</v>
      </c>
      <c r="FD213">
        <v>955.19290322580639</v>
      </c>
      <c r="FE213">
        <v>39.809999999999988</v>
      </c>
      <c r="FF213">
        <v>0</v>
      </c>
      <c r="FG213">
        <v>1750120548.5</v>
      </c>
      <c r="FH213">
        <v>0</v>
      </c>
      <c r="FI213">
        <v>323.21184</v>
      </c>
      <c r="FJ213">
        <v>-0.26438463109544408</v>
      </c>
      <c r="FK213">
        <v>-6.9138461204379142</v>
      </c>
      <c r="FL213">
        <v>3292.65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-7.9718321951219524</v>
      </c>
      <c r="GB213">
        <v>0.1244245296167651</v>
      </c>
      <c r="GC213">
        <v>5.4061060983795248E-2</v>
      </c>
      <c r="GD213">
        <v>0</v>
      </c>
      <c r="GE213">
        <v>1.2819219512195119</v>
      </c>
      <c r="GF213">
        <v>1.376006968640932E-2</v>
      </c>
      <c r="GG213">
        <v>1.7989064693377881E-3</v>
      </c>
      <c r="GH213">
        <v>1</v>
      </c>
      <c r="GI213">
        <v>1</v>
      </c>
      <c r="GJ213">
        <v>2</v>
      </c>
      <c r="GK213" t="s">
        <v>430</v>
      </c>
      <c r="GL213">
        <v>3.2254700000000001</v>
      </c>
      <c r="GM213">
        <v>2.6454</v>
      </c>
      <c r="GN213">
        <v>9.3124999999999999E-2</v>
      </c>
      <c r="GO213">
        <v>9.4851199999999997E-2</v>
      </c>
      <c r="GP213">
        <v>0.107685</v>
      </c>
      <c r="GQ213">
        <v>0.105451</v>
      </c>
      <c r="GR213">
        <v>28649.5</v>
      </c>
      <c r="GS213">
        <v>24703.4</v>
      </c>
      <c r="GT213">
        <v>30762.3</v>
      </c>
      <c r="GU213">
        <v>26450</v>
      </c>
      <c r="GV213">
        <v>37256.5</v>
      </c>
      <c r="GW213">
        <v>32473.5</v>
      </c>
      <c r="GX213">
        <v>43687.9</v>
      </c>
      <c r="GY213">
        <v>38251.599999999999</v>
      </c>
      <c r="GZ213">
        <v>2.1199499999999998</v>
      </c>
      <c r="HA213">
        <v>2.28165</v>
      </c>
      <c r="HB213">
        <v>3.4257799999999998E-2</v>
      </c>
      <c r="HC213">
        <v>0</v>
      </c>
      <c r="HD213">
        <v>28.493200000000002</v>
      </c>
      <c r="HE213">
        <v>999.9</v>
      </c>
      <c r="HF213">
        <v>64.400000000000006</v>
      </c>
      <c r="HG213">
        <v>34.700000000000003</v>
      </c>
      <c r="HH213">
        <v>35.4514</v>
      </c>
      <c r="HI213">
        <v>62.129899999999999</v>
      </c>
      <c r="HJ213">
        <v>10.945499999999999</v>
      </c>
      <c r="HK213">
        <v>2</v>
      </c>
      <c r="HL213">
        <v>0.25689000000000001</v>
      </c>
      <c r="HM213">
        <v>0.80092600000000003</v>
      </c>
      <c r="HN213">
        <v>20.404399999999999</v>
      </c>
      <c r="HO213">
        <v>5.2232799999999999</v>
      </c>
      <c r="HP213">
        <v>11.944100000000001</v>
      </c>
      <c r="HQ213">
        <v>5.0093500000000004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4.9711600000000002</v>
      </c>
      <c r="HX213">
        <v>1.8547499999999999</v>
      </c>
      <c r="HY213">
        <v>1.8617300000000001</v>
      </c>
      <c r="HZ213">
        <v>1.85659</v>
      </c>
      <c r="IA213">
        <v>1.86202</v>
      </c>
      <c r="IB213">
        <v>1.85425</v>
      </c>
      <c r="IC213">
        <v>1.8596699999999999</v>
      </c>
      <c r="ID213">
        <v>1.85364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-2.7290000000000001</v>
      </c>
      <c r="IS213">
        <v>-6.0100000000000001E-2</v>
      </c>
      <c r="IT213">
        <v>-1.7759114732665831</v>
      </c>
      <c r="IU213">
        <v>-2.5165810426892921E-3</v>
      </c>
      <c r="IV213">
        <v>2.3547321637904491E-7</v>
      </c>
      <c r="IW213">
        <v>5.8352194873865779E-11</v>
      </c>
      <c r="IX213">
        <v>-9.4209018963014923E-2</v>
      </c>
      <c r="IY213">
        <v>-2.9575188584519338E-3</v>
      </c>
      <c r="IZ213">
        <v>2.5053608625701888E-4</v>
      </c>
      <c r="JA213">
        <v>-2.8676400137697878E-6</v>
      </c>
      <c r="JB213">
        <v>2</v>
      </c>
      <c r="JC213">
        <v>2179</v>
      </c>
      <c r="JD213">
        <v>4</v>
      </c>
      <c r="JE213">
        <v>32</v>
      </c>
      <c r="JF213">
        <v>29168675.600000001</v>
      </c>
      <c r="JG213">
        <v>29168675.600000001</v>
      </c>
      <c r="JH213">
        <v>1.25</v>
      </c>
      <c r="JI213">
        <v>2.52197</v>
      </c>
      <c r="JJ213">
        <v>2.3938000000000001</v>
      </c>
      <c r="JK213">
        <v>2.5878899999999998</v>
      </c>
      <c r="JL213">
        <v>2.3010299999999999</v>
      </c>
      <c r="JM213">
        <v>2.4304199999999998</v>
      </c>
      <c r="JN213">
        <v>38.895099999999999</v>
      </c>
      <c r="JO213">
        <v>24.043700000000001</v>
      </c>
      <c r="JP213">
        <v>18</v>
      </c>
      <c r="JQ213">
        <v>632.28200000000004</v>
      </c>
      <c r="JR213">
        <v>793.15899999999999</v>
      </c>
      <c r="JS213">
        <v>27.9999</v>
      </c>
      <c r="JT213">
        <v>30.674199999999999</v>
      </c>
      <c r="JU213">
        <v>30.0001</v>
      </c>
      <c r="JV213">
        <v>30.553799999999999</v>
      </c>
      <c r="JW213">
        <v>30.4101</v>
      </c>
      <c r="JX213">
        <v>25.0899</v>
      </c>
      <c r="JY213">
        <v>33.026800000000001</v>
      </c>
      <c r="JZ213">
        <v>0</v>
      </c>
      <c r="KA213">
        <v>28</v>
      </c>
      <c r="KB213">
        <v>400</v>
      </c>
      <c r="KC213">
        <v>22.756900000000002</v>
      </c>
      <c r="KD213">
        <v>100.02200000000001</v>
      </c>
      <c r="KE213">
        <v>98.650300000000001</v>
      </c>
    </row>
    <row r="214" spans="1:291" x14ac:dyDescent="0.2">
      <c r="A214">
        <v>198</v>
      </c>
      <c r="B214">
        <v>1750120567</v>
      </c>
      <c r="C214">
        <v>5820.5</v>
      </c>
      <c r="D214" t="s">
        <v>829</v>
      </c>
      <c r="E214" t="s">
        <v>830</v>
      </c>
      <c r="F214">
        <v>15</v>
      </c>
      <c r="G214">
        <v>1750120559.25</v>
      </c>
      <c r="H214">
        <f t="shared" si="150"/>
        <v>3.9384446678958828E-3</v>
      </c>
      <c r="I214">
        <f t="shared" si="151"/>
        <v>3.9384446678958827</v>
      </c>
      <c r="J214">
        <f t="shared" si="152"/>
        <v>22.404717604497534</v>
      </c>
      <c r="K214">
        <f t="shared" si="153"/>
        <v>392.00009999999997</v>
      </c>
      <c r="L214">
        <f t="shared" si="154"/>
        <v>235.36104165849525</v>
      </c>
      <c r="M214">
        <f t="shared" si="155"/>
        <v>23.76484012839801</v>
      </c>
      <c r="N214">
        <f t="shared" si="156"/>
        <v>39.58097585382513</v>
      </c>
      <c r="O214">
        <f t="shared" si="157"/>
        <v>0.25097307251311707</v>
      </c>
      <c r="P214">
        <f t="shared" si="158"/>
        <v>3.0255067107724809</v>
      </c>
      <c r="Q214">
        <f t="shared" si="159"/>
        <v>0.23995418220210099</v>
      </c>
      <c r="R214">
        <f t="shared" si="160"/>
        <v>0.15092105012890383</v>
      </c>
      <c r="S214">
        <f t="shared" si="161"/>
        <v>161.90304260304345</v>
      </c>
      <c r="T214">
        <f t="shared" si="162"/>
        <v>29.645733651504997</v>
      </c>
      <c r="U214">
        <f t="shared" si="163"/>
        <v>29.049066666666661</v>
      </c>
      <c r="V214">
        <f t="shared" si="164"/>
        <v>4.0332058022217439</v>
      </c>
      <c r="W214">
        <f t="shared" si="165"/>
        <v>57.960231416573002</v>
      </c>
      <c r="X214">
        <f t="shared" si="166"/>
        <v>2.4289552976608553</v>
      </c>
      <c r="Y214">
        <f t="shared" si="167"/>
        <v>4.1907273975554311</v>
      </c>
      <c r="Z214">
        <f t="shared" si="168"/>
        <v>1.6042505045608886</v>
      </c>
      <c r="AA214">
        <f t="shared" si="169"/>
        <v>-173.68540985420844</v>
      </c>
      <c r="AB214">
        <f t="shared" si="170"/>
        <v>108.30088887980206</v>
      </c>
      <c r="AC214">
        <f t="shared" si="171"/>
        <v>7.9105986591239263</v>
      </c>
      <c r="AD214">
        <f t="shared" si="172"/>
        <v>104.42912028776099</v>
      </c>
      <c r="AE214">
        <f t="shared" si="173"/>
        <v>22.404220469775293</v>
      </c>
      <c r="AF214">
        <f t="shared" si="174"/>
        <v>3.941244840193006</v>
      </c>
      <c r="AG214">
        <f t="shared" si="175"/>
        <v>22.404717604497534</v>
      </c>
      <c r="AH214">
        <v>409.32309344483241</v>
      </c>
      <c r="AI214">
        <v>401.67953333333332</v>
      </c>
      <c r="AJ214">
        <v>1.7244561863543709E-4</v>
      </c>
      <c r="AK214">
        <v>63.645453333212707</v>
      </c>
      <c r="AL214">
        <f t="shared" si="176"/>
        <v>3.9384446678958827</v>
      </c>
      <c r="AM214">
        <v>22.774835674372842</v>
      </c>
      <c r="AN214">
        <v>24.05616013986015</v>
      </c>
      <c r="AO214">
        <v>1.058565132936285E-7</v>
      </c>
      <c r="AP214">
        <v>96.470053095408687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52861.219403052768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841.18402194976352</v>
      </c>
      <c r="BI214">
        <f t="shared" si="183"/>
        <v>22.404717604497534</v>
      </c>
      <c r="BJ214" t="e">
        <f t="shared" si="184"/>
        <v>#DIV/0!</v>
      </c>
      <c r="BK214">
        <f t="shared" si="185"/>
        <v>2.6634739866511124E-2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999.98776666666686</v>
      </c>
      <c r="DG214">
        <f t="shared" si="197"/>
        <v>841.18402194976352</v>
      </c>
      <c r="DH214">
        <f t="shared" si="198"/>
        <v>0.84119431256018706</v>
      </c>
      <c r="DI214">
        <f t="shared" si="199"/>
        <v>0.16190502324116107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1750120559.25</v>
      </c>
      <c r="DP214">
        <v>392.00009999999997</v>
      </c>
      <c r="DQ214">
        <v>399.98373333333319</v>
      </c>
      <c r="DR214">
        <v>24.055766666666671</v>
      </c>
      <c r="DS214">
        <v>22.773530000000001</v>
      </c>
      <c r="DT214">
        <v>394.72916666666669</v>
      </c>
      <c r="DU214">
        <v>24.115796666666661</v>
      </c>
      <c r="DV214">
        <v>599.95713333333333</v>
      </c>
      <c r="DW214">
        <v>100.91483333333331</v>
      </c>
      <c r="DX214">
        <v>5.7018086666666662E-2</v>
      </c>
      <c r="DY214">
        <v>29.713036666666671</v>
      </c>
      <c r="DZ214">
        <v>29.049066666666661</v>
      </c>
      <c r="EA214">
        <v>999.9000000000002</v>
      </c>
      <c r="EB214">
        <v>0</v>
      </c>
      <c r="EC214">
        <v>0</v>
      </c>
      <c r="ED214">
        <v>9995.7716666666656</v>
      </c>
      <c r="EE214">
        <v>0</v>
      </c>
      <c r="EF214">
        <v>83.08396333333333</v>
      </c>
      <c r="EG214">
        <v>-7.9836853333333346</v>
      </c>
      <c r="EH214">
        <v>401.66236666666663</v>
      </c>
      <c r="EI214">
        <v>409.30509999999992</v>
      </c>
      <c r="EJ214">
        <v>1.282232666666667</v>
      </c>
      <c r="EK214">
        <v>399.98373333333319</v>
      </c>
      <c r="EL214">
        <v>22.773530000000001</v>
      </c>
      <c r="EM214">
        <v>2.4275819999999988</v>
      </c>
      <c r="EN214">
        <v>2.298185666666666</v>
      </c>
      <c r="EO214">
        <v>20.54895333333333</v>
      </c>
      <c r="EP214">
        <v>19.663689999999999</v>
      </c>
      <c r="EQ214">
        <v>999.98776666666686</v>
      </c>
      <c r="ER214">
        <v>0.95999173333333299</v>
      </c>
      <c r="ES214">
        <v>4.0007813333333329E-2</v>
      </c>
      <c r="ET214">
        <v>0</v>
      </c>
      <c r="EU214">
        <v>323.07296666666667</v>
      </c>
      <c r="EV214">
        <v>5.0001499999999988</v>
      </c>
      <c r="EW214">
        <v>3290.3483333333338</v>
      </c>
      <c r="EX214">
        <v>9793.1786666666649</v>
      </c>
      <c r="EY214">
        <v>38.587199999999982</v>
      </c>
      <c r="EZ214">
        <v>40.5</v>
      </c>
      <c r="FA214">
        <v>39.441199999999988</v>
      </c>
      <c r="FB214">
        <v>40.061999999999983</v>
      </c>
      <c r="FC214">
        <v>40.561999999999983</v>
      </c>
      <c r="FD214">
        <v>955.17933333333326</v>
      </c>
      <c r="FE214">
        <v>39.809999999999988</v>
      </c>
      <c r="FF214">
        <v>0</v>
      </c>
      <c r="FG214">
        <v>1750120578.5</v>
      </c>
      <c r="FH214">
        <v>0</v>
      </c>
      <c r="FI214">
        <v>323.04275999999999</v>
      </c>
      <c r="FJ214">
        <v>-0.57600000113192429</v>
      </c>
      <c r="FK214">
        <v>-5.7315384527660607</v>
      </c>
      <c r="FL214">
        <v>3290.3020000000001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-7.9819899999999988</v>
      </c>
      <c r="GB214">
        <v>-0.1058828571428627</v>
      </c>
      <c r="GC214">
        <v>5.222064039177262E-2</v>
      </c>
      <c r="GD214">
        <v>0</v>
      </c>
      <c r="GE214">
        <v>1.282887073170732</v>
      </c>
      <c r="GF214">
        <v>-6.6192334494737668E-3</v>
      </c>
      <c r="GG214">
        <v>1.605860067260424E-3</v>
      </c>
      <c r="GH214">
        <v>1</v>
      </c>
      <c r="GI214">
        <v>1</v>
      </c>
      <c r="GJ214">
        <v>2</v>
      </c>
      <c r="GK214" t="s">
        <v>430</v>
      </c>
      <c r="GL214">
        <v>3.22566</v>
      </c>
      <c r="GM214">
        <v>2.6458499999999998</v>
      </c>
      <c r="GN214">
        <v>9.3121800000000005E-2</v>
      </c>
      <c r="GO214">
        <v>9.4850500000000004E-2</v>
      </c>
      <c r="GP214">
        <v>0.107692</v>
      </c>
      <c r="GQ214">
        <v>0.105458</v>
      </c>
      <c r="GR214">
        <v>28650</v>
      </c>
      <c r="GS214">
        <v>24703.8</v>
      </c>
      <c r="GT214">
        <v>30762.799999999999</v>
      </c>
      <c r="GU214">
        <v>26450.3</v>
      </c>
      <c r="GV214">
        <v>37257</v>
      </c>
      <c r="GW214">
        <v>32473.599999999999</v>
      </c>
      <c r="GX214">
        <v>43688.800000000003</v>
      </c>
      <c r="GY214">
        <v>38252</v>
      </c>
      <c r="GZ214">
        <v>2.1202200000000002</v>
      </c>
      <c r="HA214">
        <v>2.2816000000000001</v>
      </c>
      <c r="HB214">
        <v>3.4250299999999997E-2</v>
      </c>
      <c r="HC214">
        <v>0</v>
      </c>
      <c r="HD214">
        <v>28.489599999999999</v>
      </c>
      <c r="HE214">
        <v>999.9</v>
      </c>
      <c r="HF214">
        <v>64.400000000000006</v>
      </c>
      <c r="HG214">
        <v>34.700000000000003</v>
      </c>
      <c r="HH214">
        <v>35.450699999999998</v>
      </c>
      <c r="HI214">
        <v>62.3399</v>
      </c>
      <c r="HJ214">
        <v>10.9535</v>
      </c>
      <c r="HK214">
        <v>2</v>
      </c>
      <c r="HL214">
        <v>0.25622</v>
      </c>
      <c r="HM214">
        <v>0.79496199999999995</v>
      </c>
      <c r="HN214">
        <v>20.404199999999999</v>
      </c>
      <c r="HO214">
        <v>5.2235800000000001</v>
      </c>
      <c r="HP214">
        <v>11.944100000000001</v>
      </c>
      <c r="HQ214">
        <v>5.0091000000000001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4.9711499999999997</v>
      </c>
      <c r="HX214">
        <v>1.8547400000000001</v>
      </c>
      <c r="HY214">
        <v>1.86172</v>
      </c>
      <c r="HZ214">
        <v>1.8565700000000001</v>
      </c>
      <c r="IA214">
        <v>1.8620300000000001</v>
      </c>
      <c r="IB214">
        <v>1.85423</v>
      </c>
      <c r="IC214">
        <v>1.8596299999999999</v>
      </c>
      <c r="ID214">
        <v>1.85364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-2.7290000000000001</v>
      </c>
      <c r="IS214">
        <v>-0.06</v>
      </c>
      <c r="IT214">
        <v>-1.7759114732665831</v>
      </c>
      <c r="IU214">
        <v>-2.5165810426892921E-3</v>
      </c>
      <c r="IV214">
        <v>2.3547321637904491E-7</v>
      </c>
      <c r="IW214">
        <v>5.8352194873865779E-11</v>
      </c>
      <c r="IX214">
        <v>-9.4209018963014923E-2</v>
      </c>
      <c r="IY214">
        <v>-2.9575188584519338E-3</v>
      </c>
      <c r="IZ214">
        <v>2.5053608625701888E-4</v>
      </c>
      <c r="JA214">
        <v>-2.8676400137697878E-6</v>
      </c>
      <c r="JB214">
        <v>2</v>
      </c>
      <c r="JC214">
        <v>2179</v>
      </c>
      <c r="JD214">
        <v>4</v>
      </c>
      <c r="JE214">
        <v>32</v>
      </c>
      <c r="JF214">
        <v>29168676.100000001</v>
      </c>
      <c r="JG214">
        <v>29168676.100000001</v>
      </c>
      <c r="JH214">
        <v>1.24878</v>
      </c>
      <c r="JI214">
        <v>2.52563</v>
      </c>
      <c r="JJ214">
        <v>2.3938000000000001</v>
      </c>
      <c r="JK214">
        <v>2.5891099999999998</v>
      </c>
      <c r="JL214">
        <v>2.3010299999999999</v>
      </c>
      <c r="JM214">
        <v>2.4291999999999998</v>
      </c>
      <c r="JN214">
        <v>38.870399999999997</v>
      </c>
      <c r="JO214">
        <v>24.052499999999998</v>
      </c>
      <c r="JP214">
        <v>18</v>
      </c>
      <c r="JQ214">
        <v>632.447</v>
      </c>
      <c r="JR214">
        <v>793.03</v>
      </c>
      <c r="JS214">
        <v>27.9998</v>
      </c>
      <c r="JT214">
        <v>30.6692</v>
      </c>
      <c r="JU214">
        <v>30</v>
      </c>
      <c r="JV214">
        <v>30.548500000000001</v>
      </c>
      <c r="JW214">
        <v>30.404900000000001</v>
      </c>
      <c r="JX214">
        <v>25.089099999999998</v>
      </c>
      <c r="JY214">
        <v>33.026800000000001</v>
      </c>
      <c r="JZ214">
        <v>0</v>
      </c>
      <c r="KA214">
        <v>28</v>
      </c>
      <c r="KB214">
        <v>400</v>
      </c>
      <c r="KC214">
        <v>22.756900000000002</v>
      </c>
      <c r="KD214">
        <v>100.024</v>
      </c>
      <c r="KE214">
        <v>98.651399999999995</v>
      </c>
    </row>
    <row r="215" spans="1:291" x14ac:dyDescent="0.2">
      <c r="A215">
        <v>199</v>
      </c>
      <c r="B215">
        <v>1750120597</v>
      </c>
      <c r="C215">
        <v>5850.5</v>
      </c>
      <c r="D215" t="s">
        <v>831</v>
      </c>
      <c r="E215" t="s">
        <v>832</v>
      </c>
      <c r="F215">
        <v>15</v>
      </c>
      <c r="G215">
        <v>1750120589</v>
      </c>
      <c r="H215">
        <f t="shared" si="150"/>
        <v>3.9639436785203087E-3</v>
      </c>
      <c r="I215">
        <f t="shared" si="151"/>
        <v>3.9639436785203088</v>
      </c>
      <c r="J215">
        <f t="shared" si="152"/>
        <v>22.21643220802515</v>
      </c>
      <c r="K215">
        <f t="shared" si="153"/>
        <v>392.04535483870978</v>
      </c>
      <c r="L215">
        <f t="shared" si="154"/>
        <v>237.51804836065614</v>
      </c>
      <c r="M215">
        <f t="shared" si="155"/>
        <v>23.982515948919346</v>
      </c>
      <c r="N215">
        <f t="shared" si="156"/>
        <v>39.585345366438865</v>
      </c>
      <c r="O215">
        <f t="shared" si="157"/>
        <v>0.25257020719808443</v>
      </c>
      <c r="P215">
        <f t="shared" si="158"/>
        <v>3.0255356765404984</v>
      </c>
      <c r="Q215">
        <f t="shared" si="159"/>
        <v>0.2414140796349066</v>
      </c>
      <c r="R215">
        <f t="shared" si="160"/>
        <v>0.15184506660334196</v>
      </c>
      <c r="S215">
        <f t="shared" si="161"/>
        <v>161.90397347390723</v>
      </c>
      <c r="T215">
        <f t="shared" si="162"/>
        <v>29.642611998213511</v>
      </c>
      <c r="U215">
        <f t="shared" si="163"/>
        <v>29.053296774193551</v>
      </c>
      <c r="V215">
        <f t="shared" si="164"/>
        <v>4.0341927857709043</v>
      </c>
      <c r="W215">
        <f t="shared" si="165"/>
        <v>57.958404593997692</v>
      </c>
      <c r="X215">
        <f t="shared" si="166"/>
        <v>2.4293395311759607</v>
      </c>
      <c r="Y215">
        <f t="shared" si="167"/>
        <v>4.1915224343969415</v>
      </c>
      <c r="Z215">
        <f t="shared" si="168"/>
        <v>1.6048532545949437</v>
      </c>
      <c r="AA215">
        <f t="shared" si="169"/>
        <v>-174.80991622274561</v>
      </c>
      <c r="AB215">
        <f t="shared" si="170"/>
        <v>108.14949430725957</v>
      </c>
      <c r="AC215">
        <f t="shared" si="171"/>
        <v>7.8997596304093687</v>
      </c>
      <c r="AD215">
        <f t="shared" si="172"/>
        <v>103.14331118883055</v>
      </c>
      <c r="AE215">
        <f t="shared" si="173"/>
        <v>22.301651364627329</v>
      </c>
      <c r="AF215">
        <f t="shared" si="174"/>
        <v>3.9561037329718727</v>
      </c>
      <c r="AG215">
        <f t="shared" si="175"/>
        <v>22.21643220802515</v>
      </c>
      <c r="AH215">
        <v>409.28564894775673</v>
      </c>
      <c r="AI215">
        <v>401.70452121212122</v>
      </c>
      <c r="AJ215">
        <v>6.7413227054604957E-4</v>
      </c>
      <c r="AK215">
        <v>63.645453333212707</v>
      </c>
      <c r="AL215">
        <f t="shared" si="176"/>
        <v>3.9639436785203088</v>
      </c>
      <c r="AM215">
        <v>22.7701746920606</v>
      </c>
      <c r="AN215">
        <v>24.059732167832191</v>
      </c>
      <c r="AO215">
        <v>4.130356838589748E-7</v>
      </c>
      <c r="AP215">
        <v>96.470053095408687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52861.524212993711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841.18893165454006</v>
      </c>
      <c r="BI215">
        <f t="shared" si="183"/>
        <v>22.21643220802515</v>
      </c>
      <c r="BJ215" t="e">
        <f t="shared" si="184"/>
        <v>#DIV/0!</v>
      </c>
      <c r="BK215">
        <f t="shared" si="185"/>
        <v>2.6410751939314636E-2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999.99361290322588</v>
      </c>
      <c r="DG215">
        <f t="shared" si="197"/>
        <v>841.18893165454006</v>
      </c>
      <c r="DH215">
        <f t="shared" si="198"/>
        <v>0.84119430444396837</v>
      </c>
      <c r="DI215">
        <f t="shared" si="199"/>
        <v>0.16190500757685883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1750120589</v>
      </c>
      <c r="DP215">
        <v>392.04535483870978</v>
      </c>
      <c r="DQ215">
        <v>399.99645161290317</v>
      </c>
      <c r="DR215">
        <v>24.059693548387099</v>
      </c>
      <c r="DS215">
        <v>22.772683870967739</v>
      </c>
      <c r="DT215">
        <v>394.77438709677409</v>
      </c>
      <c r="DU215">
        <v>24.119725806451619</v>
      </c>
      <c r="DV215">
        <v>599.98322580645163</v>
      </c>
      <c r="DW215">
        <v>100.9144838709678</v>
      </c>
      <c r="DX215">
        <v>5.6857525806451613E-2</v>
      </c>
      <c r="DY215">
        <v>29.716332258064519</v>
      </c>
      <c r="DZ215">
        <v>29.053296774193551</v>
      </c>
      <c r="EA215">
        <v>999.90000000000032</v>
      </c>
      <c r="EB215">
        <v>0</v>
      </c>
      <c r="EC215">
        <v>0</v>
      </c>
      <c r="ED215">
        <v>9995.9812903225793</v>
      </c>
      <c r="EE215">
        <v>0</v>
      </c>
      <c r="EF215">
        <v>83.312170967741963</v>
      </c>
      <c r="EG215">
        <v>-7.9511880645161286</v>
      </c>
      <c r="EH215">
        <v>401.71029032258059</v>
      </c>
      <c r="EI215">
        <v>409.3178387096774</v>
      </c>
      <c r="EJ215">
        <v>1.287015483870968</v>
      </c>
      <c r="EK215">
        <v>399.99645161290317</v>
      </c>
      <c r="EL215">
        <v>22.772683870967739</v>
      </c>
      <c r="EM215">
        <v>2.427971290322581</v>
      </c>
      <c r="EN215">
        <v>2.2980929032258071</v>
      </c>
      <c r="EO215">
        <v>20.551551612903229</v>
      </c>
      <c r="EP215">
        <v>19.663032258064518</v>
      </c>
      <c r="EQ215">
        <v>999.99361290322588</v>
      </c>
      <c r="ER215">
        <v>0.95999248387096747</v>
      </c>
      <c r="ES215">
        <v>4.0007158064516123E-2</v>
      </c>
      <c r="ET215">
        <v>0</v>
      </c>
      <c r="EU215">
        <v>322.69309677419358</v>
      </c>
      <c r="EV215">
        <v>5.0001499999999979</v>
      </c>
      <c r="EW215">
        <v>3288.021612903226</v>
      </c>
      <c r="EX215">
        <v>9793.2412903225777</v>
      </c>
      <c r="EY215">
        <v>38.590451612903223</v>
      </c>
      <c r="EZ215">
        <v>40.5</v>
      </c>
      <c r="FA215">
        <v>39.436999999999983</v>
      </c>
      <c r="FB215">
        <v>40.061999999999983</v>
      </c>
      <c r="FC215">
        <v>40.561999999999983</v>
      </c>
      <c r="FD215">
        <v>955.18612903225835</v>
      </c>
      <c r="FE215">
        <v>39.809999999999988</v>
      </c>
      <c r="FF215">
        <v>0</v>
      </c>
      <c r="FG215">
        <v>1750120608.5</v>
      </c>
      <c r="FH215">
        <v>0</v>
      </c>
      <c r="FI215">
        <v>322.69879999999989</v>
      </c>
      <c r="FJ215">
        <v>-1.0666153726627381</v>
      </c>
      <c r="FK215">
        <v>-3.3930769338096041</v>
      </c>
      <c r="FL215">
        <v>3287.900799999999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-7.9474095121951223</v>
      </c>
      <c r="GB215">
        <v>-0.10478989547036641</v>
      </c>
      <c r="GC215">
        <v>4.5805074750869902E-2</v>
      </c>
      <c r="GD215">
        <v>0</v>
      </c>
      <c r="GE215">
        <v>1.2867121951219509</v>
      </c>
      <c r="GF215">
        <v>1.07732404181174E-2</v>
      </c>
      <c r="GG215">
        <v>1.2971648487583661E-3</v>
      </c>
      <c r="GH215">
        <v>1</v>
      </c>
      <c r="GI215">
        <v>1</v>
      </c>
      <c r="GJ215">
        <v>2</v>
      </c>
      <c r="GK215" t="s">
        <v>430</v>
      </c>
      <c r="GL215">
        <v>3.2256100000000001</v>
      </c>
      <c r="GM215">
        <v>2.6459100000000002</v>
      </c>
      <c r="GN215">
        <v>9.3127100000000004E-2</v>
      </c>
      <c r="GO215">
        <v>9.4837699999999997E-2</v>
      </c>
      <c r="GP215">
        <v>0.10770399999999999</v>
      </c>
      <c r="GQ215">
        <v>0.105462</v>
      </c>
      <c r="GR215">
        <v>28650</v>
      </c>
      <c r="GS215">
        <v>24704.7</v>
      </c>
      <c r="GT215">
        <v>30762.9</v>
      </c>
      <c r="GU215">
        <v>26450.9</v>
      </c>
      <c r="GV215">
        <v>37256.5</v>
      </c>
      <c r="GW215">
        <v>32474.400000000001</v>
      </c>
      <c r="GX215">
        <v>43688.800000000003</v>
      </c>
      <c r="GY215">
        <v>38253.1</v>
      </c>
      <c r="GZ215">
        <v>2.1201699999999999</v>
      </c>
      <c r="HA215">
        <v>2.2817500000000002</v>
      </c>
      <c r="HB215">
        <v>3.4578100000000001E-2</v>
      </c>
      <c r="HC215">
        <v>0</v>
      </c>
      <c r="HD215">
        <v>28.489599999999999</v>
      </c>
      <c r="HE215">
        <v>999.9</v>
      </c>
      <c r="HF215">
        <v>64.400000000000006</v>
      </c>
      <c r="HG215">
        <v>34.700000000000003</v>
      </c>
      <c r="HH215">
        <v>35.453299999999999</v>
      </c>
      <c r="HI215">
        <v>62.189900000000002</v>
      </c>
      <c r="HJ215">
        <v>10.9095</v>
      </c>
      <c r="HK215">
        <v>2</v>
      </c>
      <c r="HL215">
        <v>0.25585400000000003</v>
      </c>
      <c r="HM215">
        <v>0.80123599999999995</v>
      </c>
      <c r="HN215">
        <v>20.4039</v>
      </c>
      <c r="HO215">
        <v>5.2226800000000004</v>
      </c>
      <c r="HP215">
        <v>11.944100000000001</v>
      </c>
      <c r="HQ215">
        <v>5.0090500000000002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4.9711299999999996</v>
      </c>
      <c r="HX215">
        <v>1.8547499999999999</v>
      </c>
      <c r="HY215">
        <v>1.8617300000000001</v>
      </c>
      <c r="HZ215">
        <v>1.85659</v>
      </c>
      <c r="IA215">
        <v>1.86202</v>
      </c>
      <c r="IB215">
        <v>1.85425</v>
      </c>
      <c r="IC215">
        <v>1.8596699999999999</v>
      </c>
      <c r="ID215">
        <v>1.85364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-2.7290000000000001</v>
      </c>
      <c r="IS215">
        <v>-0.06</v>
      </c>
      <c r="IT215">
        <v>-1.7759114732665831</v>
      </c>
      <c r="IU215">
        <v>-2.5165810426892921E-3</v>
      </c>
      <c r="IV215">
        <v>2.3547321637904491E-7</v>
      </c>
      <c r="IW215">
        <v>5.8352194873865779E-11</v>
      </c>
      <c r="IX215">
        <v>-9.4209018963014923E-2</v>
      </c>
      <c r="IY215">
        <v>-2.9575188584519338E-3</v>
      </c>
      <c r="IZ215">
        <v>2.5053608625701888E-4</v>
      </c>
      <c r="JA215">
        <v>-2.8676400137697878E-6</v>
      </c>
      <c r="JB215">
        <v>2</v>
      </c>
      <c r="JC215">
        <v>2179</v>
      </c>
      <c r="JD215">
        <v>4</v>
      </c>
      <c r="JE215">
        <v>32</v>
      </c>
      <c r="JF215">
        <v>29168676.600000001</v>
      </c>
      <c r="JG215">
        <v>29168676.600000001</v>
      </c>
      <c r="JH215">
        <v>1.25</v>
      </c>
      <c r="JI215">
        <v>2.5280800000000001</v>
      </c>
      <c r="JJ215">
        <v>2.3938000000000001</v>
      </c>
      <c r="JK215">
        <v>2.5891099999999998</v>
      </c>
      <c r="JL215">
        <v>2.3010299999999999</v>
      </c>
      <c r="JM215">
        <v>2.4401899999999999</v>
      </c>
      <c r="JN215">
        <v>38.870399999999997</v>
      </c>
      <c r="JO215">
        <v>24.043700000000001</v>
      </c>
      <c r="JP215">
        <v>18</v>
      </c>
      <c r="JQ215">
        <v>632.34799999999996</v>
      </c>
      <c r="JR215">
        <v>793.14700000000005</v>
      </c>
      <c r="JS215">
        <v>28.0002</v>
      </c>
      <c r="JT215">
        <v>30.663799999999998</v>
      </c>
      <c r="JU215">
        <v>30</v>
      </c>
      <c r="JV215">
        <v>30.543199999999999</v>
      </c>
      <c r="JW215">
        <v>30.402200000000001</v>
      </c>
      <c r="JX215">
        <v>25.0931</v>
      </c>
      <c r="JY215">
        <v>33.026800000000001</v>
      </c>
      <c r="JZ215">
        <v>0</v>
      </c>
      <c r="KA215">
        <v>28</v>
      </c>
      <c r="KB215">
        <v>400</v>
      </c>
      <c r="KC215">
        <v>22.756900000000002</v>
      </c>
      <c r="KD215">
        <v>100.024</v>
      </c>
      <c r="KE215">
        <v>98.653999999999996</v>
      </c>
    </row>
    <row r="216" spans="1:291" x14ac:dyDescent="0.2">
      <c r="A216">
        <v>200</v>
      </c>
      <c r="B216">
        <v>1750120627</v>
      </c>
      <c r="C216">
        <v>5880.5</v>
      </c>
      <c r="D216" t="s">
        <v>833</v>
      </c>
      <c r="E216" t="s">
        <v>834</v>
      </c>
      <c r="F216">
        <v>15</v>
      </c>
      <c r="G216">
        <v>1750120619</v>
      </c>
      <c r="H216">
        <f t="shared" si="150"/>
        <v>3.9739806068396898E-3</v>
      </c>
      <c r="I216">
        <f t="shared" si="151"/>
        <v>3.9739806068396897</v>
      </c>
      <c r="J216">
        <f t="shared" si="152"/>
        <v>22.314717256768869</v>
      </c>
      <c r="K216">
        <f t="shared" si="153"/>
        <v>392.02338709677417</v>
      </c>
      <c r="L216">
        <f t="shared" si="154"/>
        <v>237.1594815196467</v>
      </c>
      <c r="M216">
        <f t="shared" si="155"/>
        <v>23.946400118426176</v>
      </c>
      <c r="N216">
        <f t="shared" si="156"/>
        <v>39.583274609336435</v>
      </c>
      <c r="O216">
        <f t="shared" si="157"/>
        <v>0.25312269153831901</v>
      </c>
      <c r="P216">
        <f t="shared" si="158"/>
        <v>3.0258595570481455</v>
      </c>
      <c r="Q216">
        <f t="shared" si="159"/>
        <v>0.24192000947022002</v>
      </c>
      <c r="R216">
        <f t="shared" si="160"/>
        <v>0.15216520226562064</v>
      </c>
      <c r="S216">
        <f t="shared" si="161"/>
        <v>161.90233792257285</v>
      </c>
      <c r="T216">
        <f t="shared" si="162"/>
        <v>29.647691984786217</v>
      </c>
      <c r="U216">
        <f t="shared" si="163"/>
        <v>29.057248387096781</v>
      </c>
      <c r="V216">
        <f t="shared" si="164"/>
        <v>4.0351149802291983</v>
      </c>
      <c r="W216">
        <f t="shared" si="165"/>
        <v>57.938428785999783</v>
      </c>
      <c r="X216">
        <f t="shared" si="166"/>
        <v>2.429566152591685</v>
      </c>
      <c r="Y216">
        <f t="shared" si="167"/>
        <v>4.1933587145855844</v>
      </c>
      <c r="Z216">
        <f t="shared" si="168"/>
        <v>1.6055488276375134</v>
      </c>
      <c r="AA216">
        <f t="shared" si="169"/>
        <v>-175.25254476163033</v>
      </c>
      <c r="AB216">
        <f t="shared" si="170"/>
        <v>108.75781217854779</v>
      </c>
      <c r="AC216">
        <f t="shared" si="171"/>
        <v>7.9437994380788579</v>
      </c>
      <c r="AD216">
        <f t="shared" si="172"/>
        <v>103.35140477756917</v>
      </c>
      <c r="AE216">
        <f t="shared" si="173"/>
        <v>22.348011329103603</v>
      </c>
      <c r="AF216">
        <f t="shared" si="174"/>
        <v>3.9646619434451655</v>
      </c>
      <c r="AG216">
        <f t="shared" si="175"/>
        <v>22.314717256768869</v>
      </c>
      <c r="AH216">
        <v>409.26690486755501</v>
      </c>
      <c r="AI216">
        <v>401.65429696969682</v>
      </c>
      <c r="AJ216">
        <v>2.2182574232788591E-4</v>
      </c>
      <c r="AK216">
        <v>63.645453333212707</v>
      </c>
      <c r="AL216">
        <f t="shared" si="176"/>
        <v>3.9739806068396897</v>
      </c>
      <c r="AM216">
        <v>22.77175527106127</v>
      </c>
      <c r="AN216">
        <v>24.06455384615386</v>
      </c>
      <c r="AO216">
        <v>5.061595659488421E-8</v>
      </c>
      <c r="AP216">
        <v>96.470053095408687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52870.130629902953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841.18031572789175</v>
      </c>
      <c r="BI216">
        <f t="shared" si="183"/>
        <v>22.314717256768869</v>
      </c>
      <c r="BJ216" t="e">
        <f t="shared" si="184"/>
        <v>#DIV/0!</v>
      </c>
      <c r="BK216">
        <f t="shared" si="185"/>
        <v>2.6527864287289527E-2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999.98335483870983</v>
      </c>
      <c r="DG216">
        <f t="shared" si="197"/>
        <v>841.18031572789175</v>
      </c>
      <c r="DH216">
        <f t="shared" si="198"/>
        <v>0.84119431754298368</v>
      </c>
      <c r="DI216">
        <f t="shared" si="199"/>
        <v>0.16190503285795846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1750120619</v>
      </c>
      <c r="DP216">
        <v>392.02338709677417</v>
      </c>
      <c r="DQ216">
        <v>399.99090322580639</v>
      </c>
      <c r="DR216">
        <v>24.06184838709677</v>
      </c>
      <c r="DS216">
        <v>22.772077419354829</v>
      </c>
      <c r="DT216">
        <v>394.75248387096769</v>
      </c>
      <c r="DU216">
        <v>24.12187419354839</v>
      </c>
      <c r="DV216">
        <v>599.9925483870968</v>
      </c>
      <c r="DW216">
        <v>100.914870967742</v>
      </c>
      <c r="DX216">
        <v>5.6846312903225803E-2</v>
      </c>
      <c r="DY216">
        <v>29.723941935483872</v>
      </c>
      <c r="DZ216">
        <v>29.057248387096781</v>
      </c>
      <c r="EA216">
        <v>999.90000000000032</v>
      </c>
      <c r="EB216">
        <v>0</v>
      </c>
      <c r="EC216">
        <v>0</v>
      </c>
      <c r="ED216">
        <v>9997.9</v>
      </c>
      <c r="EE216">
        <v>0</v>
      </c>
      <c r="EF216">
        <v>83.187199999999962</v>
      </c>
      <c r="EG216">
        <v>-7.9674445161290324</v>
      </c>
      <c r="EH216">
        <v>401.68887096774188</v>
      </c>
      <c r="EI216">
        <v>409.31177419354827</v>
      </c>
      <c r="EJ216">
        <v>1.2897680645161289</v>
      </c>
      <c r="EK216">
        <v>399.99090322580639</v>
      </c>
      <c r="EL216">
        <v>22.772077419354829</v>
      </c>
      <c r="EM216">
        <v>2.4281993548387089</v>
      </c>
      <c r="EN216">
        <v>2.298042258064517</v>
      </c>
      <c r="EO216">
        <v>20.55307419354839</v>
      </c>
      <c r="EP216">
        <v>19.66267419354838</v>
      </c>
      <c r="EQ216">
        <v>999.98335483870983</v>
      </c>
      <c r="ER216">
        <v>0.95999209677419328</v>
      </c>
      <c r="ES216">
        <v>4.0007496774193532E-2</v>
      </c>
      <c r="ET216">
        <v>0</v>
      </c>
      <c r="EU216">
        <v>322.5211290322581</v>
      </c>
      <c r="EV216">
        <v>5.0001499999999979</v>
      </c>
      <c r="EW216">
        <v>3285.3561290322582</v>
      </c>
      <c r="EX216">
        <v>9793.1370967741914</v>
      </c>
      <c r="EY216">
        <v>38.616870967741939</v>
      </c>
      <c r="EZ216">
        <v>40.5</v>
      </c>
      <c r="FA216">
        <v>39.441064516129018</v>
      </c>
      <c r="FB216">
        <v>40.061999999999983</v>
      </c>
      <c r="FC216">
        <v>40.561999999999983</v>
      </c>
      <c r="FD216">
        <v>955.17516129032276</v>
      </c>
      <c r="FE216">
        <v>39.809999999999988</v>
      </c>
      <c r="FF216">
        <v>0</v>
      </c>
      <c r="FG216">
        <v>1750120638.5</v>
      </c>
      <c r="FH216">
        <v>0</v>
      </c>
      <c r="FI216">
        <v>322.53440000000001</v>
      </c>
      <c r="FJ216">
        <v>-0.81300000034038478</v>
      </c>
      <c r="FK216">
        <v>-4.9707692176116751</v>
      </c>
      <c r="FL216">
        <v>3285.3468000000012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-7.9703887804878057</v>
      </c>
      <c r="GB216">
        <v>5.8209407665505752E-2</v>
      </c>
      <c r="GC216">
        <v>1.853735111383692E-2</v>
      </c>
      <c r="GD216">
        <v>1</v>
      </c>
      <c r="GE216">
        <v>1.289263902439024</v>
      </c>
      <c r="GF216">
        <v>1.603505226480691E-2</v>
      </c>
      <c r="GG216">
        <v>1.846459866680658E-3</v>
      </c>
      <c r="GH216">
        <v>1</v>
      </c>
      <c r="GI216">
        <v>2</v>
      </c>
      <c r="GJ216">
        <v>2</v>
      </c>
      <c r="GK216" t="s">
        <v>435</v>
      </c>
      <c r="GL216">
        <v>3.2254800000000001</v>
      </c>
      <c r="GM216">
        <v>2.6456900000000001</v>
      </c>
      <c r="GN216">
        <v>9.3116400000000002E-2</v>
      </c>
      <c r="GO216">
        <v>9.4839999999999994E-2</v>
      </c>
      <c r="GP216">
        <v>0.10772</v>
      </c>
      <c r="GQ216">
        <v>0.105466</v>
      </c>
      <c r="GR216">
        <v>28650.2</v>
      </c>
      <c r="GS216">
        <v>24704.2</v>
      </c>
      <c r="GT216">
        <v>30762.799999999999</v>
      </c>
      <c r="GU216">
        <v>26450.5</v>
      </c>
      <c r="GV216">
        <v>37256.1</v>
      </c>
      <c r="GW216">
        <v>32473.7</v>
      </c>
      <c r="GX216">
        <v>43689.2</v>
      </c>
      <c r="GY216">
        <v>38252.5</v>
      </c>
      <c r="GZ216">
        <v>2.1201699999999999</v>
      </c>
      <c r="HA216">
        <v>2.2819199999999999</v>
      </c>
      <c r="HB216">
        <v>3.3833099999999998E-2</v>
      </c>
      <c r="HC216">
        <v>0</v>
      </c>
      <c r="HD216">
        <v>28.5047</v>
      </c>
      <c r="HE216">
        <v>999.9</v>
      </c>
      <c r="HF216">
        <v>64.3</v>
      </c>
      <c r="HG216">
        <v>34.700000000000003</v>
      </c>
      <c r="HH216">
        <v>35.3979</v>
      </c>
      <c r="HI216">
        <v>62.219900000000003</v>
      </c>
      <c r="HJ216">
        <v>11.005599999999999</v>
      </c>
      <c r="HK216">
        <v>2</v>
      </c>
      <c r="HL216">
        <v>0.25611</v>
      </c>
      <c r="HM216">
        <v>0.80865500000000001</v>
      </c>
      <c r="HN216">
        <v>20.404299999999999</v>
      </c>
      <c r="HO216">
        <v>5.2229799999999997</v>
      </c>
      <c r="HP216">
        <v>11.944100000000001</v>
      </c>
      <c r="HQ216">
        <v>5.0093500000000004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4.9711400000000001</v>
      </c>
      <c r="HX216">
        <v>1.8547400000000001</v>
      </c>
      <c r="HY216">
        <v>1.8617300000000001</v>
      </c>
      <c r="HZ216">
        <v>1.85656</v>
      </c>
      <c r="IA216">
        <v>1.86202</v>
      </c>
      <c r="IB216">
        <v>1.85422</v>
      </c>
      <c r="IC216">
        <v>1.8596699999999999</v>
      </c>
      <c r="ID216">
        <v>1.85364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-2.7290000000000001</v>
      </c>
      <c r="IS216">
        <v>-0.06</v>
      </c>
      <c r="IT216">
        <v>-1.7759114732665831</v>
      </c>
      <c r="IU216">
        <v>-2.5165810426892921E-3</v>
      </c>
      <c r="IV216">
        <v>2.3547321637904491E-7</v>
      </c>
      <c r="IW216">
        <v>5.8352194873865779E-11</v>
      </c>
      <c r="IX216">
        <v>-9.4209018963014923E-2</v>
      </c>
      <c r="IY216">
        <v>-2.9575188584519338E-3</v>
      </c>
      <c r="IZ216">
        <v>2.5053608625701888E-4</v>
      </c>
      <c r="JA216">
        <v>-2.8676400137697878E-6</v>
      </c>
      <c r="JB216">
        <v>2</v>
      </c>
      <c r="JC216">
        <v>2179</v>
      </c>
      <c r="JD216">
        <v>4</v>
      </c>
      <c r="JE216">
        <v>32</v>
      </c>
      <c r="JF216">
        <v>29168677.100000001</v>
      </c>
      <c r="JG216">
        <v>29168677.100000001</v>
      </c>
      <c r="JH216">
        <v>1.25</v>
      </c>
      <c r="JI216">
        <v>2.5317400000000001</v>
      </c>
      <c r="JJ216">
        <v>2.3938000000000001</v>
      </c>
      <c r="JK216">
        <v>2.5891099999999998</v>
      </c>
      <c r="JL216">
        <v>2.3010299999999999</v>
      </c>
      <c r="JM216">
        <v>2.3901400000000002</v>
      </c>
      <c r="JN216">
        <v>38.895099999999999</v>
      </c>
      <c r="JO216">
        <v>24.043700000000001</v>
      </c>
      <c r="JP216">
        <v>18</v>
      </c>
      <c r="JQ216">
        <v>632.34699999999998</v>
      </c>
      <c r="JR216">
        <v>793.32899999999995</v>
      </c>
      <c r="JS216">
        <v>28.000299999999999</v>
      </c>
      <c r="JT216">
        <v>30.661200000000001</v>
      </c>
      <c r="JU216">
        <v>30.0002</v>
      </c>
      <c r="JV216">
        <v>30.543199999999999</v>
      </c>
      <c r="JW216">
        <v>30.402200000000001</v>
      </c>
      <c r="JX216">
        <v>25.092300000000002</v>
      </c>
      <c r="JY216">
        <v>33.026800000000001</v>
      </c>
      <c r="JZ216">
        <v>0</v>
      </c>
      <c r="KA216">
        <v>28</v>
      </c>
      <c r="KB216">
        <v>400</v>
      </c>
      <c r="KC216">
        <v>22.756900000000002</v>
      </c>
      <c r="KD216">
        <v>100.02500000000001</v>
      </c>
      <c r="KE216">
        <v>98.6524</v>
      </c>
    </row>
    <row r="217" spans="1:291" x14ac:dyDescent="0.2">
      <c r="A217">
        <v>201</v>
      </c>
      <c r="B217">
        <v>1750120657</v>
      </c>
      <c r="C217">
        <v>5910.5</v>
      </c>
      <c r="D217" t="s">
        <v>835</v>
      </c>
      <c r="E217" t="s">
        <v>836</v>
      </c>
      <c r="F217">
        <v>15</v>
      </c>
      <c r="G217">
        <v>1750120649</v>
      </c>
      <c r="H217">
        <f t="shared" si="150"/>
        <v>3.9814812244105069E-3</v>
      </c>
      <c r="I217">
        <f t="shared" si="151"/>
        <v>3.9814812244105067</v>
      </c>
      <c r="J217">
        <f t="shared" si="152"/>
        <v>22.314627254418269</v>
      </c>
      <c r="K217">
        <f t="shared" si="153"/>
        <v>392.01758064516127</v>
      </c>
      <c r="L217">
        <f t="shared" si="154"/>
        <v>237.20781450169017</v>
      </c>
      <c r="M217">
        <f t="shared" si="155"/>
        <v>23.951186410070513</v>
      </c>
      <c r="N217">
        <f t="shared" si="156"/>
        <v>39.582533019755161</v>
      </c>
      <c r="O217">
        <f t="shared" si="157"/>
        <v>0.25323898546779888</v>
      </c>
      <c r="P217">
        <f t="shared" si="158"/>
        <v>3.0264720755851355</v>
      </c>
      <c r="Q217">
        <f t="shared" si="159"/>
        <v>0.24202841358289756</v>
      </c>
      <c r="R217">
        <f t="shared" si="160"/>
        <v>0.15223362446608746</v>
      </c>
      <c r="S217">
        <f t="shared" si="161"/>
        <v>161.90832198431465</v>
      </c>
      <c r="T217">
        <f t="shared" si="162"/>
        <v>29.648284037515864</v>
      </c>
      <c r="U217">
        <f t="shared" si="163"/>
        <v>29.068422580645159</v>
      </c>
      <c r="V217">
        <f t="shared" si="164"/>
        <v>4.0377237151841374</v>
      </c>
      <c r="W217">
        <f t="shared" si="165"/>
        <v>57.938175927390432</v>
      </c>
      <c r="X217">
        <f t="shared" si="166"/>
        <v>2.4298956884293763</v>
      </c>
      <c r="Y217">
        <f t="shared" si="167"/>
        <v>4.1939457870999979</v>
      </c>
      <c r="Z217">
        <f t="shared" si="168"/>
        <v>1.6078280267547611</v>
      </c>
      <c r="AA217">
        <f t="shared" si="169"/>
        <v>-175.58332199650334</v>
      </c>
      <c r="AB217">
        <f t="shared" si="170"/>
        <v>107.35346595889175</v>
      </c>
      <c r="AC217">
        <f t="shared" si="171"/>
        <v>7.840166259919739</v>
      </c>
      <c r="AD217">
        <f t="shared" si="172"/>
        <v>101.51863220662278</v>
      </c>
      <c r="AE217">
        <f t="shared" si="173"/>
        <v>22.423565229750956</v>
      </c>
      <c r="AF217">
        <f t="shared" si="174"/>
        <v>3.9744921753200417</v>
      </c>
      <c r="AG217">
        <f t="shared" si="175"/>
        <v>22.314627254418269</v>
      </c>
      <c r="AH217">
        <v>409.3298571909869</v>
      </c>
      <c r="AI217">
        <v>401.71658787878778</v>
      </c>
      <c r="AJ217">
        <v>4.1549076173081072E-4</v>
      </c>
      <c r="AK217">
        <v>63.645453333212707</v>
      </c>
      <c r="AL217">
        <f t="shared" si="176"/>
        <v>3.9814812244105067</v>
      </c>
      <c r="AM217">
        <v>22.773256077984492</v>
      </c>
      <c r="AN217">
        <v>24.068460839160849</v>
      </c>
      <c r="AO217">
        <v>1.0029727304380299E-6</v>
      </c>
      <c r="AP217">
        <v>96.470053095408687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52888.477457052883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841.21180302713913</v>
      </c>
      <c r="BI217">
        <f t="shared" si="183"/>
        <v>22.314627254418269</v>
      </c>
      <c r="BJ217" t="e">
        <f t="shared" si="184"/>
        <v>#DIV/0!</v>
      </c>
      <c r="BK217">
        <f t="shared" si="185"/>
        <v>2.6526764334639699E-2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1000.020838709677</v>
      </c>
      <c r="DG217">
        <f t="shared" si="197"/>
        <v>841.21180302713913</v>
      </c>
      <c r="DH217">
        <f t="shared" si="198"/>
        <v>0.8411942736238891</v>
      </c>
      <c r="DI217">
        <f t="shared" si="199"/>
        <v>0.16190494809410605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1750120649</v>
      </c>
      <c r="DP217">
        <v>392.01758064516127</v>
      </c>
      <c r="DQ217">
        <v>400.01141935483872</v>
      </c>
      <c r="DR217">
        <v>24.065206451612902</v>
      </c>
      <c r="DS217">
        <v>22.772264516129031</v>
      </c>
      <c r="DT217">
        <v>394.74667741935468</v>
      </c>
      <c r="DU217">
        <v>24.125219354838709</v>
      </c>
      <c r="DV217">
        <v>600.00300000000016</v>
      </c>
      <c r="DW217">
        <v>100.9146129032258</v>
      </c>
      <c r="DX217">
        <v>5.6708216129032263E-2</v>
      </c>
      <c r="DY217">
        <v>29.726374193548391</v>
      </c>
      <c r="DZ217">
        <v>29.068422580645159</v>
      </c>
      <c r="EA217">
        <v>999.90000000000032</v>
      </c>
      <c r="EB217">
        <v>0</v>
      </c>
      <c r="EC217">
        <v>0</v>
      </c>
      <c r="ED217">
        <v>10001.627741935479</v>
      </c>
      <c r="EE217">
        <v>0</v>
      </c>
      <c r="EF217">
        <v>83.005500000000055</v>
      </c>
      <c r="EG217">
        <v>-7.9937564516129029</v>
      </c>
      <c r="EH217">
        <v>401.68416129032249</v>
      </c>
      <c r="EI217">
        <v>409.3328064516129</v>
      </c>
      <c r="EJ217">
        <v>1.292940645161291</v>
      </c>
      <c r="EK217">
        <v>400.01141935483872</v>
      </c>
      <c r="EL217">
        <v>22.772264516129031</v>
      </c>
      <c r="EM217">
        <v>2.4285329032258072</v>
      </c>
      <c r="EN217">
        <v>2.2980570967741931</v>
      </c>
      <c r="EO217">
        <v>20.555303225806451</v>
      </c>
      <c r="EP217">
        <v>19.662770967741931</v>
      </c>
      <c r="EQ217">
        <v>1000.020838709677</v>
      </c>
      <c r="ER217">
        <v>0.9599938064516127</v>
      </c>
      <c r="ES217">
        <v>4.0005883870967728E-2</v>
      </c>
      <c r="ET217">
        <v>0</v>
      </c>
      <c r="EU217">
        <v>322.31312903225802</v>
      </c>
      <c r="EV217">
        <v>5.0001499999999979</v>
      </c>
      <c r="EW217">
        <v>3283.23870967742</v>
      </c>
      <c r="EX217">
        <v>9793.5074193548389</v>
      </c>
      <c r="EY217">
        <v>38.625</v>
      </c>
      <c r="EZ217">
        <v>40.5</v>
      </c>
      <c r="FA217">
        <v>39.453258064516113</v>
      </c>
      <c r="FB217">
        <v>40.08232258064514</v>
      </c>
      <c r="FC217">
        <v>40.561999999999983</v>
      </c>
      <c r="FD217">
        <v>955.21193548387123</v>
      </c>
      <c r="FE217">
        <v>39.809999999999988</v>
      </c>
      <c r="FF217">
        <v>0</v>
      </c>
      <c r="FG217">
        <v>1750120668.5</v>
      </c>
      <c r="FH217">
        <v>0</v>
      </c>
      <c r="FI217">
        <v>322.33172000000002</v>
      </c>
      <c r="FJ217">
        <v>-0.1932307599553523</v>
      </c>
      <c r="FK217">
        <v>-3.175384617801881</v>
      </c>
      <c r="FL217">
        <v>3283.1196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-7.9953126829268291</v>
      </c>
      <c r="GB217">
        <v>-3.7021672473868512E-2</v>
      </c>
      <c r="GC217">
        <v>2.6352613053606779E-2</v>
      </c>
      <c r="GD217">
        <v>1</v>
      </c>
      <c r="GE217">
        <v>1.2926658536585369</v>
      </c>
      <c r="GF217">
        <v>4.5048083623694234E-3</v>
      </c>
      <c r="GG217">
        <v>1.1130883768514131E-3</v>
      </c>
      <c r="GH217">
        <v>1</v>
      </c>
      <c r="GI217">
        <v>2</v>
      </c>
      <c r="GJ217">
        <v>2</v>
      </c>
      <c r="GK217" t="s">
        <v>435</v>
      </c>
      <c r="GL217">
        <v>3.2253599999999998</v>
      </c>
      <c r="GM217">
        <v>2.6457700000000002</v>
      </c>
      <c r="GN217">
        <v>9.3123300000000006E-2</v>
      </c>
      <c r="GO217">
        <v>9.4844100000000001E-2</v>
      </c>
      <c r="GP217">
        <v>0.107728</v>
      </c>
      <c r="GQ217">
        <v>0.10546800000000001</v>
      </c>
      <c r="GR217">
        <v>28649.9</v>
      </c>
      <c r="GS217">
        <v>24704.2</v>
      </c>
      <c r="GT217">
        <v>30762.6</v>
      </c>
      <c r="GU217">
        <v>26450.6</v>
      </c>
      <c r="GV217">
        <v>37255</v>
      </c>
      <c r="GW217">
        <v>32473.7</v>
      </c>
      <c r="GX217">
        <v>43688.3</v>
      </c>
      <c r="GY217">
        <v>38252.5</v>
      </c>
      <c r="GZ217">
        <v>2.1200700000000001</v>
      </c>
      <c r="HA217">
        <v>2.2818000000000001</v>
      </c>
      <c r="HB217">
        <v>3.3203499999999997E-2</v>
      </c>
      <c r="HC217">
        <v>0</v>
      </c>
      <c r="HD217">
        <v>28.521100000000001</v>
      </c>
      <c r="HE217">
        <v>999.9</v>
      </c>
      <c r="HF217">
        <v>64.3</v>
      </c>
      <c r="HG217">
        <v>34.700000000000003</v>
      </c>
      <c r="HH217">
        <v>35.393599999999999</v>
      </c>
      <c r="HI217">
        <v>62.099899999999998</v>
      </c>
      <c r="HJ217">
        <v>10.977600000000001</v>
      </c>
      <c r="HK217">
        <v>2</v>
      </c>
      <c r="HL217">
        <v>0.25622</v>
      </c>
      <c r="HM217">
        <v>0.80961300000000003</v>
      </c>
      <c r="HN217">
        <v>20.404</v>
      </c>
      <c r="HO217">
        <v>5.2225299999999999</v>
      </c>
      <c r="HP217">
        <v>11.944100000000001</v>
      </c>
      <c r="HQ217">
        <v>5.0093500000000004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4.9711499999999997</v>
      </c>
      <c r="HX217">
        <v>1.8547400000000001</v>
      </c>
      <c r="HY217">
        <v>1.86172</v>
      </c>
      <c r="HZ217">
        <v>1.85656</v>
      </c>
      <c r="IA217">
        <v>1.86202</v>
      </c>
      <c r="IB217">
        <v>1.85425</v>
      </c>
      <c r="IC217">
        <v>1.85965</v>
      </c>
      <c r="ID217">
        <v>1.85364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-2.7290000000000001</v>
      </c>
      <c r="IS217">
        <v>-0.06</v>
      </c>
      <c r="IT217">
        <v>-1.7759114732665831</v>
      </c>
      <c r="IU217">
        <v>-2.5165810426892921E-3</v>
      </c>
      <c r="IV217">
        <v>2.3547321637904491E-7</v>
      </c>
      <c r="IW217">
        <v>5.8352194873865779E-11</v>
      </c>
      <c r="IX217">
        <v>-9.4209018963014923E-2</v>
      </c>
      <c r="IY217">
        <v>-2.9575188584519338E-3</v>
      </c>
      <c r="IZ217">
        <v>2.5053608625701888E-4</v>
      </c>
      <c r="JA217">
        <v>-2.8676400137697878E-6</v>
      </c>
      <c r="JB217">
        <v>2</v>
      </c>
      <c r="JC217">
        <v>2179</v>
      </c>
      <c r="JD217">
        <v>4</v>
      </c>
      <c r="JE217">
        <v>32</v>
      </c>
      <c r="JF217">
        <v>29168677.600000001</v>
      </c>
      <c r="JG217">
        <v>29168677.600000001</v>
      </c>
      <c r="JH217">
        <v>1.25</v>
      </c>
      <c r="JI217">
        <v>2.5329600000000001</v>
      </c>
      <c r="JJ217">
        <v>2.3938000000000001</v>
      </c>
      <c r="JK217">
        <v>2.5891099999999998</v>
      </c>
      <c r="JL217">
        <v>2.3010299999999999</v>
      </c>
      <c r="JM217">
        <v>2.3913600000000002</v>
      </c>
      <c r="JN217">
        <v>38.895099999999999</v>
      </c>
      <c r="JO217">
        <v>24.035</v>
      </c>
      <c r="JP217">
        <v>18</v>
      </c>
      <c r="JQ217">
        <v>632.26599999999996</v>
      </c>
      <c r="JR217">
        <v>793.16099999999994</v>
      </c>
      <c r="JS217">
        <v>27.999700000000001</v>
      </c>
      <c r="JT217">
        <v>30.661200000000001</v>
      </c>
      <c r="JU217">
        <v>30.0001</v>
      </c>
      <c r="JV217">
        <v>30.543199999999999</v>
      </c>
      <c r="JW217">
        <v>30.3996</v>
      </c>
      <c r="JX217">
        <v>25.092199999999998</v>
      </c>
      <c r="JY217">
        <v>33.026800000000001</v>
      </c>
      <c r="JZ217">
        <v>0</v>
      </c>
      <c r="KA217">
        <v>28</v>
      </c>
      <c r="KB217">
        <v>400</v>
      </c>
      <c r="KC217">
        <v>22.756900000000002</v>
      </c>
      <c r="KD217">
        <v>100.023</v>
      </c>
      <c r="KE217">
        <v>98.652600000000007</v>
      </c>
    </row>
    <row r="218" spans="1:291" x14ac:dyDescent="0.2">
      <c r="A218">
        <v>202</v>
      </c>
      <c r="B218">
        <v>1750120687</v>
      </c>
      <c r="C218">
        <v>5940.5</v>
      </c>
      <c r="D218" t="s">
        <v>837</v>
      </c>
      <c r="E218" t="s">
        <v>838</v>
      </c>
      <c r="F218">
        <v>15</v>
      </c>
      <c r="G218">
        <v>1750120679</v>
      </c>
      <c r="H218">
        <f t="shared" si="150"/>
        <v>3.9844756370677383E-3</v>
      </c>
      <c r="I218">
        <f t="shared" si="151"/>
        <v>3.9844756370677383</v>
      </c>
      <c r="J218">
        <f t="shared" si="152"/>
        <v>22.467599448210752</v>
      </c>
      <c r="K218">
        <f t="shared" si="153"/>
        <v>391.96964516129032</v>
      </c>
      <c r="L218">
        <f t="shared" si="154"/>
        <v>236.48374550776813</v>
      </c>
      <c r="M218">
        <f t="shared" si="155"/>
        <v>23.878012270359214</v>
      </c>
      <c r="N218">
        <f t="shared" si="156"/>
        <v>39.577586935936758</v>
      </c>
      <c r="O218">
        <f t="shared" si="157"/>
        <v>0.25379004675692035</v>
      </c>
      <c r="P218">
        <f t="shared" si="158"/>
        <v>3.026145825243364</v>
      </c>
      <c r="Q218">
        <f t="shared" si="159"/>
        <v>0.24253064207536729</v>
      </c>
      <c r="R218">
        <f t="shared" si="160"/>
        <v>0.15255163402690042</v>
      </c>
      <c r="S218">
        <f t="shared" si="161"/>
        <v>161.90340118501112</v>
      </c>
      <c r="T218">
        <f t="shared" si="162"/>
        <v>29.647055198749005</v>
      </c>
      <c r="U218">
        <f t="shared" si="163"/>
        <v>29.060741935483868</v>
      </c>
      <c r="V218">
        <f t="shared" si="164"/>
        <v>4.0359304284939643</v>
      </c>
      <c r="W218">
        <f t="shared" si="165"/>
        <v>57.947312347049859</v>
      </c>
      <c r="X218">
        <f t="shared" si="166"/>
        <v>2.4302175008229647</v>
      </c>
      <c r="Y218">
        <f t="shared" si="167"/>
        <v>4.1938398907411774</v>
      </c>
      <c r="Z218">
        <f t="shared" si="168"/>
        <v>1.6057129276709996</v>
      </c>
      <c r="AA218">
        <f t="shared" si="169"/>
        <v>-175.71537559468726</v>
      </c>
      <c r="AB218">
        <f t="shared" si="170"/>
        <v>108.52338309345423</v>
      </c>
      <c r="AC218">
        <f t="shared" si="171"/>
        <v>7.9261423010457133</v>
      </c>
      <c r="AD218">
        <f t="shared" si="172"/>
        <v>102.63755098482379</v>
      </c>
      <c r="AE218">
        <f t="shared" si="173"/>
        <v>22.499841823285223</v>
      </c>
      <c r="AF218">
        <f t="shared" si="174"/>
        <v>3.9812078007487148</v>
      </c>
      <c r="AG218">
        <f t="shared" si="175"/>
        <v>22.467599448210752</v>
      </c>
      <c r="AH218">
        <v>409.31331990822531</v>
      </c>
      <c r="AI218">
        <v>401.6367575757576</v>
      </c>
      <c r="AJ218">
        <v>3.045574475147713E-3</v>
      </c>
      <c r="AK218">
        <v>63.645453333212707</v>
      </c>
      <c r="AL218">
        <f t="shared" si="176"/>
        <v>3.9844756370677383</v>
      </c>
      <c r="AM218">
        <v>22.776248009423899</v>
      </c>
      <c r="AN218">
        <v>24.072362937062959</v>
      </c>
      <c r="AO218">
        <v>8.1648874587388207E-6</v>
      </c>
      <c r="AP218">
        <v>96.470053095408687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52878.547955453454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841.18592348880748</v>
      </c>
      <c r="BI218">
        <f t="shared" si="183"/>
        <v>22.467599448210752</v>
      </c>
      <c r="BJ218" t="e">
        <f t="shared" si="184"/>
        <v>#DIV/0!</v>
      </c>
      <c r="BK218">
        <f t="shared" si="185"/>
        <v>2.6709433456787626E-2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999.9900322580645</v>
      </c>
      <c r="DG218">
        <f t="shared" si="197"/>
        <v>841.18592348880748</v>
      </c>
      <c r="DH218">
        <f t="shared" si="198"/>
        <v>0.84119430829659014</v>
      </c>
      <c r="DI218">
        <f t="shared" si="199"/>
        <v>0.16190501501241883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1750120679</v>
      </c>
      <c r="DP218">
        <v>391.96964516129032</v>
      </c>
      <c r="DQ218">
        <v>399.9896451612903</v>
      </c>
      <c r="DR218">
        <v>24.068458064516129</v>
      </c>
      <c r="DS218">
        <v>22.773348387096771</v>
      </c>
      <c r="DT218">
        <v>394.69858064516131</v>
      </c>
      <c r="DU218">
        <v>24.12845161290322</v>
      </c>
      <c r="DV218">
        <v>600.00883870967743</v>
      </c>
      <c r="DW218">
        <v>100.9144193548387</v>
      </c>
      <c r="DX218">
        <v>5.6631399999999991E-2</v>
      </c>
      <c r="DY218">
        <v>29.72593548387097</v>
      </c>
      <c r="DZ218">
        <v>29.060741935483868</v>
      </c>
      <c r="EA218">
        <v>999.90000000000032</v>
      </c>
      <c r="EB218">
        <v>0</v>
      </c>
      <c r="EC218">
        <v>0</v>
      </c>
      <c r="ED218">
        <v>9999.6748387096795</v>
      </c>
      <c r="EE218">
        <v>0</v>
      </c>
      <c r="EF218">
        <v>82.884203225806488</v>
      </c>
      <c r="EG218">
        <v>-8.0199751612903221</v>
      </c>
      <c r="EH218">
        <v>401.63648387096771</v>
      </c>
      <c r="EI218">
        <v>409.31099999999998</v>
      </c>
      <c r="EJ218">
        <v>1.295097419354839</v>
      </c>
      <c r="EK218">
        <v>399.9896451612903</v>
      </c>
      <c r="EL218">
        <v>22.773348387096771</v>
      </c>
      <c r="EM218">
        <v>2.4288529032258062</v>
      </c>
      <c r="EN218">
        <v>2.2981587096774199</v>
      </c>
      <c r="EO218">
        <v>20.557435483870961</v>
      </c>
      <c r="EP218">
        <v>19.663503225806451</v>
      </c>
      <c r="EQ218">
        <v>999.9900322580645</v>
      </c>
      <c r="ER218">
        <v>0.95999212903225783</v>
      </c>
      <c r="ES218">
        <v>4.0007499999999981E-2</v>
      </c>
      <c r="ET218">
        <v>0</v>
      </c>
      <c r="EU218">
        <v>322.03990322580643</v>
      </c>
      <c r="EV218">
        <v>5.0001499999999979</v>
      </c>
      <c r="EW218">
        <v>3281.942258064516</v>
      </c>
      <c r="EX218">
        <v>9793.2025806451602</v>
      </c>
      <c r="EY218">
        <v>38.625</v>
      </c>
      <c r="EZ218">
        <v>40.5</v>
      </c>
      <c r="FA218">
        <v>39.459354838709658</v>
      </c>
      <c r="FB218">
        <v>40.070129032258038</v>
      </c>
      <c r="FC218">
        <v>40.561999999999983</v>
      </c>
      <c r="FD218">
        <v>955.18290322580651</v>
      </c>
      <c r="FE218">
        <v>39.809999999999988</v>
      </c>
      <c r="FF218">
        <v>0</v>
      </c>
      <c r="FG218">
        <v>1750120698.5</v>
      </c>
      <c r="FH218">
        <v>0</v>
      </c>
      <c r="FI218">
        <v>322.02828</v>
      </c>
      <c r="FJ218">
        <v>-1.3733076815761569</v>
      </c>
      <c r="FK218">
        <v>-3.256923083179827</v>
      </c>
      <c r="FL218">
        <v>3281.8912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-8.0276200000000006</v>
      </c>
      <c r="GB218">
        <v>6.6153867595799512E-2</v>
      </c>
      <c r="GC218">
        <v>2.939660906278552E-2</v>
      </c>
      <c r="GD218">
        <v>1</v>
      </c>
      <c r="GE218">
        <v>1.2957514634146341</v>
      </c>
      <c r="GF218">
        <v>-9.76390243902657E-3</v>
      </c>
      <c r="GG218">
        <v>1.89691734648435E-3</v>
      </c>
      <c r="GH218">
        <v>1</v>
      </c>
      <c r="GI218">
        <v>2</v>
      </c>
      <c r="GJ218">
        <v>2</v>
      </c>
      <c r="GK218" t="s">
        <v>435</v>
      </c>
      <c r="GL218">
        <v>3.2254700000000001</v>
      </c>
      <c r="GM218">
        <v>2.6455700000000002</v>
      </c>
      <c r="GN218">
        <v>9.3121099999999998E-2</v>
      </c>
      <c r="GO218">
        <v>9.4851199999999997E-2</v>
      </c>
      <c r="GP218">
        <v>0.10774599999999999</v>
      </c>
      <c r="GQ218">
        <v>0.105485</v>
      </c>
      <c r="GR218">
        <v>28650</v>
      </c>
      <c r="GS218">
        <v>24704.5</v>
      </c>
      <c r="GT218">
        <v>30762.7</v>
      </c>
      <c r="GU218">
        <v>26451.1</v>
      </c>
      <c r="GV218">
        <v>37254.6</v>
      </c>
      <c r="GW218">
        <v>32473.9</v>
      </c>
      <c r="GX218">
        <v>43688.6</v>
      </c>
      <c r="GY218">
        <v>38253.5</v>
      </c>
      <c r="GZ218">
        <v>2.1200199999999998</v>
      </c>
      <c r="HA218">
        <v>2.2818499999999999</v>
      </c>
      <c r="HB218">
        <v>3.3423300000000003E-2</v>
      </c>
      <c r="HC218">
        <v>0</v>
      </c>
      <c r="HD218">
        <v>28.5197</v>
      </c>
      <c r="HE218">
        <v>999.9</v>
      </c>
      <c r="HF218">
        <v>64.3</v>
      </c>
      <c r="HG218">
        <v>34.700000000000003</v>
      </c>
      <c r="HH218">
        <v>35.398200000000003</v>
      </c>
      <c r="HI218">
        <v>62.219900000000003</v>
      </c>
      <c r="HJ218">
        <v>10.9535</v>
      </c>
      <c r="HK218">
        <v>2</v>
      </c>
      <c r="HL218">
        <v>0.25598799999999999</v>
      </c>
      <c r="HM218">
        <v>0.80635900000000005</v>
      </c>
      <c r="HN218">
        <v>20.4038</v>
      </c>
      <c r="HO218">
        <v>5.2228300000000001</v>
      </c>
      <c r="HP218">
        <v>11.944100000000001</v>
      </c>
      <c r="HQ218">
        <v>5.0084999999999997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4.9711699999999999</v>
      </c>
      <c r="HX218">
        <v>1.8547400000000001</v>
      </c>
      <c r="HY218">
        <v>1.86175</v>
      </c>
      <c r="HZ218">
        <v>1.85656</v>
      </c>
      <c r="IA218">
        <v>1.86202</v>
      </c>
      <c r="IB218">
        <v>1.85423</v>
      </c>
      <c r="IC218">
        <v>1.85964</v>
      </c>
      <c r="ID218">
        <v>1.85364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-2.7290000000000001</v>
      </c>
      <c r="IS218">
        <v>-5.9900000000000002E-2</v>
      </c>
      <c r="IT218">
        <v>-1.7759114732665831</v>
      </c>
      <c r="IU218">
        <v>-2.5165810426892921E-3</v>
      </c>
      <c r="IV218">
        <v>2.3547321637904491E-7</v>
      </c>
      <c r="IW218">
        <v>5.8352194873865779E-11</v>
      </c>
      <c r="IX218">
        <v>-9.4209018963014923E-2</v>
      </c>
      <c r="IY218">
        <v>-2.9575188584519338E-3</v>
      </c>
      <c r="IZ218">
        <v>2.5053608625701888E-4</v>
      </c>
      <c r="JA218">
        <v>-2.8676400137697878E-6</v>
      </c>
      <c r="JB218">
        <v>2</v>
      </c>
      <c r="JC218">
        <v>2179</v>
      </c>
      <c r="JD218">
        <v>4</v>
      </c>
      <c r="JE218">
        <v>32</v>
      </c>
      <c r="JF218">
        <v>29168678.100000001</v>
      </c>
      <c r="JG218">
        <v>29168678.100000001</v>
      </c>
      <c r="JH218">
        <v>1.25</v>
      </c>
      <c r="JI218">
        <v>2.5341800000000001</v>
      </c>
      <c r="JJ218">
        <v>2.3938000000000001</v>
      </c>
      <c r="JK218">
        <v>2.5878899999999998</v>
      </c>
      <c r="JL218">
        <v>2.3010299999999999</v>
      </c>
      <c r="JM218">
        <v>2.3730500000000001</v>
      </c>
      <c r="JN218">
        <v>38.895099999999999</v>
      </c>
      <c r="JO218">
        <v>24.043700000000001</v>
      </c>
      <c r="JP218">
        <v>18</v>
      </c>
      <c r="JQ218">
        <v>632.19600000000003</v>
      </c>
      <c r="JR218">
        <v>793.17499999999995</v>
      </c>
      <c r="JS218">
        <v>27.9998</v>
      </c>
      <c r="JT218">
        <v>30.661200000000001</v>
      </c>
      <c r="JU218">
        <v>30.0001</v>
      </c>
      <c r="JV218">
        <v>30.540600000000001</v>
      </c>
      <c r="JW218">
        <v>30.396999999999998</v>
      </c>
      <c r="JX218">
        <v>25.092600000000001</v>
      </c>
      <c r="JY218">
        <v>33.026800000000001</v>
      </c>
      <c r="JZ218">
        <v>0</v>
      </c>
      <c r="KA218">
        <v>28</v>
      </c>
      <c r="KB218">
        <v>400</v>
      </c>
      <c r="KC218">
        <v>22.756900000000002</v>
      </c>
      <c r="KD218">
        <v>100.024</v>
      </c>
      <c r="KE218">
        <v>98.655000000000001</v>
      </c>
    </row>
    <row r="219" spans="1:291" x14ac:dyDescent="0.2">
      <c r="A219">
        <v>203</v>
      </c>
      <c r="B219">
        <v>1750120717</v>
      </c>
      <c r="C219">
        <v>5970.5</v>
      </c>
      <c r="D219" t="s">
        <v>839</v>
      </c>
      <c r="E219" t="s">
        <v>840</v>
      </c>
      <c r="F219">
        <v>15</v>
      </c>
      <c r="G219">
        <v>1750120709</v>
      </c>
      <c r="H219">
        <f t="shared" si="150"/>
        <v>4.0001289048755481E-3</v>
      </c>
      <c r="I219">
        <f t="shared" si="151"/>
        <v>4.000128904875548</v>
      </c>
      <c r="J219">
        <f t="shared" si="152"/>
        <v>22.474730517631233</v>
      </c>
      <c r="K219">
        <f t="shared" si="153"/>
        <v>391.98693548387092</v>
      </c>
      <c r="L219">
        <f t="shared" si="154"/>
        <v>237.18623457131338</v>
      </c>
      <c r="M219">
        <f t="shared" si="155"/>
        <v>23.949292491105084</v>
      </c>
      <c r="N219">
        <f t="shared" si="156"/>
        <v>39.579909801943359</v>
      </c>
      <c r="O219">
        <f t="shared" si="157"/>
        <v>0.25511185314769297</v>
      </c>
      <c r="P219">
        <f t="shared" si="158"/>
        <v>3.0252729147256341</v>
      </c>
      <c r="Q219">
        <f t="shared" si="159"/>
        <v>0.2437345594557975</v>
      </c>
      <c r="R219">
        <f t="shared" si="160"/>
        <v>0.15331401776334555</v>
      </c>
      <c r="S219">
        <f t="shared" si="161"/>
        <v>161.90735051855964</v>
      </c>
      <c r="T219">
        <f t="shared" si="162"/>
        <v>29.64386801465005</v>
      </c>
      <c r="U219">
        <f t="shared" si="163"/>
        <v>29.057712903225809</v>
      </c>
      <c r="V219">
        <f t="shared" si="164"/>
        <v>4.0352233972015981</v>
      </c>
      <c r="W219">
        <f t="shared" si="165"/>
        <v>57.966849281710097</v>
      </c>
      <c r="X219">
        <f t="shared" si="166"/>
        <v>2.4311424673546518</v>
      </c>
      <c r="Y219">
        <f t="shared" si="167"/>
        <v>4.1940220962151455</v>
      </c>
      <c r="Z219">
        <f t="shared" si="168"/>
        <v>1.6040809298469463</v>
      </c>
      <c r="AA219">
        <f t="shared" si="169"/>
        <v>-176.40568470501168</v>
      </c>
      <c r="AB219">
        <f t="shared" si="170"/>
        <v>109.10922258068618</v>
      </c>
      <c r="AC219">
        <f t="shared" si="171"/>
        <v>7.9711393653374829</v>
      </c>
      <c r="AD219">
        <f t="shared" si="172"/>
        <v>102.58202775957162</v>
      </c>
      <c r="AE219">
        <f t="shared" si="173"/>
        <v>22.535434341582551</v>
      </c>
      <c r="AF219">
        <f t="shared" si="174"/>
        <v>3.9929788100941552</v>
      </c>
      <c r="AG219">
        <f t="shared" si="175"/>
        <v>22.474730517631233</v>
      </c>
      <c r="AH219">
        <v>409.38350565024137</v>
      </c>
      <c r="AI219">
        <v>401.7146484848484</v>
      </c>
      <c r="AJ219">
        <v>5.3710776903159209E-4</v>
      </c>
      <c r="AK219">
        <v>63.645453333212707</v>
      </c>
      <c r="AL219">
        <f t="shared" si="176"/>
        <v>4.000128904875548</v>
      </c>
      <c r="AM219">
        <v>22.777742147551979</v>
      </c>
      <c r="AN219">
        <v>24.079135664335681</v>
      </c>
      <c r="AO219">
        <v>-9.3479312855931625E-6</v>
      </c>
      <c r="AP219">
        <v>96.470053095408687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52851.685606734434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841.20670698437868</v>
      </c>
      <c r="BI219">
        <f t="shared" si="183"/>
        <v>22.474730517631233</v>
      </c>
      <c r="BJ219" t="e">
        <f t="shared" si="184"/>
        <v>#DIV/0!</v>
      </c>
      <c r="BK219">
        <f t="shared" si="185"/>
        <v>2.6717250743518609E-2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1000.014774193549</v>
      </c>
      <c r="DG219">
        <f t="shared" si="197"/>
        <v>841.20670698437868</v>
      </c>
      <c r="DH219">
        <f t="shared" si="198"/>
        <v>0.84119427901728816</v>
      </c>
      <c r="DI219">
        <f t="shared" si="199"/>
        <v>0.16190495850336617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1750120709</v>
      </c>
      <c r="DP219">
        <v>391.98693548387092</v>
      </c>
      <c r="DQ219">
        <v>400.02087096774193</v>
      </c>
      <c r="DR219">
        <v>24.077267741935479</v>
      </c>
      <c r="DS219">
        <v>22.77825806451612</v>
      </c>
      <c r="DT219">
        <v>394.71593548387091</v>
      </c>
      <c r="DU219">
        <v>24.13722903225807</v>
      </c>
      <c r="DV219">
        <v>599.97070967741922</v>
      </c>
      <c r="DW219">
        <v>100.91554838709681</v>
      </c>
      <c r="DX219">
        <v>5.6974467741935493E-2</v>
      </c>
      <c r="DY219">
        <v>29.726690322580652</v>
      </c>
      <c r="DZ219">
        <v>29.057712903225809</v>
      </c>
      <c r="EA219">
        <v>999.90000000000032</v>
      </c>
      <c r="EB219">
        <v>0</v>
      </c>
      <c r="EC219">
        <v>0</v>
      </c>
      <c r="ED219">
        <v>9994.2883870967744</v>
      </c>
      <c r="EE219">
        <v>0</v>
      </c>
      <c r="EF219">
        <v>83.083390322580627</v>
      </c>
      <c r="EG219">
        <v>-8.0338399999999996</v>
      </c>
      <c r="EH219">
        <v>401.65780645161288</v>
      </c>
      <c r="EI219">
        <v>409.34500000000003</v>
      </c>
      <c r="EJ219">
        <v>1.299007741935484</v>
      </c>
      <c r="EK219">
        <v>400.02087096774193</v>
      </c>
      <c r="EL219">
        <v>22.77825806451612</v>
      </c>
      <c r="EM219">
        <v>2.4297687096774192</v>
      </c>
      <c r="EN219">
        <v>2.298679032258065</v>
      </c>
      <c r="EO219">
        <v>20.563551612903229</v>
      </c>
      <c r="EP219">
        <v>19.66714838709677</v>
      </c>
      <c r="EQ219">
        <v>1000.014774193549</v>
      </c>
      <c r="ER219">
        <v>0.9599934838709675</v>
      </c>
      <c r="ES219">
        <v>4.0006203225806433E-2</v>
      </c>
      <c r="ET219">
        <v>0</v>
      </c>
      <c r="EU219">
        <v>322.02122580645158</v>
      </c>
      <c r="EV219">
        <v>5.0001499999999979</v>
      </c>
      <c r="EW219">
        <v>3279.7503225806458</v>
      </c>
      <c r="EX219">
        <v>9793.4470967741927</v>
      </c>
      <c r="EY219">
        <v>38.625</v>
      </c>
      <c r="EZ219">
        <v>40.5</v>
      </c>
      <c r="FA219">
        <v>39.473580645161277</v>
      </c>
      <c r="FB219">
        <v>40.104677419354843</v>
      </c>
      <c r="FC219">
        <v>40.561999999999983</v>
      </c>
      <c r="FD219">
        <v>955.20741935483886</v>
      </c>
      <c r="FE219">
        <v>39.809999999999988</v>
      </c>
      <c r="FF219">
        <v>0</v>
      </c>
      <c r="FG219">
        <v>1750120728.5</v>
      </c>
      <c r="FH219">
        <v>0</v>
      </c>
      <c r="FI219">
        <v>322.02104000000003</v>
      </c>
      <c r="FJ219">
        <v>1.276921637538413E-2</v>
      </c>
      <c r="FK219">
        <v>-7.0784615110337237</v>
      </c>
      <c r="FL219">
        <v>3279.7276000000002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-8.0349385365853649</v>
      </c>
      <c r="GB219">
        <v>6.1739790940751577E-2</v>
      </c>
      <c r="GC219">
        <v>2.1704312998491161E-2</v>
      </c>
      <c r="GD219">
        <v>1</v>
      </c>
      <c r="GE219">
        <v>1.299076829268293</v>
      </c>
      <c r="GF219">
        <v>-2.3824390243904398E-3</v>
      </c>
      <c r="GG219">
        <v>1.6841447696077029E-3</v>
      </c>
      <c r="GH219">
        <v>1</v>
      </c>
      <c r="GI219">
        <v>2</v>
      </c>
      <c r="GJ219">
        <v>2</v>
      </c>
      <c r="GK219" t="s">
        <v>435</v>
      </c>
      <c r="GL219">
        <v>3.2254</v>
      </c>
      <c r="GM219">
        <v>2.6463000000000001</v>
      </c>
      <c r="GN219">
        <v>9.3127799999999997E-2</v>
      </c>
      <c r="GO219">
        <v>9.4852199999999998E-2</v>
      </c>
      <c r="GP219">
        <v>0.107767</v>
      </c>
      <c r="GQ219">
        <v>0.105485</v>
      </c>
      <c r="GR219">
        <v>28650.2</v>
      </c>
      <c r="GS219">
        <v>24704.400000000001</v>
      </c>
      <c r="GT219">
        <v>30763.1</v>
      </c>
      <c r="GU219">
        <v>26451</v>
      </c>
      <c r="GV219">
        <v>37253.9</v>
      </c>
      <c r="GW219">
        <v>32473.599999999999</v>
      </c>
      <c r="GX219">
        <v>43688.9</v>
      </c>
      <c r="GY219">
        <v>38253.1</v>
      </c>
      <c r="GZ219">
        <v>2.1201300000000001</v>
      </c>
      <c r="HA219">
        <v>2.2818299999999998</v>
      </c>
      <c r="HB219">
        <v>3.2961400000000002E-2</v>
      </c>
      <c r="HC219">
        <v>0</v>
      </c>
      <c r="HD219">
        <v>28.514199999999999</v>
      </c>
      <c r="HE219">
        <v>999.9</v>
      </c>
      <c r="HF219">
        <v>64.3</v>
      </c>
      <c r="HG219">
        <v>34.700000000000003</v>
      </c>
      <c r="HH219">
        <v>35.392800000000001</v>
      </c>
      <c r="HI219">
        <v>62.129899999999999</v>
      </c>
      <c r="HJ219">
        <v>10.989599999999999</v>
      </c>
      <c r="HK219">
        <v>2</v>
      </c>
      <c r="HL219">
        <v>0.18973300000000001</v>
      </c>
      <c r="HM219">
        <v>0.871506</v>
      </c>
      <c r="HN219">
        <v>20.403700000000001</v>
      </c>
      <c r="HO219">
        <v>5.2229799999999997</v>
      </c>
      <c r="HP219">
        <v>11.944100000000001</v>
      </c>
      <c r="HQ219">
        <v>5.0077499999999997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4.9711299999999996</v>
      </c>
      <c r="HX219">
        <v>1.8547400000000001</v>
      </c>
      <c r="HY219">
        <v>1.8617300000000001</v>
      </c>
      <c r="HZ219">
        <v>1.85656</v>
      </c>
      <c r="IA219">
        <v>1.86202</v>
      </c>
      <c r="IB219">
        <v>1.85425</v>
      </c>
      <c r="IC219">
        <v>1.85968</v>
      </c>
      <c r="ID219">
        <v>1.85364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-2.7290000000000001</v>
      </c>
      <c r="IS219">
        <v>-0.06</v>
      </c>
      <c r="IT219">
        <v>-1.7759114732665831</v>
      </c>
      <c r="IU219">
        <v>-2.5165810426892921E-3</v>
      </c>
      <c r="IV219">
        <v>2.3547321637904491E-7</v>
      </c>
      <c r="IW219">
        <v>5.8352194873865779E-11</v>
      </c>
      <c r="IX219">
        <v>-9.4209018963014923E-2</v>
      </c>
      <c r="IY219">
        <v>-2.9575188584519338E-3</v>
      </c>
      <c r="IZ219">
        <v>2.5053608625701888E-4</v>
      </c>
      <c r="JA219">
        <v>-2.8676400137697878E-6</v>
      </c>
      <c r="JB219">
        <v>2</v>
      </c>
      <c r="JC219">
        <v>2179</v>
      </c>
      <c r="JD219">
        <v>4</v>
      </c>
      <c r="JE219">
        <v>32</v>
      </c>
      <c r="JF219">
        <v>29168678.600000001</v>
      </c>
      <c r="JG219">
        <v>29168678.600000001</v>
      </c>
      <c r="JH219">
        <v>1.24878</v>
      </c>
      <c r="JI219">
        <v>2.5341800000000001</v>
      </c>
      <c r="JJ219">
        <v>2.3938000000000001</v>
      </c>
      <c r="JK219">
        <v>2.5878899999999998</v>
      </c>
      <c r="JL219">
        <v>2.3010299999999999</v>
      </c>
      <c r="JM219">
        <v>2.4011200000000001</v>
      </c>
      <c r="JN219">
        <v>38.895099999999999</v>
      </c>
      <c r="JO219">
        <v>24.035</v>
      </c>
      <c r="JP219">
        <v>18</v>
      </c>
      <c r="JQ219">
        <v>632.24699999999996</v>
      </c>
      <c r="JR219">
        <v>793.11099999999999</v>
      </c>
      <c r="JS219">
        <v>27.9999</v>
      </c>
      <c r="JT219">
        <v>30.661200000000001</v>
      </c>
      <c r="JU219">
        <v>30.0001</v>
      </c>
      <c r="JV219">
        <v>30.5379</v>
      </c>
      <c r="JW219">
        <v>30.394300000000001</v>
      </c>
      <c r="JX219">
        <v>25.090399999999999</v>
      </c>
      <c r="JY219">
        <v>33.026800000000001</v>
      </c>
      <c r="JZ219">
        <v>0</v>
      </c>
      <c r="KA219">
        <v>28</v>
      </c>
      <c r="KB219">
        <v>400</v>
      </c>
      <c r="KC219">
        <v>22.756900000000002</v>
      </c>
      <c r="KD219">
        <v>100.02500000000001</v>
      </c>
      <c r="KE219">
        <v>98.654200000000003</v>
      </c>
    </row>
    <row r="220" spans="1:291" x14ac:dyDescent="0.2">
      <c r="A220">
        <v>204</v>
      </c>
      <c r="B220">
        <v>1750120747</v>
      </c>
      <c r="C220">
        <v>6000.5</v>
      </c>
      <c r="D220" t="s">
        <v>841</v>
      </c>
      <c r="E220" t="s">
        <v>842</v>
      </c>
      <c r="F220">
        <v>15</v>
      </c>
      <c r="G220">
        <v>1750120739</v>
      </c>
      <c r="H220">
        <f t="shared" si="150"/>
        <v>4.0120631376188527E-3</v>
      </c>
      <c r="I220">
        <f t="shared" si="151"/>
        <v>4.0120631376188527</v>
      </c>
      <c r="J220">
        <f t="shared" si="152"/>
        <v>22.727772349274012</v>
      </c>
      <c r="K220">
        <f t="shared" si="153"/>
        <v>391.95477419354847</v>
      </c>
      <c r="L220">
        <f t="shared" si="154"/>
        <v>236.12228355076985</v>
      </c>
      <c r="M220">
        <f t="shared" si="155"/>
        <v>23.841863667127143</v>
      </c>
      <c r="N220">
        <f t="shared" si="156"/>
        <v>39.576664046588746</v>
      </c>
      <c r="O220">
        <f t="shared" si="157"/>
        <v>0.25617876613044854</v>
      </c>
      <c r="P220">
        <f t="shared" si="158"/>
        <v>3.0263824052172241</v>
      </c>
      <c r="Q220">
        <f t="shared" si="159"/>
        <v>0.24471241291907825</v>
      </c>
      <c r="R220">
        <f t="shared" si="160"/>
        <v>0.15393269180136582</v>
      </c>
      <c r="S220">
        <f t="shared" si="161"/>
        <v>161.90377798389997</v>
      </c>
      <c r="T220">
        <f t="shared" si="162"/>
        <v>29.642970544876476</v>
      </c>
      <c r="U220">
        <f t="shared" si="163"/>
        <v>29.055258064516131</v>
      </c>
      <c r="V220">
        <f t="shared" si="164"/>
        <v>4.0346504723740191</v>
      </c>
      <c r="W220">
        <f t="shared" si="165"/>
        <v>57.985455922539174</v>
      </c>
      <c r="X220">
        <f t="shared" si="166"/>
        <v>2.4322167861907196</v>
      </c>
      <c r="Y220">
        <f t="shared" si="167"/>
        <v>4.1945290374880146</v>
      </c>
      <c r="Z220">
        <f t="shared" si="168"/>
        <v>1.6024336861832995</v>
      </c>
      <c r="AA220">
        <f t="shared" si="169"/>
        <v>-176.93198436899141</v>
      </c>
      <c r="AB220">
        <f t="shared" si="170"/>
        <v>109.89239723483168</v>
      </c>
      <c r="AC220">
        <f t="shared" si="171"/>
        <v>8.0253981383403179</v>
      </c>
      <c r="AD220">
        <f t="shared" si="172"/>
        <v>102.88958898808055</v>
      </c>
      <c r="AE220">
        <f t="shared" si="173"/>
        <v>22.510157246010877</v>
      </c>
      <c r="AF220">
        <f t="shared" si="174"/>
        <v>4.0122833826474746</v>
      </c>
      <c r="AG220">
        <f t="shared" si="175"/>
        <v>22.727772349274012</v>
      </c>
      <c r="AH220">
        <v>409.34379019611458</v>
      </c>
      <c r="AI220">
        <v>401.59611515151499</v>
      </c>
      <c r="AJ220">
        <v>-1.062150439785285E-3</v>
      </c>
      <c r="AK220">
        <v>63.645453333212707</v>
      </c>
      <c r="AL220">
        <f t="shared" si="176"/>
        <v>4.0120631376188527</v>
      </c>
      <c r="AM220">
        <v>22.78448094698885</v>
      </c>
      <c r="AN220">
        <v>24.089570629370652</v>
      </c>
      <c r="AO220">
        <v>-1.8528453977925629E-6</v>
      </c>
      <c r="AP220">
        <v>96.470053095408687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52885.33244602153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841.18790205416849</v>
      </c>
      <c r="BI220">
        <f t="shared" si="183"/>
        <v>22.727772349274012</v>
      </c>
      <c r="BJ220" t="e">
        <f t="shared" si="184"/>
        <v>#DIV/0!</v>
      </c>
      <c r="BK220">
        <f t="shared" si="185"/>
        <v>2.7018662885870241E-2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999.99238709677422</v>
      </c>
      <c r="DG220">
        <f t="shared" si="197"/>
        <v>841.18790205416849</v>
      </c>
      <c r="DH220">
        <f t="shared" si="198"/>
        <v>0.84119430598501399</v>
      </c>
      <c r="DI220">
        <f t="shared" si="199"/>
        <v>0.16190501055107706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1750120739</v>
      </c>
      <c r="DP220">
        <v>391.95477419354847</v>
      </c>
      <c r="DQ220">
        <v>399.98200000000003</v>
      </c>
      <c r="DR220">
        <v>24.087906451612909</v>
      </c>
      <c r="DS220">
        <v>22.782754838709678</v>
      </c>
      <c r="DT220">
        <v>394.68364516129031</v>
      </c>
      <c r="DU220">
        <v>24.14781935483871</v>
      </c>
      <c r="DV220">
        <v>600.02774193548396</v>
      </c>
      <c r="DW220">
        <v>100.9158387096774</v>
      </c>
      <c r="DX220">
        <v>5.6688358064516123E-2</v>
      </c>
      <c r="DY220">
        <v>29.72879032258065</v>
      </c>
      <c r="DZ220">
        <v>29.055258064516131</v>
      </c>
      <c r="EA220">
        <v>999.90000000000032</v>
      </c>
      <c r="EB220">
        <v>0</v>
      </c>
      <c r="EC220">
        <v>0</v>
      </c>
      <c r="ED220">
        <v>10000.964193548391</v>
      </c>
      <c r="EE220">
        <v>0</v>
      </c>
      <c r="EF220">
        <v>82.956819354838714</v>
      </c>
      <c r="EG220">
        <v>-8.027130967741936</v>
      </c>
      <c r="EH220">
        <v>401.62912903225799</v>
      </c>
      <c r="EI220">
        <v>409.30693548387092</v>
      </c>
      <c r="EJ220">
        <v>1.305145806451613</v>
      </c>
      <c r="EK220">
        <v>399.98200000000003</v>
      </c>
      <c r="EL220">
        <v>22.782754838709678</v>
      </c>
      <c r="EM220">
        <v>2.4308506451612901</v>
      </c>
      <c r="EN220">
        <v>2.2991416129032261</v>
      </c>
      <c r="EO220">
        <v>20.57077741935484</v>
      </c>
      <c r="EP220">
        <v>19.670387096774189</v>
      </c>
      <c r="EQ220">
        <v>999.99238709677422</v>
      </c>
      <c r="ER220">
        <v>0.95999277419354812</v>
      </c>
      <c r="ES220">
        <v>4.00068451612903E-2</v>
      </c>
      <c r="ET220">
        <v>0</v>
      </c>
      <c r="EU220">
        <v>321.73238709677412</v>
      </c>
      <c r="EV220">
        <v>5.0001499999999979</v>
      </c>
      <c r="EW220">
        <v>3278.1254838709679</v>
      </c>
      <c r="EX220">
        <v>9793.2267741935484</v>
      </c>
      <c r="EY220">
        <v>38.625</v>
      </c>
      <c r="EZ220">
        <v>40.5</v>
      </c>
      <c r="FA220">
        <v>39.449193548387079</v>
      </c>
      <c r="FB220">
        <v>40.120935483870959</v>
      </c>
      <c r="FC220">
        <v>40.561999999999983</v>
      </c>
      <c r="FD220">
        <v>955.18483870967759</v>
      </c>
      <c r="FE220">
        <v>39.809999999999988</v>
      </c>
      <c r="FF220">
        <v>0</v>
      </c>
      <c r="FG220">
        <v>1750120758.5</v>
      </c>
      <c r="FH220">
        <v>0</v>
      </c>
      <c r="FI220">
        <v>321.77307999999999</v>
      </c>
      <c r="FJ220">
        <v>9.0846162467417085E-2</v>
      </c>
      <c r="FK220">
        <v>-5.2861538304412168</v>
      </c>
      <c r="FL220">
        <v>3278.0444000000002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-8.0395482499999993</v>
      </c>
      <c r="GB220">
        <v>0.17208078799251059</v>
      </c>
      <c r="GC220">
        <v>4.2554719766877892E-2</v>
      </c>
      <c r="GD220">
        <v>0</v>
      </c>
      <c r="GE220">
        <v>1.3045245000000001</v>
      </c>
      <c r="GF220">
        <v>3.823789868666817E-3</v>
      </c>
      <c r="GG220">
        <v>1.871705038193796E-3</v>
      </c>
      <c r="GH220">
        <v>1</v>
      </c>
      <c r="GI220">
        <v>1</v>
      </c>
      <c r="GJ220">
        <v>2</v>
      </c>
      <c r="GK220" t="s">
        <v>430</v>
      </c>
      <c r="GL220">
        <v>3.2254499999999999</v>
      </c>
      <c r="GM220">
        <v>2.6452800000000001</v>
      </c>
      <c r="GN220">
        <v>9.3110399999999996E-2</v>
      </c>
      <c r="GO220">
        <v>9.4850599999999993E-2</v>
      </c>
      <c r="GP220">
        <v>0.107803</v>
      </c>
      <c r="GQ220">
        <v>0.105516</v>
      </c>
      <c r="GR220">
        <v>28651.3</v>
      </c>
      <c r="GS220">
        <v>24704</v>
      </c>
      <c r="GT220">
        <v>30763.7</v>
      </c>
      <c r="GU220">
        <v>26450.5</v>
      </c>
      <c r="GV220">
        <v>37253.800000000003</v>
      </c>
      <c r="GW220">
        <v>32472.3</v>
      </c>
      <c r="GX220">
        <v>43690.5</v>
      </c>
      <c r="GY220">
        <v>38252.9</v>
      </c>
      <c r="GZ220">
        <v>2.12005</v>
      </c>
      <c r="HA220">
        <v>2.282</v>
      </c>
      <c r="HB220">
        <v>3.2626099999999998E-2</v>
      </c>
      <c r="HC220">
        <v>0</v>
      </c>
      <c r="HD220">
        <v>28.518899999999999</v>
      </c>
      <c r="HE220">
        <v>999.9</v>
      </c>
      <c r="HF220">
        <v>64.3</v>
      </c>
      <c r="HG220">
        <v>34.700000000000003</v>
      </c>
      <c r="HH220">
        <v>35.398499999999999</v>
      </c>
      <c r="HI220">
        <v>62.129899999999999</v>
      </c>
      <c r="HJ220">
        <v>10.9255</v>
      </c>
      <c r="HK220">
        <v>2</v>
      </c>
      <c r="HL220">
        <v>0.255577</v>
      </c>
      <c r="HM220">
        <v>0.80541099999999999</v>
      </c>
      <c r="HN220">
        <v>20.4039</v>
      </c>
      <c r="HO220">
        <v>5.2220800000000001</v>
      </c>
      <c r="HP220">
        <v>11.944100000000001</v>
      </c>
      <c r="HQ220">
        <v>5.00725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4.9711400000000001</v>
      </c>
      <c r="HX220">
        <v>1.8547800000000001</v>
      </c>
      <c r="HY220">
        <v>1.8617300000000001</v>
      </c>
      <c r="HZ220">
        <v>1.8566199999999999</v>
      </c>
      <c r="IA220">
        <v>1.86202</v>
      </c>
      <c r="IB220">
        <v>1.8542400000000001</v>
      </c>
      <c r="IC220">
        <v>1.85971</v>
      </c>
      <c r="ID220">
        <v>1.85364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-2.7290000000000001</v>
      </c>
      <c r="IS220">
        <v>-5.9900000000000002E-2</v>
      </c>
      <c r="IT220">
        <v>-1.7759114732665831</v>
      </c>
      <c r="IU220">
        <v>-2.5165810426892921E-3</v>
      </c>
      <c r="IV220">
        <v>2.3547321637904491E-7</v>
      </c>
      <c r="IW220">
        <v>5.8352194873865779E-11</v>
      </c>
      <c r="IX220">
        <v>-9.4209018963014923E-2</v>
      </c>
      <c r="IY220">
        <v>-2.9575188584519338E-3</v>
      </c>
      <c r="IZ220">
        <v>2.5053608625701888E-4</v>
      </c>
      <c r="JA220">
        <v>-2.8676400137697878E-6</v>
      </c>
      <c r="JB220">
        <v>2</v>
      </c>
      <c r="JC220">
        <v>2179</v>
      </c>
      <c r="JD220">
        <v>4</v>
      </c>
      <c r="JE220">
        <v>32</v>
      </c>
      <c r="JF220">
        <v>29168679.100000001</v>
      </c>
      <c r="JG220">
        <v>29168679.100000001</v>
      </c>
      <c r="JH220">
        <v>1.25</v>
      </c>
      <c r="JI220">
        <v>2.5293000000000001</v>
      </c>
      <c r="JJ220">
        <v>2.3938000000000001</v>
      </c>
      <c r="JK220">
        <v>2.5891099999999998</v>
      </c>
      <c r="JL220">
        <v>2.3010299999999999</v>
      </c>
      <c r="JM220">
        <v>2.3877000000000002</v>
      </c>
      <c r="JN220">
        <v>38.895099999999999</v>
      </c>
      <c r="JO220">
        <v>24.043700000000001</v>
      </c>
      <c r="JP220">
        <v>18</v>
      </c>
      <c r="JQ220">
        <v>632.15700000000004</v>
      </c>
      <c r="JR220">
        <v>793.29200000000003</v>
      </c>
      <c r="JS220">
        <v>28</v>
      </c>
      <c r="JT220">
        <v>30.6585</v>
      </c>
      <c r="JU220">
        <v>30</v>
      </c>
      <c r="JV220">
        <v>30.5352</v>
      </c>
      <c r="JW220">
        <v>30.394300000000001</v>
      </c>
      <c r="JX220">
        <v>25.094000000000001</v>
      </c>
      <c r="JY220">
        <v>33.026800000000001</v>
      </c>
      <c r="JZ220">
        <v>0</v>
      </c>
      <c r="KA220">
        <v>28</v>
      </c>
      <c r="KB220">
        <v>400</v>
      </c>
      <c r="KC220">
        <v>22.756900000000002</v>
      </c>
      <c r="KD220">
        <v>100.02800000000001</v>
      </c>
      <c r="KE220">
        <v>98.653199999999998</v>
      </c>
    </row>
    <row r="221" spans="1:291" x14ac:dyDescent="0.2">
      <c r="A221">
        <v>205</v>
      </c>
      <c r="B221">
        <v>1750120777</v>
      </c>
      <c r="C221">
        <v>6030.5</v>
      </c>
      <c r="D221" t="s">
        <v>843</v>
      </c>
      <c r="E221" t="s">
        <v>844</v>
      </c>
      <c r="F221">
        <v>15</v>
      </c>
      <c r="G221">
        <v>1750120769</v>
      </c>
      <c r="H221">
        <f t="shared" si="150"/>
        <v>4.0815390839553951E-3</v>
      </c>
      <c r="I221">
        <f t="shared" si="151"/>
        <v>4.0815390839553949</v>
      </c>
      <c r="J221">
        <f t="shared" si="152"/>
        <v>23.34435455154809</v>
      </c>
      <c r="K221">
        <f t="shared" si="153"/>
        <v>391.96738709677419</v>
      </c>
      <c r="L221">
        <f t="shared" si="154"/>
        <v>234.83320551780662</v>
      </c>
      <c r="M221">
        <f t="shared" si="155"/>
        <v>23.71184157860397</v>
      </c>
      <c r="N221">
        <f t="shared" si="156"/>
        <v>39.578170243531822</v>
      </c>
      <c r="O221">
        <f t="shared" si="157"/>
        <v>0.26098145034604631</v>
      </c>
      <c r="P221">
        <f t="shared" si="158"/>
        <v>3.0255016344934487</v>
      </c>
      <c r="Q221">
        <f t="shared" si="159"/>
        <v>0.24908856994058012</v>
      </c>
      <c r="R221">
        <f t="shared" si="160"/>
        <v>0.15670371565511351</v>
      </c>
      <c r="S221">
        <f t="shared" si="161"/>
        <v>161.9056634833145</v>
      </c>
      <c r="T221">
        <f t="shared" si="162"/>
        <v>29.626566461892825</v>
      </c>
      <c r="U221">
        <f t="shared" si="163"/>
        <v>29.05565806451612</v>
      </c>
      <c r="V221">
        <f t="shared" si="164"/>
        <v>4.0347438219106921</v>
      </c>
      <c r="W221">
        <f t="shared" si="165"/>
        <v>58.005201729509913</v>
      </c>
      <c r="X221">
        <f t="shared" si="166"/>
        <v>2.4332004247870525</v>
      </c>
      <c r="Y221">
        <f t="shared" si="167"/>
        <v>4.194796935856826</v>
      </c>
      <c r="Z221">
        <f t="shared" si="168"/>
        <v>1.6015433971236397</v>
      </c>
      <c r="AA221">
        <f t="shared" si="169"/>
        <v>-179.99587360243291</v>
      </c>
      <c r="AB221">
        <f t="shared" si="170"/>
        <v>109.97617123707832</v>
      </c>
      <c r="AC221">
        <f t="shared" si="171"/>
        <v>8.0339144041431503</v>
      </c>
      <c r="AD221">
        <f t="shared" si="172"/>
        <v>99.919875522103069</v>
      </c>
      <c r="AE221">
        <f t="shared" si="173"/>
        <v>22.580618980222294</v>
      </c>
      <c r="AF221">
        <f t="shared" si="174"/>
        <v>4.0276076288968072</v>
      </c>
      <c r="AG221">
        <f t="shared" si="175"/>
        <v>23.34435455154809</v>
      </c>
      <c r="AH221">
        <v>409.41785495131001</v>
      </c>
      <c r="AI221">
        <v>401.6602424242422</v>
      </c>
      <c r="AJ221">
        <v>-4.8305134044907452E-2</v>
      </c>
      <c r="AK221">
        <v>63.645453333212707</v>
      </c>
      <c r="AL221">
        <f t="shared" si="176"/>
        <v>4.0815390839553949</v>
      </c>
      <c r="AM221">
        <v>22.786064969524091</v>
      </c>
      <c r="AN221">
        <v>24.10291818181819</v>
      </c>
      <c r="AO221">
        <v>1.6880502983945219E-3</v>
      </c>
      <c r="AP221">
        <v>96.470053095408687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52858.15241604246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841.19782008996731</v>
      </c>
      <c r="BI221">
        <f t="shared" si="183"/>
        <v>23.34435455154809</v>
      </c>
      <c r="BJ221" t="e">
        <f t="shared" si="184"/>
        <v>#DIV/0!</v>
      </c>
      <c r="BK221">
        <f t="shared" si="185"/>
        <v>2.7751325543201453E-2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1000.004193548387</v>
      </c>
      <c r="DG221">
        <f t="shared" si="197"/>
        <v>841.19782008996731</v>
      </c>
      <c r="DH221">
        <f t="shared" si="198"/>
        <v>0.84119429250099886</v>
      </c>
      <c r="DI221">
        <f t="shared" si="199"/>
        <v>0.16190498452692778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1750120769</v>
      </c>
      <c r="DP221">
        <v>391.96738709677419</v>
      </c>
      <c r="DQ221">
        <v>400.02054838709671</v>
      </c>
      <c r="DR221">
        <v>24.097506451612901</v>
      </c>
      <c r="DS221">
        <v>22.787312903225811</v>
      </c>
      <c r="DT221">
        <v>394.69632258064507</v>
      </c>
      <c r="DU221">
        <v>24.15739032258065</v>
      </c>
      <c r="DV221">
        <v>599.99567741935471</v>
      </c>
      <c r="DW221">
        <v>100.9163870967742</v>
      </c>
      <c r="DX221">
        <v>5.6733490322580647E-2</v>
      </c>
      <c r="DY221">
        <v>29.729900000000011</v>
      </c>
      <c r="DZ221">
        <v>29.05565806451612</v>
      </c>
      <c r="EA221">
        <v>999.90000000000032</v>
      </c>
      <c r="EB221">
        <v>0</v>
      </c>
      <c r="EC221">
        <v>0</v>
      </c>
      <c r="ED221">
        <v>9995.5870967741939</v>
      </c>
      <c r="EE221">
        <v>0</v>
      </c>
      <c r="EF221">
        <v>82.827474193548383</v>
      </c>
      <c r="EG221">
        <v>-8.0532219354838706</v>
      </c>
      <c r="EH221">
        <v>401.64600000000002</v>
      </c>
      <c r="EI221">
        <v>409.34858064516129</v>
      </c>
      <c r="EJ221">
        <v>1.3102077419354841</v>
      </c>
      <c r="EK221">
        <v>400.02054838709671</v>
      </c>
      <c r="EL221">
        <v>22.787312903225811</v>
      </c>
      <c r="EM221">
        <v>2.4318338709677421</v>
      </c>
      <c r="EN221">
        <v>2.2996122580645162</v>
      </c>
      <c r="EO221">
        <v>20.577345161290321</v>
      </c>
      <c r="EP221">
        <v>19.673680645161291</v>
      </c>
      <c r="EQ221">
        <v>1000.004193548387</v>
      </c>
      <c r="ER221">
        <v>0.95999348387096739</v>
      </c>
      <c r="ES221">
        <v>4.0006187096774191E-2</v>
      </c>
      <c r="ET221">
        <v>0</v>
      </c>
      <c r="EU221">
        <v>321.6307741935484</v>
      </c>
      <c r="EV221">
        <v>5.0001499999999979</v>
      </c>
      <c r="EW221">
        <v>3276.1693548387102</v>
      </c>
      <c r="EX221">
        <v>9793.3493548387105</v>
      </c>
      <c r="EY221">
        <v>38.625</v>
      </c>
      <c r="EZ221">
        <v>40.5</v>
      </c>
      <c r="FA221">
        <v>39.463419354838692</v>
      </c>
      <c r="FB221">
        <v>40.118903225806463</v>
      </c>
      <c r="FC221">
        <v>40.561999999999983</v>
      </c>
      <c r="FD221">
        <v>955.19612903225811</v>
      </c>
      <c r="FE221">
        <v>39.809999999999988</v>
      </c>
      <c r="FF221">
        <v>0</v>
      </c>
      <c r="FG221">
        <v>1750120788.5</v>
      </c>
      <c r="FH221">
        <v>0</v>
      </c>
      <c r="FI221">
        <v>321.62516000000011</v>
      </c>
      <c r="FJ221">
        <v>-0.93646153444484215</v>
      </c>
      <c r="FK221">
        <v>-1.835384621094823</v>
      </c>
      <c r="FL221">
        <v>3276.1768000000002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-8.0558599999999991</v>
      </c>
      <c r="GB221">
        <v>0.22497303135889191</v>
      </c>
      <c r="GC221">
        <v>4.5608913602496512E-2</v>
      </c>
      <c r="GD221">
        <v>0</v>
      </c>
      <c r="GE221">
        <v>1.310270243902439</v>
      </c>
      <c r="GF221">
        <v>7.6045296167275263E-3</v>
      </c>
      <c r="GG221">
        <v>2.4113233769688619E-3</v>
      </c>
      <c r="GH221">
        <v>1</v>
      </c>
      <c r="GI221">
        <v>1</v>
      </c>
      <c r="GJ221">
        <v>2</v>
      </c>
      <c r="GK221" t="s">
        <v>430</v>
      </c>
      <c r="GL221">
        <v>3.22553</v>
      </c>
      <c r="GM221">
        <v>2.6456900000000001</v>
      </c>
      <c r="GN221">
        <v>9.3119999999999994E-2</v>
      </c>
      <c r="GO221">
        <v>9.4839699999999999E-2</v>
      </c>
      <c r="GP221">
        <v>0.107839</v>
      </c>
      <c r="GQ221">
        <v>0.105518</v>
      </c>
      <c r="GR221">
        <v>28651</v>
      </c>
      <c r="GS221">
        <v>24704.6</v>
      </c>
      <c r="GT221">
        <v>30763.7</v>
      </c>
      <c r="GU221">
        <v>26450.9</v>
      </c>
      <c r="GV221">
        <v>37251.9</v>
      </c>
      <c r="GW221">
        <v>32472.3</v>
      </c>
      <c r="GX221">
        <v>43690</v>
      </c>
      <c r="GY221">
        <v>38253</v>
      </c>
      <c r="GZ221">
        <v>2.1200199999999998</v>
      </c>
      <c r="HA221">
        <v>2.2818999999999998</v>
      </c>
      <c r="HB221">
        <v>3.2477100000000002E-2</v>
      </c>
      <c r="HC221">
        <v>0</v>
      </c>
      <c r="HD221">
        <v>28.526199999999999</v>
      </c>
      <c r="HE221">
        <v>999.9</v>
      </c>
      <c r="HF221">
        <v>64.3</v>
      </c>
      <c r="HG221">
        <v>34.700000000000003</v>
      </c>
      <c r="HH221">
        <v>35.3949</v>
      </c>
      <c r="HI221">
        <v>62.6999</v>
      </c>
      <c r="HJ221">
        <v>10.9535</v>
      </c>
      <c r="HK221">
        <v>2</v>
      </c>
      <c r="HL221">
        <v>0.25564500000000001</v>
      </c>
      <c r="HM221">
        <v>0.81059400000000004</v>
      </c>
      <c r="HN221">
        <v>20.4039</v>
      </c>
      <c r="HO221">
        <v>5.2246300000000003</v>
      </c>
      <c r="HP221">
        <v>11.944100000000001</v>
      </c>
      <c r="HQ221">
        <v>5.0090500000000002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4.9711299999999996</v>
      </c>
      <c r="HX221">
        <v>1.85476</v>
      </c>
      <c r="HY221">
        <v>1.8617300000000001</v>
      </c>
      <c r="HZ221">
        <v>1.8566</v>
      </c>
      <c r="IA221">
        <v>1.86202</v>
      </c>
      <c r="IB221">
        <v>1.85425</v>
      </c>
      <c r="IC221">
        <v>1.8596699999999999</v>
      </c>
      <c r="ID221">
        <v>1.85364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-2.7280000000000002</v>
      </c>
      <c r="IS221">
        <v>-5.9799999999999999E-2</v>
      </c>
      <c r="IT221">
        <v>-1.7759114732665831</v>
      </c>
      <c r="IU221">
        <v>-2.5165810426892921E-3</v>
      </c>
      <c r="IV221">
        <v>2.3547321637904491E-7</v>
      </c>
      <c r="IW221">
        <v>5.8352194873865779E-11</v>
      </c>
      <c r="IX221">
        <v>-9.4209018963014923E-2</v>
      </c>
      <c r="IY221">
        <v>-2.9575188584519338E-3</v>
      </c>
      <c r="IZ221">
        <v>2.5053608625701888E-4</v>
      </c>
      <c r="JA221">
        <v>-2.8676400137697878E-6</v>
      </c>
      <c r="JB221">
        <v>2</v>
      </c>
      <c r="JC221">
        <v>2179</v>
      </c>
      <c r="JD221">
        <v>4</v>
      </c>
      <c r="JE221">
        <v>32</v>
      </c>
      <c r="JF221">
        <v>29168679.600000001</v>
      </c>
      <c r="JG221">
        <v>29168679.600000001</v>
      </c>
      <c r="JH221">
        <v>1.25</v>
      </c>
      <c r="JI221">
        <v>2.5341800000000001</v>
      </c>
      <c r="JJ221">
        <v>2.3938000000000001</v>
      </c>
      <c r="JK221">
        <v>2.5891099999999998</v>
      </c>
      <c r="JL221">
        <v>2.3010299999999999</v>
      </c>
      <c r="JM221">
        <v>2.3913600000000002</v>
      </c>
      <c r="JN221">
        <v>38.895099999999999</v>
      </c>
      <c r="JO221">
        <v>24.035</v>
      </c>
      <c r="JP221">
        <v>18</v>
      </c>
      <c r="JQ221">
        <v>632.13599999999997</v>
      </c>
      <c r="JR221">
        <v>793.15099999999995</v>
      </c>
      <c r="JS221">
        <v>28.0001</v>
      </c>
      <c r="JT221">
        <v>30.655899999999999</v>
      </c>
      <c r="JU221">
        <v>30.0001</v>
      </c>
      <c r="JV221">
        <v>30.5352</v>
      </c>
      <c r="JW221">
        <v>30.3917</v>
      </c>
      <c r="JX221">
        <v>25.093599999999999</v>
      </c>
      <c r="JY221">
        <v>33.026800000000001</v>
      </c>
      <c r="JZ221">
        <v>0</v>
      </c>
      <c r="KA221">
        <v>28</v>
      </c>
      <c r="KB221">
        <v>400</v>
      </c>
      <c r="KC221">
        <v>22.742699999999999</v>
      </c>
      <c r="KD221">
        <v>100.027</v>
      </c>
      <c r="KE221">
        <v>98.653899999999993</v>
      </c>
    </row>
    <row r="222" spans="1:291" x14ac:dyDescent="0.2">
      <c r="A222">
        <v>206</v>
      </c>
      <c r="B222">
        <v>1750120807</v>
      </c>
      <c r="C222">
        <v>6060.5</v>
      </c>
      <c r="D222" t="s">
        <v>845</v>
      </c>
      <c r="E222" t="s">
        <v>846</v>
      </c>
      <c r="F222">
        <v>15</v>
      </c>
      <c r="G222">
        <v>1750120799</v>
      </c>
      <c r="H222">
        <f t="shared" si="150"/>
        <v>4.0448517441423826E-3</v>
      </c>
      <c r="I222">
        <f t="shared" si="151"/>
        <v>4.0448517441423828</v>
      </c>
      <c r="J222">
        <f t="shared" si="152"/>
        <v>22.710149271857894</v>
      </c>
      <c r="K222">
        <f t="shared" si="153"/>
        <v>391.9086129032259</v>
      </c>
      <c r="L222">
        <f t="shared" si="154"/>
        <v>237.60757696815955</v>
      </c>
      <c r="M222">
        <f t="shared" si="155"/>
        <v>23.991845786356599</v>
      </c>
      <c r="N222">
        <f t="shared" si="156"/>
        <v>39.572016697005886</v>
      </c>
      <c r="O222">
        <f t="shared" si="157"/>
        <v>0.25877671066925312</v>
      </c>
      <c r="P222">
        <f t="shared" si="158"/>
        <v>3.0257680282926405</v>
      </c>
      <c r="Q222">
        <f t="shared" si="159"/>
        <v>0.24708006064248494</v>
      </c>
      <c r="R222">
        <f t="shared" si="160"/>
        <v>0.15543187351790833</v>
      </c>
      <c r="S222">
        <f t="shared" si="161"/>
        <v>161.90565677349051</v>
      </c>
      <c r="T222">
        <f t="shared" si="162"/>
        <v>29.634883537970715</v>
      </c>
      <c r="U222">
        <f t="shared" si="163"/>
        <v>29.05333548387096</v>
      </c>
      <c r="V222">
        <f t="shared" si="164"/>
        <v>4.0342018186211659</v>
      </c>
      <c r="W222">
        <f t="shared" si="165"/>
        <v>58.031304371021818</v>
      </c>
      <c r="X222">
        <f t="shared" si="166"/>
        <v>2.4341647684038632</v>
      </c>
      <c r="Y222">
        <f t="shared" si="167"/>
        <v>4.1945718690744673</v>
      </c>
      <c r="Z222">
        <f t="shared" si="168"/>
        <v>1.6000370502173027</v>
      </c>
      <c r="AA222">
        <f t="shared" si="169"/>
        <v>-178.37796191667908</v>
      </c>
      <c r="AB222">
        <f t="shared" si="170"/>
        <v>110.21265123736922</v>
      </c>
      <c r="AC222">
        <f t="shared" si="171"/>
        <v>8.0503508248735578</v>
      </c>
      <c r="AD222">
        <f t="shared" si="172"/>
        <v>101.7906969190542</v>
      </c>
      <c r="AE222">
        <f t="shared" si="173"/>
        <v>22.648472515852589</v>
      </c>
      <c r="AF222">
        <f t="shared" si="174"/>
        <v>4.0450730729524889</v>
      </c>
      <c r="AG222">
        <f t="shared" si="175"/>
        <v>22.710149271857894</v>
      </c>
      <c r="AH222">
        <v>409.35451438321519</v>
      </c>
      <c r="AI222">
        <v>401.59823030303022</v>
      </c>
      <c r="AJ222">
        <v>2.2960098599705031E-3</v>
      </c>
      <c r="AK222">
        <v>63.645453333212707</v>
      </c>
      <c r="AL222">
        <f t="shared" si="176"/>
        <v>4.0448517441423828</v>
      </c>
      <c r="AM222">
        <v>22.793392203392589</v>
      </c>
      <c r="AN222">
        <v>24.109197202797219</v>
      </c>
      <c r="AO222">
        <v>-6.3619164613027206E-6</v>
      </c>
      <c r="AP222">
        <v>96.470053095408687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52866.466761053394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841.19779218415886</v>
      </c>
      <c r="BI222">
        <f t="shared" si="183"/>
        <v>22.710149271857894</v>
      </c>
      <c r="BJ222" t="e">
        <f t="shared" si="184"/>
        <v>#DIV/0!</v>
      </c>
      <c r="BK222">
        <f t="shared" si="185"/>
        <v>2.699739524148214E-2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1000.0041612903231</v>
      </c>
      <c r="DG222">
        <f t="shared" si="197"/>
        <v>841.19779218415886</v>
      </c>
      <c r="DH222">
        <f t="shared" si="198"/>
        <v>0.84119429173049287</v>
      </c>
      <c r="DI222">
        <f t="shared" si="199"/>
        <v>0.16190498303985132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1750120799</v>
      </c>
      <c r="DP222">
        <v>391.9086129032259</v>
      </c>
      <c r="DQ222">
        <v>399.98645161290329</v>
      </c>
      <c r="DR222">
        <v>24.107190322580649</v>
      </c>
      <c r="DS222">
        <v>22.79135161290322</v>
      </c>
      <c r="DT222">
        <v>394.63722580645162</v>
      </c>
      <c r="DU222">
        <v>24.167029032258061</v>
      </c>
      <c r="DV222">
        <v>600.00632258064513</v>
      </c>
      <c r="DW222">
        <v>100.9157741935484</v>
      </c>
      <c r="DX222">
        <v>5.6787761290322578E-2</v>
      </c>
      <c r="DY222">
        <v>29.728967741935481</v>
      </c>
      <c r="DZ222">
        <v>29.05333548387096</v>
      </c>
      <c r="EA222">
        <v>999.90000000000032</v>
      </c>
      <c r="EB222">
        <v>0</v>
      </c>
      <c r="EC222">
        <v>0</v>
      </c>
      <c r="ED222">
        <v>9997.2574193548389</v>
      </c>
      <c r="EE222">
        <v>0</v>
      </c>
      <c r="EF222">
        <v>83.360890322580673</v>
      </c>
      <c r="EG222">
        <v>-8.0779899999999998</v>
      </c>
      <c r="EH222">
        <v>401.58964516129032</v>
      </c>
      <c r="EI222">
        <v>409.3153225806451</v>
      </c>
      <c r="EJ222">
        <v>1.3158454838709679</v>
      </c>
      <c r="EK222">
        <v>399.98645161290329</v>
      </c>
      <c r="EL222">
        <v>22.79135161290322</v>
      </c>
      <c r="EM222">
        <v>2.4327964516129041</v>
      </c>
      <c r="EN222">
        <v>2.300007096774193</v>
      </c>
      <c r="EO222">
        <v>20.583751612903221</v>
      </c>
      <c r="EP222">
        <v>19.676445161290321</v>
      </c>
      <c r="EQ222">
        <v>1000.0041612903231</v>
      </c>
      <c r="ER222">
        <v>0.95999351612903194</v>
      </c>
      <c r="ES222">
        <v>4.0006170967741929E-2</v>
      </c>
      <c r="ET222">
        <v>0</v>
      </c>
      <c r="EU222">
        <v>321.56477419354832</v>
      </c>
      <c r="EV222">
        <v>5.0001499999999979</v>
      </c>
      <c r="EW222">
        <v>3275.9177419354828</v>
      </c>
      <c r="EX222">
        <v>9793.3432258064513</v>
      </c>
      <c r="EY222">
        <v>38.625</v>
      </c>
      <c r="EZ222">
        <v>40.5</v>
      </c>
      <c r="FA222">
        <v>39.487806451612897</v>
      </c>
      <c r="FB222">
        <v>40.125</v>
      </c>
      <c r="FC222">
        <v>40.564032258064501</v>
      </c>
      <c r="FD222">
        <v>955.19677419354832</v>
      </c>
      <c r="FE222">
        <v>39.809999999999988</v>
      </c>
      <c r="FF222">
        <v>0</v>
      </c>
      <c r="FG222">
        <v>1750120818.5</v>
      </c>
      <c r="FH222">
        <v>0</v>
      </c>
      <c r="FI222">
        <v>321.56124</v>
      </c>
      <c r="FJ222">
        <v>-1.9846148009897719E-2</v>
      </c>
      <c r="FK222">
        <v>-3.9330769263564811</v>
      </c>
      <c r="FL222">
        <v>3275.8384000000001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-8.085744</v>
      </c>
      <c r="GB222">
        <v>-0.1213695309568463</v>
      </c>
      <c r="GC222">
        <v>5.4342706217118147E-2</v>
      </c>
      <c r="GD222">
        <v>0</v>
      </c>
      <c r="GE222">
        <v>1.3154362500000001</v>
      </c>
      <c r="GF222">
        <v>2.6079174484004899E-3</v>
      </c>
      <c r="GG222">
        <v>1.6481060152490029E-3</v>
      </c>
      <c r="GH222">
        <v>1</v>
      </c>
      <c r="GI222">
        <v>1</v>
      </c>
      <c r="GJ222">
        <v>2</v>
      </c>
      <c r="GK222" t="s">
        <v>430</v>
      </c>
      <c r="GL222">
        <v>3.2255099999999999</v>
      </c>
      <c r="GM222">
        <v>2.6457099999999998</v>
      </c>
      <c r="GN222">
        <v>9.3106700000000001E-2</v>
      </c>
      <c r="GO222">
        <v>9.4839099999999996E-2</v>
      </c>
      <c r="GP222">
        <v>0.10785599999999999</v>
      </c>
      <c r="GQ222">
        <v>0.105532</v>
      </c>
      <c r="GR222">
        <v>28650.6</v>
      </c>
      <c r="GS222">
        <v>24704.7</v>
      </c>
      <c r="GT222">
        <v>30762.799999999999</v>
      </c>
      <c r="GU222">
        <v>26451</v>
      </c>
      <c r="GV222">
        <v>37250.400000000001</v>
      </c>
      <c r="GW222">
        <v>32471.9</v>
      </c>
      <c r="GX222">
        <v>43689</v>
      </c>
      <c r="GY222">
        <v>38253.199999999997</v>
      </c>
      <c r="GZ222">
        <v>2.1199300000000001</v>
      </c>
      <c r="HA222">
        <v>2.28172</v>
      </c>
      <c r="HB222">
        <v>3.1758099999999997E-2</v>
      </c>
      <c r="HC222">
        <v>0</v>
      </c>
      <c r="HD222">
        <v>28.531099999999999</v>
      </c>
      <c r="HE222">
        <v>999.9</v>
      </c>
      <c r="HF222">
        <v>64.3</v>
      </c>
      <c r="HG222">
        <v>34.700000000000003</v>
      </c>
      <c r="HH222">
        <v>35.393700000000003</v>
      </c>
      <c r="HI222">
        <v>61.979900000000001</v>
      </c>
      <c r="HJ222">
        <v>10.9415</v>
      </c>
      <c r="HK222">
        <v>2</v>
      </c>
      <c r="HL222">
        <v>0.25573200000000001</v>
      </c>
      <c r="HM222">
        <v>0.81223000000000001</v>
      </c>
      <c r="HN222">
        <v>20.4039</v>
      </c>
      <c r="HO222">
        <v>5.2234299999999996</v>
      </c>
      <c r="HP222">
        <v>11.944100000000001</v>
      </c>
      <c r="HQ222">
        <v>5.00875</v>
      </c>
      <c r="HR222">
        <v>3.2909999999999999</v>
      </c>
      <c r="HS222">
        <v>9999</v>
      </c>
      <c r="HT222">
        <v>9999</v>
      </c>
      <c r="HU222">
        <v>9999</v>
      </c>
      <c r="HV222">
        <v>999.9</v>
      </c>
      <c r="HW222">
        <v>4.9711299999999996</v>
      </c>
      <c r="HX222">
        <v>1.8547400000000001</v>
      </c>
      <c r="HY222">
        <v>1.86174</v>
      </c>
      <c r="HZ222">
        <v>1.8565700000000001</v>
      </c>
      <c r="IA222">
        <v>1.8620300000000001</v>
      </c>
      <c r="IB222">
        <v>1.8542400000000001</v>
      </c>
      <c r="IC222">
        <v>1.8596900000000001</v>
      </c>
      <c r="ID222">
        <v>1.85364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-2.7290000000000001</v>
      </c>
      <c r="IS222">
        <v>-5.9900000000000002E-2</v>
      </c>
      <c r="IT222">
        <v>-1.7759114732665831</v>
      </c>
      <c r="IU222">
        <v>-2.5165810426892921E-3</v>
      </c>
      <c r="IV222">
        <v>2.3547321637904491E-7</v>
      </c>
      <c r="IW222">
        <v>5.8352194873865779E-11</v>
      </c>
      <c r="IX222">
        <v>-9.4209018963014923E-2</v>
      </c>
      <c r="IY222">
        <v>-2.9575188584519338E-3</v>
      </c>
      <c r="IZ222">
        <v>2.5053608625701888E-4</v>
      </c>
      <c r="JA222">
        <v>-2.8676400137697878E-6</v>
      </c>
      <c r="JB222">
        <v>2</v>
      </c>
      <c r="JC222">
        <v>2179</v>
      </c>
      <c r="JD222">
        <v>4</v>
      </c>
      <c r="JE222">
        <v>32</v>
      </c>
      <c r="JF222">
        <v>29168680.100000001</v>
      </c>
      <c r="JG222">
        <v>29168680.100000001</v>
      </c>
      <c r="JH222">
        <v>1.25</v>
      </c>
      <c r="JI222">
        <v>2.5305200000000001</v>
      </c>
      <c r="JJ222">
        <v>2.3938000000000001</v>
      </c>
      <c r="JK222">
        <v>2.5891099999999998</v>
      </c>
      <c r="JL222">
        <v>2.3010299999999999</v>
      </c>
      <c r="JM222">
        <v>2.4145500000000002</v>
      </c>
      <c r="JN222">
        <v>38.919800000000002</v>
      </c>
      <c r="JO222">
        <v>24.043700000000001</v>
      </c>
      <c r="JP222">
        <v>18</v>
      </c>
      <c r="JQ222">
        <v>632.05499999999995</v>
      </c>
      <c r="JR222">
        <v>793.00699999999995</v>
      </c>
      <c r="JS222">
        <v>27.9998</v>
      </c>
      <c r="JT222">
        <v>30.6585</v>
      </c>
      <c r="JU222">
        <v>30.0001</v>
      </c>
      <c r="JV222">
        <v>30.5352</v>
      </c>
      <c r="JW222">
        <v>30.394300000000001</v>
      </c>
      <c r="JX222">
        <v>25.096599999999999</v>
      </c>
      <c r="JY222">
        <v>33.026800000000001</v>
      </c>
      <c r="JZ222">
        <v>0</v>
      </c>
      <c r="KA222">
        <v>28</v>
      </c>
      <c r="KB222">
        <v>400</v>
      </c>
      <c r="KC222">
        <v>22.724499999999999</v>
      </c>
      <c r="KD222">
        <v>100.024</v>
      </c>
      <c r="KE222">
        <v>98.654300000000006</v>
      </c>
    </row>
    <row r="223" spans="1:291" x14ac:dyDescent="0.2">
      <c r="A223">
        <v>207</v>
      </c>
      <c r="B223">
        <v>1750120837</v>
      </c>
      <c r="C223">
        <v>6090.5</v>
      </c>
      <c r="D223" t="s">
        <v>847</v>
      </c>
      <c r="E223" t="s">
        <v>848</v>
      </c>
      <c r="F223">
        <v>15</v>
      </c>
      <c r="G223">
        <v>1750120829</v>
      </c>
      <c r="H223">
        <f t="shared" si="150"/>
        <v>4.0926077263804747E-3</v>
      </c>
      <c r="I223">
        <f t="shared" si="151"/>
        <v>4.092607726380475</v>
      </c>
      <c r="J223">
        <f t="shared" si="152"/>
        <v>22.679165386805902</v>
      </c>
      <c r="K223">
        <f t="shared" si="153"/>
        <v>391.88354838709682</v>
      </c>
      <c r="L223">
        <f t="shared" si="154"/>
        <v>239.52005641682877</v>
      </c>
      <c r="M223">
        <f t="shared" si="155"/>
        <v>24.185225700181736</v>
      </c>
      <c r="N223">
        <f t="shared" si="156"/>
        <v>39.569930834669393</v>
      </c>
      <c r="O223">
        <f t="shared" si="157"/>
        <v>0.26206018872342424</v>
      </c>
      <c r="P223">
        <f t="shared" si="158"/>
        <v>3.0270317462784093</v>
      </c>
      <c r="Q223">
        <f t="shared" si="159"/>
        <v>0.25007697867325207</v>
      </c>
      <c r="R223">
        <f t="shared" si="160"/>
        <v>0.15732908659789782</v>
      </c>
      <c r="S223">
        <f t="shared" si="161"/>
        <v>161.90833616547488</v>
      </c>
      <c r="T223">
        <f t="shared" si="162"/>
        <v>29.617543007495968</v>
      </c>
      <c r="U223">
        <f t="shared" si="163"/>
        <v>29.038387096774191</v>
      </c>
      <c r="V223">
        <f t="shared" si="164"/>
        <v>4.0307149441948695</v>
      </c>
      <c r="W223">
        <f t="shared" si="165"/>
        <v>57.976529983703614</v>
      </c>
      <c r="X223">
        <f t="shared" si="166"/>
        <v>2.4311160261964178</v>
      </c>
      <c r="Y223">
        <f t="shared" si="167"/>
        <v>4.1932761875879256</v>
      </c>
      <c r="Z223">
        <f t="shared" si="168"/>
        <v>1.5995989179984518</v>
      </c>
      <c r="AA223">
        <f t="shared" si="169"/>
        <v>-180.48400073337893</v>
      </c>
      <c r="AB223">
        <f t="shared" si="170"/>
        <v>111.82217920873256</v>
      </c>
      <c r="AC223">
        <f t="shared" si="171"/>
        <v>8.1636844628197593</v>
      </c>
      <c r="AD223">
        <f t="shared" si="172"/>
        <v>101.41019910364827</v>
      </c>
      <c r="AE223">
        <f t="shared" si="173"/>
        <v>22.767832762130702</v>
      </c>
      <c r="AF223">
        <f t="shared" si="174"/>
        <v>4.1189456906197153</v>
      </c>
      <c r="AG223">
        <f t="shared" si="175"/>
        <v>22.679165386805902</v>
      </c>
      <c r="AH223">
        <v>409.31906571242422</v>
      </c>
      <c r="AI223">
        <v>401.56307272727253</v>
      </c>
      <c r="AJ223">
        <v>4.8474318224904604E-3</v>
      </c>
      <c r="AK223">
        <v>63.645453333212707</v>
      </c>
      <c r="AL223">
        <f t="shared" si="176"/>
        <v>4.092607726380475</v>
      </c>
      <c r="AM223">
        <v>22.735653236346749</v>
      </c>
      <c r="AN223">
        <v>24.06749440559442</v>
      </c>
      <c r="AO223">
        <v>-7.9022287217701679E-5</v>
      </c>
      <c r="AP223">
        <v>96.470053095408687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52906.178900031206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841.21188366253921</v>
      </c>
      <c r="BI223">
        <f t="shared" si="183"/>
        <v>22.679165386805902</v>
      </c>
      <c r="BJ223" t="e">
        <f t="shared" si="184"/>
        <v>#DIV/0!</v>
      </c>
      <c r="BK223">
        <f t="shared" si="185"/>
        <v>2.6960110558666196E-2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1000.020935483871</v>
      </c>
      <c r="DG223">
        <f t="shared" si="197"/>
        <v>841.21188366253921</v>
      </c>
      <c r="DH223">
        <f t="shared" si="198"/>
        <v>0.84119427285340753</v>
      </c>
      <c r="DI223">
        <f t="shared" si="199"/>
        <v>0.16190494660707655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1750120829</v>
      </c>
      <c r="DP223">
        <v>391.88354838709682</v>
      </c>
      <c r="DQ223">
        <v>400.01064516129043</v>
      </c>
      <c r="DR223">
        <v>24.07672580645162</v>
      </c>
      <c r="DS223">
        <v>22.736838709677421</v>
      </c>
      <c r="DT223">
        <v>394.61232258064518</v>
      </c>
      <c r="DU223">
        <v>24.1366935483871</v>
      </c>
      <c r="DV223">
        <v>600.01696774193556</v>
      </c>
      <c r="DW223">
        <v>100.9171935483871</v>
      </c>
      <c r="DX223">
        <v>5.6503861290322567E-2</v>
      </c>
      <c r="DY223">
        <v>29.723600000000001</v>
      </c>
      <c r="DZ223">
        <v>29.038387096774191</v>
      </c>
      <c r="EA223">
        <v>999.90000000000032</v>
      </c>
      <c r="EB223">
        <v>0</v>
      </c>
      <c r="EC223">
        <v>0</v>
      </c>
      <c r="ED223">
        <v>10004.755806451611</v>
      </c>
      <c r="EE223">
        <v>0</v>
      </c>
      <c r="EF223">
        <v>83.276709677419333</v>
      </c>
      <c r="EG223">
        <v>-8.1270977419354864</v>
      </c>
      <c r="EH223">
        <v>401.55158064516121</v>
      </c>
      <c r="EI223">
        <v>409.31712903225821</v>
      </c>
      <c r="EJ223">
        <v>1.3398861290322579</v>
      </c>
      <c r="EK223">
        <v>400.01064516129043</v>
      </c>
      <c r="EL223">
        <v>22.736838709677421</v>
      </c>
      <c r="EM223">
        <v>2.429757741935485</v>
      </c>
      <c r="EN223">
        <v>2.2945390322580641</v>
      </c>
      <c r="EO223">
        <v>20.563474193548391</v>
      </c>
      <c r="EP223">
        <v>19.63812258064516</v>
      </c>
      <c r="EQ223">
        <v>1000.020935483871</v>
      </c>
      <c r="ER223">
        <v>0.95999351612903205</v>
      </c>
      <c r="ES223">
        <v>4.0006187096774212E-2</v>
      </c>
      <c r="ET223">
        <v>0</v>
      </c>
      <c r="EU223">
        <v>321.43351612903223</v>
      </c>
      <c r="EV223">
        <v>5.0001499999999979</v>
      </c>
      <c r="EW223">
        <v>3274.886129032257</v>
      </c>
      <c r="EX223">
        <v>9793.5148387096779</v>
      </c>
      <c r="EY223">
        <v>38.625</v>
      </c>
      <c r="EZ223">
        <v>40.5</v>
      </c>
      <c r="FA223">
        <v>39.489838709677407</v>
      </c>
      <c r="FB223">
        <v>40.125</v>
      </c>
      <c r="FC223">
        <v>40.561999999999983</v>
      </c>
      <c r="FD223">
        <v>955.21258064516132</v>
      </c>
      <c r="FE223">
        <v>39.809999999999988</v>
      </c>
      <c r="FF223">
        <v>0</v>
      </c>
      <c r="FG223">
        <v>1750120848.5</v>
      </c>
      <c r="FH223">
        <v>0</v>
      </c>
      <c r="FI223">
        <v>321.43736000000001</v>
      </c>
      <c r="FJ223">
        <v>-6.8076927479160471E-2</v>
      </c>
      <c r="FK223">
        <v>-4.6238461429638766</v>
      </c>
      <c r="FL223">
        <v>3274.8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-8.1373985365853656</v>
      </c>
      <c r="GB223">
        <v>0.16669944250868299</v>
      </c>
      <c r="GC223">
        <v>3.3381961359391137E-2</v>
      </c>
      <c r="GD223">
        <v>0</v>
      </c>
      <c r="GE223">
        <v>1.342344634146341</v>
      </c>
      <c r="GF223">
        <v>-6.0429825783966211E-2</v>
      </c>
      <c r="GG223">
        <v>7.9574867639135016E-3</v>
      </c>
      <c r="GH223">
        <v>1</v>
      </c>
      <c r="GI223">
        <v>1</v>
      </c>
      <c r="GJ223">
        <v>2</v>
      </c>
      <c r="GK223" t="s">
        <v>430</v>
      </c>
      <c r="GL223">
        <v>3.2255400000000001</v>
      </c>
      <c r="GM223">
        <v>2.6458499999999998</v>
      </c>
      <c r="GN223">
        <v>9.3103900000000003E-2</v>
      </c>
      <c r="GO223">
        <v>9.4841099999999998E-2</v>
      </c>
      <c r="GP223">
        <v>0.107727</v>
      </c>
      <c r="GQ223">
        <v>0.10535</v>
      </c>
      <c r="GR223">
        <v>28651.1</v>
      </c>
      <c r="GS223">
        <v>24704.799999999999</v>
      </c>
      <c r="GT223">
        <v>30763.200000000001</v>
      </c>
      <c r="GU223">
        <v>26451.1</v>
      </c>
      <c r="GV223">
        <v>37255.9</v>
      </c>
      <c r="GW223">
        <v>32478.7</v>
      </c>
      <c r="GX223">
        <v>43689.3</v>
      </c>
      <c r="GY223">
        <v>38253.4</v>
      </c>
      <c r="GZ223">
        <v>2.1201699999999999</v>
      </c>
      <c r="HA223">
        <v>2.28145</v>
      </c>
      <c r="HB223">
        <v>3.1746900000000002E-2</v>
      </c>
      <c r="HC223">
        <v>0</v>
      </c>
      <c r="HD223">
        <v>28.517299999999999</v>
      </c>
      <c r="HE223">
        <v>999.9</v>
      </c>
      <c r="HF223">
        <v>64.3</v>
      </c>
      <c r="HG223">
        <v>34.700000000000003</v>
      </c>
      <c r="HH223">
        <v>35.394399999999997</v>
      </c>
      <c r="HI223">
        <v>61.739899999999999</v>
      </c>
      <c r="HJ223">
        <v>10.9535</v>
      </c>
      <c r="HK223">
        <v>2</v>
      </c>
      <c r="HL223">
        <v>0.25557200000000002</v>
      </c>
      <c r="HM223">
        <v>0.80761700000000003</v>
      </c>
      <c r="HN223">
        <v>20.4039</v>
      </c>
      <c r="HO223">
        <v>5.2226800000000004</v>
      </c>
      <c r="HP223">
        <v>11.944100000000001</v>
      </c>
      <c r="HQ223">
        <v>5.0091000000000001</v>
      </c>
      <c r="HR223">
        <v>3.2909999999999999</v>
      </c>
      <c r="HS223">
        <v>9999</v>
      </c>
      <c r="HT223">
        <v>9999</v>
      </c>
      <c r="HU223">
        <v>9999</v>
      </c>
      <c r="HV223">
        <v>999.9</v>
      </c>
      <c r="HW223">
        <v>4.9711299999999996</v>
      </c>
      <c r="HX223">
        <v>1.85476</v>
      </c>
      <c r="HY223">
        <v>1.86175</v>
      </c>
      <c r="HZ223">
        <v>1.8565799999999999</v>
      </c>
      <c r="IA223">
        <v>1.86198</v>
      </c>
      <c r="IB223">
        <v>1.85423</v>
      </c>
      <c r="IC223">
        <v>1.85965</v>
      </c>
      <c r="ID223">
        <v>1.85364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-2.7280000000000002</v>
      </c>
      <c r="IS223">
        <v>-0.06</v>
      </c>
      <c r="IT223">
        <v>-1.7759114732665831</v>
      </c>
      <c r="IU223">
        <v>-2.5165810426892921E-3</v>
      </c>
      <c r="IV223">
        <v>2.3547321637904491E-7</v>
      </c>
      <c r="IW223">
        <v>5.8352194873865779E-11</v>
      </c>
      <c r="IX223">
        <v>-9.4209018963014923E-2</v>
      </c>
      <c r="IY223">
        <v>-2.9575188584519338E-3</v>
      </c>
      <c r="IZ223">
        <v>2.5053608625701888E-4</v>
      </c>
      <c r="JA223">
        <v>-2.8676400137697878E-6</v>
      </c>
      <c r="JB223">
        <v>2</v>
      </c>
      <c r="JC223">
        <v>2179</v>
      </c>
      <c r="JD223">
        <v>4</v>
      </c>
      <c r="JE223">
        <v>32</v>
      </c>
      <c r="JF223">
        <v>29168680.600000001</v>
      </c>
      <c r="JG223">
        <v>29168680.600000001</v>
      </c>
      <c r="JH223">
        <v>1.25</v>
      </c>
      <c r="JI223">
        <v>2.52563</v>
      </c>
      <c r="JJ223">
        <v>2.3938000000000001</v>
      </c>
      <c r="JK223">
        <v>2.5891099999999998</v>
      </c>
      <c r="JL223">
        <v>2.3010299999999999</v>
      </c>
      <c r="JM223">
        <v>2.4365199999999998</v>
      </c>
      <c r="JN223">
        <v>38.895099999999999</v>
      </c>
      <c r="JO223">
        <v>24.052499999999998</v>
      </c>
      <c r="JP223">
        <v>18</v>
      </c>
      <c r="JQ223">
        <v>632.25099999999998</v>
      </c>
      <c r="JR223">
        <v>792.68399999999997</v>
      </c>
      <c r="JS223">
        <v>27.999700000000001</v>
      </c>
      <c r="JT223">
        <v>30.6585</v>
      </c>
      <c r="JU223">
        <v>30</v>
      </c>
      <c r="JV223">
        <v>30.534600000000001</v>
      </c>
      <c r="JW223">
        <v>30.3917</v>
      </c>
      <c r="JX223">
        <v>25.0943</v>
      </c>
      <c r="JY223">
        <v>33.31</v>
      </c>
      <c r="JZ223">
        <v>0</v>
      </c>
      <c r="KA223">
        <v>28</v>
      </c>
      <c r="KB223">
        <v>400</v>
      </c>
      <c r="KC223">
        <v>22.7195</v>
      </c>
      <c r="KD223">
        <v>100.02500000000001</v>
      </c>
      <c r="KE223">
        <v>98.654700000000005</v>
      </c>
    </row>
    <row r="224" spans="1:291" x14ac:dyDescent="0.2">
      <c r="A224">
        <v>208</v>
      </c>
      <c r="B224">
        <v>1750120867</v>
      </c>
      <c r="C224">
        <v>6120.5</v>
      </c>
      <c r="D224" t="s">
        <v>849</v>
      </c>
      <c r="E224" t="s">
        <v>850</v>
      </c>
      <c r="F224">
        <v>15</v>
      </c>
      <c r="G224">
        <v>1750120859</v>
      </c>
      <c r="H224">
        <f t="shared" si="150"/>
        <v>4.0614092468584202E-3</v>
      </c>
      <c r="I224">
        <f t="shared" si="151"/>
        <v>4.0614092468584202</v>
      </c>
      <c r="J224">
        <f t="shared" si="152"/>
        <v>23.166681125093561</v>
      </c>
      <c r="K224">
        <f t="shared" si="153"/>
        <v>391.86958064516142</v>
      </c>
      <c r="L224">
        <f t="shared" si="154"/>
        <v>235.53756231815646</v>
      </c>
      <c r="M224">
        <f t="shared" si="155"/>
        <v>23.783904940122909</v>
      </c>
      <c r="N224">
        <f t="shared" si="156"/>
        <v>39.569862077458964</v>
      </c>
      <c r="O224">
        <f t="shared" si="157"/>
        <v>0.26034742693098728</v>
      </c>
      <c r="P224">
        <f t="shared" si="158"/>
        <v>3.0259452607712536</v>
      </c>
      <c r="Q224">
        <f t="shared" si="159"/>
        <v>0.24851250321363033</v>
      </c>
      <c r="R224">
        <f t="shared" si="160"/>
        <v>0.15633879721272534</v>
      </c>
      <c r="S224">
        <f t="shared" si="161"/>
        <v>161.90336760002123</v>
      </c>
      <c r="T224">
        <f t="shared" si="162"/>
        <v>29.617475340498224</v>
      </c>
      <c r="U224">
        <f t="shared" si="163"/>
        <v>29.025225806451619</v>
      </c>
      <c r="V224">
        <f t="shared" si="164"/>
        <v>4.0276471053226333</v>
      </c>
      <c r="W224">
        <f t="shared" si="165"/>
        <v>57.979960384985098</v>
      </c>
      <c r="X224">
        <f t="shared" si="166"/>
        <v>2.4301600203680667</v>
      </c>
      <c r="Y224">
        <f t="shared" si="167"/>
        <v>4.191379235570154</v>
      </c>
      <c r="Z224">
        <f t="shared" si="168"/>
        <v>1.5974870849545666</v>
      </c>
      <c r="AA224">
        <f t="shared" si="169"/>
        <v>-179.10814778645633</v>
      </c>
      <c r="AB224">
        <f t="shared" si="170"/>
        <v>112.64665736520821</v>
      </c>
      <c r="AC224">
        <f t="shared" si="171"/>
        <v>8.225971368736726</v>
      </c>
      <c r="AD224">
        <f t="shared" si="172"/>
        <v>103.66784854750985</v>
      </c>
      <c r="AE224">
        <f t="shared" si="173"/>
        <v>22.75662169391433</v>
      </c>
      <c r="AF224">
        <f t="shared" si="174"/>
        <v>4.0818999701007526</v>
      </c>
      <c r="AG224">
        <f t="shared" si="175"/>
        <v>23.166681125093561</v>
      </c>
      <c r="AH224">
        <v>409.33679588740711</v>
      </c>
      <c r="AI224">
        <v>401.49941818181821</v>
      </c>
      <c r="AJ224">
        <v>-1.519477092884375E-2</v>
      </c>
      <c r="AK224">
        <v>63.645453333212707</v>
      </c>
      <c r="AL224">
        <f t="shared" si="176"/>
        <v>4.0614092468584202</v>
      </c>
      <c r="AM224">
        <v>22.741023499624429</v>
      </c>
      <c r="AN224">
        <v>24.06267552447553</v>
      </c>
      <c r="AO224">
        <v>-6.4065810548128539E-5</v>
      </c>
      <c r="AP224">
        <v>96.470053095408687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52874.31259419163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841.1857350827454</v>
      </c>
      <c r="BI224">
        <f t="shared" si="183"/>
        <v>23.166681125093561</v>
      </c>
      <c r="BJ224" t="e">
        <f t="shared" si="184"/>
        <v>#DIV/0!</v>
      </c>
      <c r="BK224">
        <f t="shared" si="185"/>
        <v>2.7540506405300265E-2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999.98980645161282</v>
      </c>
      <c r="DG224">
        <f t="shared" si="197"/>
        <v>841.1857350827454</v>
      </c>
      <c r="DH224">
        <f t="shared" si="198"/>
        <v>0.84119430983764576</v>
      </c>
      <c r="DI224">
        <f t="shared" si="199"/>
        <v>0.16190501798665621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1750120859</v>
      </c>
      <c r="DP224">
        <v>391.86958064516142</v>
      </c>
      <c r="DQ224">
        <v>399.98838709677409</v>
      </c>
      <c r="DR224">
        <v>24.066441935483869</v>
      </c>
      <c r="DS224">
        <v>22.73854193548387</v>
      </c>
      <c r="DT224">
        <v>394.59832258064517</v>
      </c>
      <c r="DU224">
        <v>24.126438709677419</v>
      </c>
      <c r="DV224">
        <v>599.99445161290316</v>
      </c>
      <c r="DW224">
        <v>100.92058064516129</v>
      </c>
      <c r="DX224">
        <v>5.6540396774193542E-2</v>
      </c>
      <c r="DY224">
        <v>29.715738709677421</v>
      </c>
      <c r="DZ224">
        <v>29.025225806451619</v>
      </c>
      <c r="EA224">
        <v>999.90000000000032</v>
      </c>
      <c r="EB224">
        <v>0</v>
      </c>
      <c r="EC224">
        <v>0</v>
      </c>
      <c r="ED224">
        <v>9997.8522580645167</v>
      </c>
      <c r="EE224">
        <v>0</v>
      </c>
      <c r="EF224">
        <v>83.229048387096825</v>
      </c>
      <c r="EG224">
        <v>-8.1187961290322583</v>
      </c>
      <c r="EH224">
        <v>401.53312903225799</v>
      </c>
      <c r="EI224">
        <v>409.29519354838709</v>
      </c>
      <c r="EJ224">
        <v>1.3279022580645159</v>
      </c>
      <c r="EK224">
        <v>399.98838709677409</v>
      </c>
      <c r="EL224">
        <v>22.73854193548387</v>
      </c>
      <c r="EM224">
        <v>2.4287990322580648</v>
      </c>
      <c r="EN224">
        <v>2.2947870967741939</v>
      </c>
      <c r="EO224">
        <v>20.557090322580638</v>
      </c>
      <c r="EP224">
        <v>19.639848387096769</v>
      </c>
      <c r="EQ224">
        <v>999.98980645161282</v>
      </c>
      <c r="ER224">
        <v>0.95999177419354809</v>
      </c>
      <c r="ES224">
        <v>4.0007822580645142E-2</v>
      </c>
      <c r="ET224">
        <v>0</v>
      </c>
      <c r="EU224">
        <v>321.26522580645161</v>
      </c>
      <c r="EV224">
        <v>5.0001499999999979</v>
      </c>
      <c r="EW224">
        <v>3273.602903225807</v>
      </c>
      <c r="EX224">
        <v>9793.1987096774192</v>
      </c>
      <c r="EY224">
        <v>38.625</v>
      </c>
      <c r="EZ224">
        <v>40.5</v>
      </c>
      <c r="FA224">
        <v>39.489838709677407</v>
      </c>
      <c r="FB224">
        <v>40.07825806451612</v>
      </c>
      <c r="FC224">
        <v>40.561999999999983</v>
      </c>
      <c r="FD224">
        <v>955.18161290322587</v>
      </c>
      <c r="FE224">
        <v>39.809999999999988</v>
      </c>
      <c r="FF224">
        <v>0</v>
      </c>
      <c r="FG224">
        <v>1750120878.5</v>
      </c>
      <c r="FH224">
        <v>0</v>
      </c>
      <c r="FI224">
        <v>321.30499999999989</v>
      </c>
      <c r="FJ224">
        <v>-0.22561538902553269</v>
      </c>
      <c r="FK224">
        <v>-4.6123076768867124</v>
      </c>
      <c r="FL224">
        <v>3273.5419999999999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-8.1145350000000001</v>
      </c>
      <c r="GB224">
        <v>-6.5104390243901633E-2</v>
      </c>
      <c r="GC224">
        <v>3.5048607104990658E-2</v>
      </c>
      <c r="GD224">
        <v>1</v>
      </c>
      <c r="GE224">
        <v>1.32833925</v>
      </c>
      <c r="GF224">
        <v>-8.976923076925495E-3</v>
      </c>
      <c r="GG224">
        <v>1.25371924189589E-3</v>
      </c>
      <c r="GH224">
        <v>1</v>
      </c>
      <c r="GI224">
        <v>2</v>
      </c>
      <c r="GJ224">
        <v>2</v>
      </c>
      <c r="GK224" t="s">
        <v>435</v>
      </c>
      <c r="GL224">
        <v>3.2254100000000001</v>
      </c>
      <c r="GM224">
        <v>2.6455899999999999</v>
      </c>
      <c r="GN224">
        <v>9.3101299999999998E-2</v>
      </c>
      <c r="GO224">
        <v>9.4857300000000006E-2</v>
      </c>
      <c r="GP224">
        <v>0.107721</v>
      </c>
      <c r="GQ224">
        <v>0.10535600000000001</v>
      </c>
      <c r="GR224">
        <v>28651.200000000001</v>
      </c>
      <c r="GS224">
        <v>24705</v>
      </c>
      <c r="GT224">
        <v>30763.3</v>
      </c>
      <c r="GU224">
        <v>26451.8</v>
      </c>
      <c r="GV224">
        <v>37256.1</v>
      </c>
      <c r="GW224">
        <v>32479.200000000001</v>
      </c>
      <c r="GX224">
        <v>43689.2</v>
      </c>
      <c r="GY224">
        <v>38254.199999999997</v>
      </c>
      <c r="GZ224">
        <v>2.1200199999999998</v>
      </c>
      <c r="HA224">
        <v>2.2816999999999998</v>
      </c>
      <c r="HB224">
        <v>3.26894E-2</v>
      </c>
      <c r="HC224">
        <v>0</v>
      </c>
      <c r="HD224">
        <v>28.493500000000001</v>
      </c>
      <c r="HE224">
        <v>999.9</v>
      </c>
      <c r="HF224">
        <v>64.2</v>
      </c>
      <c r="HG224">
        <v>34.700000000000003</v>
      </c>
      <c r="HH224">
        <v>35.3431</v>
      </c>
      <c r="HI224">
        <v>61.979900000000001</v>
      </c>
      <c r="HJ224">
        <v>11.0457</v>
      </c>
      <c r="HK224">
        <v>2</v>
      </c>
      <c r="HL224">
        <v>0.255079</v>
      </c>
      <c r="HM224">
        <v>0.796149</v>
      </c>
      <c r="HN224">
        <v>20.403600000000001</v>
      </c>
      <c r="HO224">
        <v>5.2231300000000003</v>
      </c>
      <c r="HP224">
        <v>11.944100000000001</v>
      </c>
      <c r="HQ224">
        <v>5.0087999999999999</v>
      </c>
      <c r="HR224">
        <v>3.2909999999999999</v>
      </c>
      <c r="HS224">
        <v>9999</v>
      </c>
      <c r="HT224">
        <v>9999</v>
      </c>
      <c r="HU224">
        <v>9999</v>
      </c>
      <c r="HV224">
        <v>999.9</v>
      </c>
      <c r="HW224">
        <v>4.9711499999999997</v>
      </c>
      <c r="HX224">
        <v>1.8547400000000001</v>
      </c>
      <c r="HY224">
        <v>1.8617300000000001</v>
      </c>
      <c r="HZ224">
        <v>1.85656</v>
      </c>
      <c r="IA224">
        <v>1.8620300000000001</v>
      </c>
      <c r="IB224">
        <v>1.8542400000000001</v>
      </c>
      <c r="IC224">
        <v>1.8596900000000001</v>
      </c>
      <c r="ID224">
        <v>1.85364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-2.7280000000000002</v>
      </c>
      <c r="IS224">
        <v>-0.06</v>
      </c>
      <c r="IT224">
        <v>-1.7759114732665831</v>
      </c>
      <c r="IU224">
        <v>-2.5165810426892921E-3</v>
      </c>
      <c r="IV224">
        <v>2.3547321637904491E-7</v>
      </c>
      <c r="IW224">
        <v>5.8352194873865779E-11</v>
      </c>
      <c r="IX224">
        <v>-9.4209018963014923E-2</v>
      </c>
      <c r="IY224">
        <v>-2.9575188584519338E-3</v>
      </c>
      <c r="IZ224">
        <v>2.5053608625701888E-4</v>
      </c>
      <c r="JA224">
        <v>-2.8676400137697878E-6</v>
      </c>
      <c r="JB224">
        <v>2</v>
      </c>
      <c r="JC224">
        <v>2179</v>
      </c>
      <c r="JD224">
        <v>4</v>
      </c>
      <c r="JE224">
        <v>32</v>
      </c>
      <c r="JF224">
        <v>29168681.100000001</v>
      </c>
      <c r="JG224">
        <v>29168681.100000001</v>
      </c>
      <c r="JH224">
        <v>1.25</v>
      </c>
      <c r="JI224">
        <v>2.52563</v>
      </c>
      <c r="JJ224">
        <v>2.3938000000000001</v>
      </c>
      <c r="JK224">
        <v>2.5891099999999998</v>
      </c>
      <c r="JL224">
        <v>2.3010299999999999</v>
      </c>
      <c r="JM224">
        <v>2.4304199999999998</v>
      </c>
      <c r="JN224">
        <v>38.919800000000002</v>
      </c>
      <c r="JO224">
        <v>24.052499999999998</v>
      </c>
      <c r="JP224">
        <v>18</v>
      </c>
      <c r="JQ224">
        <v>632.10699999999997</v>
      </c>
      <c r="JR224">
        <v>792.90499999999997</v>
      </c>
      <c r="JS224">
        <v>27.999600000000001</v>
      </c>
      <c r="JT224">
        <v>30.655899999999999</v>
      </c>
      <c r="JU224">
        <v>30</v>
      </c>
      <c r="JV224">
        <v>30.532499999999999</v>
      </c>
      <c r="JW224">
        <v>30.388999999999999</v>
      </c>
      <c r="JX224">
        <v>25.091899999999999</v>
      </c>
      <c r="JY224">
        <v>33.31</v>
      </c>
      <c r="JZ224">
        <v>0</v>
      </c>
      <c r="KA224">
        <v>28</v>
      </c>
      <c r="KB224">
        <v>400</v>
      </c>
      <c r="KC224">
        <v>22.7195</v>
      </c>
      <c r="KD224">
        <v>100.02500000000001</v>
      </c>
      <c r="KE224">
        <v>98.656899999999993</v>
      </c>
    </row>
    <row r="225" spans="1:291" x14ac:dyDescent="0.2">
      <c r="A225">
        <v>209</v>
      </c>
      <c r="B225">
        <v>1750120897</v>
      </c>
      <c r="C225">
        <v>6150.5</v>
      </c>
      <c r="D225" t="s">
        <v>851</v>
      </c>
      <c r="E225" t="s">
        <v>852</v>
      </c>
      <c r="F225">
        <v>15</v>
      </c>
      <c r="G225">
        <v>1750120889</v>
      </c>
      <c r="H225">
        <f t="shared" si="150"/>
        <v>4.1166369282970338E-3</v>
      </c>
      <c r="I225">
        <f t="shared" si="151"/>
        <v>4.1166369282970336</v>
      </c>
      <c r="J225">
        <f t="shared" si="152"/>
        <v>22.967253556510531</v>
      </c>
      <c r="K225">
        <f t="shared" si="153"/>
        <v>391.87548387096768</v>
      </c>
      <c r="L225">
        <f t="shared" si="154"/>
        <v>239.0340210430891</v>
      </c>
      <c r="M225">
        <f t="shared" si="155"/>
        <v>24.136440171293664</v>
      </c>
      <c r="N225">
        <f t="shared" si="156"/>
        <v>39.569594025878637</v>
      </c>
      <c r="O225">
        <f t="shared" si="157"/>
        <v>0.26455427839446388</v>
      </c>
      <c r="P225">
        <f t="shared" si="158"/>
        <v>3.0260301109370196</v>
      </c>
      <c r="Q225">
        <f t="shared" si="159"/>
        <v>0.25234375785049024</v>
      </c>
      <c r="R225">
        <f t="shared" si="160"/>
        <v>0.15876494369207123</v>
      </c>
      <c r="S225">
        <f t="shared" si="161"/>
        <v>161.90181488686957</v>
      </c>
      <c r="T225">
        <f t="shared" si="162"/>
        <v>29.602362192469052</v>
      </c>
      <c r="U225">
        <f t="shared" si="163"/>
        <v>29.016606451612901</v>
      </c>
      <c r="V225">
        <f t="shared" si="164"/>
        <v>4.0256390751236539</v>
      </c>
      <c r="W225">
        <f t="shared" si="165"/>
        <v>58.004946897526196</v>
      </c>
      <c r="X225">
        <f t="shared" si="166"/>
        <v>2.431039828302755</v>
      </c>
      <c r="Y225">
        <f t="shared" si="167"/>
        <v>4.191090516120159</v>
      </c>
      <c r="Z225">
        <f t="shared" si="168"/>
        <v>1.5945992468208989</v>
      </c>
      <c r="AA225">
        <f t="shared" si="169"/>
        <v>-181.54368853789919</v>
      </c>
      <c r="AB225">
        <f t="shared" si="170"/>
        <v>113.86073094949657</v>
      </c>
      <c r="AC225">
        <f t="shared" si="171"/>
        <v>8.3139907664301091</v>
      </c>
      <c r="AD225">
        <f t="shared" si="172"/>
        <v>102.53284806489708</v>
      </c>
      <c r="AE225">
        <f t="shared" si="173"/>
        <v>22.739309348013375</v>
      </c>
      <c r="AF225">
        <f t="shared" si="174"/>
        <v>4.0988435244713628</v>
      </c>
      <c r="AG225">
        <f t="shared" si="175"/>
        <v>22.967253556510531</v>
      </c>
      <c r="AH225">
        <v>409.26136960152252</v>
      </c>
      <c r="AI225">
        <v>401.44599999999991</v>
      </c>
      <c r="AJ225">
        <v>-4.3350498098415381E-3</v>
      </c>
      <c r="AK225">
        <v>63.645453333212707</v>
      </c>
      <c r="AL225">
        <f t="shared" si="176"/>
        <v>4.1166369282970336</v>
      </c>
      <c r="AM225">
        <v>22.741755927188279</v>
      </c>
      <c r="AN225">
        <v>24.08047902097903</v>
      </c>
      <c r="AO225">
        <v>6.6158843658266524E-5</v>
      </c>
      <c r="AP225">
        <v>96.470053095408687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52877.073718723128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841.17757737410921</v>
      </c>
      <c r="BI225">
        <f t="shared" si="183"/>
        <v>22.967253556510531</v>
      </c>
      <c r="BJ225" t="e">
        <f t="shared" si="184"/>
        <v>#DIV/0!</v>
      </c>
      <c r="BK225">
        <f t="shared" si="185"/>
        <v>2.7303692079152949E-2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999.98009677419361</v>
      </c>
      <c r="DG225">
        <f t="shared" si="197"/>
        <v>841.17757737410921</v>
      </c>
      <c r="DH225">
        <f t="shared" si="198"/>
        <v>0.84119431985460436</v>
      </c>
      <c r="DI225">
        <f t="shared" si="199"/>
        <v>0.16190503731938652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1750120889</v>
      </c>
      <c r="DP225">
        <v>391.87548387096768</v>
      </c>
      <c r="DQ225">
        <v>399.99054838709679</v>
      </c>
      <c r="DR225">
        <v>24.075680645161292</v>
      </c>
      <c r="DS225">
        <v>22.742312903225809</v>
      </c>
      <c r="DT225">
        <v>394.60403225806459</v>
      </c>
      <c r="DU225">
        <v>24.135641935483871</v>
      </c>
      <c r="DV225">
        <v>600.00867741935474</v>
      </c>
      <c r="DW225">
        <v>100.9182903225806</v>
      </c>
      <c r="DX225">
        <v>5.6625574193548391E-2</v>
      </c>
      <c r="DY225">
        <v>29.714541935483879</v>
      </c>
      <c r="DZ225">
        <v>29.016606451612901</v>
      </c>
      <c r="EA225">
        <v>999.90000000000032</v>
      </c>
      <c r="EB225">
        <v>0</v>
      </c>
      <c r="EC225">
        <v>0</v>
      </c>
      <c r="ED225">
        <v>9998.5919354838697</v>
      </c>
      <c r="EE225">
        <v>0</v>
      </c>
      <c r="EF225">
        <v>83.170306451612873</v>
      </c>
      <c r="EG225">
        <v>-8.1152238709677427</v>
      </c>
      <c r="EH225">
        <v>401.54274193548389</v>
      </c>
      <c r="EI225">
        <v>409.29903225806459</v>
      </c>
      <c r="EJ225">
        <v>1.333360322580645</v>
      </c>
      <c r="EK225">
        <v>399.99054838709679</v>
      </c>
      <c r="EL225">
        <v>22.742312903225809</v>
      </c>
      <c r="EM225">
        <v>2.4296764516129041</v>
      </c>
      <c r="EN225">
        <v>2.2951158064516139</v>
      </c>
      <c r="EO225">
        <v>20.562935483870969</v>
      </c>
      <c r="EP225">
        <v>19.64216129032258</v>
      </c>
      <c r="EQ225">
        <v>999.98009677419361</v>
      </c>
      <c r="ER225">
        <v>0.95999212903225783</v>
      </c>
      <c r="ES225">
        <v>4.0007483870967718E-2</v>
      </c>
      <c r="ET225">
        <v>0</v>
      </c>
      <c r="EU225">
        <v>321.19796774193549</v>
      </c>
      <c r="EV225">
        <v>5.0001499999999979</v>
      </c>
      <c r="EW225">
        <v>3272.6870967741938</v>
      </c>
      <c r="EX225">
        <v>9793.1016129032269</v>
      </c>
      <c r="EY225">
        <v>38.622967741935483</v>
      </c>
      <c r="EZ225">
        <v>40.5</v>
      </c>
      <c r="FA225">
        <v>39.487806451612897</v>
      </c>
      <c r="FB225">
        <v>40.090451612903223</v>
      </c>
      <c r="FC225">
        <v>40.561999999999983</v>
      </c>
      <c r="FD225">
        <v>955.17322580645157</v>
      </c>
      <c r="FE225">
        <v>39.809999999999988</v>
      </c>
      <c r="FF225">
        <v>0</v>
      </c>
      <c r="FG225">
        <v>1750120908.5</v>
      </c>
      <c r="FH225">
        <v>0</v>
      </c>
      <c r="FI225">
        <v>321.20155999999997</v>
      </c>
      <c r="FJ225">
        <v>-0.41599999315496289</v>
      </c>
      <c r="FK225">
        <v>1.178461563814452</v>
      </c>
      <c r="FL225">
        <v>3272.7307999999998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-8.1143719512195123</v>
      </c>
      <c r="GB225">
        <v>-7.6080209059238221E-2</v>
      </c>
      <c r="GC225">
        <v>2.364729131288924E-2</v>
      </c>
      <c r="GD225">
        <v>1</v>
      </c>
      <c r="GE225">
        <v>1.3323507317073171</v>
      </c>
      <c r="GF225">
        <v>1.9048850174216519E-2</v>
      </c>
      <c r="GG225">
        <v>2.3236434702422512E-3</v>
      </c>
      <c r="GH225">
        <v>1</v>
      </c>
      <c r="GI225">
        <v>2</v>
      </c>
      <c r="GJ225">
        <v>2</v>
      </c>
      <c r="GK225" t="s">
        <v>435</v>
      </c>
      <c r="GL225">
        <v>3.2253500000000002</v>
      </c>
      <c r="GM225">
        <v>2.6457299999999999</v>
      </c>
      <c r="GN225">
        <v>9.3085100000000004E-2</v>
      </c>
      <c r="GO225">
        <v>9.4834299999999996E-2</v>
      </c>
      <c r="GP225">
        <v>0.107769</v>
      </c>
      <c r="GQ225">
        <v>0.105382</v>
      </c>
      <c r="GR225">
        <v>28651.5</v>
      </c>
      <c r="GS225">
        <v>24705.5</v>
      </c>
      <c r="GT225">
        <v>30763</v>
      </c>
      <c r="GU225">
        <v>26451.7</v>
      </c>
      <c r="GV225">
        <v>37254.6</v>
      </c>
      <c r="GW225">
        <v>32478.7</v>
      </c>
      <c r="GX225">
        <v>43689.7</v>
      </c>
      <c r="GY225">
        <v>38254.800000000003</v>
      </c>
      <c r="GZ225">
        <v>2.12005</v>
      </c>
      <c r="HA225">
        <v>2.2816700000000001</v>
      </c>
      <c r="HB225">
        <v>3.26298E-2</v>
      </c>
      <c r="HC225">
        <v>0</v>
      </c>
      <c r="HD225">
        <v>28.4848</v>
      </c>
      <c r="HE225">
        <v>999.9</v>
      </c>
      <c r="HF225">
        <v>64.3</v>
      </c>
      <c r="HG225">
        <v>34.700000000000003</v>
      </c>
      <c r="HH225">
        <v>35.396000000000001</v>
      </c>
      <c r="HI225">
        <v>62.069899999999997</v>
      </c>
      <c r="HJ225">
        <v>11.113799999999999</v>
      </c>
      <c r="HK225">
        <v>2</v>
      </c>
      <c r="HL225">
        <v>0.25507600000000002</v>
      </c>
      <c r="HM225">
        <v>0.79983400000000004</v>
      </c>
      <c r="HN225">
        <v>20.4041</v>
      </c>
      <c r="HO225">
        <v>5.2223800000000002</v>
      </c>
      <c r="HP225">
        <v>11.944100000000001</v>
      </c>
      <c r="HQ225">
        <v>5.0086000000000004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4.9711299999999996</v>
      </c>
      <c r="HX225">
        <v>1.8547199999999999</v>
      </c>
      <c r="HY225">
        <v>1.8617300000000001</v>
      </c>
      <c r="HZ225">
        <v>1.8565799999999999</v>
      </c>
      <c r="IA225">
        <v>1.8620300000000001</v>
      </c>
      <c r="IB225">
        <v>1.85425</v>
      </c>
      <c r="IC225">
        <v>1.85972</v>
      </c>
      <c r="ID225">
        <v>1.85364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-2.7280000000000002</v>
      </c>
      <c r="IS225">
        <v>-0.06</v>
      </c>
      <c r="IT225">
        <v>-1.7759114732665831</v>
      </c>
      <c r="IU225">
        <v>-2.5165810426892921E-3</v>
      </c>
      <c r="IV225">
        <v>2.3547321637904491E-7</v>
      </c>
      <c r="IW225">
        <v>5.8352194873865779E-11</v>
      </c>
      <c r="IX225">
        <v>-9.4209018963014923E-2</v>
      </c>
      <c r="IY225">
        <v>-2.9575188584519338E-3</v>
      </c>
      <c r="IZ225">
        <v>2.5053608625701888E-4</v>
      </c>
      <c r="JA225">
        <v>-2.8676400137697878E-6</v>
      </c>
      <c r="JB225">
        <v>2</v>
      </c>
      <c r="JC225">
        <v>2179</v>
      </c>
      <c r="JD225">
        <v>4</v>
      </c>
      <c r="JE225">
        <v>32</v>
      </c>
      <c r="JF225">
        <v>29168681.600000001</v>
      </c>
      <c r="JG225">
        <v>29168681.600000001</v>
      </c>
      <c r="JH225">
        <v>1.25</v>
      </c>
      <c r="JI225">
        <v>2.52563</v>
      </c>
      <c r="JJ225">
        <v>2.3938000000000001</v>
      </c>
      <c r="JK225">
        <v>2.5891099999999998</v>
      </c>
      <c r="JL225">
        <v>2.3010299999999999</v>
      </c>
      <c r="JM225">
        <v>2.3901400000000002</v>
      </c>
      <c r="JN225">
        <v>38.919800000000002</v>
      </c>
      <c r="JO225">
        <v>24.043700000000001</v>
      </c>
      <c r="JP225">
        <v>18</v>
      </c>
      <c r="JQ225">
        <v>632.09799999999996</v>
      </c>
      <c r="JR225">
        <v>792.84100000000001</v>
      </c>
      <c r="JS225">
        <v>28.000299999999999</v>
      </c>
      <c r="JT225">
        <v>30.653199999999998</v>
      </c>
      <c r="JU225">
        <v>30.0001</v>
      </c>
      <c r="JV225">
        <v>30.529900000000001</v>
      </c>
      <c r="JW225">
        <v>30.386399999999998</v>
      </c>
      <c r="JX225">
        <v>25.097899999999999</v>
      </c>
      <c r="JY225">
        <v>33.31</v>
      </c>
      <c r="JZ225">
        <v>0</v>
      </c>
      <c r="KA225">
        <v>28</v>
      </c>
      <c r="KB225">
        <v>400</v>
      </c>
      <c r="KC225">
        <v>22.7195</v>
      </c>
      <c r="KD225">
        <v>100.026</v>
      </c>
      <c r="KE225">
        <v>98.657799999999995</v>
      </c>
    </row>
    <row r="226" spans="1:291" x14ac:dyDescent="0.2">
      <c r="A226">
        <v>210</v>
      </c>
      <c r="B226">
        <v>1750120927</v>
      </c>
      <c r="C226">
        <v>6180.5</v>
      </c>
      <c r="D226" t="s">
        <v>853</v>
      </c>
      <c r="E226" t="s">
        <v>854</v>
      </c>
      <c r="F226">
        <v>15</v>
      </c>
      <c r="G226">
        <v>1750120919</v>
      </c>
      <c r="H226">
        <f t="shared" si="150"/>
        <v>4.1292457652614464E-3</v>
      </c>
      <c r="I226">
        <f t="shared" si="151"/>
        <v>4.1292457652614463</v>
      </c>
      <c r="J226">
        <f t="shared" si="152"/>
        <v>22.554363815424225</v>
      </c>
      <c r="K226">
        <f t="shared" si="153"/>
        <v>391.89119354838709</v>
      </c>
      <c r="L226">
        <f t="shared" si="154"/>
        <v>242.19812420462966</v>
      </c>
      <c r="M226">
        <f t="shared" si="155"/>
        <v>24.455739589899899</v>
      </c>
      <c r="N226">
        <f t="shared" si="156"/>
        <v>39.570863764811989</v>
      </c>
      <c r="O226">
        <f t="shared" si="157"/>
        <v>0.26568524916910174</v>
      </c>
      <c r="P226">
        <f t="shared" si="158"/>
        <v>3.0258886262507936</v>
      </c>
      <c r="Q226">
        <f t="shared" si="159"/>
        <v>0.2533721692081618</v>
      </c>
      <c r="R226">
        <f t="shared" si="160"/>
        <v>0.15941632592012839</v>
      </c>
      <c r="S226">
        <f t="shared" si="161"/>
        <v>161.90382723712617</v>
      </c>
      <c r="T226">
        <f t="shared" si="162"/>
        <v>29.599034842097495</v>
      </c>
      <c r="U226">
        <f t="shared" si="163"/>
        <v>29.016458064516129</v>
      </c>
      <c r="V226">
        <f t="shared" si="164"/>
        <v>4.0256045133864129</v>
      </c>
      <c r="W226">
        <f t="shared" si="165"/>
        <v>58.043636805537638</v>
      </c>
      <c r="X226">
        <f t="shared" si="166"/>
        <v>2.4326392244810755</v>
      </c>
      <c r="Y226">
        <f t="shared" si="167"/>
        <v>4.1910523846586232</v>
      </c>
      <c r="Z226">
        <f t="shared" si="168"/>
        <v>1.5929652889053374</v>
      </c>
      <c r="AA226">
        <f t="shared" si="169"/>
        <v>-182.09973824802978</v>
      </c>
      <c r="AB226">
        <f t="shared" si="170"/>
        <v>113.85382859742485</v>
      </c>
      <c r="AC226">
        <f t="shared" si="171"/>
        <v>8.3138628468415448</v>
      </c>
      <c r="AD226">
        <f t="shared" si="172"/>
        <v>101.97178043336278</v>
      </c>
      <c r="AE226">
        <f t="shared" si="173"/>
        <v>22.709668829512804</v>
      </c>
      <c r="AF226">
        <f t="shared" si="174"/>
        <v>4.1194852882795789</v>
      </c>
      <c r="AG226">
        <f t="shared" si="175"/>
        <v>22.554363815424225</v>
      </c>
      <c r="AH226">
        <v>409.30309689658492</v>
      </c>
      <c r="AI226">
        <v>401.60032121212112</v>
      </c>
      <c r="AJ226">
        <v>2.2102292378400209E-3</v>
      </c>
      <c r="AK226">
        <v>63.645453333212707</v>
      </c>
      <c r="AL226">
        <f t="shared" si="176"/>
        <v>4.1292457652614463</v>
      </c>
      <c r="AM226">
        <v>22.75311997253397</v>
      </c>
      <c r="AN226">
        <v>24.095963636363649</v>
      </c>
      <c r="AO226">
        <v>6.9062204386319715E-5</v>
      </c>
      <c r="AP226">
        <v>96.470053095408687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52872.746239613902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841.18817186613592</v>
      </c>
      <c r="BI226">
        <f t="shared" si="183"/>
        <v>22.554363815424225</v>
      </c>
      <c r="BJ226" t="e">
        <f t="shared" si="184"/>
        <v>#DIV/0!</v>
      </c>
      <c r="BK226">
        <f t="shared" si="185"/>
        <v>2.6812507081962936E-2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999.99270967741927</v>
      </c>
      <c r="DG226">
        <f t="shared" si="197"/>
        <v>841.18817186613592</v>
      </c>
      <c r="DH226">
        <f t="shared" si="198"/>
        <v>0.84119430444396837</v>
      </c>
      <c r="DI226">
        <f t="shared" si="199"/>
        <v>0.16190500757685883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1750120919</v>
      </c>
      <c r="DP226">
        <v>391.89119354838709</v>
      </c>
      <c r="DQ226">
        <v>399.99945161290321</v>
      </c>
      <c r="DR226">
        <v>24.091712903225801</v>
      </c>
      <c r="DS226">
        <v>22.751593548387099</v>
      </c>
      <c r="DT226">
        <v>394.62003225806461</v>
      </c>
      <c r="DU226">
        <v>24.15162258064516</v>
      </c>
      <c r="DV226">
        <v>599.98235483870974</v>
      </c>
      <c r="DW226">
        <v>100.91745161290321</v>
      </c>
      <c r="DX226">
        <v>5.6656548387096779E-2</v>
      </c>
      <c r="DY226">
        <v>29.714383870967751</v>
      </c>
      <c r="DZ226">
        <v>29.016458064516129</v>
      </c>
      <c r="EA226">
        <v>999.90000000000032</v>
      </c>
      <c r="EB226">
        <v>0</v>
      </c>
      <c r="EC226">
        <v>0</v>
      </c>
      <c r="ED226">
        <v>9997.82</v>
      </c>
      <c r="EE226">
        <v>0</v>
      </c>
      <c r="EF226">
        <v>83.203245161290297</v>
      </c>
      <c r="EG226">
        <v>-8.1082874193548378</v>
      </c>
      <c r="EH226">
        <v>401.56567741935498</v>
      </c>
      <c r="EI226">
        <v>409.31196774193552</v>
      </c>
      <c r="EJ226">
        <v>1.340132258064517</v>
      </c>
      <c r="EK226">
        <v>399.99945161290321</v>
      </c>
      <c r="EL226">
        <v>22.751593548387099</v>
      </c>
      <c r="EM226">
        <v>2.4312735483870971</v>
      </c>
      <c r="EN226">
        <v>2.2960322580645158</v>
      </c>
      <c r="EO226">
        <v>20.573599999999999</v>
      </c>
      <c r="EP226">
        <v>19.64857741935484</v>
      </c>
      <c r="EQ226">
        <v>999.99270967741927</v>
      </c>
      <c r="ER226">
        <v>0.95999283870967722</v>
      </c>
      <c r="ES226">
        <v>4.00068451612903E-2</v>
      </c>
      <c r="ET226">
        <v>0</v>
      </c>
      <c r="EU226">
        <v>321.13206451612899</v>
      </c>
      <c r="EV226">
        <v>5.0001499999999979</v>
      </c>
      <c r="EW226">
        <v>3271.1583870967738</v>
      </c>
      <c r="EX226">
        <v>9793.2303225806463</v>
      </c>
      <c r="EY226">
        <v>38.625</v>
      </c>
      <c r="EZ226">
        <v>40.5</v>
      </c>
      <c r="FA226">
        <v>39.479677419354843</v>
      </c>
      <c r="FB226">
        <v>40.086387096774189</v>
      </c>
      <c r="FC226">
        <v>40.561999999999983</v>
      </c>
      <c r="FD226">
        <v>955.18612903225824</v>
      </c>
      <c r="FE226">
        <v>39.809999999999988</v>
      </c>
      <c r="FF226">
        <v>0</v>
      </c>
      <c r="FG226">
        <v>1750120938.5</v>
      </c>
      <c r="FH226">
        <v>0</v>
      </c>
      <c r="FI226">
        <v>321.10244</v>
      </c>
      <c r="FJ226">
        <v>-0.2140769218433333</v>
      </c>
      <c r="FK226">
        <v>-4.766153856541707</v>
      </c>
      <c r="FL226">
        <v>3271.1120000000001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-8.1244125</v>
      </c>
      <c r="GB226">
        <v>0.15734161350844539</v>
      </c>
      <c r="GC226">
        <v>3.9120258418752829E-2</v>
      </c>
      <c r="GD226">
        <v>0</v>
      </c>
      <c r="GE226">
        <v>1.3397857500000001</v>
      </c>
      <c r="GF226">
        <v>8.0254784240106885E-3</v>
      </c>
      <c r="GG226">
        <v>1.8197333424158559E-3</v>
      </c>
      <c r="GH226">
        <v>1</v>
      </c>
      <c r="GI226">
        <v>1</v>
      </c>
      <c r="GJ226">
        <v>2</v>
      </c>
      <c r="GK226" t="s">
        <v>430</v>
      </c>
      <c r="GL226">
        <v>3.2255199999999999</v>
      </c>
      <c r="GM226">
        <v>2.6455000000000002</v>
      </c>
      <c r="GN226">
        <v>9.3110100000000001E-2</v>
      </c>
      <c r="GO226">
        <v>9.4845399999999996E-2</v>
      </c>
      <c r="GP226">
        <v>0.10781399999999999</v>
      </c>
      <c r="GQ226">
        <v>0.10540099999999999</v>
      </c>
      <c r="GR226">
        <v>28651.599999999999</v>
      </c>
      <c r="GS226">
        <v>24705.1</v>
      </c>
      <c r="GT226">
        <v>30764</v>
      </c>
      <c r="GU226">
        <v>26451.5</v>
      </c>
      <c r="GV226">
        <v>37253.199999999997</v>
      </c>
      <c r="GW226">
        <v>32477.599999999999</v>
      </c>
      <c r="GX226">
        <v>43690.3</v>
      </c>
      <c r="GY226">
        <v>38254.300000000003</v>
      </c>
      <c r="GZ226">
        <v>2.1201699999999999</v>
      </c>
      <c r="HA226">
        <v>2.2815699999999999</v>
      </c>
      <c r="HB226">
        <v>3.2219999999999999E-2</v>
      </c>
      <c r="HC226">
        <v>0</v>
      </c>
      <c r="HD226">
        <v>28.488600000000002</v>
      </c>
      <c r="HE226">
        <v>999.9</v>
      </c>
      <c r="HF226">
        <v>64.3</v>
      </c>
      <c r="HG226">
        <v>34.700000000000003</v>
      </c>
      <c r="HH226">
        <v>35.3994</v>
      </c>
      <c r="HI226">
        <v>62.3399</v>
      </c>
      <c r="HJ226">
        <v>11.025600000000001</v>
      </c>
      <c r="HK226">
        <v>2</v>
      </c>
      <c r="HL226">
        <v>0.25548999999999999</v>
      </c>
      <c r="HM226">
        <v>0.80347999999999997</v>
      </c>
      <c r="HN226">
        <v>20.4039</v>
      </c>
      <c r="HO226">
        <v>5.2229799999999997</v>
      </c>
      <c r="HP226">
        <v>11.944100000000001</v>
      </c>
      <c r="HQ226">
        <v>5.0088999999999997</v>
      </c>
      <c r="HR226">
        <v>3.2909999999999999</v>
      </c>
      <c r="HS226">
        <v>9999</v>
      </c>
      <c r="HT226">
        <v>9999</v>
      </c>
      <c r="HU226">
        <v>9999</v>
      </c>
      <c r="HV226">
        <v>999.9</v>
      </c>
      <c r="HW226">
        <v>4.9711400000000001</v>
      </c>
      <c r="HX226">
        <v>1.8547499999999999</v>
      </c>
      <c r="HY226">
        <v>1.86172</v>
      </c>
      <c r="HZ226">
        <v>1.8565700000000001</v>
      </c>
      <c r="IA226">
        <v>1.8620300000000001</v>
      </c>
      <c r="IB226">
        <v>1.85425</v>
      </c>
      <c r="IC226">
        <v>1.8596999999999999</v>
      </c>
      <c r="ID226">
        <v>1.85364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-2.7280000000000002</v>
      </c>
      <c r="IS226">
        <v>-5.9900000000000002E-2</v>
      </c>
      <c r="IT226">
        <v>-1.7759114732665831</v>
      </c>
      <c r="IU226">
        <v>-2.5165810426892921E-3</v>
      </c>
      <c r="IV226">
        <v>2.3547321637904491E-7</v>
      </c>
      <c r="IW226">
        <v>5.8352194873865779E-11</v>
      </c>
      <c r="IX226">
        <v>-9.4209018963014923E-2</v>
      </c>
      <c r="IY226">
        <v>-2.9575188584519338E-3</v>
      </c>
      <c r="IZ226">
        <v>2.5053608625701888E-4</v>
      </c>
      <c r="JA226">
        <v>-2.8676400137697878E-6</v>
      </c>
      <c r="JB226">
        <v>2</v>
      </c>
      <c r="JC226">
        <v>2179</v>
      </c>
      <c r="JD226">
        <v>4</v>
      </c>
      <c r="JE226">
        <v>32</v>
      </c>
      <c r="JF226">
        <v>29168682.100000001</v>
      </c>
      <c r="JG226">
        <v>29168682.100000001</v>
      </c>
      <c r="JH226">
        <v>1.25</v>
      </c>
      <c r="JI226">
        <v>2.5280800000000001</v>
      </c>
      <c r="JJ226">
        <v>2.3938000000000001</v>
      </c>
      <c r="JK226">
        <v>2.5878899999999998</v>
      </c>
      <c r="JL226">
        <v>2.3010299999999999</v>
      </c>
      <c r="JM226">
        <v>2.3999000000000001</v>
      </c>
      <c r="JN226">
        <v>38.944499999999998</v>
      </c>
      <c r="JO226">
        <v>24.043700000000001</v>
      </c>
      <c r="JP226">
        <v>18</v>
      </c>
      <c r="JQ226">
        <v>632.19899999999996</v>
      </c>
      <c r="JR226">
        <v>792.77499999999998</v>
      </c>
      <c r="JS226">
        <v>27.9998</v>
      </c>
      <c r="JT226">
        <v>30.653199999999998</v>
      </c>
      <c r="JU226">
        <v>30.0001</v>
      </c>
      <c r="JV226">
        <v>30.529900000000001</v>
      </c>
      <c r="JW226">
        <v>30.388999999999999</v>
      </c>
      <c r="JX226">
        <v>25.093599999999999</v>
      </c>
      <c r="JY226">
        <v>33.31</v>
      </c>
      <c r="JZ226">
        <v>0</v>
      </c>
      <c r="KA226">
        <v>28</v>
      </c>
      <c r="KB226">
        <v>400</v>
      </c>
      <c r="KC226">
        <v>22.718800000000002</v>
      </c>
      <c r="KD226">
        <v>100.02800000000001</v>
      </c>
      <c r="KE226">
        <v>98.656700000000001</v>
      </c>
    </row>
    <row r="227" spans="1:291" x14ac:dyDescent="0.2">
      <c r="A227">
        <v>211</v>
      </c>
      <c r="B227">
        <v>1750120957</v>
      </c>
      <c r="C227">
        <v>6210.5</v>
      </c>
      <c r="D227" t="s">
        <v>855</v>
      </c>
      <c r="E227" t="s">
        <v>856</v>
      </c>
      <c r="F227">
        <v>15</v>
      </c>
      <c r="G227">
        <v>1750120949</v>
      </c>
      <c r="H227">
        <f t="shared" si="150"/>
        <v>4.1432658811595465E-3</v>
      </c>
      <c r="I227">
        <f t="shared" si="151"/>
        <v>4.1432658811595466</v>
      </c>
      <c r="J227">
        <f t="shared" si="152"/>
        <v>22.476834450873671</v>
      </c>
      <c r="K227">
        <f t="shared" si="153"/>
        <v>391.84867741935477</v>
      </c>
      <c r="L227">
        <f t="shared" si="154"/>
        <v>243.26647775794865</v>
      </c>
      <c r="M227">
        <f t="shared" si="155"/>
        <v>24.56387722080602</v>
      </c>
      <c r="N227">
        <f t="shared" si="156"/>
        <v>39.566992090219266</v>
      </c>
      <c r="O227">
        <f t="shared" si="157"/>
        <v>0.26692452253648424</v>
      </c>
      <c r="P227">
        <f t="shared" si="158"/>
        <v>3.026108853082949</v>
      </c>
      <c r="Q227">
        <f t="shared" si="159"/>
        <v>0.25450005293906153</v>
      </c>
      <c r="R227">
        <f t="shared" si="160"/>
        <v>0.16013062117548169</v>
      </c>
      <c r="S227">
        <f t="shared" si="161"/>
        <v>161.9042890869828</v>
      </c>
      <c r="T227">
        <f t="shared" si="162"/>
        <v>29.596020683701241</v>
      </c>
      <c r="U227">
        <f t="shared" si="163"/>
        <v>29.013987096774201</v>
      </c>
      <c r="V227">
        <f t="shared" si="164"/>
        <v>4.0250290233532517</v>
      </c>
      <c r="W227">
        <f t="shared" si="165"/>
        <v>58.067859823591959</v>
      </c>
      <c r="X227">
        <f t="shared" si="166"/>
        <v>2.4337253696485543</v>
      </c>
      <c r="Y227">
        <f t="shared" si="167"/>
        <v>4.1911745620419341</v>
      </c>
      <c r="Z227">
        <f t="shared" si="168"/>
        <v>1.5913036537046974</v>
      </c>
      <c r="AA227">
        <f t="shared" si="169"/>
        <v>-182.71802535913599</v>
      </c>
      <c r="AB227">
        <f t="shared" si="170"/>
        <v>114.34786183323659</v>
      </c>
      <c r="AC227">
        <f t="shared" si="171"/>
        <v>8.3492493192008777</v>
      </c>
      <c r="AD227">
        <f t="shared" si="172"/>
        <v>101.88337488028428</v>
      </c>
      <c r="AE227">
        <f t="shared" si="173"/>
        <v>22.827316753462675</v>
      </c>
      <c r="AF227">
        <f t="shared" si="174"/>
        <v>4.1454162888487573</v>
      </c>
      <c r="AG227">
        <f t="shared" si="175"/>
        <v>22.476834450873671</v>
      </c>
      <c r="AH227">
        <v>409.38216510023568</v>
      </c>
      <c r="AI227">
        <v>401.61040000000003</v>
      </c>
      <c r="AJ227">
        <v>2.4638698886064229E-2</v>
      </c>
      <c r="AK227">
        <v>63.645453333212707</v>
      </c>
      <c r="AL227">
        <f t="shared" si="176"/>
        <v>4.1432658811595466</v>
      </c>
      <c r="AM227">
        <v>22.755535166414461</v>
      </c>
      <c r="AN227">
        <v>24.10323426573428</v>
      </c>
      <c r="AO227">
        <v>2.351724305741932E-5</v>
      </c>
      <c r="AP227">
        <v>96.470053095408687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52879.439893844385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841.19058536681371</v>
      </c>
      <c r="BI227">
        <f t="shared" si="183"/>
        <v>22.476834450873671</v>
      </c>
      <c r="BJ227" t="e">
        <f t="shared" si="184"/>
        <v>#DIV/0!</v>
      </c>
      <c r="BK227">
        <f t="shared" si="185"/>
        <v>2.6720263923391763E-2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999.99558064516134</v>
      </c>
      <c r="DG227">
        <f t="shared" si="197"/>
        <v>841.19058536681371</v>
      </c>
      <c r="DH227">
        <f t="shared" si="198"/>
        <v>0.84119430290292652</v>
      </c>
      <c r="DI227">
        <f t="shared" si="199"/>
        <v>0.16190500460264828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1750120949</v>
      </c>
      <c r="DP227">
        <v>391.84867741935477</v>
      </c>
      <c r="DQ227">
        <v>399.99954838709681</v>
      </c>
      <c r="DR227">
        <v>24.102212903225809</v>
      </c>
      <c r="DS227">
        <v>22.753661290322579</v>
      </c>
      <c r="DT227">
        <v>394.57735483870971</v>
      </c>
      <c r="DU227">
        <v>24.16208709677419</v>
      </c>
      <c r="DV227">
        <v>599.97741935483873</v>
      </c>
      <c r="DW227">
        <v>100.9189032258064</v>
      </c>
      <c r="DX227">
        <v>5.6280232258064528E-2</v>
      </c>
      <c r="DY227">
        <v>29.71489032258064</v>
      </c>
      <c r="DZ227">
        <v>29.013987096774201</v>
      </c>
      <c r="EA227">
        <v>999.90000000000032</v>
      </c>
      <c r="EB227">
        <v>0</v>
      </c>
      <c r="EC227">
        <v>0</v>
      </c>
      <c r="ED227">
        <v>9999.0070967741922</v>
      </c>
      <c r="EE227">
        <v>0</v>
      </c>
      <c r="EF227">
        <v>83.10696451612904</v>
      </c>
      <c r="EG227">
        <v>-8.1508700000000012</v>
      </c>
      <c r="EH227">
        <v>401.52641935483871</v>
      </c>
      <c r="EI227">
        <v>409.31287096774201</v>
      </c>
      <c r="EJ227">
        <v>1.3485735483870971</v>
      </c>
      <c r="EK227">
        <v>399.99954838709681</v>
      </c>
      <c r="EL227">
        <v>22.753661290322579</v>
      </c>
      <c r="EM227">
        <v>2.4323709677419361</v>
      </c>
      <c r="EN227">
        <v>2.2962738709677422</v>
      </c>
      <c r="EO227">
        <v>20.580903225806448</v>
      </c>
      <c r="EP227">
        <v>19.650287096774189</v>
      </c>
      <c r="EQ227">
        <v>999.99558064516134</v>
      </c>
      <c r="ER227">
        <v>0.95999248387096747</v>
      </c>
      <c r="ES227">
        <v>4.0007154838709667E-2</v>
      </c>
      <c r="ET227">
        <v>0</v>
      </c>
      <c r="EU227">
        <v>321.02235483870959</v>
      </c>
      <c r="EV227">
        <v>5.0001499999999979</v>
      </c>
      <c r="EW227">
        <v>3270.01</v>
      </c>
      <c r="EX227">
        <v>9793.2561290322556</v>
      </c>
      <c r="EY227">
        <v>38.588419354838692</v>
      </c>
      <c r="EZ227">
        <v>40.5</v>
      </c>
      <c r="FA227">
        <v>39.436999999999983</v>
      </c>
      <c r="FB227">
        <v>40.120935483870973</v>
      </c>
      <c r="FC227">
        <v>40.561999999999983</v>
      </c>
      <c r="FD227">
        <v>955.18741935483877</v>
      </c>
      <c r="FE227">
        <v>39.809999999999988</v>
      </c>
      <c r="FF227">
        <v>0</v>
      </c>
      <c r="FG227">
        <v>1750120968.5</v>
      </c>
      <c r="FH227">
        <v>0</v>
      </c>
      <c r="FI227">
        <v>321.02627999999999</v>
      </c>
      <c r="FJ227">
        <v>-0.79238462751230754</v>
      </c>
      <c r="FK227">
        <v>-2.236153869534637</v>
      </c>
      <c r="FL227">
        <v>3269.9191999999998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-8.1561740000000018</v>
      </c>
      <c r="GB227">
        <v>4.5690731707323087E-2</v>
      </c>
      <c r="GC227">
        <v>2.6225245642319411E-2</v>
      </c>
      <c r="GD227">
        <v>1</v>
      </c>
      <c r="GE227">
        <v>1.34742625</v>
      </c>
      <c r="GF227">
        <v>1.4649793621011461E-2</v>
      </c>
      <c r="GG227">
        <v>2.3620697359519418E-3</v>
      </c>
      <c r="GH227">
        <v>1</v>
      </c>
      <c r="GI227">
        <v>2</v>
      </c>
      <c r="GJ227">
        <v>2</v>
      </c>
      <c r="GK227" t="s">
        <v>435</v>
      </c>
      <c r="GL227">
        <v>3.2256300000000002</v>
      </c>
      <c r="GM227">
        <v>2.6455799999999998</v>
      </c>
      <c r="GN227">
        <v>9.3112299999999995E-2</v>
      </c>
      <c r="GO227">
        <v>9.4858100000000001E-2</v>
      </c>
      <c r="GP227">
        <v>0.107846</v>
      </c>
      <c r="GQ227">
        <v>0.105418</v>
      </c>
      <c r="GR227">
        <v>28651.599999999999</v>
      </c>
      <c r="GS227">
        <v>24704.9</v>
      </c>
      <c r="GT227">
        <v>30764.1</v>
      </c>
      <c r="GU227">
        <v>26451.7</v>
      </c>
      <c r="GV227">
        <v>37252</v>
      </c>
      <c r="GW227">
        <v>32477.1</v>
      </c>
      <c r="GX227">
        <v>43690.5</v>
      </c>
      <c r="GY227">
        <v>38254.400000000001</v>
      </c>
      <c r="GZ227">
        <v>2.12005</v>
      </c>
      <c r="HA227">
        <v>2.2815500000000002</v>
      </c>
      <c r="HB227">
        <v>3.2167899999999999E-2</v>
      </c>
      <c r="HC227">
        <v>0</v>
      </c>
      <c r="HD227">
        <v>28.493099999999998</v>
      </c>
      <c r="HE227">
        <v>999.9</v>
      </c>
      <c r="HF227">
        <v>64.2</v>
      </c>
      <c r="HG227">
        <v>34.700000000000003</v>
      </c>
      <c r="HH227">
        <v>35.3414</v>
      </c>
      <c r="HI227">
        <v>62.3399</v>
      </c>
      <c r="HJ227">
        <v>11.0457</v>
      </c>
      <c r="HK227">
        <v>2</v>
      </c>
      <c r="HL227">
        <v>0.25506099999999998</v>
      </c>
      <c r="HM227">
        <v>0.79289500000000002</v>
      </c>
      <c r="HN227">
        <v>20.4038</v>
      </c>
      <c r="HO227">
        <v>5.2228300000000001</v>
      </c>
      <c r="HP227">
        <v>11.944100000000001</v>
      </c>
      <c r="HQ227">
        <v>5.0088499999999998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4.9711400000000001</v>
      </c>
      <c r="HX227">
        <v>1.8547499999999999</v>
      </c>
      <c r="HY227">
        <v>1.8617300000000001</v>
      </c>
      <c r="HZ227">
        <v>1.8565700000000001</v>
      </c>
      <c r="IA227">
        <v>1.8620300000000001</v>
      </c>
      <c r="IB227">
        <v>1.85425</v>
      </c>
      <c r="IC227">
        <v>1.8597300000000001</v>
      </c>
      <c r="ID227">
        <v>1.85364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-2.7290000000000001</v>
      </c>
      <c r="IS227">
        <v>-5.9799999999999999E-2</v>
      </c>
      <c r="IT227">
        <v>-1.7759114732665831</v>
      </c>
      <c r="IU227">
        <v>-2.5165810426892921E-3</v>
      </c>
      <c r="IV227">
        <v>2.3547321637904491E-7</v>
      </c>
      <c r="IW227">
        <v>5.8352194873865779E-11</v>
      </c>
      <c r="IX227">
        <v>-9.4209018963014923E-2</v>
      </c>
      <c r="IY227">
        <v>-2.9575188584519338E-3</v>
      </c>
      <c r="IZ227">
        <v>2.5053608625701888E-4</v>
      </c>
      <c r="JA227">
        <v>-2.8676400137697878E-6</v>
      </c>
      <c r="JB227">
        <v>2</v>
      </c>
      <c r="JC227">
        <v>2179</v>
      </c>
      <c r="JD227">
        <v>4</v>
      </c>
      <c r="JE227">
        <v>32</v>
      </c>
      <c r="JF227">
        <v>29168682.600000001</v>
      </c>
      <c r="JG227">
        <v>29168682.600000001</v>
      </c>
      <c r="JH227">
        <v>1.25</v>
      </c>
      <c r="JI227">
        <v>2.52075</v>
      </c>
      <c r="JJ227">
        <v>2.3938000000000001</v>
      </c>
      <c r="JK227">
        <v>2.5891099999999998</v>
      </c>
      <c r="JL227">
        <v>2.3010299999999999</v>
      </c>
      <c r="JM227">
        <v>2.4597199999999999</v>
      </c>
      <c r="JN227">
        <v>38.919800000000002</v>
      </c>
      <c r="JO227">
        <v>24.043700000000001</v>
      </c>
      <c r="JP227">
        <v>18</v>
      </c>
      <c r="JQ227">
        <v>632.09799999999996</v>
      </c>
      <c r="JR227">
        <v>792.71100000000001</v>
      </c>
      <c r="JS227">
        <v>27.999500000000001</v>
      </c>
      <c r="JT227">
        <v>30.653199999999998</v>
      </c>
      <c r="JU227">
        <v>30.0001</v>
      </c>
      <c r="JV227">
        <v>30.529800000000002</v>
      </c>
      <c r="JW227">
        <v>30.386399999999998</v>
      </c>
      <c r="JX227">
        <v>25.0943</v>
      </c>
      <c r="JY227">
        <v>33.31</v>
      </c>
      <c r="JZ227">
        <v>0</v>
      </c>
      <c r="KA227">
        <v>28</v>
      </c>
      <c r="KB227">
        <v>400</v>
      </c>
      <c r="KC227">
        <v>22.7014</v>
      </c>
      <c r="KD227">
        <v>100.02800000000001</v>
      </c>
      <c r="KE227">
        <v>98.657200000000003</v>
      </c>
    </row>
    <row r="228" spans="1:291" x14ac:dyDescent="0.2">
      <c r="A228">
        <v>212</v>
      </c>
      <c r="B228">
        <v>1750120987</v>
      </c>
      <c r="C228">
        <v>6240.5</v>
      </c>
      <c r="D228" t="s">
        <v>857</v>
      </c>
      <c r="E228" t="s">
        <v>858</v>
      </c>
      <c r="F228">
        <v>15</v>
      </c>
      <c r="G228">
        <v>1750120979</v>
      </c>
      <c r="H228">
        <f t="shared" si="150"/>
        <v>4.1673065852170961E-3</v>
      </c>
      <c r="I228">
        <f t="shared" si="151"/>
        <v>4.1673065852170961</v>
      </c>
      <c r="J228">
        <f t="shared" si="152"/>
        <v>23.006299717681888</v>
      </c>
      <c r="K228">
        <f t="shared" si="153"/>
        <v>391.80932258064507</v>
      </c>
      <c r="L228">
        <f t="shared" si="154"/>
        <v>240.86723445683592</v>
      </c>
      <c r="M228">
        <f t="shared" si="155"/>
        <v>24.321398979645107</v>
      </c>
      <c r="N228">
        <f t="shared" si="156"/>
        <v>39.562669783282743</v>
      </c>
      <c r="O228">
        <f t="shared" si="157"/>
        <v>0.26869850012836527</v>
      </c>
      <c r="P228">
        <f t="shared" si="158"/>
        <v>3.0259871975710135</v>
      </c>
      <c r="Q228">
        <f t="shared" si="159"/>
        <v>0.25611203943664401</v>
      </c>
      <c r="R228">
        <f t="shared" si="160"/>
        <v>0.16115172786636695</v>
      </c>
      <c r="S228">
        <f t="shared" si="161"/>
        <v>161.90751019291915</v>
      </c>
      <c r="T228">
        <f t="shared" si="162"/>
        <v>29.590495677902279</v>
      </c>
      <c r="U228">
        <f t="shared" si="163"/>
        <v>29.011967741935479</v>
      </c>
      <c r="V228">
        <f t="shared" si="164"/>
        <v>4.0245587675360071</v>
      </c>
      <c r="W228">
        <f t="shared" si="165"/>
        <v>58.075298754763374</v>
      </c>
      <c r="X228">
        <f t="shared" si="166"/>
        <v>2.434109460800566</v>
      </c>
      <c r="Y228">
        <f t="shared" si="167"/>
        <v>4.1912990772189849</v>
      </c>
      <c r="Z228">
        <f t="shared" si="168"/>
        <v>1.590449306735441</v>
      </c>
      <c r="AA228">
        <f t="shared" si="169"/>
        <v>-183.77822040807393</v>
      </c>
      <c r="AB228">
        <f t="shared" si="170"/>
        <v>114.75689611240759</v>
      </c>
      <c r="AC228">
        <f t="shared" si="171"/>
        <v>8.3793899222369301</v>
      </c>
      <c r="AD228">
        <f t="shared" si="172"/>
        <v>101.26557581948973</v>
      </c>
      <c r="AE228">
        <f t="shared" si="173"/>
        <v>22.922398530963292</v>
      </c>
      <c r="AF228">
        <f t="shared" si="174"/>
        <v>4.157308313505637</v>
      </c>
      <c r="AG228">
        <f t="shared" si="175"/>
        <v>23.006299717681888</v>
      </c>
      <c r="AH228">
        <v>409.32183003752681</v>
      </c>
      <c r="AI228">
        <v>401.47774545454541</v>
      </c>
      <c r="AJ228">
        <v>-7.5849774638361562E-4</v>
      </c>
      <c r="AK228">
        <v>63.645453333212707</v>
      </c>
      <c r="AL228">
        <f t="shared" si="176"/>
        <v>4.1673065852170961</v>
      </c>
      <c r="AM228">
        <v>22.75308323278059</v>
      </c>
      <c r="AN228">
        <v>24.108709090909109</v>
      </c>
      <c r="AO228">
        <v>-2.421175733193349E-6</v>
      </c>
      <c r="AP228">
        <v>96.470053095408687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52875.592012505469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841.20754702290628</v>
      </c>
      <c r="BI228">
        <f t="shared" si="183"/>
        <v>23.006299717681888</v>
      </c>
      <c r="BJ228" t="e">
        <f t="shared" si="184"/>
        <v>#DIV/0!</v>
      </c>
      <c r="BK228">
        <f t="shared" si="185"/>
        <v>2.7349136130676466E-2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1000.0157741935481</v>
      </c>
      <c r="DG228">
        <f t="shared" si="197"/>
        <v>841.20754702290628</v>
      </c>
      <c r="DH228">
        <f t="shared" si="198"/>
        <v>0.84119427786155576</v>
      </c>
      <c r="DI228">
        <f t="shared" si="199"/>
        <v>0.16190495627280252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1750120979</v>
      </c>
      <c r="DP228">
        <v>391.80932258064507</v>
      </c>
      <c r="DQ228">
        <v>399.9930645161291</v>
      </c>
      <c r="DR228">
        <v>24.10622903225806</v>
      </c>
      <c r="DS228">
        <v>22.75386774193548</v>
      </c>
      <c r="DT228">
        <v>394.53787096774198</v>
      </c>
      <c r="DU228">
        <v>24.166041935483872</v>
      </c>
      <c r="DV228">
        <v>600.00109677419357</v>
      </c>
      <c r="DW228">
        <v>100.91758064516129</v>
      </c>
      <c r="DX228">
        <v>5.6713490322580641E-2</v>
      </c>
      <c r="DY228">
        <v>29.7154064516129</v>
      </c>
      <c r="DZ228">
        <v>29.011967741935479</v>
      </c>
      <c r="EA228">
        <v>999.90000000000032</v>
      </c>
      <c r="EB228">
        <v>0</v>
      </c>
      <c r="EC228">
        <v>0</v>
      </c>
      <c r="ED228">
        <v>9998.4029032258059</v>
      </c>
      <c r="EE228">
        <v>0</v>
      </c>
      <c r="EF228">
        <v>82.981500000000011</v>
      </c>
      <c r="EG228">
        <v>-8.1837038709677419</v>
      </c>
      <c r="EH228">
        <v>401.48764516129029</v>
      </c>
      <c r="EI228">
        <v>409.30635483870969</v>
      </c>
      <c r="EJ228">
        <v>1.3523541935483869</v>
      </c>
      <c r="EK228">
        <v>399.9930645161291</v>
      </c>
      <c r="EL228">
        <v>22.75386774193548</v>
      </c>
      <c r="EM228">
        <v>2.4327409677419349</v>
      </c>
      <c r="EN228">
        <v>2.2962638709677421</v>
      </c>
      <c r="EO228">
        <v>20.58337419354838</v>
      </c>
      <c r="EP228">
        <v>19.6502129032258</v>
      </c>
      <c r="EQ228">
        <v>1000.0157741935481</v>
      </c>
      <c r="ER228">
        <v>0.9599934838709675</v>
      </c>
      <c r="ES228">
        <v>4.0006212903225799E-2</v>
      </c>
      <c r="ET228">
        <v>0</v>
      </c>
      <c r="EU228">
        <v>320.99245161290332</v>
      </c>
      <c r="EV228">
        <v>5.0001499999999979</v>
      </c>
      <c r="EW228">
        <v>3269.414516129033</v>
      </c>
      <c r="EX228">
        <v>9793.4570967741929</v>
      </c>
      <c r="EY228">
        <v>38.578258064516113</v>
      </c>
      <c r="EZ228">
        <v>40.5</v>
      </c>
      <c r="FA228">
        <v>39.436999999999983</v>
      </c>
      <c r="FB228">
        <v>40.070129032258052</v>
      </c>
      <c r="FC228">
        <v>40.561999999999983</v>
      </c>
      <c r="FD228">
        <v>955.20838709677435</v>
      </c>
      <c r="FE228">
        <v>39.809999999999988</v>
      </c>
      <c r="FF228">
        <v>0</v>
      </c>
      <c r="FG228">
        <v>1750120998.5</v>
      </c>
      <c r="FH228">
        <v>0</v>
      </c>
      <c r="FI228">
        <v>320.97832</v>
      </c>
      <c r="FJ228">
        <v>-0.43499999826140923</v>
      </c>
      <c r="FK228">
        <v>0.79769231924401618</v>
      </c>
      <c r="FL228">
        <v>3269.4587999999999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-8.1799327500000008</v>
      </c>
      <c r="GB228">
        <v>1.484363977486842E-2</v>
      </c>
      <c r="GC228">
        <v>2.8229960944668252E-2</v>
      </c>
      <c r="GD228">
        <v>1</v>
      </c>
      <c r="GE228">
        <v>1.351764</v>
      </c>
      <c r="GF228">
        <v>1.6198424015005909E-2</v>
      </c>
      <c r="GG228">
        <v>1.9930263420236058E-3</v>
      </c>
      <c r="GH228">
        <v>1</v>
      </c>
      <c r="GI228">
        <v>2</v>
      </c>
      <c r="GJ228">
        <v>2</v>
      </c>
      <c r="GK228" t="s">
        <v>435</v>
      </c>
      <c r="GL228">
        <v>3.22532</v>
      </c>
      <c r="GM228">
        <v>2.6457000000000002</v>
      </c>
      <c r="GN228">
        <v>9.3095899999999995E-2</v>
      </c>
      <c r="GO228">
        <v>9.4860399999999998E-2</v>
      </c>
      <c r="GP228">
        <v>0.107866</v>
      </c>
      <c r="GQ228">
        <v>0.105423</v>
      </c>
      <c r="GR228">
        <v>28652.799999999999</v>
      </c>
      <c r="GS228">
        <v>24705.1</v>
      </c>
      <c r="GT228">
        <v>30764.7</v>
      </c>
      <c r="GU228">
        <v>26451.9</v>
      </c>
      <c r="GV228">
        <v>37252.5</v>
      </c>
      <c r="GW228">
        <v>32477.5</v>
      </c>
      <c r="GX228">
        <v>43692.1</v>
      </c>
      <c r="GY228">
        <v>38255.1</v>
      </c>
      <c r="GZ228">
        <v>2.1202000000000001</v>
      </c>
      <c r="HA228">
        <v>2.2818000000000001</v>
      </c>
      <c r="HB228">
        <v>3.1501099999999997E-2</v>
      </c>
      <c r="HC228">
        <v>0</v>
      </c>
      <c r="HD228">
        <v>28.494499999999999</v>
      </c>
      <c r="HE228">
        <v>999.9</v>
      </c>
      <c r="HF228">
        <v>64.2</v>
      </c>
      <c r="HG228">
        <v>34.700000000000003</v>
      </c>
      <c r="HH228">
        <v>35.338900000000002</v>
      </c>
      <c r="HI228">
        <v>62.3399</v>
      </c>
      <c r="HJ228">
        <v>11.073700000000001</v>
      </c>
      <c r="HK228">
        <v>2</v>
      </c>
      <c r="HL228">
        <v>0.25432199999999999</v>
      </c>
      <c r="HM228">
        <v>0.78860300000000005</v>
      </c>
      <c r="HN228">
        <v>20.4041</v>
      </c>
      <c r="HO228">
        <v>5.2225299999999999</v>
      </c>
      <c r="HP228">
        <v>11.944100000000001</v>
      </c>
      <c r="HQ228">
        <v>5.0088499999999998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4.9711400000000001</v>
      </c>
      <c r="HX228">
        <v>1.8547199999999999</v>
      </c>
      <c r="HY228">
        <v>1.86174</v>
      </c>
      <c r="HZ228">
        <v>1.85656</v>
      </c>
      <c r="IA228">
        <v>1.8620099999999999</v>
      </c>
      <c r="IB228">
        <v>1.8542400000000001</v>
      </c>
      <c r="IC228">
        <v>1.85971</v>
      </c>
      <c r="ID228">
        <v>1.85364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-2.7280000000000002</v>
      </c>
      <c r="IS228">
        <v>-5.9799999999999999E-2</v>
      </c>
      <c r="IT228">
        <v>-1.7759114732665831</v>
      </c>
      <c r="IU228">
        <v>-2.5165810426892921E-3</v>
      </c>
      <c r="IV228">
        <v>2.3547321637904491E-7</v>
      </c>
      <c r="IW228">
        <v>5.8352194873865779E-11</v>
      </c>
      <c r="IX228">
        <v>-9.4209018963014923E-2</v>
      </c>
      <c r="IY228">
        <v>-2.9575188584519338E-3</v>
      </c>
      <c r="IZ228">
        <v>2.5053608625701888E-4</v>
      </c>
      <c r="JA228">
        <v>-2.8676400137697878E-6</v>
      </c>
      <c r="JB228">
        <v>2</v>
      </c>
      <c r="JC228">
        <v>2179</v>
      </c>
      <c r="JD228">
        <v>4</v>
      </c>
      <c r="JE228">
        <v>32</v>
      </c>
      <c r="JF228">
        <v>29168683.100000001</v>
      </c>
      <c r="JG228">
        <v>29168683.100000001</v>
      </c>
      <c r="JH228">
        <v>1.25</v>
      </c>
      <c r="JI228">
        <v>2.52563</v>
      </c>
      <c r="JJ228">
        <v>2.3938000000000001</v>
      </c>
      <c r="JK228">
        <v>2.5878899999999998</v>
      </c>
      <c r="JL228">
        <v>2.3010299999999999</v>
      </c>
      <c r="JM228">
        <v>2.4255399999999998</v>
      </c>
      <c r="JN228">
        <v>38.895099999999999</v>
      </c>
      <c r="JO228">
        <v>24.043700000000001</v>
      </c>
      <c r="JP228">
        <v>18</v>
      </c>
      <c r="JQ228">
        <v>632.16</v>
      </c>
      <c r="JR228">
        <v>792.89400000000001</v>
      </c>
      <c r="JS228">
        <v>27.9999</v>
      </c>
      <c r="JT228">
        <v>30.6479</v>
      </c>
      <c r="JU228">
        <v>30</v>
      </c>
      <c r="JV228">
        <v>30.5246</v>
      </c>
      <c r="JW228">
        <v>30.3811</v>
      </c>
      <c r="JX228">
        <v>25.0914</v>
      </c>
      <c r="JY228">
        <v>33.31</v>
      </c>
      <c r="JZ228">
        <v>0</v>
      </c>
      <c r="KA228">
        <v>28</v>
      </c>
      <c r="KB228">
        <v>400</v>
      </c>
      <c r="KC228">
        <v>22.683800000000002</v>
      </c>
      <c r="KD228">
        <v>100.03100000000001</v>
      </c>
      <c r="KE228">
        <v>98.658600000000007</v>
      </c>
    </row>
    <row r="229" spans="1:291" x14ac:dyDescent="0.2">
      <c r="A229">
        <v>213</v>
      </c>
      <c r="B229">
        <v>1750121017</v>
      </c>
      <c r="C229">
        <v>6270.5</v>
      </c>
      <c r="D229" t="s">
        <v>859</v>
      </c>
      <c r="E229" t="s">
        <v>860</v>
      </c>
      <c r="F229">
        <v>15</v>
      </c>
      <c r="G229">
        <v>1750121009</v>
      </c>
      <c r="H229">
        <f t="shared" si="150"/>
        <v>4.2116482290477375E-3</v>
      </c>
      <c r="I229">
        <f t="shared" si="151"/>
        <v>4.2116482290477375</v>
      </c>
      <c r="J229">
        <f t="shared" si="152"/>
        <v>23.176684085380948</v>
      </c>
      <c r="K229">
        <f t="shared" si="153"/>
        <v>391.7872258064516</v>
      </c>
      <c r="L229">
        <f t="shared" si="154"/>
        <v>241.01551617981855</v>
      </c>
      <c r="M229">
        <f t="shared" si="155"/>
        <v>24.336322139138584</v>
      </c>
      <c r="N229">
        <f t="shared" si="156"/>
        <v>39.560358139396932</v>
      </c>
      <c r="O229">
        <f t="shared" si="157"/>
        <v>0.27114336071472278</v>
      </c>
      <c r="P229">
        <f t="shared" si="158"/>
        <v>3.0261017425002863</v>
      </c>
      <c r="Q229">
        <f t="shared" si="159"/>
        <v>0.25833313972427413</v>
      </c>
      <c r="R229">
        <f t="shared" si="160"/>
        <v>0.16255871489344065</v>
      </c>
      <c r="S229">
        <f t="shared" si="161"/>
        <v>161.90345863517777</v>
      </c>
      <c r="T229">
        <f t="shared" si="162"/>
        <v>29.579589700995285</v>
      </c>
      <c r="U229">
        <f t="shared" si="163"/>
        <v>29.013096774193549</v>
      </c>
      <c r="V229">
        <f t="shared" si="164"/>
        <v>4.0248216842124656</v>
      </c>
      <c r="W229">
        <f t="shared" si="165"/>
        <v>58.006173891055333</v>
      </c>
      <c r="X229">
        <f t="shared" si="166"/>
        <v>2.4312515049648291</v>
      </c>
      <c r="Y229">
        <f t="shared" si="167"/>
        <v>4.1913667836997828</v>
      </c>
      <c r="Z229">
        <f t="shared" si="168"/>
        <v>1.5935701792476364</v>
      </c>
      <c r="AA229">
        <f t="shared" si="169"/>
        <v>-185.73368690100523</v>
      </c>
      <c r="AB229">
        <f t="shared" si="170"/>
        <v>114.62283150660673</v>
      </c>
      <c r="AC229">
        <f t="shared" si="171"/>
        <v>8.3693424029454579</v>
      </c>
      <c r="AD229">
        <f t="shared" si="172"/>
        <v>99.161945643724721</v>
      </c>
      <c r="AE229">
        <f t="shared" si="173"/>
        <v>22.981162857500923</v>
      </c>
      <c r="AF229">
        <f t="shared" si="174"/>
        <v>4.2469614798892943</v>
      </c>
      <c r="AG229">
        <f t="shared" si="175"/>
        <v>23.176684085380948</v>
      </c>
      <c r="AH229">
        <v>409.32923355280411</v>
      </c>
      <c r="AI229">
        <v>401.42135757575738</v>
      </c>
      <c r="AJ229">
        <v>5.997729264593316E-4</v>
      </c>
      <c r="AK229">
        <v>63.645453333212707</v>
      </c>
      <c r="AL229">
        <f t="shared" si="176"/>
        <v>4.2116482290477375</v>
      </c>
      <c r="AM229">
        <v>22.69496544287319</v>
      </c>
      <c r="AN229">
        <v>24.06894545454546</v>
      </c>
      <c r="AO229">
        <v>-5.9379002721335697E-4</v>
      </c>
      <c r="AP229">
        <v>96.470053095408687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52879.046821955169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841.18622197711056</v>
      </c>
      <c r="BI229">
        <f t="shared" si="183"/>
        <v>23.176684085380948</v>
      </c>
      <c r="BJ229" t="e">
        <f t="shared" si="184"/>
        <v>#DIV/0!</v>
      </c>
      <c r="BK229">
        <f t="shared" si="185"/>
        <v>2.7552381957596551E-2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999.99038709677438</v>
      </c>
      <c r="DG229">
        <f t="shared" si="197"/>
        <v>841.18622197711056</v>
      </c>
      <c r="DH229">
        <f t="shared" si="198"/>
        <v>0.84119430829659014</v>
      </c>
      <c r="DI229">
        <f t="shared" si="199"/>
        <v>0.16190501501241883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1750121009</v>
      </c>
      <c r="DP229">
        <v>391.7872258064516</v>
      </c>
      <c r="DQ229">
        <v>400.00261290322578</v>
      </c>
      <c r="DR229">
        <v>24.077974193548378</v>
      </c>
      <c r="DS229">
        <v>22.696345161290321</v>
      </c>
      <c r="DT229">
        <v>394.51564516129031</v>
      </c>
      <c r="DU229">
        <v>24.137929032258072</v>
      </c>
      <c r="DV229">
        <v>599.97338709677422</v>
      </c>
      <c r="DW229">
        <v>100.9172258064516</v>
      </c>
      <c r="DX229">
        <v>5.6863019354838708E-2</v>
      </c>
      <c r="DY229">
        <v>29.71568709677419</v>
      </c>
      <c r="DZ229">
        <v>29.013096774193549</v>
      </c>
      <c r="EA229">
        <v>999.90000000000032</v>
      </c>
      <c r="EB229">
        <v>0</v>
      </c>
      <c r="EC229">
        <v>0</v>
      </c>
      <c r="ED229">
        <v>9999.130322580646</v>
      </c>
      <c r="EE229">
        <v>0</v>
      </c>
      <c r="EF229">
        <v>82.390196774193555</v>
      </c>
      <c r="EG229">
        <v>-8.2154506451612903</v>
      </c>
      <c r="EH229">
        <v>401.45335483870969</v>
      </c>
      <c r="EI229">
        <v>409.29196774193548</v>
      </c>
      <c r="EJ229">
        <v>1.3816383870967739</v>
      </c>
      <c r="EK229">
        <v>400.00261290322578</v>
      </c>
      <c r="EL229">
        <v>22.696345161290321</v>
      </c>
      <c r="EM229">
        <v>2.4298851612903229</v>
      </c>
      <c r="EN229">
        <v>2.2904538709677409</v>
      </c>
      <c r="EO229">
        <v>20.56432580645162</v>
      </c>
      <c r="EP229">
        <v>19.609422580645159</v>
      </c>
      <c r="EQ229">
        <v>999.99038709677438</v>
      </c>
      <c r="ER229">
        <v>0.95999209677419328</v>
      </c>
      <c r="ES229">
        <v>4.0007496774193532E-2</v>
      </c>
      <c r="ET229">
        <v>0</v>
      </c>
      <c r="EU229">
        <v>320.8493548387097</v>
      </c>
      <c r="EV229">
        <v>5.0001499999999979</v>
      </c>
      <c r="EW229">
        <v>3268.0158064516131</v>
      </c>
      <c r="EX229">
        <v>9793.2064516129012</v>
      </c>
      <c r="EY229">
        <v>38.566064516129018</v>
      </c>
      <c r="EZ229">
        <v>40.5</v>
      </c>
      <c r="FA229">
        <v>39.436999999999983</v>
      </c>
      <c r="FB229">
        <v>40.066064516129018</v>
      </c>
      <c r="FC229">
        <v>40.561999999999983</v>
      </c>
      <c r="FD229">
        <v>955.1829032258064</v>
      </c>
      <c r="FE229">
        <v>39.809999999999988</v>
      </c>
      <c r="FF229">
        <v>0</v>
      </c>
      <c r="FG229">
        <v>1750121028.5</v>
      </c>
      <c r="FH229">
        <v>0</v>
      </c>
      <c r="FI229">
        <v>320.81763999999998</v>
      </c>
      <c r="FJ229">
        <v>1.183153829037723</v>
      </c>
      <c r="FK229">
        <v>0.2184615484729665</v>
      </c>
      <c r="FL229">
        <v>3268.0567999999998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-8.1939226829268286</v>
      </c>
      <c r="GB229">
        <v>-0.51708062717769221</v>
      </c>
      <c r="GC229">
        <v>5.6267155043634089E-2</v>
      </c>
      <c r="GD229">
        <v>0</v>
      </c>
      <c r="GE229">
        <v>1.38296487804878</v>
      </c>
      <c r="GF229">
        <v>-4.4735749128918062E-2</v>
      </c>
      <c r="GG229">
        <v>8.4130242008828328E-3</v>
      </c>
      <c r="GH229">
        <v>1</v>
      </c>
      <c r="GI229">
        <v>1</v>
      </c>
      <c r="GJ229">
        <v>2</v>
      </c>
      <c r="GK229" t="s">
        <v>430</v>
      </c>
      <c r="GL229">
        <v>3.2256200000000002</v>
      </c>
      <c r="GM229">
        <v>2.6454800000000001</v>
      </c>
      <c r="GN229">
        <v>9.3085000000000001E-2</v>
      </c>
      <c r="GO229">
        <v>9.4847299999999996E-2</v>
      </c>
      <c r="GP229">
        <v>0.107739</v>
      </c>
      <c r="GQ229">
        <v>0.10521800000000001</v>
      </c>
      <c r="GR229">
        <v>28653</v>
      </c>
      <c r="GS229">
        <v>24706.2</v>
      </c>
      <c r="GT229">
        <v>30764.5</v>
      </c>
      <c r="GU229">
        <v>26452.7</v>
      </c>
      <c r="GV229">
        <v>37257.599999999999</v>
      </c>
      <c r="GW229">
        <v>32485.5</v>
      </c>
      <c r="GX229">
        <v>43691.7</v>
      </c>
      <c r="GY229">
        <v>38255.800000000003</v>
      </c>
      <c r="GZ229">
        <v>2.1205699999999998</v>
      </c>
      <c r="HA229">
        <v>2.2814800000000002</v>
      </c>
      <c r="HB229">
        <v>3.1549500000000001E-2</v>
      </c>
      <c r="HC229">
        <v>0</v>
      </c>
      <c r="HD229">
        <v>28.501899999999999</v>
      </c>
      <c r="HE229">
        <v>999.9</v>
      </c>
      <c r="HF229">
        <v>64.2</v>
      </c>
      <c r="HG229">
        <v>34.700000000000003</v>
      </c>
      <c r="HH229">
        <v>35.336799999999997</v>
      </c>
      <c r="HI229">
        <v>62.3399</v>
      </c>
      <c r="HJ229">
        <v>11.025600000000001</v>
      </c>
      <c r="HK229">
        <v>2</v>
      </c>
      <c r="HL229">
        <v>0.25386700000000001</v>
      </c>
      <c r="HM229">
        <v>0.79193400000000003</v>
      </c>
      <c r="HN229">
        <v>20.404199999999999</v>
      </c>
      <c r="HO229">
        <v>5.2226800000000004</v>
      </c>
      <c r="HP229">
        <v>11.944100000000001</v>
      </c>
      <c r="HQ229">
        <v>5.0074500000000004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4.9711299999999996</v>
      </c>
      <c r="HX229">
        <v>1.85477</v>
      </c>
      <c r="HY229">
        <v>1.86172</v>
      </c>
      <c r="HZ229">
        <v>1.85659</v>
      </c>
      <c r="IA229">
        <v>1.86202</v>
      </c>
      <c r="IB229">
        <v>1.85425</v>
      </c>
      <c r="IC229">
        <v>1.8596900000000001</v>
      </c>
      <c r="ID229">
        <v>1.85364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-2.7280000000000002</v>
      </c>
      <c r="IS229">
        <v>-0.06</v>
      </c>
      <c r="IT229">
        <v>-1.7759114732665831</v>
      </c>
      <c r="IU229">
        <v>-2.5165810426892921E-3</v>
      </c>
      <c r="IV229">
        <v>2.3547321637904491E-7</v>
      </c>
      <c r="IW229">
        <v>5.8352194873865779E-11</v>
      </c>
      <c r="IX229">
        <v>-9.4209018963014923E-2</v>
      </c>
      <c r="IY229">
        <v>-2.9575188584519338E-3</v>
      </c>
      <c r="IZ229">
        <v>2.5053608625701888E-4</v>
      </c>
      <c r="JA229">
        <v>-2.8676400137697878E-6</v>
      </c>
      <c r="JB229">
        <v>2</v>
      </c>
      <c r="JC229">
        <v>2179</v>
      </c>
      <c r="JD229">
        <v>4</v>
      </c>
      <c r="JE229">
        <v>32</v>
      </c>
      <c r="JF229">
        <v>29168683.600000001</v>
      </c>
      <c r="JG229">
        <v>29168683.600000001</v>
      </c>
      <c r="JH229">
        <v>1.25</v>
      </c>
      <c r="JI229">
        <v>2.52441</v>
      </c>
      <c r="JJ229">
        <v>2.3938000000000001</v>
      </c>
      <c r="JK229">
        <v>2.5891099999999998</v>
      </c>
      <c r="JL229">
        <v>2.3010299999999999</v>
      </c>
      <c r="JM229">
        <v>2.4438499999999999</v>
      </c>
      <c r="JN229">
        <v>38.919800000000002</v>
      </c>
      <c r="JO229">
        <v>24.043700000000001</v>
      </c>
      <c r="JP229">
        <v>18</v>
      </c>
      <c r="JQ229">
        <v>632.40700000000004</v>
      </c>
      <c r="JR229">
        <v>792.50199999999995</v>
      </c>
      <c r="JS229">
        <v>27.9999</v>
      </c>
      <c r="JT229">
        <v>30.642499999999998</v>
      </c>
      <c r="JU229">
        <v>30</v>
      </c>
      <c r="JV229">
        <v>30.519300000000001</v>
      </c>
      <c r="JW229">
        <v>30.377199999999998</v>
      </c>
      <c r="JX229">
        <v>25.0928</v>
      </c>
      <c r="JY229">
        <v>33.592500000000001</v>
      </c>
      <c r="JZ229">
        <v>0</v>
      </c>
      <c r="KA229">
        <v>28</v>
      </c>
      <c r="KB229">
        <v>400</v>
      </c>
      <c r="KC229">
        <v>22.680099999999999</v>
      </c>
      <c r="KD229">
        <v>100.03</v>
      </c>
      <c r="KE229">
        <v>98.660899999999998</v>
      </c>
    </row>
    <row r="230" spans="1:291" x14ac:dyDescent="0.2">
      <c r="A230">
        <v>214</v>
      </c>
      <c r="B230">
        <v>1750121047</v>
      </c>
      <c r="C230">
        <v>6300.5</v>
      </c>
      <c r="D230" t="s">
        <v>861</v>
      </c>
      <c r="E230" t="s">
        <v>862</v>
      </c>
      <c r="F230">
        <v>15</v>
      </c>
      <c r="G230">
        <v>1750121039</v>
      </c>
      <c r="H230">
        <f t="shared" si="150"/>
        <v>4.2223079434342567E-3</v>
      </c>
      <c r="I230">
        <f t="shared" si="151"/>
        <v>4.2223079434342567</v>
      </c>
      <c r="J230">
        <f t="shared" si="152"/>
        <v>23.355875252742919</v>
      </c>
      <c r="K230">
        <f t="shared" si="153"/>
        <v>391.77151612903219</v>
      </c>
      <c r="L230">
        <f t="shared" si="154"/>
        <v>240.31843686240214</v>
      </c>
      <c r="M230">
        <f t="shared" si="155"/>
        <v>24.266115960852254</v>
      </c>
      <c r="N230">
        <f t="shared" si="156"/>
        <v>39.559066564623329</v>
      </c>
      <c r="O230">
        <f t="shared" si="157"/>
        <v>0.27195156239768753</v>
      </c>
      <c r="P230">
        <f t="shared" si="158"/>
        <v>3.0258029850882737</v>
      </c>
      <c r="Q230">
        <f t="shared" si="159"/>
        <v>0.25906560264178491</v>
      </c>
      <c r="R230">
        <f t="shared" si="160"/>
        <v>0.16302286217645323</v>
      </c>
      <c r="S230">
        <f t="shared" si="161"/>
        <v>161.90196785137624</v>
      </c>
      <c r="T230">
        <f t="shared" si="162"/>
        <v>29.574957669667185</v>
      </c>
      <c r="U230">
        <f t="shared" si="163"/>
        <v>29.00819677419355</v>
      </c>
      <c r="V230">
        <f t="shared" si="164"/>
        <v>4.0236807343752874</v>
      </c>
      <c r="W230">
        <f t="shared" si="165"/>
        <v>57.996271766876553</v>
      </c>
      <c r="X230">
        <f t="shared" si="166"/>
        <v>2.4305670272692499</v>
      </c>
      <c r="Y230">
        <f t="shared" si="167"/>
        <v>4.1909021963329396</v>
      </c>
      <c r="Z230">
        <f t="shared" si="168"/>
        <v>1.5931137071060375</v>
      </c>
      <c r="AA230">
        <f t="shared" si="169"/>
        <v>-186.20378030545072</v>
      </c>
      <c r="AB230">
        <f t="shared" si="170"/>
        <v>115.09668669880281</v>
      </c>
      <c r="AC230">
        <f t="shared" si="171"/>
        <v>8.4044868586391441</v>
      </c>
      <c r="AD230">
        <f t="shared" si="172"/>
        <v>99.199361103367465</v>
      </c>
      <c r="AE230">
        <f t="shared" si="173"/>
        <v>23.031037595303577</v>
      </c>
      <c r="AF230">
        <f t="shared" si="174"/>
        <v>4.2152032529019055</v>
      </c>
      <c r="AG230">
        <f t="shared" si="175"/>
        <v>23.355875252742919</v>
      </c>
      <c r="AH230">
        <v>409.22579595307889</v>
      </c>
      <c r="AI230">
        <v>401.36307272727271</v>
      </c>
      <c r="AJ230">
        <v>-2.433690818948488E-2</v>
      </c>
      <c r="AK230">
        <v>63.645453333212707</v>
      </c>
      <c r="AL230">
        <f t="shared" si="176"/>
        <v>4.2223079434342567</v>
      </c>
      <c r="AM230">
        <v>22.70023383647154</v>
      </c>
      <c r="AN230">
        <v>24.07431258741261</v>
      </c>
      <c r="AO230">
        <v>-7.9776752696891716E-5</v>
      </c>
      <c r="AP230">
        <v>96.470053095408687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52870.239465259532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841.1783895068138</v>
      </c>
      <c r="BI230">
        <f t="shared" si="183"/>
        <v>23.355875252742919</v>
      </c>
      <c r="BJ230" t="e">
        <f t="shared" si="184"/>
        <v>#DIV/0!</v>
      </c>
      <c r="BK230">
        <f t="shared" si="185"/>
        <v>2.7765662485024802E-2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999.98106451612921</v>
      </c>
      <c r="DG230">
        <f t="shared" si="197"/>
        <v>841.1783895068138</v>
      </c>
      <c r="DH230">
        <f t="shared" si="198"/>
        <v>0.84119431792825317</v>
      </c>
      <c r="DI230">
        <f t="shared" si="199"/>
        <v>0.16190503360152861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1750121039</v>
      </c>
      <c r="DP230">
        <v>391.77151612903219</v>
      </c>
      <c r="DQ230">
        <v>399.99906451612901</v>
      </c>
      <c r="DR230">
        <v>24.071016129032259</v>
      </c>
      <c r="DS230">
        <v>22.699758064516129</v>
      </c>
      <c r="DT230">
        <v>394.50009677419348</v>
      </c>
      <c r="DU230">
        <v>24.131</v>
      </c>
      <c r="DV230">
        <v>599.9948709677418</v>
      </c>
      <c r="DW230">
        <v>100.9179032258065</v>
      </c>
      <c r="DX230">
        <v>5.6937812903225797E-2</v>
      </c>
      <c r="DY230">
        <v>29.71376129032258</v>
      </c>
      <c r="DZ230">
        <v>29.00819677419355</v>
      </c>
      <c r="EA230">
        <v>999.90000000000032</v>
      </c>
      <c r="EB230">
        <v>0</v>
      </c>
      <c r="EC230">
        <v>0</v>
      </c>
      <c r="ED230">
        <v>9997.2577419354839</v>
      </c>
      <c r="EE230">
        <v>0</v>
      </c>
      <c r="EF230">
        <v>82.895783870967733</v>
      </c>
      <c r="EG230">
        <v>-8.2274451612903228</v>
      </c>
      <c r="EH230">
        <v>401.43454838709681</v>
      </c>
      <c r="EI230">
        <v>409.28977419354851</v>
      </c>
      <c r="EJ230">
        <v>1.371250967741936</v>
      </c>
      <c r="EK230">
        <v>399.99906451612901</v>
      </c>
      <c r="EL230">
        <v>22.699758064516129</v>
      </c>
      <c r="EM230">
        <v>2.4291961290322579</v>
      </c>
      <c r="EN230">
        <v>2.290811935483871</v>
      </c>
      <c r="EO230">
        <v>20.559722580645161</v>
      </c>
      <c r="EP230">
        <v>19.611948387096771</v>
      </c>
      <c r="EQ230">
        <v>999.98106451612921</v>
      </c>
      <c r="ER230">
        <v>0.95999216129032228</v>
      </c>
      <c r="ES230">
        <v>4.0007483870967718E-2</v>
      </c>
      <c r="ET230">
        <v>0</v>
      </c>
      <c r="EU230">
        <v>320.76996774193537</v>
      </c>
      <c r="EV230">
        <v>5.0001499999999979</v>
      </c>
      <c r="EW230">
        <v>3267.6080645161292</v>
      </c>
      <c r="EX230">
        <v>9793.1119354838702</v>
      </c>
      <c r="EY230">
        <v>38.561999999999983</v>
      </c>
      <c r="EZ230">
        <v>40.5</v>
      </c>
      <c r="FA230">
        <v>39.436999999999983</v>
      </c>
      <c r="FB230">
        <v>40.061999999999983</v>
      </c>
      <c r="FC230">
        <v>40.557999999999993</v>
      </c>
      <c r="FD230">
        <v>955.17483870967772</v>
      </c>
      <c r="FE230">
        <v>39.809999999999988</v>
      </c>
      <c r="FF230">
        <v>0</v>
      </c>
      <c r="FG230">
        <v>1750121058.5</v>
      </c>
      <c r="FH230">
        <v>0</v>
      </c>
      <c r="FI230">
        <v>320.74911999999989</v>
      </c>
      <c r="FJ230">
        <v>-0.39223077066218259</v>
      </c>
      <c r="FK230">
        <v>-6.9253845950227504</v>
      </c>
      <c r="FL230">
        <v>3267.5776000000001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-8.2193824390243915</v>
      </c>
      <c r="GB230">
        <v>-8.6051498257842265E-2</v>
      </c>
      <c r="GC230">
        <v>2.8092061875067621E-2</v>
      </c>
      <c r="GD230">
        <v>1</v>
      </c>
      <c r="GE230">
        <v>1.370785853658536</v>
      </c>
      <c r="GF230">
        <v>8.1702439024404529E-3</v>
      </c>
      <c r="GG230">
        <v>1.8426001983011091E-3</v>
      </c>
      <c r="GH230">
        <v>1</v>
      </c>
      <c r="GI230">
        <v>2</v>
      </c>
      <c r="GJ230">
        <v>2</v>
      </c>
      <c r="GK230" t="s">
        <v>435</v>
      </c>
      <c r="GL230">
        <v>3.2253699999999998</v>
      </c>
      <c r="GM230">
        <v>2.6458499999999998</v>
      </c>
      <c r="GN230">
        <v>9.3082899999999996E-2</v>
      </c>
      <c r="GO230">
        <v>9.4851099999999994E-2</v>
      </c>
      <c r="GP230">
        <v>0.107761</v>
      </c>
      <c r="GQ230">
        <v>0.105241</v>
      </c>
      <c r="GR230">
        <v>28653.599999999999</v>
      </c>
      <c r="GS230">
        <v>24705.7</v>
      </c>
      <c r="GT230">
        <v>30765.1</v>
      </c>
      <c r="GU230">
        <v>26452.3</v>
      </c>
      <c r="GV230">
        <v>37257.599999999999</v>
      </c>
      <c r="GW230">
        <v>32484.6</v>
      </c>
      <c r="GX230">
        <v>43692.800000000003</v>
      </c>
      <c r="GY230">
        <v>38255.699999999997</v>
      </c>
      <c r="GZ230">
        <v>2.12033</v>
      </c>
      <c r="HA230">
        <v>2.2814999999999999</v>
      </c>
      <c r="HB230">
        <v>3.0953399999999999E-2</v>
      </c>
      <c r="HC230">
        <v>0</v>
      </c>
      <c r="HD230">
        <v>28.505299999999998</v>
      </c>
      <c r="HE230">
        <v>999.9</v>
      </c>
      <c r="HF230">
        <v>64.2</v>
      </c>
      <c r="HG230">
        <v>34.700000000000003</v>
      </c>
      <c r="HH230">
        <v>35.340600000000002</v>
      </c>
      <c r="HI230">
        <v>62.309899999999999</v>
      </c>
      <c r="HJ230">
        <v>11.0817</v>
      </c>
      <c r="HK230">
        <v>2</v>
      </c>
      <c r="HL230">
        <v>0.25396299999999999</v>
      </c>
      <c r="HM230">
        <v>0.79860299999999995</v>
      </c>
      <c r="HN230">
        <v>20.404499999999999</v>
      </c>
      <c r="HO230">
        <v>5.2229799999999997</v>
      </c>
      <c r="HP230">
        <v>11.944100000000001</v>
      </c>
      <c r="HQ230">
        <v>5.0079000000000002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4.9711299999999996</v>
      </c>
      <c r="HX230">
        <v>1.8547800000000001</v>
      </c>
      <c r="HY230">
        <v>1.8617300000000001</v>
      </c>
      <c r="HZ230">
        <v>1.8565799999999999</v>
      </c>
      <c r="IA230">
        <v>1.86202</v>
      </c>
      <c r="IB230">
        <v>1.85423</v>
      </c>
      <c r="IC230">
        <v>1.8596999999999999</v>
      </c>
      <c r="ID230">
        <v>1.85364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-2.7280000000000002</v>
      </c>
      <c r="IS230">
        <v>-0.06</v>
      </c>
      <c r="IT230">
        <v>-1.7759114732665831</v>
      </c>
      <c r="IU230">
        <v>-2.5165810426892921E-3</v>
      </c>
      <c r="IV230">
        <v>2.3547321637904491E-7</v>
      </c>
      <c r="IW230">
        <v>5.8352194873865779E-11</v>
      </c>
      <c r="IX230">
        <v>-9.4209018963014923E-2</v>
      </c>
      <c r="IY230">
        <v>-2.9575188584519338E-3</v>
      </c>
      <c r="IZ230">
        <v>2.5053608625701888E-4</v>
      </c>
      <c r="JA230">
        <v>-2.8676400137697878E-6</v>
      </c>
      <c r="JB230">
        <v>2</v>
      </c>
      <c r="JC230">
        <v>2179</v>
      </c>
      <c r="JD230">
        <v>4</v>
      </c>
      <c r="JE230">
        <v>32</v>
      </c>
      <c r="JF230">
        <v>29168684.100000001</v>
      </c>
      <c r="JG230">
        <v>29168684.100000001</v>
      </c>
      <c r="JH230">
        <v>1.25</v>
      </c>
      <c r="JI230">
        <v>2.5268600000000001</v>
      </c>
      <c r="JJ230">
        <v>2.3938000000000001</v>
      </c>
      <c r="JK230">
        <v>2.5891099999999998</v>
      </c>
      <c r="JL230">
        <v>2.3010299999999999</v>
      </c>
      <c r="JM230">
        <v>2.3974600000000001</v>
      </c>
      <c r="JN230">
        <v>38.944499999999998</v>
      </c>
      <c r="JO230">
        <v>24.043700000000001</v>
      </c>
      <c r="JP230">
        <v>18</v>
      </c>
      <c r="JQ230">
        <v>632.20299999999997</v>
      </c>
      <c r="JR230">
        <v>792.50599999999997</v>
      </c>
      <c r="JS230">
        <v>28.0002</v>
      </c>
      <c r="JT230">
        <v>30.639900000000001</v>
      </c>
      <c r="JU230">
        <v>30.0001</v>
      </c>
      <c r="JV230">
        <v>30.519300000000001</v>
      </c>
      <c r="JW230">
        <v>30.375800000000002</v>
      </c>
      <c r="JX230">
        <v>25.092400000000001</v>
      </c>
      <c r="JY230">
        <v>33.592500000000001</v>
      </c>
      <c r="JZ230">
        <v>0</v>
      </c>
      <c r="KA230">
        <v>28</v>
      </c>
      <c r="KB230">
        <v>400</v>
      </c>
      <c r="KC230">
        <v>22.680099999999999</v>
      </c>
      <c r="KD230">
        <v>100.033</v>
      </c>
      <c r="KE230">
        <v>98.66</v>
      </c>
    </row>
    <row r="231" spans="1:291" x14ac:dyDescent="0.2">
      <c r="A231">
        <v>215</v>
      </c>
      <c r="B231">
        <v>1750121077</v>
      </c>
      <c r="C231">
        <v>6330.5</v>
      </c>
      <c r="D231" t="s">
        <v>863</v>
      </c>
      <c r="E231" t="s">
        <v>864</v>
      </c>
      <c r="F231">
        <v>15</v>
      </c>
      <c r="G231">
        <v>1750121069</v>
      </c>
      <c r="H231">
        <f t="shared" si="150"/>
        <v>4.2381341016697978E-3</v>
      </c>
      <c r="I231">
        <f t="shared" si="151"/>
        <v>4.2381341016697975</v>
      </c>
      <c r="J231">
        <f t="shared" si="152"/>
        <v>23.150042243267183</v>
      </c>
      <c r="K231">
        <f t="shared" si="153"/>
        <v>391.73916129032261</v>
      </c>
      <c r="L231">
        <f t="shared" si="154"/>
        <v>242.03774572375929</v>
      </c>
      <c r="M231">
        <f t="shared" si="155"/>
        <v>24.439719113104662</v>
      </c>
      <c r="N231">
        <f t="shared" si="156"/>
        <v>39.555793411105419</v>
      </c>
      <c r="O231">
        <f t="shared" si="157"/>
        <v>0.27297909667834908</v>
      </c>
      <c r="P231">
        <f t="shared" si="158"/>
        <v>3.0253943597284336</v>
      </c>
      <c r="Q231">
        <f t="shared" si="159"/>
        <v>0.25999641059969952</v>
      </c>
      <c r="R231">
        <f t="shared" si="160"/>
        <v>0.16361273480149671</v>
      </c>
      <c r="S231">
        <f t="shared" si="161"/>
        <v>161.90622906237328</v>
      </c>
      <c r="T231">
        <f t="shared" si="162"/>
        <v>29.579781761357978</v>
      </c>
      <c r="U231">
        <f t="shared" si="163"/>
        <v>29.0133935483871</v>
      </c>
      <c r="V231">
        <f t="shared" si="164"/>
        <v>4.0248907962245806</v>
      </c>
      <c r="W231">
        <f t="shared" si="165"/>
        <v>57.990304619262943</v>
      </c>
      <c r="X231">
        <f t="shared" si="166"/>
        <v>2.4315487122825816</v>
      </c>
      <c r="Y231">
        <f t="shared" si="167"/>
        <v>4.193026279559982</v>
      </c>
      <c r="Z231">
        <f t="shared" si="168"/>
        <v>1.5933420839419989</v>
      </c>
      <c r="AA231">
        <f t="shared" si="169"/>
        <v>-186.90171388363808</v>
      </c>
      <c r="AB231">
        <f t="shared" si="170"/>
        <v>115.66937375560124</v>
      </c>
      <c r="AC231">
        <f t="shared" si="171"/>
        <v>8.4480327347459578</v>
      </c>
      <c r="AD231">
        <f t="shared" si="172"/>
        <v>99.121921669082411</v>
      </c>
      <c r="AE231">
        <f t="shared" si="173"/>
        <v>23.109325997193331</v>
      </c>
      <c r="AF231">
        <f t="shared" si="174"/>
        <v>4.234387151289833</v>
      </c>
      <c r="AG231">
        <f t="shared" si="175"/>
        <v>23.150042243267183</v>
      </c>
      <c r="AH231">
        <v>409.28907702203429</v>
      </c>
      <c r="AI231">
        <v>401.39507878787867</v>
      </c>
      <c r="AJ231">
        <v>-5.1543401798798474E-4</v>
      </c>
      <c r="AK231">
        <v>63.645453333212707</v>
      </c>
      <c r="AL231">
        <f t="shared" si="176"/>
        <v>4.2381341016697975</v>
      </c>
      <c r="AM231">
        <v>22.7044280756269</v>
      </c>
      <c r="AN231">
        <v>24.082852447552451</v>
      </c>
      <c r="AO231">
        <v>4.7753340886812337E-5</v>
      </c>
      <c r="AP231">
        <v>96.470053095408687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52856.175193833355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841.20080034988439</v>
      </c>
      <c r="BI231">
        <f t="shared" si="183"/>
        <v>23.150042243267183</v>
      </c>
      <c r="BJ231" t="e">
        <f t="shared" si="184"/>
        <v>#DIV/0!</v>
      </c>
      <c r="BK231">
        <f t="shared" si="185"/>
        <v>2.7520233258977265E-2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1000.007741935484</v>
      </c>
      <c r="DG231">
        <f t="shared" si="197"/>
        <v>841.20080034988439</v>
      </c>
      <c r="DH231">
        <f t="shared" si="198"/>
        <v>0.84119428787797812</v>
      </c>
      <c r="DI231">
        <f t="shared" si="199"/>
        <v>0.16190497560449763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1750121069</v>
      </c>
      <c r="DP231">
        <v>391.73916129032261</v>
      </c>
      <c r="DQ231">
        <v>399.9954516129032</v>
      </c>
      <c r="DR231">
        <v>24.080741935483861</v>
      </c>
      <c r="DS231">
        <v>22.70322580645162</v>
      </c>
      <c r="DT231">
        <v>394.46780645161277</v>
      </c>
      <c r="DU231">
        <v>24.140693548387102</v>
      </c>
      <c r="DV231">
        <v>599.98135483870965</v>
      </c>
      <c r="DW231">
        <v>100.9177741935484</v>
      </c>
      <c r="DX231">
        <v>5.7051200000000003E-2</v>
      </c>
      <c r="DY231">
        <v>29.72256451612904</v>
      </c>
      <c r="DZ231">
        <v>29.0133935483871</v>
      </c>
      <c r="EA231">
        <v>999.90000000000032</v>
      </c>
      <c r="EB231">
        <v>0</v>
      </c>
      <c r="EC231">
        <v>0</v>
      </c>
      <c r="ED231">
        <v>9994.8016129032258</v>
      </c>
      <c r="EE231">
        <v>0</v>
      </c>
      <c r="EF231">
        <v>83.131958064516112</v>
      </c>
      <c r="EG231">
        <v>-8.2561245161290326</v>
      </c>
      <c r="EH231">
        <v>401.40538709677418</v>
      </c>
      <c r="EI231">
        <v>409.2876451612903</v>
      </c>
      <c r="EJ231">
        <v>1.3775187096774191</v>
      </c>
      <c r="EK231">
        <v>399.9954516129032</v>
      </c>
      <c r="EL231">
        <v>22.70322580645162</v>
      </c>
      <c r="EM231">
        <v>2.4301741935483872</v>
      </c>
      <c r="EN231">
        <v>2.2911580645161291</v>
      </c>
      <c r="EO231">
        <v>20.566258064516131</v>
      </c>
      <c r="EP231">
        <v>19.614367741935489</v>
      </c>
      <c r="EQ231">
        <v>1000.007741935484</v>
      </c>
      <c r="ER231">
        <v>0.95999351612903194</v>
      </c>
      <c r="ES231">
        <v>4.0006187096774191E-2</v>
      </c>
      <c r="ET231">
        <v>0</v>
      </c>
      <c r="EU231">
        <v>320.62622580645171</v>
      </c>
      <c r="EV231">
        <v>5.0001499999999979</v>
      </c>
      <c r="EW231">
        <v>3266.3503225806448</v>
      </c>
      <c r="EX231">
        <v>9793.3825806451623</v>
      </c>
      <c r="EY231">
        <v>38.59451612903225</v>
      </c>
      <c r="EZ231">
        <v>40.5</v>
      </c>
      <c r="FA231">
        <v>39.436999999999983</v>
      </c>
      <c r="FB231">
        <v>40.078258064516113</v>
      </c>
      <c r="FC231">
        <v>40.561999999999983</v>
      </c>
      <c r="FD231">
        <v>955.2</v>
      </c>
      <c r="FE231">
        <v>39.809999999999988</v>
      </c>
      <c r="FF231">
        <v>0</v>
      </c>
      <c r="FG231">
        <v>1750121088.5</v>
      </c>
      <c r="FH231">
        <v>0</v>
      </c>
      <c r="FI231">
        <v>320.63612000000001</v>
      </c>
      <c r="FJ231">
        <v>-0.49307691177862573</v>
      </c>
      <c r="FK231">
        <v>-3.7315384867086752</v>
      </c>
      <c r="FL231">
        <v>3266.2979999999998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-8.254021250000001</v>
      </c>
      <c r="GB231">
        <v>-0.1099406003752031</v>
      </c>
      <c r="GC231">
        <v>2.9094850333650078E-2</v>
      </c>
      <c r="GD231">
        <v>0</v>
      </c>
      <c r="GE231">
        <v>1.3769119999999999</v>
      </c>
      <c r="GF231">
        <v>1.424375234521273E-2</v>
      </c>
      <c r="GG231">
        <v>1.9214333191656669E-3</v>
      </c>
      <c r="GH231">
        <v>1</v>
      </c>
      <c r="GI231">
        <v>1</v>
      </c>
      <c r="GJ231">
        <v>2</v>
      </c>
      <c r="GK231" t="s">
        <v>430</v>
      </c>
      <c r="GL231">
        <v>3.22539</v>
      </c>
      <c r="GM231">
        <v>2.6457700000000002</v>
      </c>
      <c r="GN231">
        <v>9.3080999999999997E-2</v>
      </c>
      <c r="GO231">
        <v>9.4859399999999997E-2</v>
      </c>
      <c r="GP231">
        <v>0.107783</v>
      </c>
      <c r="GQ231">
        <v>0.10525</v>
      </c>
      <c r="GR231">
        <v>28653.200000000001</v>
      </c>
      <c r="GS231">
        <v>24705.200000000001</v>
      </c>
      <c r="GT231">
        <v>30764.7</v>
      </c>
      <c r="GU231">
        <v>26452</v>
      </c>
      <c r="GV231">
        <v>37255.9</v>
      </c>
      <c r="GW231">
        <v>32483.4</v>
      </c>
      <c r="GX231">
        <v>43691.9</v>
      </c>
      <c r="GY231">
        <v>38254.699999999997</v>
      </c>
      <c r="GZ231">
        <v>2.12005</v>
      </c>
      <c r="HA231">
        <v>2.2816700000000001</v>
      </c>
      <c r="HB231">
        <v>3.0048200000000001E-2</v>
      </c>
      <c r="HC231">
        <v>0</v>
      </c>
      <c r="HD231">
        <v>28.523800000000001</v>
      </c>
      <c r="HE231">
        <v>999.9</v>
      </c>
      <c r="HF231">
        <v>64.2</v>
      </c>
      <c r="HG231">
        <v>34.700000000000003</v>
      </c>
      <c r="HH231">
        <v>35.342599999999997</v>
      </c>
      <c r="HI231">
        <v>62.129899999999999</v>
      </c>
      <c r="HJ231">
        <v>11.053699999999999</v>
      </c>
      <c r="HK231">
        <v>2</v>
      </c>
      <c r="HL231">
        <v>0.25416899999999998</v>
      </c>
      <c r="HM231">
        <v>0.80555600000000005</v>
      </c>
      <c r="HN231">
        <v>20.404</v>
      </c>
      <c r="HO231">
        <v>5.2232799999999999</v>
      </c>
      <c r="HP231">
        <v>11.944100000000001</v>
      </c>
      <c r="HQ231">
        <v>5.0088999999999997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4.97112</v>
      </c>
      <c r="HX231">
        <v>1.85476</v>
      </c>
      <c r="HY231">
        <v>1.86174</v>
      </c>
      <c r="HZ231">
        <v>1.85656</v>
      </c>
      <c r="IA231">
        <v>1.86202</v>
      </c>
      <c r="IB231">
        <v>1.85425</v>
      </c>
      <c r="IC231">
        <v>1.85968</v>
      </c>
      <c r="ID231">
        <v>1.85364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-2.7280000000000002</v>
      </c>
      <c r="IS231">
        <v>-5.9900000000000002E-2</v>
      </c>
      <c r="IT231">
        <v>-1.7759114732665831</v>
      </c>
      <c r="IU231">
        <v>-2.5165810426892921E-3</v>
      </c>
      <c r="IV231">
        <v>2.3547321637904491E-7</v>
      </c>
      <c r="IW231">
        <v>5.8352194873865779E-11</v>
      </c>
      <c r="IX231">
        <v>-9.4209018963014923E-2</v>
      </c>
      <c r="IY231">
        <v>-2.9575188584519338E-3</v>
      </c>
      <c r="IZ231">
        <v>2.5053608625701888E-4</v>
      </c>
      <c r="JA231">
        <v>-2.8676400137697878E-6</v>
      </c>
      <c r="JB231">
        <v>2</v>
      </c>
      <c r="JC231">
        <v>2179</v>
      </c>
      <c r="JD231">
        <v>4</v>
      </c>
      <c r="JE231">
        <v>32</v>
      </c>
      <c r="JF231">
        <v>29168684.600000001</v>
      </c>
      <c r="JG231">
        <v>29168684.600000001</v>
      </c>
      <c r="JH231">
        <v>1.25</v>
      </c>
      <c r="JI231">
        <v>2.5329600000000001</v>
      </c>
      <c r="JJ231">
        <v>2.3938000000000001</v>
      </c>
      <c r="JK231">
        <v>2.5891099999999998</v>
      </c>
      <c r="JL231">
        <v>2.3010299999999999</v>
      </c>
      <c r="JM231">
        <v>2.3913600000000002</v>
      </c>
      <c r="JN231">
        <v>38.944499999999998</v>
      </c>
      <c r="JO231">
        <v>24.035</v>
      </c>
      <c r="JP231">
        <v>18</v>
      </c>
      <c r="JQ231">
        <v>631.96500000000003</v>
      </c>
      <c r="JR231">
        <v>792.68799999999999</v>
      </c>
      <c r="JS231">
        <v>28</v>
      </c>
      <c r="JT231">
        <v>30.639900000000001</v>
      </c>
      <c r="JU231">
        <v>30.0001</v>
      </c>
      <c r="JV231">
        <v>30.517900000000001</v>
      </c>
      <c r="JW231">
        <v>30.375800000000002</v>
      </c>
      <c r="JX231">
        <v>25.089500000000001</v>
      </c>
      <c r="JY231">
        <v>33.592500000000001</v>
      </c>
      <c r="JZ231">
        <v>0</v>
      </c>
      <c r="KA231">
        <v>28</v>
      </c>
      <c r="KB231">
        <v>400</v>
      </c>
      <c r="KC231">
        <v>22.680099999999999</v>
      </c>
      <c r="KD231">
        <v>100.03100000000001</v>
      </c>
      <c r="KE231">
        <v>98.658000000000001</v>
      </c>
    </row>
    <row r="232" spans="1:291" x14ac:dyDescent="0.2">
      <c r="A232">
        <v>216</v>
      </c>
      <c r="B232">
        <v>1750121107</v>
      </c>
      <c r="C232">
        <v>6360.5</v>
      </c>
      <c r="D232" t="s">
        <v>865</v>
      </c>
      <c r="E232" t="s">
        <v>866</v>
      </c>
      <c r="F232">
        <v>15</v>
      </c>
      <c r="G232">
        <v>1750121099</v>
      </c>
      <c r="H232">
        <f t="shared" si="150"/>
        <v>4.2473413739045158E-3</v>
      </c>
      <c r="I232">
        <f t="shared" si="151"/>
        <v>4.2473413739045158</v>
      </c>
      <c r="J232">
        <f t="shared" si="152"/>
        <v>23.027777330039282</v>
      </c>
      <c r="K232">
        <f t="shared" si="153"/>
        <v>391.78219354838723</v>
      </c>
      <c r="L232">
        <f t="shared" si="154"/>
        <v>243.36815937359952</v>
      </c>
      <c r="M232">
        <f t="shared" si="155"/>
        <v>24.573632549732537</v>
      </c>
      <c r="N232">
        <f t="shared" si="156"/>
        <v>39.559454649146886</v>
      </c>
      <c r="O232">
        <f t="shared" si="157"/>
        <v>0.2740812659774009</v>
      </c>
      <c r="P232">
        <f t="shared" si="158"/>
        <v>3.025951865181467</v>
      </c>
      <c r="Q232">
        <f t="shared" si="159"/>
        <v>0.26099851853803829</v>
      </c>
      <c r="R232">
        <f t="shared" si="160"/>
        <v>0.16424745578735939</v>
      </c>
      <c r="S232">
        <f t="shared" si="161"/>
        <v>161.90329522517868</v>
      </c>
      <c r="T232">
        <f t="shared" si="162"/>
        <v>29.5700987789957</v>
      </c>
      <c r="U232">
        <f t="shared" si="163"/>
        <v>29.00385806451613</v>
      </c>
      <c r="V232">
        <f t="shared" si="164"/>
        <v>4.0226707146805101</v>
      </c>
      <c r="W232">
        <f t="shared" si="165"/>
        <v>58.025971190050804</v>
      </c>
      <c r="X232">
        <f t="shared" si="166"/>
        <v>2.4320121912136856</v>
      </c>
      <c r="Y232">
        <f t="shared" si="167"/>
        <v>4.1912477143177584</v>
      </c>
      <c r="Z232">
        <f t="shared" si="168"/>
        <v>1.5906585234668245</v>
      </c>
      <c r="AA232">
        <f t="shared" si="169"/>
        <v>-187.30775458918916</v>
      </c>
      <c r="AB232">
        <f t="shared" si="170"/>
        <v>116.04379735600371</v>
      </c>
      <c r="AC232">
        <f t="shared" si="171"/>
        <v>8.4731070262050014</v>
      </c>
      <c r="AD232">
        <f t="shared" si="172"/>
        <v>99.112445018198244</v>
      </c>
      <c r="AE232">
        <f t="shared" si="173"/>
        <v>23.026571742505077</v>
      </c>
      <c r="AF232">
        <f t="shared" si="174"/>
        <v>4.2414223758526566</v>
      </c>
      <c r="AG232">
        <f t="shared" si="175"/>
        <v>23.027777330039282</v>
      </c>
      <c r="AH232">
        <v>409.28536158396469</v>
      </c>
      <c r="AI232">
        <v>401.42084242424238</v>
      </c>
      <c r="AJ232">
        <v>2.312791375142887E-3</v>
      </c>
      <c r="AK232">
        <v>63.645453333212707</v>
      </c>
      <c r="AL232">
        <f t="shared" si="176"/>
        <v>4.2473413739045158</v>
      </c>
      <c r="AM232">
        <v>22.706472077308081</v>
      </c>
      <c r="AN232">
        <v>24.087941958041981</v>
      </c>
      <c r="AO232">
        <v>4.3702776955175668E-5</v>
      </c>
      <c r="AP232">
        <v>96.470053095408687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52874.515737665308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841.1853555738013</v>
      </c>
      <c r="BI232">
        <f t="shared" si="183"/>
        <v>23.027777330039282</v>
      </c>
      <c r="BJ232" t="e">
        <f t="shared" si="184"/>
        <v>#DIV/0!</v>
      </c>
      <c r="BK232">
        <f t="shared" si="185"/>
        <v>2.737539018892126E-2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999.98935483870957</v>
      </c>
      <c r="DG232">
        <f t="shared" si="197"/>
        <v>841.1853555738013</v>
      </c>
      <c r="DH232">
        <f t="shared" si="198"/>
        <v>0.84119431022291025</v>
      </c>
      <c r="DI232">
        <f t="shared" si="199"/>
        <v>0.16190501873021679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1750121099</v>
      </c>
      <c r="DP232">
        <v>391.78219354838723</v>
      </c>
      <c r="DQ232">
        <v>400.01206451612899</v>
      </c>
      <c r="DR232">
        <v>24.085748387096771</v>
      </c>
      <c r="DS232">
        <v>22.705919354838709</v>
      </c>
      <c r="DT232">
        <v>394.51058064516121</v>
      </c>
      <c r="DU232">
        <v>24.145670967741939</v>
      </c>
      <c r="DV232">
        <v>599.9677419354839</v>
      </c>
      <c r="DW232">
        <v>100.91616129032261</v>
      </c>
      <c r="DX232">
        <v>5.6918396774193539E-2</v>
      </c>
      <c r="DY232">
        <v>29.715193548387099</v>
      </c>
      <c r="DZ232">
        <v>29.00385806451613</v>
      </c>
      <c r="EA232">
        <v>999.90000000000032</v>
      </c>
      <c r="EB232">
        <v>0</v>
      </c>
      <c r="EC232">
        <v>0</v>
      </c>
      <c r="ED232">
        <v>9998.33</v>
      </c>
      <c r="EE232">
        <v>0</v>
      </c>
      <c r="EF232">
        <v>83.034609677419354</v>
      </c>
      <c r="EG232">
        <v>-8.2300883870967745</v>
      </c>
      <c r="EH232">
        <v>401.45132258064513</v>
      </c>
      <c r="EI232">
        <v>409.30580645161291</v>
      </c>
      <c r="EJ232">
        <v>1.3798245161290319</v>
      </c>
      <c r="EK232">
        <v>400.01206451612899</v>
      </c>
      <c r="EL232">
        <v>22.705919354838709</v>
      </c>
      <c r="EM232">
        <v>2.430639677419355</v>
      </c>
      <c r="EN232">
        <v>2.2913935483870969</v>
      </c>
      <c r="EO232">
        <v>20.569367741935491</v>
      </c>
      <c r="EP232">
        <v>19.616016129032261</v>
      </c>
      <c r="EQ232">
        <v>999.98935483870957</v>
      </c>
      <c r="ER232">
        <v>0.95999209677419328</v>
      </c>
      <c r="ES232">
        <v>4.0007506451612891E-2</v>
      </c>
      <c r="ET232">
        <v>0</v>
      </c>
      <c r="EU232">
        <v>320.54770967741928</v>
      </c>
      <c r="EV232">
        <v>5.0001499999999979</v>
      </c>
      <c r="EW232">
        <v>3265.107096774193</v>
      </c>
      <c r="EX232">
        <v>9793.1941935483883</v>
      </c>
      <c r="EY232">
        <v>38.566064516129018</v>
      </c>
      <c r="EZ232">
        <v>40.481709677419353</v>
      </c>
      <c r="FA232">
        <v>39.436999999999983</v>
      </c>
      <c r="FB232">
        <v>40.061999999999983</v>
      </c>
      <c r="FC232">
        <v>40.561999999999983</v>
      </c>
      <c r="FD232">
        <v>955.18129032258048</v>
      </c>
      <c r="FE232">
        <v>39.809999999999988</v>
      </c>
      <c r="FF232">
        <v>0</v>
      </c>
      <c r="FG232">
        <v>1750121118.5</v>
      </c>
      <c r="FH232">
        <v>0</v>
      </c>
      <c r="FI232">
        <v>320.51855999999998</v>
      </c>
      <c r="FJ232">
        <v>-0.78130771119479603</v>
      </c>
      <c r="FK232">
        <v>1.533846157209646</v>
      </c>
      <c r="FL232">
        <v>3265.1120000000001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-8.227931219512195</v>
      </c>
      <c r="GB232">
        <v>-0.1896740069686402</v>
      </c>
      <c r="GC232">
        <v>3.7953899005666168E-2</v>
      </c>
      <c r="GD232">
        <v>0</v>
      </c>
      <c r="GE232">
        <v>1.37974756097561</v>
      </c>
      <c r="GF232">
        <v>6.9729616724737266E-3</v>
      </c>
      <c r="GG232">
        <v>1.8290791772162069E-3</v>
      </c>
      <c r="GH232">
        <v>1</v>
      </c>
      <c r="GI232">
        <v>1</v>
      </c>
      <c r="GJ232">
        <v>2</v>
      </c>
      <c r="GK232" t="s">
        <v>430</v>
      </c>
      <c r="GL232">
        <v>3.2254999999999998</v>
      </c>
      <c r="GM232">
        <v>2.6458200000000001</v>
      </c>
      <c r="GN232">
        <v>9.3087100000000006E-2</v>
      </c>
      <c r="GO232">
        <v>9.4856499999999996E-2</v>
      </c>
      <c r="GP232">
        <v>0.107795</v>
      </c>
      <c r="GQ232">
        <v>0.10525900000000001</v>
      </c>
      <c r="GR232">
        <v>28653.7</v>
      </c>
      <c r="GS232">
        <v>24705.3</v>
      </c>
      <c r="GT232">
        <v>30765.4</v>
      </c>
      <c r="GU232">
        <v>26452</v>
      </c>
      <c r="GV232">
        <v>37256.199999999997</v>
      </c>
      <c r="GW232">
        <v>32483.4</v>
      </c>
      <c r="GX232">
        <v>43692.800000000003</v>
      </c>
      <c r="GY232">
        <v>38255</v>
      </c>
      <c r="GZ232">
        <v>2.1205699999999998</v>
      </c>
      <c r="HA232">
        <v>2.2814199999999998</v>
      </c>
      <c r="HB232">
        <v>2.9411199999999998E-2</v>
      </c>
      <c r="HC232">
        <v>0</v>
      </c>
      <c r="HD232">
        <v>28.5166</v>
      </c>
      <c r="HE232">
        <v>999.9</v>
      </c>
      <c r="HF232">
        <v>64.2</v>
      </c>
      <c r="HG232">
        <v>34.700000000000003</v>
      </c>
      <c r="HH232">
        <v>35.343000000000004</v>
      </c>
      <c r="HI232">
        <v>62.129899999999999</v>
      </c>
      <c r="HJ232">
        <v>11.0657</v>
      </c>
      <c r="HK232">
        <v>2</v>
      </c>
      <c r="HL232">
        <v>0.253857</v>
      </c>
      <c r="HM232">
        <v>0.79678099999999996</v>
      </c>
      <c r="HN232">
        <v>20.404299999999999</v>
      </c>
      <c r="HO232">
        <v>5.2238800000000003</v>
      </c>
      <c r="HP232">
        <v>11.944100000000001</v>
      </c>
      <c r="HQ232">
        <v>5.0090000000000003</v>
      </c>
      <c r="HR232">
        <v>3.2909999999999999</v>
      </c>
      <c r="HS232">
        <v>9999</v>
      </c>
      <c r="HT232">
        <v>9999</v>
      </c>
      <c r="HU232">
        <v>9999</v>
      </c>
      <c r="HV232">
        <v>999.9</v>
      </c>
      <c r="HW232">
        <v>4.9711299999999996</v>
      </c>
      <c r="HX232">
        <v>1.85477</v>
      </c>
      <c r="HY232">
        <v>1.86174</v>
      </c>
      <c r="HZ232">
        <v>1.8565499999999999</v>
      </c>
      <c r="IA232">
        <v>1.86202</v>
      </c>
      <c r="IB232">
        <v>1.85425</v>
      </c>
      <c r="IC232">
        <v>1.85971</v>
      </c>
      <c r="ID232">
        <v>1.85364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-2.7280000000000002</v>
      </c>
      <c r="IS232">
        <v>-5.9900000000000002E-2</v>
      </c>
      <c r="IT232">
        <v>-1.7759114732665831</v>
      </c>
      <c r="IU232">
        <v>-2.5165810426892921E-3</v>
      </c>
      <c r="IV232">
        <v>2.3547321637904491E-7</v>
      </c>
      <c r="IW232">
        <v>5.8352194873865779E-11</v>
      </c>
      <c r="IX232">
        <v>-9.4209018963014923E-2</v>
      </c>
      <c r="IY232">
        <v>-2.9575188584519338E-3</v>
      </c>
      <c r="IZ232">
        <v>2.5053608625701888E-4</v>
      </c>
      <c r="JA232">
        <v>-2.8676400137697878E-6</v>
      </c>
      <c r="JB232">
        <v>2</v>
      </c>
      <c r="JC232">
        <v>2179</v>
      </c>
      <c r="JD232">
        <v>4</v>
      </c>
      <c r="JE232">
        <v>32</v>
      </c>
      <c r="JF232">
        <v>29168685.100000001</v>
      </c>
      <c r="JG232">
        <v>29168685.100000001</v>
      </c>
      <c r="JH232">
        <v>1.24878</v>
      </c>
      <c r="JI232">
        <v>2.5329600000000001</v>
      </c>
      <c r="JJ232">
        <v>2.3938000000000001</v>
      </c>
      <c r="JK232">
        <v>2.5878899999999998</v>
      </c>
      <c r="JL232">
        <v>2.3010299999999999</v>
      </c>
      <c r="JM232">
        <v>2.3840300000000001</v>
      </c>
      <c r="JN232">
        <v>38.944499999999998</v>
      </c>
      <c r="JO232">
        <v>24.035</v>
      </c>
      <c r="JP232">
        <v>18</v>
      </c>
      <c r="JQ232">
        <v>632.37699999999995</v>
      </c>
      <c r="JR232">
        <v>792.39099999999996</v>
      </c>
      <c r="JS232">
        <v>27.999500000000001</v>
      </c>
      <c r="JT232">
        <v>30.639900000000001</v>
      </c>
      <c r="JU232">
        <v>30.0001</v>
      </c>
      <c r="JV232">
        <v>30.5167</v>
      </c>
      <c r="JW232">
        <v>30.373200000000001</v>
      </c>
      <c r="JX232">
        <v>25.090299999999999</v>
      </c>
      <c r="JY232">
        <v>33.592500000000001</v>
      </c>
      <c r="JZ232">
        <v>0</v>
      </c>
      <c r="KA232">
        <v>28</v>
      </c>
      <c r="KB232">
        <v>400</v>
      </c>
      <c r="KC232">
        <v>22.680099999999999</v>
      </c>
      <c r="KD232">
        <v>100.033</v>
      </c>
      <c r="KE232">
        <v>98.658600000000007</v>
      </c>
    </row>
    <row r="233" spans="1:291" x14ac:dyDescent="0.2">
      <c r="A233">
        <v>217</v>
      </c>
      <c r="B233">
        <v>1750121137</v>
      </c>
      <c r="C233">
        <v>6390.5</v>
      </c>
      <c r="D233" t="s">
        <v>867</v>
      </c>
      <c r="E233" t="s">
        <v>868</v>
      </c>
      <c r="F233">
        <v>15</v>
      </c>
      <c r="G233">
        <v>1750121129</v>
      </c>
      <c r="H233">
        <f t="shared" si="150"/>
        <v>4.2536153710116516E-3</v>
      </c>
      <c r="I233">
        <f t="shared" si="151"/>
        <v>4.2536153710116515</v>
      </c>
      <c r="J233">
        <f t="shared" si="152"/>
        <v>22.841584503994063</v>
      </c>
      <c r="K233">
        <f t="shared" si="153"/>
        <v>391.75793548387088</v>
      </c>
      <c r="L233">
        <f t="shared" si="154"/>
        <v>244.79309897988011</v>
      </c>
      <c r="M233">
        <f t="shared" si="155"/>
        <v>24.717108957271414</v>
      </c>
      <c r="N233">
        <f t="shared" si="156"/>
        <v>39.556358478171035</v>
      </c>
      <c r="O233">
        <f t="shared" si="157"/>
        <v>0.27475311121736357</v>
      </c>
      <c r="P233">
        <f t="shared" si="158"/>
        <v>3.0261639130497398</v>
      </c>
      <c r="Q233">
        <f t="shared" si="159"/>
        <v>0.26160867309149388</v>
      </c>
      <c r="R233">
        <f t="shared" si="160"/>
        <v>0.16463398124252152</v>
      </c>
      <c r="S233">
        <f t="shared" si="161"/>
        <v>161.9052105739452</v>
      </c>
      <c r="T233">
        <f t="shared" si="162"/>
        <v>29.565441966228256</v>
      </c>
      <c r="U233">
        <f t="shared" si="163"/>
        <v>29.00014516129033</v>
      </c>
      <c r="V233">
        <f t="shared" si="164"/>
        <v>4.021806553674514</v>
      </c>
      <c r="W233">
        <f t="shared" si="165"/>
        <v>58.048859877471479</v>
      </c>
      <c r="X233">
        <f t="shared" si="166"/>
        <v>2.4325378676643097</v>
      </c>
      <c r="Y233">
        <f t="shared" si="167"/>
        <v>4.1905006795979594</v>
      </c>
      <c r="Z233">
        <f t="shared" si="168"/>
        <v>1.5892686860102043</v>
      </c>
      <c r="AA233">
        <f t="shared" si="169"/>
        <v>-187.58443786161385</v>
      </c>
      <c r="AB233">
        <f t="shared" si="170"/>
        <v>116.15244861495049</v>
      </c>
      <c r="AC233">
        <f t="shared" si="171"/>
        <v>8.4801596085786581</v>
      </c>
      <c r="AD233">
        <f t="shared" si="172"/>
        <v>98.95338093586048</v>
      </c>
      <c r="AE233">
        <f t="shared" si="173"/>
        <v>23.029330029087717</v>
      </c>
      <c r="AF233">
        <f t="shared" si="174"/>
        <v>4.2530875271820676</v>
      </c>
      <c r="AG233">
        <f t="shared" si="175"/>
        <v>22.841584503994063</v>
      </c>
      <c r="AH233">
        <v>409.20916977970802</v>
      </c>
      <c r="AI233">
        <v>401.40969696969688</v>
      </c>
      <c r="AJ233">
        <v>2.046059621886582E-3</v>
      </c>
      <c r="AK233">
        <v>63.645453333212707</v>
      </c>
      <c r="AL233">
        <f t="shared" si="176"/>
        <v>4.2536153710116515</v>
      </c>
      <c r="AM233">
        <v>22.707708420848778</v>
      </c>
      <c r="AN233">
        <v>24.09137972027974</v>
      </c>
      <c r="AO233">
        <v>6.5646054678070634E-6</v>
      </c>
      <c r="AP233">
        <v>96.470053095408687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52881.520544779109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841.19543565088281</v>
      </c>
      <c r="BI233">
        <f t="shared" si="183"/>
        <v>22.841584503994063</v>
      </c>
      <c r="BJ233" t="e">
        <f t="shared" si="184"/>
        <v>#DIV/0!</v>
      </c>
      <c r="BK233">
        <f t="shared" si="185"/>
        <v>2.7153719024069805E-2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1000.00135483871</v>
      </c>
      <c r="DG233">
        <f t="shared" si="197"/>
        <v>841.19543565088281</v>
      </c>
      <c r="DH233">
        <f t="shared" si="198"/>
        <v>0.84119429596828799</v>
      </c>
      <c r="DI233">
        <f t="shared" si="199"/>
        <v>0.16190499121879576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1750121129</v>
      </c>
      <c r="DP233">
        <v>391.75793548387088</v>
      </c>
      <c r="DQ233">
        <v>399.98977419354839</v>
      </c>
      <c r="DR233">
        <v>24.091348387096769</v>
      </c>
      <c r="DS233">
        <v>22.7078064516129</v>
      </c>
      <c r="DT233">
        <v>394.48625806451611</v>
      </c>
      <c r="DU233">
        <v>24.151248387096778</v>
      </c>
      <c r="DV233">
        <v>599.99987096774203</v>
      </c>
      <c r="DW233">
        <v>100.91445161290321</v>
      </c>
      <c r="DX233">
        <v>5.6977158064516142E-2</v>
      </c>
      <c r="DY233">
        <v>29.712096774193551</v>
      </c>
      <c r="DZ233">
        <v>29.00014516129033</v>
      </c>
      <c r="EA233">
        <v>999.90000000000032</v>
      </c>
      <c r="EB233">
        <v>0</v>
      </c>
      <c r="EC233">
        <v>0</v>
      </c>
      <c r="ED233">
        <v>9999.7809677419336</v>
      </c>
      <c r="EE233">
        <v>0</v>
      </c>
      <c r="EF233">
        <v>82.963896774193572</v>
      </c>
      <c r="EG233">
        <v>-8.231939677419355</v>
      </c>
      <c r="EH233">
        <v>401.42877419354841</v>
      </c>
      <c r="EI233">
        <v>409.28370967741932</v>
      </c>
      <c r="EJ233">
        <v>1.383532580645161</v>
      </c>
      <c r="EK233">
        <v>399.98977419354839</v>
      </c>
      <c r="EL233">
        <v>22.7078064516129</v>
      </c>
      <c r="EM233">
        <v>2.4311648387096771</v>
      </c>
      <c r="EN233">
        <v>2.2915461290322581</v>
      </c>
      <c r="EO233">
        <v>20.57286451612903</v>
      </c>
      <c r="EP233">
        <v>19.61708387096774</v>
      </c>
      <c r="EQ233">
        <v>1000.00135483871</v>
      </c>
      <c r="ER233">
        <v>0.95999283870967722</v>
      </c>
      <c r="ES233">
        <v>4.00068451612903E-2</v>
      </c>
      <c r="ET233">
        <v>0</v>
      </c>
      <c r="EU233">
        <v>320.43422580645159</v>
      </c>
      <c r="EV233">
        <v>5.0001499999999979</v>
      </c>
      <c r="EW233">
        <v>3264.797096774194</v>
      </c>
      <c r="EX233">
        <v>9793.3161290322569</v>
      </c>
      <c r="EY233">
        <v>38.561999999999983</v>
      </c>
      <c r="EZ233">
        <v>40.47154838709676</v>
      </c>
      <c r="FA233">
        <v>39.436999999999983</v>
      </c>
      <c r="FB233">
        <v>40.061999999999983</v>
      </c>
      <c r="FC233">
        <v>40.557999999999979</v>
      </c>
      <c r="FD233">
        <v>955.19322580645166</v>
      </c>
      <c r="FE233">
        <v>39.809999999999988</v>
      </c>
      <c r="FF233">
        <v>0</v>
      </c>
      <c r="FG233">
        <v>1750121148.5</v>
      </c>
      <c r="FH233">
        <v>0</v>
      </c>
      <c r="FI233">
        <v>320.43128000000002</v>
      </c>
      <c r="FJ233">
        <v>7.5384741808979831E-3</v>
      </c>
      <c r="FK233">
        <v>-0.33846154233074272</v>
      </c>
      <c r="FL233">
        <v>3264.7840000000001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-8.2437857500000007</v>
      </c>
      <c r="GB233">
        <v>0.24313407129457851</v>
      </c>
      <c r="GC233">
        <v>3.8036622805363678E-2</v>
      </c>
      <c r="GD233">
        <v>0</v>
      </c>
      <c r="GE233">
        <v>1.3826337500000001</v>
      </c>
      <c r="GF233">
        <v>1.469257035647197E-2</v>
      </c>
      <c r="GG233">
        <v>2.007262672771066E-3</v>
      </c>
      <c r="GH233">
        <v>1</v>
      </c>
      <c r="GI233">
        <v>1</v>
      </c>
      <c r="GJ233">
        <v>2</v>
      </c>
      <c r="GK233" t="s">
        <v>430</v>
      </c>
      <c r="GL233">
        <v>3.2254999999999998</v>
      </c>
      <c r="GM233">
        <v>2.64594</v>
      </c>
      <c r="GN233">
        <v>9.3086699999999994E-2</v>
      </c>
      <c r="GO233">
        <v>9.4858399999999995E-2</v>
      </c>
      <c r="GP233">
        <v>0.107811</v>
      </c>
      <c r="GQ233">
        <v>0.105264</v>
      </c>
      <c r="GR233">
        <v>28653.7</v>
      </c>
      <c r="GS233">
        <v>24705.5</v>
      </c>
      <c r="GT233">
        <v>30765.3</v>
      </c>
      <c r="GU233">
        <v>26452.3</v>
      </c>
      <c r="GV233">
        <v>37255</v>
      </c>
      <c r="GW233">
        <v>32483.5</v>
      </c>
      <c r="GX233">
        <v>43692.3</v>
      </c>
      <c r="GY233">
        <v>38255.4</v>
      </c>
      <c r="GZ233">
        <v>2.1204999999999998</v>
      </c>
      <c r="HA233">
        <v>2.2817500000000002</v>
      </c>
      <c r="HB233">
        <v>3.05846E-2</v>
      </c>
      <c r="HC233">
        <v>0</v>
      </c>
      <c r="HD233">
        <v>28.4969</v>
      </c>
      <c r="HE233">
        <v>999.9</v>
      </c>
      <c r="HF233">
        <v>64.2</v>
      </c>
      <c r="HG233">
        <v>34.799999999999997</v>
      </c>
      <c r="HH233">
        <v>35.539400000000001</v>
      </c>
      <c r="HI233">
        <v>62.369900000000001</v>
      </c>
      <c r="HJ233">
        <v>11.0016</v>
      </c>
      <c r="HK233">
        <v>2</v>
      </c>
      <c r="HL233">
        <v>0.25346800000000003</v>
      </c>
      <c r="HM233">
        <v>0.791408</v>
      </c>
      <c r="HN233">
        <v>20.404399999999999</v>
      </c>
      <c r="HO233">
        <v>5.2235800000000001</v>
      </c>
      <c r="HP233">
        <v>11.944100000000001</v>
      </c>
      <c r="HQ233">
        <v>5.00915</v>
      </c>
      <c r="HR233">
        <v>3.2909999999999999</v>
      </c>
      <c r="HS233">
        <v>9999</v>
      </c>
      <c r="HT233">
        <v>9999</v>
      </c>
      <c r="HU233">
        <v>9999</v>
      </c>
      <c r="HV233">
        <v>999.9</v>
      </c>
      <c r="HW233">
        <v>4.9711299999999996</v>
      </c>
      <c r="HX233">
        <v>1.8547400000000001</v>
      </c>
      <c r="HY233">
        <v>1.86175</v>
      </c>
      <c r="HZ233">
        <v>1.8565499999999999</v>
      </c>
      <c r="IA233">
        <v>1.86202</v>
      </c>
      <c r="IB233">
        <v>1.8542400000000001</v>
      </c>
      <c r="IC233">
        <v>1.8596900000000001</v>
      </c>
      <c r="ID233">
        <v>1.85364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-2.7280000000000002</v>
      </c>
      <c r="IS233">
        <v>-5.9900000000000002E-2</v>
      </c>
      <c r="IT233">
        <v>-1.7759114732665831</v>
      </c>
      <c r="IU233">
        <v>-2.5165810426892921E-3</v>
      </c>
      <c r="IV233">
        <v>2.3547321637904491E-7</v>
      </c>
      <c r="IW233">
        <v>5.8352194873865779E-11</v>
      </c>
      <c r="IX233">
        <v>-9.4209018963014923E-2</v>
      </c>
      <c r="IY233">
        <v>-2.9575188584519338E-3</v>
      </c>
      <c r="IZ233">
        <v>2.5053608625701888E-4</v>
      </c>
      <c r="JA233">
        <v>-2.8676400137697878E-6</v>
      </c>
      <c r="JB233">
        <v>2</v>
      </c>
      <c r="JC233">
        <v>2179</v>
      </c>
      <c r="JD233">
        <v>4</v>
      </c>
      <c r="JE233">
        <v>32</v>
      </c>
      <c r="JF233">
        <v>29168685.600000001</v>
      </c>
      <c r="JG233">
        <v>29168685.600000001</v>
      </c>
      <c r="JH233">
        <v>1.25</v>
      </c>
      <c r="JI233">
        <v>2.5293000000000001</v>
      </c>
      <c r="JJ233">
        <v>2.3938000000000001</v>
      </c>
      <c r="JK233">
        <v>2.5891099999999998</v>
      </c>
      <c r="JL233">
        <v>2.3010299999999999</v>
      </c>
      <c r="JM233">
        <v>2.4438499999999999</v>
      </c>
      <c r="JN233">
        <v>38.944499999999998</v>
      </c>
      <c r="JO233">
        <v>24.035</v>
      </c>
      <c r="JP233">
        <v>18</v>
      </c>
      <c r="JQ233">
        <v>632.25699999999995</v>
      </c>
      <c r="JR233">
        <v>792.65099999999995</v>
      </c>
      <c r="JS233">
        <v>28</v>
      </c>
      <c r="JT233">
        <v>30.634599999999999</v>
      </c>
      <c r="JU233">
        <v>29.9999</v>
      </c>
      <c r="JV233">
        <v>30.511399999999998</v>
      </c>
      <c r="JW233">
        <v>30.367899999999999</v>
      </c>
      <c r="JX233">
        <v>25.090800000000002</v>
      </c>
      <c r="JY233">
        <v>33.592500000000001</v>
      </c>
      <c r="JZ233">
        <v>0</v>
      </c>
      <c r="KA233">
        <v>28</v>
      </c>
      <c r="KB233">
        <v>400</v>
      </c>
      <c r="KC233">
        <v>22.678999999999998</v>
      </c>
      <c r="KD233">
        <v>100.032</v>
      </c>
      <c r="KE233">
        <v>98.659499999999994</v>
      </c>
    </row>
    <row r="234" spans="1:291" x14ac:dyDescent="0.2">
      <c r="A234">
        <v>218</v>
      </c>
      <c r="B234">
        <v>1750121167</v>
      </c>
      <c r="C234">
        <v>6420.5</v>
      </c>
      <c r="D234" t="s">
        <v>869</v>
      </c>
      <c r="E234" t="s">
        <v>870</v>
      </c>
      <c r="F234">
        <v>15</v>
      </c>
      <c r="G234">
        <v>1750121159</v>
      </c>
      <c r="H234">
        <f t="shared" si="150"/>
        <v>4.2466293378506121E-3</v>
      </c>
      <c r="I234">
        <f t="shared" si="151"/>
        <v>4.2466293378506119</v>
      </c>
      <c r="J234">
        <f t="shared" si="152"/>
        <v>23.109187500949794</v>
      </c>
      <c r="K234">
        <f t="shared" si="153"/>
        <v>391.73490322580648</v>
      </c>
      <c r="L234">
        <f t="shared" si="154"/>
        <v>243.18740909996029</v>
      </c>
      <c r="M234">
        <f t="shared" si="155"/>
        <v>24.555199898506736</v>
      </c>
      <c r="N234">
        <f t="shared" si="156"/>
        <v>39.554386847297678</v>
      </c>
      <c r="O234">
        <f t="shared" si="157"/>
        <v>0.27477303084786475</v>
      </c>
      <c r="P234">
        <f t="shared" si="158"/>
        <v>3.0251472732192894</v>
      </c>
      <c r="Q234">
        <f t="shared" si="159"/>
        <v>0.26162254491081832</v>
      </c>
      <c r="R234">
        <f t="shared" si="160"/>
        <v>0.16464315001920776</v>
      </c>
      <c r="S234">
        <f t="shared" si="161"/>
        <v>161.90760197165284</v>
      </c>
      <c r="T234">
        <f t="shared" si="162"/>
        <v>29.568240808799487</v>
      </c>
      <c r="U234">
        <f t="shared" si="163"/>
        <v>28.99200322580645</v>
      </c>
      <c r="V234">
        <f t="shared" si="164"/>
        <v>4.0199121226207062</v>
      </c>
      <c r="W234">
        <f t="shared" si="165"/>
        <v>58.063801526474315</v>
      </c>
      <c r="X234">
        <f t="shared" si="166"/>
        <v>2.4333139974892073</v>
      </c>
      <c r="Y234">
        <f t="shared" si="167"/>
        <v>4.1907590159761288</v>
      </c>
      <c r="Z234">
        <f t="shared" si="168"/>
        <v>1.5865981251314989</v>
      </c>
      <c r="AA234">
        <f t="shared" si="169"/>
        <v>-187.27635379921199</v>
      </c>
      <c r="AB234">
        <f t="shared" si="170"/>
        <v>117.61597561303613</v>
      </c>
      <c r="AC234">
        <f t="shared" si="171"/>
        <v>8.5895948301283518</v>
      </c>
      <c r="AD234">
        <f t="shared" si="172"/>
        <v>100.83681861560534</v>
      </c>
      <c r="AE234">
        <f t="shared" si="173"/>
        <v>23.093223811664185</v>
      </c>
      <c r="AF234">
        <f t="shared" si="174"/>
        <v>4.2634094241583229</v>
      </c>
      <c r="AG234">
        <f t="shared" si="175"/>
        <v>23.109187500949794</v>
      </c>
      <c r="AH234">
        <v>409.27194849402753</v>
      </c>
      <c r="AI234">
        <v>401.3927636363635</v>
      </c>
      <c r="AJ234">
        <v>-7.1746663144937189E-4</v>
      </c>
      <c r="AK234">
        <v>63.645453333212707</v>
      </c>
      <c r="AL234">
        <f t="shared" si="176"/>
        <v>4.2466293378506119</v>
      </c>
      <c r="AM234">
        <v>22.715054864542939</v>
      </c>
      <c r="AN234">
        <v>24.096334965034991</v>
      </c>
      <c r="AO234">
        <v>2.8068095010550439E-5</v>
      </c>
      <c r="AP234">
        <v>96.470053095408687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52850.194887026795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841.20803430254466</v>
      </c>
      <c r="BI234">
        <f t="shared" si="183"/>
        <v>23.109187500949794</v>
      </c>
      <c r="BJ234" t="e">
        <f t="shared" si="184"/>
        <v>#DIV/0!</v>
      </c>
      <c r="BK234">
        <f t="shared" si="185"/>
        <v>2.7471429846851012E-2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1000.01635483871</v>
      </c>
      <c r="DG234">
        <f t="shared" si="197"/>
        <v>841.20803430254466</v>
      </c>
      <c r="DH234">
        <f t="shared" si="198"/>
        <v>0.84119427670582536</v>
      </c>
      <c r="DI234">
        <f t="shared" si="199"/>
        <v>0.16190495404224314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1750121159</v>
      </c>
      <c r="DP234">
        <v>391.73490322580648</v>
      </c>
      <c r="DQ234">
        <v>399.98951612903221</v>
      </c>
      <c r="DR234">
        <v>24.09881935483871</v>
      </c>
      <c r="DS234">
        <v>22.711903225806441</v>
      </c>
      <c r="DT234">
        <v>394.46325806451603</v>
      </c>
      <c r="DU234">
        <v>24.158683870967739</v>
      </c>
      <c r="DV234">
        <v>599.98816129032264</v>
      </c>
      <c r="DW234">
        <v>100.91548387096771</v>
      </c>
      <c r="DX234">
        <v>5.6848493548387113E-2</v>
      </c>
      <c r="DY234">
        <v>29.713167741935479</v>
      </c>
      <c r="DZ234">
        <v>28.99200322580645</v>
      </c>
      <c r="EA234">
        <v>999.90000000000032</v>
      </c>
      <c r="EB234">
        <v>0</v>
      </c>
      <c r="EC234">
        <v>0</v>
      </c>
      <c r="ED234">
        <v>9993.5358064516131</v>
      </c>
      <c r="EE234">
        <v>0</v>
      </c>
      <c r="EF234">
        <v>83.242212903225806</v>
      </c>
      <c r="EG234">
        <v>-8.2547919354838708</v>
      </c>
      <c r="EH234">
        <v>401.40845161290321</v>
      </c>
      <c r="EI234">
        <v>409.28538709677412</v>
      </c>
      <c r="EJ234">
        <v>1.3869229032258059</v>
      </c>
      <c r="EK234">
        <v>399.98951612903221</v>
      </c>
      <c r="EL234">
        <v>22.711903225806441</v>
      </c>
      <c r="EM234">
        <v>2.431942903225806</v>
      </c>
      <c r="EN234">
        <v>2.2919806451612899</v>
      </c>
      <c r="EO234">
        <v>20.578051612903231</v>
      </c>
      <c r="EP234">
        <v>19.620148387096769</v>
      </c>
      <c r="EQ234">
        <v>1000.01635483871</v>
      </c>
      <c r="ER234">
        <v>0.95999383870967725</v>
      </c>
      <c r="ES234">
        <v>4.000585806451612E-2</v>
      </c>
      <c r="ET234">
        <v>0</v>
      </c>
      <c r="EU234">
        <v>320.40264516129031</v>
      </c>
      <c r="EV234">
        <v>5.0001499999999979</v>
      </c>
      <c r="EW234">
        <v>3264.748064516129</v>
      </c>
      <c r="EX234">
        <v>9793.4683870967747</v>
      </c>
      <c r="EY234">
        <v>38.561999999999983</v>
      </c>
      <c r="EZ234">
        <v>40.479677419354822</v>
      </c>
      <c r="FA234">
        <v>39.436999999999983</v>
      </c>
      <c r="FB234">
        <v>40.061999999999983</v>
      </c>
      <c r="FC234">
        <v>40.549999999999983</v>
      </c>
      <c r="FD234">
        <v>955.20935483870994</v>
      </c>
      <c r="FE234">
        <v>39.809999999999988</v>
      </c>
      <c r="FF234">
        <v>0</v>
      </c>
      <c r="FG234">
        <v>1750121178.5</v>
      </c>
      <c r="FH234">
        <v>0</v>
      </c>
      <c r="FI234">
        <v>320.40208000000001</v>
      </c>
      <c r="FJ234">
        <v>-0.8672307581692339</v>
      </c>
      <c r="FK234">
        <v>1.1715384277454419</v>
      </c>
      <c r="FL234">
        <v>3264.7592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-8.2551707499999996</v>
      </c>
      <c r="GB234">
        <v>-6.9270956848014167E-2</v>
      </c>
      <c r="GC234">
        <v>3.4946975576400002E-2</v>
      </c>
      <c r="GD234">
        <v>1</v>
      </c>
      <c r="GE234">
        <v>1.3865685000000001</v>
      </c>
      <c r="GF234">
        <v>4.2632645403368648E-3</v>
      </c>
      <c r="GG234">
        <v>1.216925531821904E-3</v>
      </c>
      <c r="GH234">
        <v>1</v>
      </c>
      <c r="GI234">
        <v>2</v>
      </c>
      <c r="GJ234">
        <v>2</v>
      </c>
      <c r="GK234" t="s">
        <v>435</v>
      </c>
      <c r="GL234">
        <v>3.2254900000000002</v>
      </c>
      <c r="GM234">
        <v>2.6461299999999999</v>
      </c>
      <c r="GN234">
        <v>9.3071699999999993E-2</v>
      </c>
      <c r="GO234">
        <v>9.4839699999999999E-2</v>
      </c>
      <c r="GP234">
        <v>0.107825</v>
      </c>
      <c r="GQ234">
        <v>0.105267</v>
      </c>
      <c r="GR234">
        <v>28654.7</v>
      </c>
      <c r="GS234">
        <v>24705.599999999999</v>
      </c>
      <c r="GT234">
        <v>30765.9</v>
      </c>
      <c r="GU234">
        <v>26451.8</v>
      </c>
      <c r="GV234">
        <v>37255.5</v>
      </c>
      <c r="GW234">
        <v>32482.7</v>
      </c>
      <c r="GX234">
        <v>43693.5</v>
      </c>
      <c r="GY234">
        <v>38254.5</v>
      </c>
      <c r="GZ234">
        <v>2.1205699999999998</v>
      </c>
      <c r="HA234">
        <v>2.28165</v>
      </c>
      <c r="HB234">
        <v>3.0700100000000001E-2</v>
      </c>
      <c r="HC234">
        <v>0</v>
      </c>
      <c r="HD234">
        <v>28.4955</v>
      </c>
      <c r="HE234">
        <v>999.9</v>
      </c>
      <c r="HF234">
        <v>64.2</v>
      </c>
      <c r="HG234">
        <v>34.799999999999997</v>
      </c>
      <c r="HH234">
        <v>35.5396</v>
      </c>
      <c r="HI234">
        <v>62.039900000000003</v>
      </c>
      <c r="HJ234">
        <v>11.025600000000001</v>
      </c>
      <c r="HK234">
        <v>2</v>
      </c>
      <c r="HL234">
        <v>0.25351400000000002</v>
      </c>
      <c r="HM234">
        <v>0.79649000000000003</v>
      </c>
      <c r="HN234">
        <v>20.404299999999999</v>
      </c>
      <c r="HO234">
        <v>5.2234299999999996</v>
      </c>
      <c r="HP234">
        <v>11.944100000000001</v>
      </c>
      <c r="HQ234">
        <v>5.0088999999999997</v>
      </c>
      <c r="HR234">
        <v>3.2909999999999999</v>
      </c>
      <c r="HS234">
        <v>9999</v>
      </c>
      <c r="HT234">
        <v>9999</v>
      </c>
      <c r="HU234">
        <v>9999</v>
      </c>
      <c r="HV234">
        <v>999.9</v>
      </c>
      <c r="HW234">
        <v>4.9711100000000004</v>
      </c>
      <c r="HX234">
        <v>1.8547499999999999</v>
      </c>
      <c r="HY234">
        <v>1.8617600000000001</v>
      </c>
      <c r="HZ234">
        <v>1.85656</v>
      </c>
      <c r="IA234">
        <v>1.8620300000000001</v>
      </c>
      <c r="IB234">
        <v>1.85425</v>
      </c>
      <c r="IC234">
        <v>1.85972</v>
      </c>
      <c r="ID234">
        <v>1.85364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-2.7290000000000001</v>
      </c>
      <c r="IS234">
        <v>-5.9900000000000002E-2</v>
      </c>
      <c r="IT234">
        <v>-1.7759114732665831</v>
      </c>
      <c r="IU234">
        <v>-2.5165810426892921E-3</v>
      </c>
      <c r="IV234">
        <v>2.3547321637904491E-7</v>
      </c>
      <c r="IW234">
        <v>5.8352194873865779E-11</v>
      </c>
      <c r="IX234">
        <v>-9.4209018963014923E-2</v>
      </c>
      <c r="IY234">
        <v>-2.9575188584519338E-3</v>
      </c>
      <c r="IZ234">
        <v>2.5053608625701888E-4</v>
      </c>
      <c r="JA234">
        <v>-2.8676400137697878E-6</v>
      </c>
      <c r="JB234">
        <v>2</v>
      </c>
      <c r="JC234">
        <v>2179</v>
      </c>
      <c r="JD234">
        <v>4</v>
      </c>
      <c r="JE234">
        <v>32</v>
      </c>
      <c r="JF234">
        <v>29168686.100000001</v>
      </c>
      <c r="JG234">
        <v>29168686.100000001</v>
      </c>
      <c r="JH234">
        <v>1.25</v>
      </c>
      <c r="JI234">
        <v>2.52319</v>
      </c>
      <c r="JJ234">
        <v>2.3938000000000001</v>
      </c>
      <c r="JK234">
        <v>2.5891099999999998</v>
      </c>
      <c r="JL234">
        <v>2.3010299999999999</v>
      </c>
      <c r="JM234">
        <v>2.4536099999999998</v>
      </c>
      <c r="JN234">
        <v>38.944499999999998</v>
      </c>
      <c r="JO234">
        <v>24.043700000000001</v>
      </c>
      <c r="JP234">
        <v>18</v>
      </c>
      <c r="JQ234">
        <v>632.303</v>
      </c>
      <c r="JR234">
        <v>792.548</v>
      </c>
      <c r="JS234">
        <v>28.000299999999999</v>
      </c>
      <c r="JT234">
        <v>30.631799999999998</v>
      </c>
      <c r="JU234">
        <v>30.0001</v>
      </c>
      <c r="JV234">
        <v>30.510100000000001</v>
      </c>
      <c r="JW234">
        <v>30.367899999999999</v>
      </c>
      <c r="JX234">
        <v>25.0914</v>
      </c>
      <c r="JY234">
        <v>33.592500000000001</v>
      </c>
      <c r="JZ234">
        <v>0</v>
      </c>
      <c r="KA234">
        <v>28</v>
      </c>
      <c r="KB234">
        <v>400</v>
      </c>
      <c r="KC234">
        <v>22.6738</v>
      </c>
      <c r="KD234">
        <v>100.035</v>
      </c>
      <c r="KE234">
        <v>98.657499999999999</v>
      </c>
    </row>
    <row r="235" spans="1:291" x14ac:dyDescent="0.2">
      <c r="A235">
        <v>219</v>
      </c>
      <c r="B235">
        <v>1750121197</v>
      </c>
      <c r="C235">
        <v>6450.5</v>
      </c>
      <c r="D235" t="s">
        <v>871</v>
      </c>
      <c r="E235" t="s">
        <v>872</v>
      </c>
      <c r="F235">
        <v>15</v>
      </c>
      <c r="G235">
        <v>1750121189</v>
      </c>
      <c r="H235">
        <f t="shared" si="150"/>
        <v>4.2842657658552176E-3</v>
      </c>
      <c r="I235">
        <f t="shared" si="151"/>
        <v>4.2842657658552179</v>
      </c>
      <c r="J235">
        <f t="shared" si="152"/>
        <v>23.101819351079328</v>
      </c>
      <c r="K235">
        <f t="shared" si="153"/>
        <v>391.71654838709679</v>
      </c>
      <c r="L235">
        <f t="shared" si="154"/>
        <v>244.4092848948159</v>
      </c>
      <c r="M235">
        <f t="shared" si="155"/>
        <v>24.678763799288472</v>
      </c>
      <c r="N235">
        <f t="shared" si="156"/>
        <v>39.552835229144605</v>
      </c>
      <c r="O235">
        <f t="shared" si="157"/>
        <v>0.27726617937439602</v>
      </c>
      <c r="P235">
        <f t="shared" si="158"/>
        <v>3.0264210516135259</v>
      </c>
      <c r="Q235">
        <f t="shared" si="159"/>
        <v>0.26388755523885643</v>
      </c>
      <c r="R235">
        <f t="shared" si="160"/>
        <v>0.16607793014574743</v>
      </c>
      <c r="S235">
        <f t="shared" si="161"/>
        <v>161.90762434967829</v>
      </c>
      <c r="T235">
        <f t="shared" si="162"/>
        <v>29.559151846370167</v>
      </c>
      <c r="U235">
        <f t="shared" si="163"/>
        <v>28.9972806451613</v>
      </c>
      <c r="V235">
        <f t="shared" si="164"/>
        <v>4.0211399614536463</v>
      </c>
      <c r="W235">
        <f t="shared" si="165"/>
        <v>58.084406438175641</v>
      </c>
      <c r="X235">
        <f t="shared" si="166"/>
        <v>2.4342240539572813</v>
      </c>
      <c r="Y235">
        <f t="shared" si="167"/>
        <v>4.1908391653244159</v>
      </c>
      <c r="Z235">
        <f t="shared" si="168"/>
        <v>1.586915907496365</v>
      </c>
      <c r="AA235">
        <f t="shared" si="169"/>
        <v>-188.93612027421509</v>
      </c>
      <c r="AB235">
        <f t="shared" si="170"/>
        <v>116.85864482776348</v>
      </c>
      <c r="AC235">
        <f t="shared" si="171"/>
        <v>8.5309316027056319</v>
      </c>
      <c r="AD235">
        <f t="shared" si="172"/>
        <v>98.361080505932321</v>
      </c>
      <c r="AE235">
        <f t="shared" si="173"/>
        <v>23.192085396549086</v>
      </c>
      <c r="AF235">
        <f t="shared" si="174"/>
        <v>4.2807524070635612</v>
      </c>
      <c r="AG235">
        <f t="shared" si="175"/>
        <v>23.101819351079328</v>
      </c>
      <c r="AH235">
        <v>409.31279632949469</v>
      </c>
      <c r="AI235">
        <v>401.41197575757582</v>
      </c>
      <c r="AJ235">
        <v>4.9999221917122636E-3</v>
      </c>
      <c r="AK235">
        <v>63.645453333212707</v>
      </c>
      <c r="AL235">
        <f t="shared" si="176"/>
        <v>4.2842657658552179</v>
      </c>
      <c r="AM235">
        <v>22.71502024084511</v>
      </c>
      <c r="AN235">
        <v>24.108902097902121</v>
      </c>
      <c r="AO235">
        <v>-3.5361145498413091E-5</v>
      </c>
      <c r="AP235">
        <v>96.470053095408687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52889.20245734819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841.20814361424107</v>
      </c>
      <c r="BI235">
        <f t="shared" si="183"/>
        <v>23.101819351079328</v>
      </c>
      <c r="BJ235" t="e">
        <f t="shared" si="184"/>
        <v>#DIV/0!</v>
      </c>
      <c r="BK235">
        <f t="shared" si="185"/>
        <v>2.7462667267844826E-2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1000.016483870968</v>
      </c>
      <c r="DG235">
        <f t="shared" si="197"/>
        <v>841.20814361424107</v>
      </c>
      <c r="DH235">
        <f t="shared" si="198"/>
        <v>0.84119427747631204</v>
      </c>
      <c r="DI235">
        <f t="shared" si="199"/>
        <v>0.16190495552928225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1750121189</v>
      </c>
      <c r="DP235">
        <v>391.71654838709679</v>
      </c>
      <c r="DQ235">
        <v>400.00616129032261</v>
      </c>
      <c r="DR235">
        <v>24.10764838709677</v>
      </c>
      <c r="DS235">
        <v>22.71513548387097</v>
      </c>
      <c r="DT235">
        <v>394.4449032258064</v>
      </c>
      <c r="DU235">
        <v>24.167477419354839</v>
      </c>
      <c r="DV235">
        <v>600.00212903225815</v>
      </c>
      <c r="DW235">
        <v>100.9164838709678</v>
      </c>
      <c r="DX235">
        <v>5.6618725806451609E-2</v>
      </c>
      <c r="DY235">
        <v>29.7135</v>
      </c>
      <c r="DZ235">
        <v>28.9972806451613</v>
      </c>
      <c r="EA235">
        <v>999.90000000000032</v>
      </c>
      <c r="EB235">
        <v>0</v>
      </c>
      <c r="EC235">
        <v>0</v>
      </c>
      <c r="ED235">
        <v>10001.13387096774</v>
      </c>
      <c r="EE235">
        <v>0</v>
      </c>
      <c r="EF235">
        <v>83.732500000000016</v>
      </c>
      <c r="EG235">
        <v>-8.2895658064516109</v>
      </c>
      <c r="EH235">
        <v>401.3931935483871</v>
      </c>
      <c r="EI235">
        <v>409.30354838709678</v>
      </c>
      <c r="EJ235">
        <v>1.392505161290323</v>
      </c>
      <c r="EK235">
        <v>400.00616129032261</v>
      </c>
      <c r="EL235">
        <v>22.71513548387097</v>
      </c>
      <c r="EM235">
        <v>2.4328590322580639</v>
      </c>
      <c r="EN235">
        <v>2.2923325806451622</v>
      </c>
      <c r="EO235">
        <v>20.584167741935492</v>
      </c>
      <c r="EP235">
        <v>19.622616129032259</v>
      </c>
      <c r="EQ235">
        <v>1000.016483870968</v>
      </c>
      <c r="ER235">
        <v>0.9599934838709675</v>
      </c>
      <c r="ES235">
        <v>4.0006203225806433E-2</v>
      </c>
      <c r="ET235">
        <v>0</v>
      </c>
      <c r="EU235">
        <v>320.2611935483871</v>
      </c>
      <c r="EV235">
        <v>5.0001499999999979</v>
      </c>
      <c r="EW235">
        <v>3263.961935483871</v>
      </c>
      <c r="EX235">
        <v>9793.4625806451622</v>
      </c>
      <c r="EY235">
        <v>38.561999999999983</v>
      </c>
      <c r="EZ235">
        <v>40.459354838709658</v>
      </c>
      <c r="FA235">
        <v>39.436999999999983</v>
      </c>
      <c r="FB235">
        <v>40.061999999999983</v>
      </c>
      <c r="FC235">
        <v>40.545999999999999</v>
      </c>
      <c r="FD235">
        <v>955.20870967741939</v>
      </c>
      <c r="FE235">
        <v>39.809999999999988</v>
      </c>
      <c r="FF235">
        <v>0</v>
      </c>
      <c r="FG235">
        <v>1750121208.5</v>
      </c>
      <c r="FH235">
        <v>0</v>
      </c>
      <c r="FI235">
        <v>320.26404000000002</v>
      </c>
      <c r="FJ235">
        <v>-9.4230782093609924E-2</v>
      </c>
      <c r="FK235">
        <v>-4.3838461294563533</v>
      </c>
      <c r="FL235">
        <v>3263.9331999999999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-8.3036837499999994</v>
      </c>
      <c r="GB235">
        <v>0.27638442776738481</v>
      </c>
      <c r="GC235">
        <v>3.584515543888038E-2</v>
      </c>
      <c r="GD235">
        <v>0</v>
      </c>
      <c r="GE235">
        <v>1.3923835</v>
      </c>
      <c r="GF235">
        <v>5.4830769230737406E-3</v>
      </c>
      <c r="GG235">
        <v>1.3355552216213261E-3</v>
      </c>
      <c r="GH235">
        <v>1</v>
      </c>
      <c r="GI235">
        <v>1</v>
      </c>
      <c r="GJ235">
        <v>2</v>
      </c>
      <c r="GK235" t="s">
        <v>430</v>
      </c>
      <c r="GL235">
        <v>3.2254200000000002</v>
      </c>
      <c r="GM235">
        <v>2.6453899999999999</v>
      </c>
      <c r="GN235">
        <v>9.3086199999999994E-2</v>
      </c>
      <c r="GO235">
        <v>9.4855900000000007E-2</v>
      </c>
      <c r="GP235">
        <v>0.107872</v>
      </c>
      <c r="GQ235">
        <v>0.105292</v>
      </c>
      <c r="GR235">
        <v>28654</v>
      </c>
      <c r="GS235">
        <v>24704.799999999999</v>
      </c>
      <c r="GT235">
        <v>30765.7</v>
      </c>
      <c r="GU235">
        <v>26451.4</v>
      </c>
      <c r="GV235">
        <v>37253.4</v>
      </c>
      <c r="GW235">
        <v>32481.599999999999</v>
      </c>
      <c r="GX235">
        <v>43693.4</v>
      </c>
      <c r="GY235">
        <v>38254.300000000003</v>
      </c>
      <c r="GZ235">
        <v>2.1202999999999999</v>
      </c>
      <c r="HA235">
        <v>2.2816299999999998</v>
      </c>
      <c r="HB235">
        <v>3.0115200000000002E-2</v>
      </c>
      <c r="HC235">
        <v>0</v>
      </c>
      <c r="HD235">
        <v>28.504300000000001</v>
      </c>
      <c r="HE235">
        <v>999.9</v>
      </c>
      <c r="HF235">
        <v>64.2</v>
      </c>
      <c r="HG235">
        <v>34.799999999999997</v>
      </c>
      <c r="HH235">
        <v>35.541600000000003</v>
      </c>
      <c r="HI235">
        <v>62.069899999999997</v>
      </c>
      <c r="HJ235">
        <v>10.9696</v>
      </c>
      <c r="HK235">
        <v>2</v>
      </c>
      <c r="HL235">
        <v>0.25359999999999999</v>
      </c>
      <c r="HM235">
        <v>0.79671000000000003</v>
      </c>
      <c r="HN235">
        <v>20.404399999999999</v>
      </c>
      <c r="HO235">
        <v>5.2231300000000003</v>
      </c>
      <c r="HP235">
        <v>11.944100000000001</v>
      </c>
      <c r="HQ235">
        <v>5.0091000000000001</v>
      </c>
      <c r="HR235">
        <v>3.2909999999999999</v>
      </c>
      <c r="HS235">
        <v>9999</v>
      </c>
      <c r="HT235">
        <v>9999</v>
      </c>
      <c r="HU235">
        <v>9999</v>
      </c>
      <c r="HV235">
        <v>999.9</v>
      </c>
      <c r="HW235">
        <v>4.9711299999999996</v>
      </c>
      <c r="HX235">
        <v>1.85476</v>
      </c>
      <c r="HY235">
        <v>1.8617600000000001</v>
      </c>
      <c r="HZ235">
        <v>1.85659</v>
      </c>
      <c r="IA235">
        <v>1.8620300000000001</v>
      </c>
      <c r="IB235">
        <v>1.85425</v>
      </c>
      <c r="IC235">
        <v>1.8597300000000001</v>
      </c>
      <c r="ID235">
        <v>1.85364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-2.7290000000000001</v>
      </c>
      <c r="IS235">
        <v>-5.9799999999999999E-2</v>
      </c>
      <c r="IT235">
        <v>-1.7759114732665831</v>
      </c>
      <c r="IU235">
        <v>-2.5165810426892921E-3</v>
      </c>
      <c r="IV235">
        <v>2.3547321637904491E-7</v>
      </c>
      <c r="IW235">
        <v>5.8352194873865779E-11</v>
      </c>
      <c r="IX235">
        <v>-9.4209018963014923E-2</v>
      </c>
      <c r="IY235">
        <v>-2.9575188584519338E-3</v>
      </c>
      <c r="IZ235">
        <v>2.5053608625701888E-4</v>
      </c>
      <c r="JA235">
        <v>-2.8676400137697878E-6</v>
      </c>
      <c r="JB235">
        <v>2</v>
      </c>
      <c r="JC235">
        <v>2179</v>
      </c>
      <c r="JD235">
        <v>4</v>
      </c>
      <c r="JE235">
        <v>32</v>
      </c>
      <c r="JF235">
        <v>29168686.600000001</v>
      </c>
      <c r="JG235">
        <v>29168686.600000001</v>
      </c>
      <c r="JH235">
        <v>1.24878</v>
      </c>
      <c r="JI235">
        <v>2.5280800000000001</v>
      </c>
      <c r="JJ235">
        <v>2.3938000000000001</v>
      </c>
      <c r="JK235">
        <v>2.5878899999999998</v>
      </c>
      <c r="JL235">
        <v>2.3010299999999999</v>
      </c>
      <c r="JM235">
        <v>2.4084500000000002</v>
      </c>
      <c r="JN235">
        <v>38.944499999999998</v>
      </c>
      <c r="JO235">
        <v>24.043700000000001</v>
      </c>
      <c r="JP235">
        <v>18</v>
      </c>
      <c r="JQ235">
        <v>632.06500000000005</v>
      </c>
      <c r="JR235">
        <v>792.48400000000004</v>
      </c>
      <c r="JS235">
        <v>27.999700000000001</v>
      </c>
      <c r="JT235">
        <v>30.631799999999998</v>
      </c>
      <c r="JU235">
        <v>30.0001</v>
      </c>
      <c r="JV235">
        <v>30.508800000000001</v>
      </c>
      <c r="JW235">
        <v>30.365300000000001</v>
      </c>
      <c r="JX235">
        <v>25.091000000000001</v>
      </c>
      <c r="JY235">
        <v>33.592500000000001</v>
      </c>
      <c r="JZ235">
        <v>0</v>
      </c>
      <c r="KA235">
        <v>28</v>
      </c>
      <c r="KB235">
        <v>400</v>
      </c>
      <c r="KC235">
        <v>22.642299999999999</v>
      </c>
      <c r="KD235">
        <v>100.03400000000001</v>
      </c>
      <c r="KE235">
        <v>98.656499999999994</v>
      </c>
    </row>
    <row r="236" spans="1:291" x14ac:dyDescent="0.2">
      <c r="A236">
        <v>220</v>
      </c>
      <c r="B236">
        <v>1750121227</v>
      </c>
      <c r="C236">
        <v>6480.5</v>
      </c>
      <c r="D236" t="s">
        <v>873</v>
      </c>
      <c r="E236" t="s">
        <v>874</v>
      </c>
      <c r="F236">
        <v>15</v>
      </c>
      <c r="G236">
        <v>1750121219</v>
      </c>
      <c r="H236">
        <f t="shared" si="150"/>
        <v>4.3587513667340295E-3</v>
      </c>
      <c r="I236">
        <f t="shared" si="151"/>
        <v>4.3587513667340296</v>
      </c>
      <c r="J236">
        <f t="shared" si="152"/>
        <v>23.129206577061893</v>
      </c>
      <c r="K236">
        <f t="shared" si="153"/>
        <v>391.7148064516129</v>
      </c>
      <c r="L236">
        <f t="shared" si="154"/>
        <v>246.33212683631564</v>
      </c>
      <c r="M236">
        <f t="shared" si="155"/>
        <v>24.872955240133987</v>
      </c>
      <c r="N236">
        <f t="shared" si="156"/>
        <v>39.552716784858831</v>
      </c>
      <c r="O236">
        <f t="shared" si="157"/>
        <v>0.2817602841935426</v>
      </c>
      <c r="P236">
        <f t="shared" si="158"/>
        <v>3.0265078536929564</v>
      </c>
      <c r="Q236">
        <f t="shared" si="159"/>
        <v>0.26795642149126486</v>
      </c>
      <c r="R236">
        <f t="shared" si="160"/>
        <v>0.16865661448254465</v>
      </c>
      <c r="S236">
        <f t="shared" si="161"/>
        <v>161.90250655530602</v>
      </c>
      <c r="T236">
        <f t="shared" si="162"/>
        <v>29.539494781270665</v>
      </c>
      <c r="U236">
        <f t="shared" si="163"/>
        <v>28.99084516129032</v>
      </c>
      <c r="V236">
        <f t="shared" si="164"/>
        <v>4.0196427322935806</v>
      </c>
      <c r="W236">
        <f t="shared" si="165"/>
        <v>57.977004077335771</v>
      </c>
      <c r="X236">
        <f t="shared" si="166"/>
        <v>2.4296007344484924</v>
      </c>
      <c r="Y236">
        <f t="shared" si="167"/>
        <v>4.1906282898089007</v>
      </c>
      <c r="Z236">
        <f t="shared" si="168"/>
        <v>1.5900419978450882</v>
      </c>
      <c r="AA236">
        <f t="shared" si="169"/>
        <v>-192.22093527297071</v>
      </c>
      <c r="AB236">
        <f t="shared" si="170"/>
        <v>117.76940494447959</v>
      </c>
      <c r="AC236">
        <f t="shared" si="171"/>
        <v>8.5968608916400786</v>
      </c>
      <c r="AD236">
        <f t="shared" si="172"/>
        <v>96.047837118454993</v>
      </c>
      <c r="AE236">
        <f t="shared" si="173"/>
        <v>23.131489901567601</v>
      </c>
      <c r="AF236">
        <f t="shared" si="174"/>
        <v>4.4727852851245586</v>
      </c>
      <c r="AG236">
        <f t="shared" si="175"/>
        <v>23.129206577061893</v>
      </c>
      <c r="AH236">
        <v>409.23875496557798</v>
      </c>
      <c r="AI236">
        <v>401.35103030303031</v>
      </c>
      <c r="AJ236">
        <v>-4.28046455328653E-5</v>
      </c>
      <c r="AK236">
        <v>63.645453333212707</v>
      </c>
      <c r="AL236">
        <f t="shared" si="176"/>
        <v>4.3587513667340296</v>
      </c>
      <c r="AM236">
        <v>22.595499219548991</v>
      </c>
      <c r="AN236">
        <v>24.028453846153859</v>
      </c>
      <c r="AO236">
        <v>-2.3241449631659652E-3</v>
      </c>
      <c r="AP236">
        <v>96.470053095408687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52892.027000300593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841.18120926649647</v>
      </c>
      <c r="BI236">
        <f t="shared" si="183"/>
        <v>23.129206577061893</v>
      </c>
      <c r="BJ236" t="e">
        <f t="shared" si="184"/>
        <v>#DIV/0!</v>
      </c>
      <c r="BK236">
        <f t="shared" si="185"/>
        <v>2.7496104670752673E-2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999.98441935483868</v>
      </c>
      <c r="DG236">
        <f t="shared" si="197"/>
        <v>841.18120926649647</v>
      </c>
      <c r="DH236">
        <f t="shared" si="198"/>
        <v>0.84119431561663982</v>
      </c>
      <c r="DI236">
        <f t="shared" si="199"/>
        <v>0.1619050291401149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1750121219</v>
      </c>
      <c r="DP236">
        <v>391.7148064516129</v>
      </c>
      <c r="DQ236">
        <v>400.00916129032271</v>
      </c>
      <c r="DR236">
        <v>24.061825806451608</v>
      </c>
      <c r="DS236">
        <v>22.6068</v>
      </c>
      <c r="DT236">
        <v>394.44299999999998</v>
      </c>
      <c r="DU236">
        <v>24.121838709677419</v>
      </c>
      <c r="DV236">
        <v>600.01161290322568</v>
      </c>
      <c r="DW236">
        <v>100.91696774193549</v>
      </c>
      <c r="DX236">
        <v>5.6281503225806447E-2</v>
      </c>
      <c r="DY236">
        <v>29.712625806451609</v>
      </c>
      <c r="DZ236">
        <v>28.99084516129032</v>
      </c>
      <c r="EA236">
        <v>999.90000000000032</v>
      </c>
      <c r="EB236">
        <v>0</v>
      </c>
      <c r="EC236">
        <v>0</v>
      </c>
      <c r="ED236">
        <v>10001.61064516129</v>
      </c>
      <c r="EE236">
        <v>0</v>
      </c>
      <c r="EF236">
        <v>83.691654838709653</v>
      </c>
      <c r="EG236">
        <v>-8.2944161290322587</v>
      </c>
      <c r="EH236">
        <v>401.37248387096781</v>
      </c>
      <c r="EI236">
        <v>409.2611935483871</v>
      </c>
      <c r="EJ236">
        <v>1.4550293548387101</v>
      </c>
      <c r="EK236">
        <v>400.00916129032271</v>
      </c>
      <c r="EL236">
        <v>22.6068</v>
      </c>
      <c r="EM236">
        <v>2.4282464516129041</v>
      </c>
      <c r="EN236">
        <v>2.28140935483871</v>
      </c>
      <c r="EO236">
        <v>20.55338064516129</v>
      </c>
      <c r="EP236">
        <v>19.54573548387097</v>
      </c>
      <c r="EQ236">
        <v>999.98441935483868</v>
      </c>
      <c r="ER236">
        <v>0.95999174193548353</v>
      </c>
      <c r="ES236">
        <v>4.0007829032258052E-2</v>
      </c>
      <c r="ET236">
        <v>0</v>
      </c>
      <c r="EU236">
        <v>320.19209677419349</v>
      </c>
      <c r="EV236">
        <v>5.0001499999999979</v>
      </c>
      <c r="EW236">
        <v>3263.012580645162</v>
      </c>
      <c r="EX236">
        <v>9793.1464516129035</v>
      </c>
      <c r="EY236">
        <v>38.561999999999983</v>
      </c>
      <c r="EZ236">
        <v>40.449193548387093</v>
      </c>
      <c r="FA236">
        <v>39.436999999999983</v>
      </c>
      <c r="FB236">
        <v>40.061999999999983</v>
      </c>
      <c r="FC236">
        <v>40.54199999999998</v>
      </c>
      <c r="FD236">
        <v>955.17677419354834</v>
      </c>
      <c r="FE236">
        <v>39.809999999999988</v>
      </c>
      <c r="FF236">
        <v>0</v>
      </c>
      <c r="FG236">
        <v>1750121238.5</v>
      </c>
      <c r="FH236">
        <v>0</v>
      </c>
      <c r="FI236">
        <v>320.19571999999999</v>
      </c>
      <c r="FJ236">
        <v>0.87923076841801617</v>
      </c>
      <c r="FK236">
        <v>-2.194615394372081</v>
      </c>
      <c r="FL236">
        <v>3263.0239999999999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-8.3054751219512184</v>
      </c>
      <c r="GB236">
        <v>0.1567764459930242</v>
      </c>
      <c r="GC236">
        <v>3.1585935286325702E-2</v>
      </c>
      <c r="GD236">
        <v>0</v>
      </c>
      <c r="GE236">
        <v>1.4422665853658541</v>
      </c>
      <c r="GF236">
        <v>0.1012820905923338</v>
      </c>
      <c r="GG236">
        <v>2.7103428332310001E-2</v>
      </c>
      <c r="GH236">
        <v>1</v>
      </c>
      <c r="GI236">
        <v>1</v>
      </c>
      <c r="GJ236">
        <v>2</v>
      </c>
      <c r="GK236" t="s">
        <v>430</v>
      </c>
      <c r="GL236">
        <v>3.2255400000000001</v>
      </c>
      <c r="GM236">
        <v>2.6448100000000001</v>
      </c>
      <c r="GN236">
        <v>9.30835E-2</v>
      </c>
      <c r="GO236">
        <v>9.4852599999999995E-2</v>
      </c>
      <c r="GP236">
        <v>0.10761</v>
      </c>
      <c r="GQ236">
        <v>0.104903</v>
      </c>
      <c r="GR236">
        <v>28653.9</v>
      </c>
      <c r="GS236">
        <v>24705.5</v>
      </c>
      <c r="GT236">
        <v>30765.5</v>
      </c>
      <c r="GU236">
        <v>26452.1</v>
      </c>
      <c r="GV236">
        <v>37264.400000000001</v>
      </c>
      <c r="GW236">
        <v>32496.5</v>
      </c>
      <c r="GX236">
        <v>43693.3</v>
      </c>
      <c r="GY236">
        <v>38255.199999999997</v>
      </c>
      <c r="GZ236">
        <v>2.1207500000000001</v>
      </c>
      <c r="HA236">
        <v>2.2812000000000001</v>
      </c>
      <c r="HB236">
        <v>2.9858200000000001E-2</v>
      </c>
      <c r="HC236">
        <v>0</v>
      </c>
      <c r="HD236">
        <v>28.501899999999999</v>
      </c>
      <c r="HE236">
        <v>999.9</v>
      </c>
      <c r="HF236">
        <v>64.2</v>
      </c>
      <c r="HG236">
        <v>34.799999999999997</v>
      </c>
      <c r="HH236">
        <v>35.540399999999998</v>
      </c>
      <c r="HI236">
        <v>62.219900000000003</v>
      </c>
      <c r="HJ236">
        <v>11.0176</v>
      </c>
      <c r="HK236">
        <v>2</v>
      </c>
      <c r="HL236">
        <v>0.25326199999999999</v>
      </c>
      <c r="HM236">
        <v>0.79550699999999996</v>
      </c>
      <c r="HN236">
        <v>20.404800000000002</v>
      </c>
      <c r="HO236">
        <v>5.2229799999999997</v>
      </c>
      <c r="HP236">
        <v>11.944100000000001</v>
      </c>
      <c r="HQ236">
        <v>5.0091000000000001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4.9710999999999999</v>
      </c>
      <c r="HX236">
        <v>1.85476</v>
      </c>
      <c r="HY236">
        <v>1.86174</v>
      </c>
      <c r="HZ236">
        <v>1.8566</v>
      </c>
      <c r="IA236">
        <v>1.8620300000000001</v>
      </c>
      <c r="IB236">
        <v>1.85425</v>
      </c>
      <c r="IC236">
        <v>1.85971</v>
      </c>
      <c r="ID236">
        <v>1.85365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-2.7280000000000002</v>
      </c>
      <c r="IS236">
        <v>-6.0199999999999997E-2</v>
      </c>
      <c r="IT236">
        <v>-1.7759114732665831</v>
      </c>
      <c r="IU236">
        <v>-2.5165810426892921E-3</v>
      </c>
      <c r="IV236">
        <v>2.3547321637904491E-7</v>
      </c>
      <c r="IW236">
        <v>5.8352194873865779E-11</v>
      </c>
      <c r="IX236">
        <v>-9.4209018963014923E-2</v>
      </c>
      <c r="IY236">
        <v>-2.9575188584519338E-3</v>
      </c>
      <c r="IZ236">
        <v>2.5053608625701888E-4</v>
      </c>
      <c r="JA236">
        <v>-2.8676400137697878E-6</v>
      </c>
      <c r="JB236">
        <v>2</v>
      </c>
      <c r="JC236">
        <v>2179</v>
      </c>
      <c r="JD236">
        <v>4</v>
      </c>
      <c r="JE236">
        <v>32</v>
      </c>
      <c r="JF236">
        <v>29168687.100000001</v>
      </c>
      <c r="JG236">
        <v>29168687.100000001</v>
      </c>
      <c r="JH236">
        <v>1.25</v>
      </c>
      <c r="JI236">
        <v>2.5317400000000001</v>
      </c>
      <c r="JJ236">
        <v>2.3938000000000001</v>
      </c>
      <c r="JK236">
        <v>2.5878899999999998</v>
      </c>
      <c r="JL236">
        <v>2.3010299999999999</v>
      </c>
      <c r="JM236">
        <v>2.3889200000000002</v>
      </c>
      <c r="JN236">
        <v>38.944499999999998</v>
      </c>
      <c r="JO236">
        <v>24.043700000000001</v>
      </c>
      <c r="JP236">
        <v>18</v>
      </c>
      <c r="JQ236">
        <v>632.40099999999995</v>
      </c>
      <c r="JR236">
        <v>792.005</v>
      </c>
      <c r="JS236">
        <v>27.9999</v>
      </c>
      <c r="JT236">
        <v>30.629200000000001</v>
      </c>
      <c r="JU236">
        <v>30.0001</v>
      </c>
      <c r="JV236">
        <v>30.5061</v>
      </c>
      <c r="JW236">
        <v>30.3627</v>
      </c>
      <c r="JX236">
        <v>25.088699999999999</v>
      </c>
      <c r="JY236">
        <v>33.863799999999998</v>
      </c>
      <c r="JZ236">
        <v>0</v>
      </c>
      <c r="KA236">
        <v>28</v>
      </c>
      <c r="KB236">
        <v>400</v>
      </c>
      <c r="KC236">
        <v>22.6523</v>
      </c>
      <c r="KD236">
        <v>100.03400000000001</v>
      </c>
      <c r="KE236">
        <v>98.658900000000003</v>
      </c>
    </row>
    <row r="237" spans="1:291" x14ac:dyDescent="0.2">
      <c r="A237">
        <v>221</v>
      </c>
      <c r="B237">
        <v>1750121257</v>
      </c>
      <c r="C237">
        <v>6510.5</v>
      </c>
      <c r="D237" t="s">
        <v>875</v>
      </c>
      <c r="E237" t="s">
        <v>876</v>
      </c>
      <c r="F237">
        <v>15</v>
      </c>
      <c r="G237">
        <v>1750121249</v>
      </c>
      <c r="H237">
        <f t="shared" si="150"/>
        <v>4.2963159894024369E-3</v>
      </c>
      <c r="I237">
        <f t="shared" si="151"/>
        <v>4.2963159894024372</v>
      </c>
      <c r="J237">
        <f t="shared" si="152"/>
        <v>23.355801470671423</v>
      </c>
      <c r="K237">
        <f t="shared" si="153"/>
        <v>391.67616129032263</v>
      </c>
      <c r="L237">
        <f t="shared" si="154"/>
        <v>242.68696374714784</v>
      </c>
      <c r="M237">
        <f t="shared" si="155"/>
        <v>24.504640296048581</v>
      </c>
      <c r="N237">
        <f t="shared" si="156"/>
        <v>39.548409592187092</v>
      </c>
      <c r="O237">
        <f t="shared" si="157"/>
        <v>0.27697166696242209</v>
      </c>
      <c r="P237">
        <f t="shared" si="158"/>
        <v>3.0260952134329884</v>
      </c>
      <c r="Q237">
        <f t="shared" si="159"/>
        <v>0.26361935097006817</v>
      </c>
      <c r="R237">
        <f t="shared" si="160"/>
        <v>0.16590809331731099</v>
      </c>
      <c r="S237">
        <f t="shared" si="161"/>
        <v>161.90390557825884</v>
      </c>
      <c r="T237">
        <f t="shared" si="162"/>
        <v>29.557531903503744</v>
      </c>
      <c r="U237">
        <f t="shared" si="163"/>
        <v>28.989593548387099</v>
      </c>
      <c r="V237">
        <f t="shared" si="164"/>
        <v>4.0193515983315304</v>
      </c>
      <c r="W237">
        <f t="shared" si="165"/>
        <v>57.890211792330625</v>
      </c>
      <c r="X237">
        <f t="shared" si="166"/>
        <v>2.4262883902040357</v>
      </c>
      <c r="Y237">
        <f t="shared" si="167"/>
        <v>4.1911893480505</v>
      </c>
      <c r="Z237">
        <f t="shared" si="168"/>
        <v>1.5930632081274947</v>
      </c>
      <c r="AA237">
        <f t="shared" si="169"/>
        <v>-189.46753513264747</v>
      </c>
      <c r="AB237">
        <f t="shared" si="170"/>
        <v>118.3369783951907</v>
      </c>
      <c r="AC237">
        <f t="shared" si="171"/>
        <v>8.6395163671631714</v>
      </c>
      <c r="AD237">
        <f t="shared" si="172"/>
        <v>99.41286520796524</v>
      </c>
      <c r="AE237">
        <f t="shared" si="173"/>
        <v>23.359925934053607</v>
      </c>
      <c r="AF237">
        <f t="shared" si="174"/>
        <v>4.2844428122082538</v>
      </c>
      <c r="AG237">
        <f t="shared" si="175"/>
        <v>23.355801470671423</v>
      </c>
      <c r="AH237">
        <v>409.22580101977348</v>
      </c>
      <c r="AI237">
        <v>401.303921212121</v>
      </c>
      <c r="AJ237">
        <v>-1.0224049644E-2</v>
      </c>
      <c r="AK237">
        <v>63.645453333212707</v>
      </c>
      <c r="AL237">
        <f t="shared" si="176"/>
        <v>4.2963159894024372</v>
      </c>
      <c r="AM237">
        <v>22.63959955701333</v>
      </c>
      <c r="AN237">
        <v>24.040474825174829</v>
      </c>
      <c r="AO237">
        <v>-5.0258943257818162E-4</v>
      </c>
      <c r="AP237">
        <v>96.470053095408687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52878.939925169194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841.18857889563799</v>
      </c>
      <c r="BI237">
        <f t="shared" si="183"/>
        <v>23.355801470671423</v>
      </c>
      <c r="BJ237" t="e">
        <f t="shared" si="184"/>
        <v>#DIV/0!</v>
      </c>
      <c r="BK237">
        <f t="shared" si="185"/>
        <v>2.7765238445503264E-2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999.9931935483869</v>
      </c>
      <c r="DG237">
        <f t="shared" si="197"/>
        <v>841.18857889563799</v>
      </c>
      <c r="DH237">
        <f t="shared" si="198"/>
        <v>0.84119430444396837</v>
      </c>
      <c r="DI237">
        <f t="shared" si="199"/>
        <v>0.16190500757685883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1750121249</v>
      </c>
      <c r="DP237">
        <v>391.67616129032263</v>
      </c>
      <c r="DQ237">
        <v>400.021935483871</v>
      </c>
      <c r="DR237">
        <v>24.029267741935481</v>
      </c>
      <c r="DS237">
        <v>22.635477419354839</v>
      </c>
      <c r="DT237">
        <v>394.40441935483858</v>
      </c>
      <c r="DU237">
        <v>24.089416129032259</v>
      </c>
      <c r="DV237">
        <v>600.01719354838713</v>
      </c>
      <c r="DW237">
        <v>100.9155806451613</v>
      </c>
      <c r="DX237">
        <v>5.6634416129032257E-2</v>
      </c>
      <c r="DY237">
        <v>29.714951612903221</v>
      </c>
      <c r="DZ237">
        <v>28.989593548387099</v>
      </c>
      <c r="EA237">
        <v>999.90000000000032</v>
      </c>
      <c r="EB237">
        <v>0</v>
      </c>
      <c r="EC237">
        <v>0</v>
      </c>
      <c r="ED237">
        <v>9999.253870967741</v>
      </c>
      <c r="EE237">
        <v>0</v>
      </c>
      <c r="EF237">
        <v>83.773364516128993</v>
      </c>
      <c r="EG237">
        <v>-8.3457951612903223</v>
      </c>
      <c r="EH237">
        <v>401.3196451612904</v>
      </c>
      <c r="EI237">
        <v>409.28625806451618</v>
      </c>
      <c r="EJ237">
        <v>1.393782903225806</v>
      </c>
      <c r="EK237">
        <v>400.021935483871</v>
      </c>
      <c r="EL237">
        <v>22.635477419354839</v>
      </c>
      <c r="EM237">
        <v>2.4249261290322579</v>
      </c>
      <c r="EN237">
        <v>2.2842725806451609</v>
      </c>
      <c r="EO237">
        <v>20.531206451612899</v>
      </c>
      <c r="EP237">
        <v>19.565919354838709</v>
      </c>
      <c r="EQ237">
        <v>999.9931935483869</v>
      </c>
      <c r="ER237">
        <v>0.95999254838709658</v>
      </c>
      <c r="ES237">
        <v>4.0007132258064508E-2</v>
      </c>
      <c r="ET237">
        <v>0</v>
      </c>
      <c r="EU237">
        <v>320.05525806451612</v>
      </c>
      <c r="EV237">
        <v>5.0001499999999979</v>
      </c>
      <c r="EW237">
        <v>3262.4377419354842</v>
      </c>
      <c r="EX237">
        <v>9793.2319354838692</v>
      </c>
      <c r="EY237">
        <v>38.566064516129018</v>
      </c>
      <c r="EZ237">
        <v>40.46951612903225</v>
      </c>
      <c r="FA237">
        <v>39.436999999999983</v>
      </c>
      <c r="FB237">
        <v>40.061999999999983</v>
      </c>
      <c r="FC237">
        <v>40.551999999999978</v>
      </c>
      <c r="FD237">
        <v>955.18612903225835</v>
      </c>
      <c r="FE237">
        <v>39.809999999999988</v>
      </c>
      <c r="FF237">
        <v>0</v>
      </c>
      <c r="FG237">
        <v>1750121268.5</v>
      </c>
      <c r="FH237">
        <v>0</v>
      </c>
      <c r="FI237">
        <v>320.06880000000001</v>
      </c>
      <c r="FJ237">
        <v>5.923063277758339E-3</v>
      </c>
      <c r="FK237">
        <v>-1.929999982012726</v>
      </c>
      <c r="FL237">
        <v>3262.4119999999998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-8.326440731707315</v>
      </c>
      <c r="GB237">
        <v>-0.121810243902417</v>
      </c>
      <c r="GC237">
        <v>5.2021275450190647E-2</v>
      </c>
      <c r="GD237">
        <v>0</v>
      </c>
      <c r="GE237">
        <v>1.4007873170731711</v>
      </c>
      <c r="GF237">
        <v>-8.8898466898956766E-2</v>
      </c>
      <c r="GG237">
        <v>1.3984875283832269E-2</v>
      </c>
      <c r="GH237">
        <v>1</v>
      </c>
      <c r="GI237">
        <v>1</v>
      </c>
      <c r="GJ237">
        <v>2</v>
      </c>
      <c r="GK237" t="s">
        <v>430</v>
      </c>
      <c r="GL237">
        <v>3.2252700000000001</v>
      </c>
      <c r="GM237">
        <v>2.64554</v>
      </c>
      <c r="GN237">
        <v>9.3070100000000003E-2</v>
      </c>
      <c r="GO237">
        <v>9.4855300000000004E-2</v>
      </c>
      <c r="GP237">
        <v>0.10766000000000001</v>
      </c>
      <c r="GQ237">
        <v>0.105048</v>
      </c>
      <c r="GR237">
        <v>28654.3</v>
      </c>
      <c r="GS237">
        <v>24705.5</v>
      </c>
      <c r="GT237">
        <v>30765.4</v>
      </c>
      <c r="GU237">
        <v>26452.2</v>
      </c>
      <c r="GV237">
        <v>37261.4</v>
      </c>
      <c r="GW237">
        <v>32491</v>
      </c>
      <c r="GX237">
        <v>43692.4</v>
      </c>
      <c r="GY237">
        <v>38254.9</v>
      </c>
      <c r="GZ237">
        <v>2.1206700000000001</v>
      </c>
      <c r="HA237">
        <v>2.2815300000000001</v>
      </c>
      <c r="HB237">
        <v>2.9858200000000001E-2</v>
      </c>
      <c r="HC237">
        <v>0</v>
      </c>
      <c r="HD237">
        <v>28.501899999999999</v>
      </c>
      <c r="HE237">
        <v>999.9</v>
      </c>
      <c r="HF237">
        <v>64.2</v>
      </c>
      <c r="HG237">
        <v>34.799999999999997</v>
      </c>
      <c r="HH237">
        <v>35.537599999999998</v>
      </c>
      <c r="HI237">
        <v>61.9499</v>
      </c>
      <c r="HJ237">
        <v>11.069699999999999</v>
      </c>
      <c r="HK237">
        <v>2</v>
      </c>
      <c r="HL237">
        <v>0.253224</v>
      </c>
      <c r="HM237">
        <v>0.79530999999999996</v>
      </c>
      <c r="HN237">
        <v>20.404499999999999</v>
      </c>
      <c r="HO237">
        <v>5.2228300000000001</v>
      </c>
      <c r="HP237">
        <v>11.944100000000001</v>
      </c>
      <c r="HQ237">
        <v>5.0075000000000003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4.9711299999999996</v>
      </c>
      <c r="HX237">
        <v>1.85476</v>
      </c>
      <c r="HY237">
        <v>1.86174</v>
      </c>
      <c r="HZ237">
        <v>1.85659</v>
      </c>
      <c r="IA237">
        <v>1.86202</v>
      </c>
      <c r="IB237">
        <v>1.85425</v>
      </c>
      <c r="IC237">
        <v>1.85971</v>
      </c>
      <c r="ID237">
        <v>1.85364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-2.7280000000000002</v>
      </c>
      <c r="IS237">
        <v>-6.0100000000000001E-2</v>
      </c>
      <c r="IT237">
        <v>-1.7759114732665831</v>
      </c>
      <c r="IU237">
        <v>-2.5165810426892921E-3</v>
      </c>
      <c r="IV237">
        <v>2.3547321637904491E-7</v>
      </c>
      <c r="IW237">
        <v>5.8352194873865779E-11</v>
      </c>
      <c r="IX237">
        <v>-9.4209018963014923E-2</v>
      </c>
      <c r="IY237">
        <v>-2.9575188584519338E-3</v>
      </c>
      <c r="IZ237">
        <v>2.5053608625701888E-4</v>
      </c>
      <c r="JA237">
        <v>-2.8676400137697878E-6</v>
      </c>
      <c r="JB237">
        <v>2</v>
      </c>
      <c r="JC237">
        <v>2179</v>
      </c>
      <c r="JD237">
        <v>4</v>
      </c>
      <c r="JE237">
        <v>32</v>
      </c>
      <c r="JF237">
        <v>29168687.600000001</v>
      </c>
      <c r="JG237">
        <v>29168687.600000001</v>
      </c>
      <c r="JH237">
        <v>1.24878</v>
      </c>
      <c r="JI237">
        <v>2.5268600000000001</v>
      </c>
      <c r="JJ237">
        <v>2.3938000000000001</v>
      </c>
      <c r="JK237">
        <v>2.5878899999999998</v>
      </c>
      <c r="JL237">
        <v>2.3010299999999999</v>
      </c>
      <c r="JM237">
        <v>2.3986800000000001</v>
      </c>
      <c r="JN237">
        <v>38.969299999999997</v>
      </c>
      <c r="JO237">
        <v>24.052499999999998</v>
      </c>
      <c r="JP237">
        <v>18</v>
      </c>
      <c r="JQ237">
        <v>632.34</v>
      </c>
      <c r="JR237">
        <v>792.34100000000001</v>
      </c>
      <c r="JS237">
        <v>27.9998</v>
      </c>
      <c r="JT237">
        <v>30.629200000000001</v>
      </c>
      <c r="JU237">
        <v>30</v>
      </c>
      <c r="JV237">
        <v>30.506</v>
      </c>
      <c r="JW237">
        <v>30.3627</v>
      </c>
      <c r="JX237">
        <v>25.0854</v>
      </c>
      <c r="JY237">
        <v>33.586100000000002</v>
      </c>
      <c r="JZ237">
        <v>0</v>
      </c>
      <c r="KA237">
        <v>28</v>
      </c>
      <c r="KB237">
        <v>400</v>
      </c>
      <c r="KC237">
        <v>22.679500000000001</v>
      </c>
      <c r="KD237">
        <v>100.032</v>
      </c>
      <c r="KE237">
        <v>98.658799999999999</v>
      </c>
    </row>
    <row r="238" spans="1:291" x14ac:dyDescent="0.2">
      <c r="A238">
        <v>222</v>
      </c>
      <c r="B238">
        <v>1750121287</v>
      </c>
      <c r="C238">
        <v>6540.5</v>
      </c>
      <c r="D238" t="s">
        <v>877</v>
      </c>
      <c r="E238" t="s">
        <v>878</v>
      </c>
      <c r="F238">
        <v>15</v>
      </c>
      <c r="G238">
        <v>1750121279</v>
      </c>
      <c r="H238">
        <f t="shared" si="150"/>
        <v>4.3592491573457787E-3</v>
      </c>
      <c r="I238">
        <f t="shared" si="151"/>
        <v>4.3592491573457783</v>
      </c>
      <c r="J238">
        <f t="shared" si="152"/>
        <v>22.97183337765059</v>
      </c>
      <c r="K238">
        <f t="shared" si="153"/>
        <v>391.68703225806439</v>
      </c>
      <c r="L238">
        <f t="shared" si="154"/>
        <v>247.16742387956771</v>
      </c>
      <c r="M238">
        <f t="shared" si="155"/>
        <v>24.95682265112654</v>
      </c>
      <c r="N238">
        <f t="shared" si="156"/>
        <v>39.549159211100523</v>
      </c>
      <c r="O238">
        <f t="shared" si="157"/>
        <v>0.28164198771824389</v>
      </c>
      <c r="P238">
        <f t="shared" si="158"/>
        <v>3.0262449955446171</v>
      </c>
      <c r="Q238">
        <f t="shared" si="159"/>
        <v>0.26784827385476717</v>
      </c>
      <c r="R238">
        <f t="shared" si="160"/>
        <v>0.1685881696318523</v>
      </c>
      <c r="S238">
        <f t="shared" si="161"/>
        <v>161.90530309620689</v>
      </c>
      <c r="T238">
        <f t="shared" si="162"/>
        <v>29.546288311602652</v>
      </c>
      <c r="U238">
        <f t="shared" si="163"/>
        <v>28.992258064516129</v>
      </c>
      <c r="V238">
        <f t="shared" si="164"/>
        <v>4.019971405613763</v>
      </c>
      <c r="W238">
        <f t="shared" si="165"/>
        <v>57.942841386675383</v>
      </c>
      <c r="X238">
        <f t="shared" si="166"/>
        <v>2.4291359267120742</v>
      </c>
      <c r="Y238">
        <f t="shared" si="167"/>
        <v>4.1922968715004743</v>
      </c>
      <c r="Z238">
        <f t="shared" si="168"/>
        <v>1.5908354789016887</v>
      </c>
      <c r="AA238">
        <f t="shared" si="169"/>
        <v>-192.24288783894883</v>
      </c>
      <c r="AB238">
        <f t="shared" si="170"/>
        <v>118.65703279486077</v>
      </c>
      <c r="AC238">
        <f t="shared" si="171"/>
        <v>8.6627659029357691</v>
      </c>
      <c r="AD238">
        <f t="shared" si="172"/>
        <v>96.982213955054604</v>
      </c>
      <c r="AE238">
        <f t="shared" si="173"/>
        <v>23.222429784286295</v>
      </c>
      <c r="AF238">
        <f t="shared" si="174"/>
        <v>4.3402388189620336</v>
      </c>
      <c r="AG238">
        <f t="shared" si="175"/>
        <v>22.97183337765059</v>
      </c>
      <c r="AH238">
        <v>409.17086652437422</v>
      </c>
      <c r="AI238">
        <v>401.33226666666678</v>
      </c>
      <c r="AJ238">
        <v>9.4539270127601499E-4</v>
      </c>
      <c r="AK238">
        <v>63.645453333212707</v>
      </c>
      <c r="AL238">
        <f t="shared" si="176"/>
        <v>4.3592491573457783</v>
      </c>
      <c r="AM238">
        <v>22.644640803799671</v>
      </c>
      <c r="AN238">
        <v>24.062880419580431</v>
      </c>
      <c r="AO238">
        <v>-2.2282791053916139E-5</v>
      </c>
      <c r="AP238">
        <v>96.470053095408687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52882.711219255696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841.19592331576825</v>
      </c>
      <c r="BI238">
        <f t="shared" si="183"/>
        <v>22.97183337765059</v>
      </c>
      <c r="BJ238" t="e">
        <f t="shared" si="184"/>
        <v>#DIV/0!</v>
      </c>
      <c r="BK238">
        <f t="shared" si="185"/>
        <v>2.730854101991103E-2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1000.001935483871</v>
      </c>
      <c r="DG238">
        <f t="shared" si="197"/>
        <v>841.19592331576825</v>
      </c>
      <c r="DH238">
        <f t="shared" si="198"/>
        <v>0.84119429519777755</v>
      </c>
      <c r="DI238">
        <f t="shared" si="199"/>
        <v>0.16190498973171064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1750121279</v>
      </c>
      <c r="DP238">
        <v>391.68703225806439</v>
      </c>
      <c r="DQ238">
        <v>399.99438709677418</v>
      </c>
      <c r="DR238">
        <v>24.057680645161291</v>
      </c>
      <c r="DS238">
        <v>22.645761290322589</v>
      </c>
      <c r="DT238">
        <v>394.41529032258069</v>
      </c>
      <c r="DU238">
        <v>24.117719354838709</v>
      </c>
      <c r="DV238">
        <v>600.0091612903226</v>
      </c>
      <c r="DW238">
        <v>100.9147096774194</v>
      </c>
      <c r="DX238">
        <v>5.6616799999999988E-2</v>
      </c>
      <c r="DY238">
        <v>29.719541935483871</v>
      </c>
      <c r="DZ238">
        <v>28.992258064516129</v>
      </c>
      <c r="EA238">
        <v>999.90000000000032</v>
      </c>
      <c r="EB238">
        <v>0</v>
      </c>
      <c r="EC238">
        <v>0</v>
      </c>
      <c r="ED238">
        <v>10000.245483870969</v>
      </c>
      <c r="EE238">
        <v>0</v>
      </c>
      <c r="EF238">
        <v>83.763980645161297</v>
      </c>
      <c r="EG238">
        <v>-8.3073174193548383</v>
      </c>
      <c r="EH238">
        <v>401.34245161290329</v>
      </c>
      <c r="EI238">
        <v>409.26241935483881</v>
      </c>
      <c r="EJ238">
        <v>1.4119241935483871</v>
      </c>
      <c r="EK238">
        <v>399.99438709677418</v>
      </c>
      <c r="EL238">
        <v>22.645761290322589</v>
      </c>
      <c r="EM238">
        <v>2.4277719354838712</v>
      </c>
      <c r="EN238">
        <v>2.285287741935484</v>
      </c>
      <c r="EO238">
        <v>20.550212903225809</v>
      </c>
      <c r="EP238">
        <v>19.57307419354839</v>
      </c>
      <c r="EQ238">
        <v>1000.001935483871</v>
      </c>
      <c r="ER238">
        <v>0.95999348387096761</v>
      </c>
      <c r="ES238">
        <v>4.0006196774193543E-2</v>
      </c>
      <c r="ET238">
        <v>0</v>
      </c>
      <c r="EU238">
        <v>320.05077419354842</v>
      </c>
      <c r="EV238">
        <v>5.0001499999999979</v>
      </c>
      <c r="EW238">
        <v>3261.6748387096768</v>
      </c>
      <c r="EX238">
        <v>9793.326451612902</v>
      </c>
      <c r="EY238">
        <v>38.578258064516127</v>
      </c>
      <c r="EZ238">
        <v>40.495935483870973</v>
      </c>
      <c r="FA238">
        <v>39.436999999999983</v>
      </c>
      <c r="FB238">
        <v>40.061999999999983</v>
      </c>
      <c r="FC238">
        <v>40.561999999999983</v>
      </c>
      <c r="FD238">
        <v>955.19387096774187</v>
      </c>
      <c r="FE238">
        <v>39.809999999999988</v>
      </c>
      <c r="FF238">
        <v>0</v>
      </c>
      <c r="FG238">
        <v>1750121298.5</v>
      </c>
      <c r="FH238">
        <v>0</v>
      </c>
      <c r="FI238">
        <v>320.04764</v>
      </c>
      <c r="FJ238">
        <v>-0.67869228370296764</v>
      </c>
      <c r="FK238">
        <v>-1.666923066465545</v>
      </c>
      <c r="FL238">
        <v>3261.6884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-8.3207668292682921</v>
      </c>
      <c r="GB238">
        <v>0.260366759581873</v>
      </c>
      <c r="GC238">
        <v>4.3063662030851928E-2</v>
      </c>
      <c r="GD238">
        <v>0</v>
      </c>
      <c r="GE238">
        <v>1.4115804878048781</v>
      </c>
      <c r="GF238">
        <v>1.050543554007023E-2</v>
      </c>
      <c r="GG238">
        <v>1.3708675394898239E-3</v>
      </c>
      <c r="GH238">
        <v>1</v>
      </c>
      <c r="GI238">
        <v>1</v>
      </c>
      <c r="GJ238">
        <v>2</v>
      </c>
      <c r="GK238" t="s">
        <v>430</v>
      </c>
      <c r="GL238">
        <v>3.2254</v>
      </c>
      <c r="GM238">
        <v>2.6457999999999999</v>
      </c>
      <c r="GN238">
        <v>9.3065499999999995E-2</v>
      </c>
      <c r="GO238">
        <v>9.4850699999999996E-2</v>
      </c>
      <c r="GP238">
        <v>0.107722</v>
      </c>
      <c r="GQ238">
        <v>0.10506799999999999</v>
      </c>
      <c r="GR238">
        <v>28654.6</v>
      </c>
      <c r="GS238">
        <v>24705.7</v>
      </c>
      <c r="GT238">
        <v>30765.5</v>
      </c>
      <c r="GU238">
        <v>26452.3</v>
      </c>
      <c r="GV238">
        <v>37259.5</v>
      </c>
      <c r="GW238">
        <v>32490.7</v>
      </c>
      <c r="GX238">
        <v>43693.1</v>
      </c>
      <c r="GY238">
        <v>38255.4</v>
      </c>
      <c r="GZ238">
        <v>2.12052</v>
      </c>
      <c r="HA238">
        <v>2.2814800000000002</v>
      </c>
      <c r="HB238">
        <v>2.9530399999999998E-2</v>
      </c>
      <c r="HC238">
        <v>0</v>
      </c>
      <c r="HD238">
        <v>28.515000000000001</v>
      </c>
      <c r="HE238">
        <v>999.9</v>
      </c>
      <c r="HF238">
        <v>64.099999999999994</v>
      </c>
      <c r="HG238">
        <v>34.799999999999997</v>
      </c>
      <c r="HH238">
        <v>35.484699999999997</v>
      </c>
      <c r="HI238">
        <v>61.559899999999999</v>
      </c>
      <c r="HJ238">
        <v>11.009600000000001</v>
      </c>
      <c r="HK238">
        <v>2</v>
      </c>
      <c r="HL238">
        <v>0.25344299999999997</v>
      </c>
      <c r="HM238">
        <v>0.80564800000000003</v>
      </c>
      <c r="HN238">
        <v>20.404399999999999</v>
      </c>
      <c r="HO238">
        <v>5.2229799999999997</v>
      </c>
      <c r="HP238">
        <v>11.944100000000001</v>
      </c>
      <c r="HQ238">
        <v>5.0075500000000002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4.9711299999999996</v>
      </c>
      <c r="HX238">
        <v>1.85476</v>
      </c>
      <c r="HY238">
        <v>1.86174</v>
      </c>
      <c r="HZ238">
        <v>1.8565700000000001</v>
      </c>
      <c r="IA238">
        <v>1.8620300000000001</v>
      </c>
      <c r="IB238">
        <v>1.85425</v>
      </c>
      <c r="IC238">
        <v>1.85972</v>
      </c>
      <c r="ID238">
        <v>1.85365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-2.7280000000000002</v>
      </c>
      <c r="IS238">
        <v>-0.06</v>
      </c>
      <c r="IT238">
        <v>-1.7759114732665831</v>
      </c>
      <c r="IU238">
        <v>-2.5165810426892921E-3</v>
      </c>
      <c r="IV238">
        <v>2.3547321637904491E-7</v>
      </c>
      <c r="IW238">
        <v>5.8352194873865779E-11</v>
      </c>
      <c r="IX238">
        <v>-9.4209018963014923E-2</v>
      </c>
      <c r="IY238">
        <v>-2.9575188584519338E-3</v>
      </c>
      <c r="IZ238">
        <v>2.5053608625701888E-4</v>
      </c>
      <c r="JA238">
        <v>-2.8676400137697878E-6</v>
      </c>
      <c r="JB238">
        <v>2</v>
      </c>
      <c r="JC238">
        <v>2179</v>
      </c>
      <c r="JD238">
        <v>4</v>
      </c>
      <c r="JE238">
        <v>32</v>
      </c>
      <c r="JF238">
        <v>29168688.100000001</v>
      </c>
      <c r="JG238">
        <v>29168688.100000001</v>
      </c>
      <c r="JH238">
        <v>1.24878</v>
      </c>
      <c r="JI238">
        <v>2.52319</v>
      </c>
      <c r="JJ238">
        <v>2.3938000000000001</v>
      </c>
      <c r="JK238">
        <v>2.5878899999999998</v>
      </c>
      <c r="JL238">
        <v>2.3010299999999999</v>
      </c>
      <c r="JM238">
        <v>2.4536099999999998</v>
      </c>
      <c r="JN238">
        <v>38.944499999999998</v>
      </c>
      <c r="JO238">
        <v>24.043700000000001</v>
      </c>
      <c r="JP238">
        <v>18</v>
      </c>
      <c r="JQ238">
        <v>632.21799999999996</v>
      </c>
      <c r="JR238">
        <v>792.29</v>
      </c>
      <c r="JS238">
        <v>28.000299999999999</v>
      </c>
      <c r="JT238">
        <v>30.629200000000001</v>
      </c>
      <c r="JU238">
        <v>30.0002</v>
      </c>
      <c r="JV238">
        <v>30.5061</v>
      </c>
      <c r="JW238">
        <v>30.3627</v>
      </c>
      <c r="JX238">
        <v>25.086500000000001</v>
      </c>
      <c r="JY238">
        <v>33.586100000000002</v>
      </c>
      <c r="JZ238">
        <v>0</v>
      </c>
      <c r="KA238">
        <v>28</v>
      </c>
      <c r="KB238">
        <v>400</v>
      </c>
      <c r="KC238">
        <v>22.679500000000001</v>
      </c>
      <c r="KD238">
        <v>100.03400000000001</v>
      </c>
      <c r="KE238">
        <v>98.659599999999998</v>
      </c>
    </row>
    <row r="239" spans="1:291" x14ac:dyDescent="0.2">
      <c r="A239">
        <v>223</v>
      </c>
      <c r="B239">
        <v>1750121317</v>
      </c>
      <c r="C239">
        <v>6570.5</v>
      </c>
      <c r="D239" t="s">
        <v>879</v>
      </c>
      <c r="E239" t="s">
        <v>880</v>
      </c>
      <c r="F239">
        <v>15</v>
      </c>
      <c r="G239">
        <v>1750121309</v>
      </c>
      <c r="H239">
        <f t="shared" si="150"/>
        <v>4.3631495774613767E-3</v>
      </c>
      <c r="I239">
        <f t="shared" si="151"/>
        <v>4.3631495774613764</v>
      </c>
      <c r="J239">
        <f t="shared" si="152"/>
        <v>23.921810389085941</v>
      </c>
      <c r="K239">
        <f t="shared" si="153"/>
        <v>391.64787096774188</v>
      </c>
      <c r="L239">
        <f t="shared" si="154"/>
        <v>241.60501234785437</v>
      </c>
      <c r="M239">
        <f t="shared" si="155"/>
        <v>24.395166829000079</v>
      </c>
      <c r="N239">
        <f t="shared" si="156"/>
        <v>39.545185994422965</v>
      </c>
      <c r="O239">
        <f t="shared" si="157"/>
        <v>0.28173422769740497</v>
      </c>
      <c r="P239">
        <f t="shared" si="158"/>
        <v>3.0259967972798698</v>
      </c>
      <c r="Q239">
        <f t="shared" si="159"/>
        <v>0.26793064259199834</v>
      </c>
      <c r="R239">
        <f t="shared" si="160"/>
        <v>0.16864047477474825</v>
      </c>
      <c r="S239">
        <f t="shared" si="161"/>
        <v>161.90824289968074</v>
      </c>
      <c r="T239">
        <f t="shared" si="162"/>
        <v>29.548190454778034</v>
      </c>
      <c r="U239">
        <f t="shared" si="163"/>
        <v>28.99967419354839</v>
      </c>
      <c r="V239">
        <f t="shared" si="164"/>
        <v>4.0216969496865662</v>
      </c>
      <c r="W239">
        <f t="shared" si="165"/>
        <v>57.952627298933635</v>
      </c>
      <c r="X239">
        <f t="shared" si="166"/>
        <v>2.429949041076227</v>
      </c>
      <c r="Y239">
        <f t="shared" si="167"/>
        <v>4.1929920252656769</v>
      </c>
      <c r="Z239">
        <f t="shared" si="168"/>
        <v>1.5917479086103392</v>
      </c>
      <c r="AA239">
        <f t="shared" si="169"/>
        <v>-192.41489636604672</v>
      </c>
      <c r="AB239">
        <f t="shared" si="170"/>
        <v>117.90739342927237</v>
      </c>
      <c r="AC239">
        <f t="shared" si="171"/>
        <v>8.6091828177763041</v>
      </c>
      <c r="AD239">
        <f t="shared" si="172"/>
        <v>96.009922780682714</v>
      </c>
      <c r="AE239">
        <f t="shared" si="173"/>
        <v>23.298986423262125</v>
      </c>
      <c r="AF239">
        <f t="shared" si="174"/>
        <v>4.3583259578704494</v>
      </c>
      <c r="AG239">
        <f t="shared" si="175"/>
        <v>23.921810389085941</v>
      </c>
      <c r="AH239">
        <v>409.22076112187591</v>
      </c>
      <c r="AI239">
        <v>401.22647272727261</v>
      </c>
      <c r="AJ239">
        <v>-3.8609936605721283E-2</v>
      </c>
      <c r="AK239">
        <v>63.645453333212707</v>
      </c>
      <c r="AL239">
        <f t="shared" si="176"/>
        <v>4.3631495774613764</v>
      </c>
      <c r="AM239">
        <v>22.65084194517317</v>
      </c>
      <c r="AN239">
        <v>24.069532867132871</v>
      </c>
      <c r="AO239">
        <v>9.839364161720814E-5</v>
      </c>
      <c r="AP239">
        <v>96.470053095408687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52874.594533679978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841.21139561240375</v>
      </c>
      <c r="BI239">
        <f t="shared" si="183"/>
        <v>23.921810389085941</v>
      </c>
      <c r="BJ239" t="e">
        <f t="shared" si="184"/>
        <v>#DIV/0!</v>
      </c>
      <c r="BK239">
        <f t="shared" si="185"/>
        <v>2.8437335150067494E-2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1000.02035483871</v>
      </c>
      <c r="DG239">
        <f t="shared" si="197"/>
        <v>841.21139561240375</v>
      </c>
      <c r="DH239">
        <f t="shared" si="198"/>
        <v>0.84119427323864826</v>
      </c>
      <c r="DI239">
        <f t="shared" si="199"/>
        <v>0.16190494735059108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1750121309</v>
      </c>
      <c r="DP239">
        <v>391.64787096774188</v>
      </c>
      <c r="DQ239">
        <v>399.98287096774197</v>
      </c>
      <c r="DR239">
        <v>24.065745161290319</v>
      </c>
      <c r="DS239">
        <v>22.647983870967739</v>
      </c>
      <c r="DT239">
        <v>394.37590322580638</v>
      </c>
      <c r="DU239">
        <v>24.12574838709677</v>
      </c>
      <c r="DV239">
        <v>600.02196774193567</v>
      </c>
      <c r="DW239">
        <v>100.9144838709677</v>
      </c>
      <c r="DX239">
        <v>5.6793967741935493E-2</v>
      </c>
      <c r="DY239">
        <v>29.722422580645159</v>
      </c>
      <c r="DZ239">
        <v>28.99967419354839</v>
      </c>
      <c r="EA239">
        <v>999.90000000000032</v>
      </c>
      <c r="EB239">
        <v>0</v>
      </c>
      <c r="EC239">
        <v>0</v>
      </c>
      <c r="ED239">
        <v>9998.7677419354841</v>
      </c>
      <c r="EE239">
        <v>0</v>
      </c>
      <c r="EF239">
        <v>83.703383870967698</v>
      </c>
      <c r="EG239">
        <v>-8.3350319354838707</v>
      </c>
      <c r="EH239">
        <v>401.30558064516129</v>
      </c>
      <c r="EI239">
        <v>409.25154838709682</v>
      </c>
      <c r="EJ239">
        <v>1.4177661290322581</v>
      </c>
      <c r="EK239">
        <v>399.98287096774197</v>
      </c>
      <c r="EL239">
        <v>22.647983870967739</v>
      </c>
      <c r="EM239">
        <v>2.4285809677419361</v>
      </c>
      <c r="EN239">
        <v>2.2855087096774191</v>
      </c>
      <c r="EO239">
        <v>20.555619354838711</v>
      </c>
      <c r="EP239">
        <v>19.574616129032261</v>
      </c>
      <c r="EQ239">
        <v>1000.02035483871</v>
      </c>
      <c r="ER239">
        <v>0.95999377419354825</v>
      </c>
      <c r="ES239">
        <v>4.0005870967741927E-2</v>
      </c>
      <c r="ET239">
        <v>0</v>
      </c>
      <c r="EU239">
        <v>319.93151612903227</v>
      </c>
      <c r="EV239">
        <v>5.0001499999999979</v>
      </c>
      <c r="EW239">
        <v>3260.5732258064518</v>
      </c>
      <c r="EX239">
        <v>9793.5019354838714</v>
      </c>
      <c r="EY239">
        <v>38.608741935483863</v>
      </c>
      <c r="EZ239">
        <v>40.491870967741932</v>
      </c>
      <c r="FA239">
        <v>39.436999999999983</v>
      </c>
      <c r="FB239">
        <v>40.061999999999983</v>
      </c>
      <c r="FC239">
        <v>40.561999999999983</v>
      </c>
      <c r="FD239">
        <v>955.21225806451628</v>
      </c>
      <c r="FE239">
        <v>39.809999999999988</v>
      </c>
      <c r="FF239">
        <v>0</v>
      </c>
      <c r="FG239">
        <v>1750121328.5</v>
      </c>
      <c r="FH239">
        <v>0</v>
      </c>
      <c r="FI239">
        <v>319.89508000000001</v>
      </c>
      <c r="FJ239">
        <v>0.30300000909882308</v>
      </c>
      <c r="FK239">
        <v>-4.2476923118958041</v>
      </c>
      <c r="FL239">
        <v>3260.4879999999998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-8.3379763414634134</v>
      </c>
      <c r="GB239">
        <v>6.9348292682936491E-2</v>
      </c>
      <c r="GC239">
        <v>2.6934597006144478E-2</v>
      </c>
      <c r="GD239">
        <v>1</v>
      </c>
      <c r="GE239">
        <v>1.4182819512195119</v>
      </c>
      <c r="GF239">
        <v>-3.583275261323782E-3</v>
      </c>
      <c r="GG239">
        <v>1.6098450455839461E-3</v>
      </c>
      <c r="GH239">
        <v>1</v>
      </c>
      <c r="GI239">
        <v>2</v>
      </c>
      <c r="GJ239">
        <v>2</v>
      </c>
      <c r="GK239" t="s">
        <v>435</v>
      </c>
      <c r="GL239">
        <v>3.2252800000000001</v>
      </c>
      <c r="GM239">
        <v>2.6458599999999999</v>
      </c>
      <c r="GN239">
        <v>9.3055299999999994E-2</v>
      </c>
      <c r="GO239">
        <v>9.4850100000000007E-2</v>
      </c>
      <c r="GP239">
        <v>0.10774400000000001</v>
      </c>
      <c r="GQ239">
        <v>0.105073</v>
      </c>
      <c r="GR239">
        <v>28654.400000000001</v>
      </c>
      <c r="GS239">
        <v>24705.3</v>
      </c>
      <c r="GT239">
        <v>30765</v>
      </c>
      <c r="GU239">
        <v>26451.8</v>
      </c>
      <c r="GV239">
        <v>37258.5</v>
      </c>
      <c r="GW239">
        <v>32490</v>
      </c>
      <c r="GX239">
        <v>43693</v>
      </c>
      <c r="GY239">
        <v>38254.800000000003</v>
      </c>
      <c r="GZ239">
        <v>2.1202000000000001</v>
      </c>
      <c r="HA239">
        <v>2.2815699999999999</v>
      </c>
      <c r="HB239">
        <v>2.8502199999999998E-2</v>
      </c>
      <c r="HC239">
        <v>0</v>
      </c>
      <c r="HD239">
        <v>28.531099999999999</v>
      </c>
      <c r="HE239">
        <v>999.9</v>
      </c>
      <c r="HF239">
        <v>64.099999999999994</v>
      </c>
      <c r="HG239">
        <v>34.799999999999997</v>
      </c>
      <c r="HH239">
        <v>35.482900000000001</v>
      </c>
      <c r="HI239">
        <v>62.3399</v>
      </c>
      <c r="HJ239">
        <v>11.009600000000001</v>
      </c>
      <c r="HK239">
        <v>2</v>
      </c>
      <c r="HL239">
        <v>0.253826</v>
      </c>
      <c r="HM239">
        <v>0.80899799999999999</v>
      </c>
      <c r="HN239">
        <v>20.404499999999999</v>
      </c>
      <c r="HO239">
        <v>5.2228300000000001</v>
      </c>
      <c r="HP239">
        <v>11.944100000000001</v>
      </c>
      <c r="HQ239">
        <v>5.0087999999999999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4.97112</v>
      </c>
      <c r="HX239">
        <v>1.8547400000000001</v>
      </c>
      <c r="HY239">
        <v>1.86174</v>
      </c>
      <c r="HZ239">
        <v>1.85659</v>
      </c>
      <c r="IA239">
        <v>1.86202</v>
      </c>
      <c r="IB239">
        <v>1.85425</v>
      </c>
      <c r="IC239">
        <v>1.85972</v>
      </c>
      <c r="ID239">
        <v>1.85364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-2.7280000000000002</v>
      </c>
      <c r="IS239">
        <v>-0.06</v>
      </c>
      <c r="IT239">
        <v>-1.7759114732665831</v>
      </c>
      <c r="IU239">
        <v>-2.5165810426892921E-3</v>
      </c>
      <c r="IV239">
        <v>2.3547321637904491E-7</v>
      </c>
      <c r="IW239">
        <v>5.8352194873865779E-11</v>
      </c>
      <c r="IX239">
        <v>-9.4209018963014923E-2</v>
      </c>
      <c r="IY239">
        <v>-2.9575188584519338E-3</v>
      </c>
      <c r="IZ239">
        <v>2.5053608625701888E-4</v>
      </c>
      <c r="JA239">
        <v>-2.8676400137697878E-6</v>
      </c>
      <c r="JB239">
        <v>2</v>
      </c>
      <c r="JC239">
        <v>2179</v>
      </c>
      <c r="JD239">
        <v>4</v>
      </c>
      <c r="JE239">
        <v>32</v>
      </c>
      <c r="JF239">
        <v>29168688.600000001</v>
      </c>
      <c r="JG239">
        <v>29168688.600000001</v>
      </c>
      <c r="JH239">
        <v>1.25</v>
      </c>
      <c r="JI239">
        <v>2.5268600000000001</v>
      </c>
      <c r="JJ239">
        <v>2.3938000000000001</v>
      </c>
      <c r="JK239">
        <v>2.5878899999999998</v>
      </c>
      <c r="JL239">
        <v>2.3010299999999999</v>
      </c>
      <c r="JM239">
        <v>2.4462899999999999</v>
      </c>
      <c r="JN239">
        <v>38.969299999999997</v>
      </c>
      <c r="JO239">
        <v>24.043700000000001</v>
      </c>
      <c r="JP239">
        <v>18</v>
      </c>
      <c r="JQ239">
        <v>631.95399999999995</v>
      </c>
      <c r="JR239">
        <v>792.39300000000003</v>
      </c>
      <c r="JS239">
        <v>27.9998</v>
      </c>
      <c r="JT239">
        <v>30.630400000000002</v>
      </c>
      <c r="JU239">
        <v>30.0001</v>
      </c>
      <c r="JV239">
        <v>30.5061</v>
      </c>
      <c r="JW239">
        <v>30.3627</v>
      </c>
      <c r="JX239">
        <v>25.090299999999999</v>
      </c>
      <c r="JY239">
        <v>33.586100000000002</v>
      </c>
      <c r="JZ239">
        <v>0</v>
      </c>
      <c r="KA239">
        <v>28</v>
      </c>
      <c r="KB239">
        <v>400</v>
      </c>
      <c r="KC239">
        <v>22.679500000000001</v>
      </c>
      <c r="KD239">
        <v>100.033</v>
      </c>
      <c r="KE239">
        <v>98.657899999999998</v>
      </c>
    </row>
    <row r="240" spans="1:291" x14ac:dyDescent="0.2">
      <c r="A240">
        <v>224</v>
      </c>
      <c r="B240">
        <v>1750121347</v>
      </c>
      <c r="C240">
        <v>6600.5</v>
      </c>
      <c r="D240" t="s">
        <v>881</v>
      </c>
      <c r="E240" t="s">
        <v>882</v>
      </c>
      <c r="F240">
        <v>15</v>
      </c>
      <c r="G240">
        <v>1750121339</v>
      </c>
      <c r="H240">
        <f t="shared" si="150"/>
        <v>4.3609564871241024E-3</v>
      </c>
      <c r="I240">
        <f t="shared" si="151"/>
        <v>4.3609564871241027</v>
      </c>
      <c r="J240">
        <f t="shared" si="152"/>
        <v>23.831648862497484</v>
      </c>
      <c r="K240">
        <f t="shared" si="153"/>
        <v>391.68761290322578</v>
      </c>
      <c r="L240">
        <f t="shared" si="154"/>
        <v>242.04879419729639</v>
      </c>
      <c r="M240">
        <f t="shared" si="155"/>
        <v>24.439478147242177</v>
      </c>
      <c r="N240">
        <f t="shared" si="156"/>
        <v>39.548393074377735</v>
      </c>
      <c r="O240">
        <f t="shared" si="157"/>
        <v>0.2814782575045271</v>
      </c>
      <c r="P240">
        <f t="shared" si="158"/>
        <v>3.0268472040245911</v>
      </c>
      <c r="Q240">
        <f t="shared" si="159"/>
        <v>0.26770275234071661</v>
      </c>
      <c r="R240">
        <f t="shared" si="160"/>
        <v>0.16849569869889833</v>
      </c>
      <c r="S240">
        <f t="shared" si="161"/>
        <v>161.90535084442539</v>
      </c>
      <c r="T240">
        <f t="shared" si="162"/>
        <v>29.548284621535814</v>
      </c>
      <c r="U240">
        <f t="shared" si="163"/>
        <v>29.000700000000009</v>
      </c>
      <c r="V240">
        <f t="shared" si="164"/>
        <v>4.0219356795225512</v>
      </c>
      <c r="W240">
        <f t="shared" si="165"/>
        <v>57.947517205951428</v>
      </c>
      <c r="X240">
        <f t="shared" si="166"/>
        <v>2.4296666564399336</v>
      </c>
      <c r="Y240">
        <f t="shared" si="167"/>
        <v>4.1928744726105327</v>
      </c>
      <c r="Z240">
        <f t="shared" si="168"/>
        <v>1.5922690230826175</v>
      </c>
      <c r="AA240">
        <f t="shared" si="169"/>
        <v>-192.31818108217291</v>
      </c>
      <c r="AB240">
        <f t="shared" si="170"/>
        <v>117.69364869561313</v>
      </c>
      <c r="AC240">
        <f t="shared" si="171"/>
        <v>8.5911844334521454</v>
      </c>
      <c r="AD240">
        <f t="shared" si="172"/>
        <v>95.872002891317763</v>
      </c>
      <c r="AE240">
        <f t="shared" si="173"/>
        <v>23.304488303802849</v>
      </c>
      <c r="AF240">
        <f t="shared" si="174"/>
        <v>4.3650979062983222</v>
      </c>
      <c r="AG240">
        <f t="shared" si="175"/>
        <v>23.831648862497484</v>
      </c>
      <c r="AH240">
        <v>409.31670900991531</v>
      </c>
      <c r="AI240">
        <v>401.29947272727293</v>
      </c>
      <c r="AJ240">
        <v>-2.6064119735298302E-2</v>
      </c>
      <c r="AK240">
        <v>63.645453333212707</v>
      </c>
      <c r="AL240">
        <f t="shared" si="176"/>
        <v>4.3609564871241027</v>
      </c>
      <c r="AM240">
        <v>22.644977072127499</v>
      </c>
      <c r="AN240">
        <v>24.066213286713289</v>
      </c>
      <c r="AO240">
        <v>-3.9556214461893181E-4</v>
      </c>
      <c r="AP240">
        <v>96.470053095408687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52900.708804252994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841.19616791872306</v>
      </c>
      <c r="BI240">
        <f t="shared" si="183"/>
        <v>23.831648862497484</v>
      </c>
      <c r="BJ240" t="e">
        <f t="shared" si="184"/>
        <v>#DIV/0!</v>
      </c>
      <c r="BK240">
        <f t="shared" si="185"/>
        <v>2.8330667413121305E-2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1000.002225806452</v>
      </c>
      <c r="DG240">
        <f t="shared" si="197"/>
        <v>841.19616791872306</v>
      </c>
      <c r="DH240">
        <f t="shared" si="198"/>
        <v>0.8411942955830326</v>
      </c>
      <c r="DI240">
        <f t="shared" si="199"/>
        <v>0.16190499047525297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1750121339</v>
      </c>
      <c r="DP240">
        <v>391.68761290322578</v>
      </c>
      <c r="DQ240">
        <v>400.02580645161288</v>
      </c>
      <c r="DR240">
        <v>24.06343870967742</v>
      </c>
      <c r="DS240">
        <v>22.6434</v>
      </c>
      <c r="DT240">
        <v>394.41587096774191</v>
      </c>
      <c r="DU240">
        <v>24.123451612903221</v>
      </c>
      <c r="DV240">
        <v>599.9919032258066</v>
      </c>
      <c r="DW240">
        <v>100.9124516129032</v>
      </c>
      <c r="DX240">
        <v>5.6769193548387123E-2</v>
      </c>
      <c r="DY240">
        <v>29.721935483870968</v>
      </c>
      <c r="DZ240">
        <v>29.000700000000009</v>
      </c>
      <c r="EA240">
        <v>999.90000000000032</v>
      </c>
      <c r="EB240">
        <v>0</v>
      </c>
      <c r="EC240">
        <v>0</v>
      </c>
      <c r="ED240">
        <v>10004.11</v>
      </c>
      <c r="EE240">
        <v>0</v>
      </c>
      <c r="EF240">
        <v>83.67586451612901</v>
      </c>
      <c r="EG240">
        <v>-8.3381929032258064</v>
      </c>
      <c r="EH240">
        <v>401.34535483870962</v>
      </c>
      <c r="EI240">
        <v>409.29354838709679</v>
      </c>
      <c r="EJ240">
        <v>1.4200438709677421</v>
      </c>
      <c r="EK240">
        <v>400.02580645161288</v>
      </c>
      <c r="EL240">
        <v>22.6434</v>
      </c>
      <c r="EM240">
        <v>2.4283025806451621</v>
      </c>
      <c r="EN240">
        <v>2.2850035483870972</v>
      </c>
      <c r="EO240">
        <v>20.55376129032258</v>
      </c>
      <c r="EP240">
        <v>19.57106774193549</v>
      </c>
      <c r="EQ240">
        <v>1000.002225806452</v>
      </c>
      <c r="ER240">
        <v>0.95999274193548367</v>
      </c>
      <c r="ES240">
        <v>4.0006867741935473E-2</v>
      </c>
      <c r="ET240">
        <v>0</v>
      </c>
      <c r="EU240">
        <v>319.80403225806452</v>
      </c>
      <c r="EV240">
        <v>5.0001499999999979</v>
      </c>
      <c r="EW240">
        <v>3259.654193548387</v>
      </c>
      <c r="EX240">
        <v>9793.3270967741955</v>
      </c>
      <c r="EY240">
        <v>38.582322580645148</v>
      </c>
      <c r="EZ240">
        <v>40.491870967741939</v>
      </c>
      <c r="FA240">
        <v>39.436999999999983</v>
      </c>
      <c r="FB240">
        <v>40.061999999999983</v>
      </c>
      <c r="FC240">
        <v>40.561999999999983</v>
      </c>
      <c r="FD240">
        <v>955.19354838709683</v>
      </c>
      <c r="FE240">
        <v>39.809999999999988</v>
      </c>
      <c r="FF240">
        <v>0</v>
      </c>
      <c r="FG240">
        <v>1750121358.5</v>
      </c>
      <c r="FH240">
        <v>0</v>
      </c>
      <c r="FI240">
        <v>319.79676000000001</v>
      </c>
      <c r="FJ240">
        <v>0.18115384147810931</v>
      </c>
      <c r="FK240">
        <v>0.67230768399728802</v>
      </c>
      <c r="FL240">
        <v>3259.6835999999998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-8.3326294999999995</v>
      </c>
      <c r="GB240">
        <v>-3.2533508442748653E-2</v>
      </c>
      <c r="GC240">
        <v>3.4144416597007551E-2</v>
      </c>
      <c r="GD240">
        <v>1</v>
      </c>
      <c r="GE240">
        <v>1.4196850000000001</v>
      </c>
      <c r="GF240">
        <v>1.347894934334219E-2</v>
      </c>
      <c r="GG240">
        <v>2.1431623830218752E-3</v>
      </c>
      <c r="GH240">
        <v>1</v>
      </c>
      <c r="GI240">
        <v>2</v>
      </c>
      <c r="GJ240">
        <v>2</v>
      </c>
      <c r="GK240" t="s">
        <v>435</v>
      </c>
      <c r="GL240">
        <v>3.22553</v>
      </c>
      <c r="GM240">
        <v>2.6454399999999998</v>
      </c>
      <c r="GN240">
        <v>9.3062599999999995E-2</v>
      </c>
      <c r="GO240">
        <v>9.4844600000000001E-2</v>
      </c>
      <c r="GP240">
        <v>0.107723</v>
      </c>
      <c r="GQ240">
        <v>0.105047</v>
      </c>
      <c r="GR240">
        <v>28654.1</v>
      </c>
      <c r="GS240">
        <v>24705.599999999999</v>
      </c>
      <c r="GT240">
        <v>30764.9</v>
      </c>
      <c r="GU240">
        <v>26451.9</v>
      </c>
      <c r="GV240">
        <v>37258.800000000003</v>
      </c>
      <c r="GW240">
        <v>32491.1</v>
      </c>
      <c r="GX240">
        <v>43692.3</v>
      </c>
      <c r="GY240">
        <v>38255</v>
      </c>
      <c r="GZ240">
        <v>2.1206</v>
      </c>
      <c r="HA240">
        <v>2.2812199999999998</v>
      </c>
      <c r="HB240">
        <v>2.87443E-2</v>
      </c>
      <c r="HC240">
        <v>0</v>
      </c>
      <c r="HD240">
        <v>28.528700000000001</v>
      </c>
      <c r="HE240">
        <v>999.9</v>
      </c>
      <c r="HF240">
        <v>64.099999999999994</v>
      </c>
      <c r="HG240">
        <v>34.799999999999997</v>
      </c>
      <c r="HH240">
        <v>35.479500000000002</v>
      </c>
      <c r="HI240">
        <v>62.3399</v>
      </c>
      <c r="HJ240">
        <v>10.929500000000001</v>
      </c>
      <c r="HK240">
        <v>2</v>
      </c>
      <c r="HL240">
        <v>0.25350099999999998</v>
      </c>
      <c r="HM240">
        <v>0.80381499999999995</v>
      </c>
      <c r="HN240">
        <v>20.404399999999999</v>
      </c>
      <c r="HO240">
        <v>5.2235800000000001</v>
      </c>
      <c r="HP240">
        <v>11.944100000000001</v>
      </c>
      <c r="HQ240">
        <v>5.0090500000000002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4.97112</v>
      </c>
      <c r="HX240">
        <v>1.8547400000000001</v>
      </c>
      <c r="HY240">
        <v>1.8617300000000001</v>
      </c>
      <c r="HZ240">
        <v>1.8565499999999999</v>
      </c>
      <c r="IA240">
        <v>1.8620300000000001</v>
      </c>
      <c r="IB240">
        <v>1.8542400000000001</v>
      </c>
      <c r="IC240">
        <v>1.85971</v>
      </c>
      <c r="ID240">
        <v>1.85364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-2.7280000000000002</v>
      </c>
      <c r="IS240">
        <v>-0.06</v>
      </c>
      <c r="IT240">
        <v>-1.7759114732665831</v>
      </c>
      <c r="IU240">
        <v>-2.5165810426892921E-3</v>
      </c>
      <c r="IV240">
        <v>2.3547321637904491E-7</v>
      </c>
      <c r="IW240">
        <v>5.8352194873865779E-11</v>
      </c>
      <c r="IX240">
        <v>-9.4209018963014923E-2</v>
      </c>
      <c r="IY240">
        <v>-2.9575188584519338E-3</v>
      </c>
      <c r="IZ240">
        <v>2.5053608625701888E-4</v>
      </c>
      <c r="JA240">
        <v>-2.8676400137697878E-6</v>
      </c>
      <c r="JB240">
        <v>2</v>
      </c>
      <c r="JC240">
        <v>2179</v>
      </c>
      <c r="JD240">
        <v>4</v>
      </c>
      <c r="JE240">
        <v>32</v>
      </c>
      <c r="JF240">
        <v>29168689.100000001</v>
      </c>
      <c r="JG240">
        <v>29168689.100000001</v>
      </c>
      <c r="JH240">
        <v>1.24878</v>
      </c>
      <c r="JI240">
        <v>2.5341800000000001</v>
      </c>
      <c r="JJ240">
        <v>2.3938000000000001</v>
      </c>
      <c r="JK240">
        <v>2.5891099999999998</v>
      </c>
      <c r="JL240">
        <v>2.3010299999999999</v>
      </c>
      <c r="JM240">
        <v>2.3840300000000001</v>
      </c>
      <c r="JN240">
        <v>38.969299999999997</v>
      </c>
      <c r="JO240">
        <v>24.035</v>
      </c>
      <c r="JP240">
        <v>18</v>
      </c>
      <c r="JQ240">
        <v>632.24900000000002</v>
      </c>
      <c r="JR240">
        <v>791.99300000000005</v>
      </c>
      <c r="JS240">
        <v>27.999700000000001</v>
      </c>
      <c r="JT240">
        <v>30.629799999999999</v>
      </c>
      <c r="JU240">
        <v>30</v>
      </c>
      <c r="JV240">
        <v>30.503399999999999</v>
      </c>
      <c r="JW240">
        <v>30.360099999999999</v>
      </c>
      <c r="JX240">
        <v>25.088100000000001</v>
      </c>
      <c r="JY240">
        <v>33.586100000000002</v>
      </c>
      <c r="JZ240">
        <v>0</v>
      </c>
      <c r="KA240">
        <v>28</v>
      </c>
      <c r="KB240">
        <v>400</v>
      </c>
      <c r="KC240">
        <v>22.679500000000001</v>
      </c>
      <c r="KD240">
        <v>100.032</v>
      </c>
      <c r="KE240">
        <v>98.658500000000004</v>
      </c>
    </row>
    <row r="241" spans="1:291" x14ac:dyDescent="0.2">
      <c r="A241">
        <v>225</v>
      </c>
      <c r="B241">
        <v>1750121377</v>
      </c>
      <c r="C241">
        <v>6630.5</v>
      </c>
      <c r="D241" t="s">
        <v>883</v>
      </c>
      <c r="E241" t="s">
        <v>884</v>
      </c>
      <c r="F241">
        <v>15</v>
      </c>
      <c r="G241">
        <v>1750121369</v>
      </c>
      <c r="H241">
        <f t="shared" si="150"/>
        <v>4.3711068987529493E-3</v>
      </c>
      <c r="I241">
        <f t="shared" si="151"/>
        <v>4.3711068987529496</v>
      </c>
      <c r="J241">
        <f t="shared" si="152"/>
        <v>23.322656941234708</v>
      </c>
      <c r="K241">
        <f t="shared" si="153"/>
        <v>391.6299677419355</v>
      </c>
      <c r="L241">
        <f t="shared" si="154"/>
        <v>245.45901558611342</v>
      </c>
      <c r="M241">
        <f t="shared" si="155"/>
        <v>24.783429832202234</v>
      </c>
      <c r="N241">
        <f t="shared" si="156"/>
        <v>39.54197323958055</v>
      </c>
      <c r="O241">
        <f t="shared" si="157"/>
        <v>0.2825046273510709</v>
      </c>
      <c r="P241">
        <f t="shared" si="158"/>
        <v>3.0264357670937736</v>
      </c>
      <c r="Q241">
        <f t="shared" si="159"/>
        <v>0.26862935153715806</v>
      </c>
      <c r="R241">
        <f t="shared" si="160"/>
        <v>0.169083176936278</v>
      </c>
      <c r="S241">
        <f t="shared" si="161"/>
        <v>161.9085122515817</v>
      </c>
      <c r="T241">
        <f t="shared" si="162"/>
        <v>29.543433868455846</v>
      </c>
      <c r="U241">
        <f t="shared" si="163"/>
        <v>28.992993548387101</v>
      </c>
      <c r="V241">
        <f t="shared" si="164"/>
        <v>4.0201425051092787</v>
      </c>
      <c r="W241">
        <f t="shared" si="165"/>
        <v>57.955544461733822</v>
      </c>
      <c r="X241">
        <f t="shared" si="166"/>
        <v>2.4296829132391764</v>
      </c>
      <c r="Y241">
        <f t="shared" si="167"/>
        <v>4.1923217800902854</v>
      </c>
      <c r="Z241">
        <f t="shared" si="168"/>
        <v>1.5904595918701023</v>
      </c>
      <c r="AA241">
        <f t="shared" si="169"/>
        <v>-192.76581423500505</v>
      </c>
      <c r="AB241">
        <f t="shared" si="170"/>
        <v>118.56135283138811</v>
      </c>
      <c r="AC241">
        <f t="shared" si="171"/>
        <v>8.6552709924652547</v>
      </c>
      <c r="AD241">
        <f t="shared" si="172"/>
        <v>96.359321840430013</v>
      </c>
      <c r="AE241">
        <f t="shared" si="173"/>
        <v>23.348395980916997</v>
      </c>
      <c r="AF241">
        <f t="shared" si="174"/>
        <v>4.3690338161178452</v>
      </c>
      <c r="AG241">
        <f t="shared" si="175"/>
        <v>23.322656941234708</v>
      </c>
      <c r="AH241">
        <v>409.25010629618458</v>
      </c>
      <c r="AI241">
        <v>401.30063636363622</v>
      </c>
      <c r="AJ241">
        <v>-1.109544483977255E-3</v>
      </c>
      <c r="AK241">
        <v>63.645453333212707</v>
      </c>
      <c r="AL241">
        <f t="shared" si="176"/>
        <v>4.3711068987529496</v>
      </c>
      <c r="AM241">
        <v>22.643920764675588</v>
      </c>
      <c r="AN241">
        <v>24.064965734265751</v>
      </c>
      <c r="AO241">
        <v>1.400149194712832E-4</v>
      </c>
      <c r="AP241">
        <v>96.470053095408687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52888.457570727769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841.21280549221149</v>
      </c>
      <c r="BI241">
        <f t="shared" si="183"/>
        <v>23.322656941234708</v>
      </c>
      <c r="BJ241" t="e">
        <f t="shared" si="184"/>
        <v>#DIV/0!</v>
      </c>
      <c r="BK241">
        <f t="shared" si="185"/>
        <v>2.772503793209392E-2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1000.022032258064</v>
      </c>
      <c r="DG241">
        <f t="shared" si="197"/>
        <v>841.21280549221149</v>
      </c>
      <c r="DH241">
        <f t="shared" si="198"/>
        <v>0.84119427208292696</v>
      </c>
      <c r="DI241">
        <f t="shared" si="199"/>
        <v>0.16190494512004899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1750121369</v>
      </c>
      <c r="DP241">
        <v>391.6299677419355</v>
      </c>
      <c r="DQ241">
        <v>399.9829677419354</v>
      </c>
      <c r="DR241">
        <v>24.06396451612904</v>
      </c>
      <c r="DS241">
        <v>22.642690322580641</v>
      </c>
      <c r="DT241">
        <v>394.35812903225798</v>
      </c>
      <c r="DU241">
        <v>24.12398709677419</v>
      </c>
      <c r="DV241">
        <v>600.01054838709672</v>
      </c>
      <c r="DW241">
        <v>100.91077419354841</v>
      </c>
      <c r="DX241">
        <v>5.6915964516129028E-2</v>
      </c>
      <c r="DY241">
        <v>29.71964516129032</v>
      </c>
      <c r="DZ241">
        <v>28.992993548387101</v>
      </c>
      <c r="EA241">
        <v>999.90000000000032</v>
      </c>
      <c r="EB241">
        <v>0</v>
      </c>
      <c r="EC241">
        <v>0</v>
      </c>
      <c r="ED241">
        <v>10001.788709677419</v>
      </c>
      <c r="EE241">
        <v>0</v>
      </c>
      <c r="EF241">
        <v>83.853700000000032</v>
      </c>
      <c r="EG241">
        <v>-8.3529077419354838</v>
      </c>
      <c r="EH241">
        <v>401.28651612903218</v>
      </c>
      <c r="EI241">
        <v>409.24941935483872</v>
      </c>
      <c r="EJ241">
        <v>1.421279032258064</v>
      </c>
      <c r="EK241">
        <v>399.9829677419354</v>
      </c>
      <c r="EL241">
        <v>22.642690322580641</v>
      </c>
      <c r="EM241">
        <v>2.4283129032258062</v>
      </c>
      <c r="EN241">
        <v>2.2848912903225802</v>
      </c>
      <c r="EO241">
        <v>20.553832258064521</v>
      </c>
      <c r="EP241">
        <v>19.570270967741941</v>
      </c>
      <c r="EQ241">
        <v>1000.022032258064</v>
      </c>
      <c r="ER241">
        <v>0.95999354838709661</v>
      </c>
      <c r="ES241">
        <v>4.0006170967741943E-2</v>
      </c>
      <c r="ET241">
        <v>0</v>
      </c>
      <c r="EU241">
        <v>319.7355483870968</v>
      </c>
      <c r="EV241">
        <v>5.0001499999999979</v>
      </c>
      <c r="EW241">
        <v>3259.102903225807</v>
      </c>
      <c r="EX241">
        <v>9793.5229032258067</v>
      </c>
      <c r="EY241">
        <v>38.561999999999983</v>
      </c>
      <c r="EZ241">
        <v>40.483741935483877</v>
      </c>
      <c r="FA241">
        <v>39.436999999999983</v>
      </c>
      <c r="FB241">
        <v>40.061999999999983</v>
      </c>
      <c r="FC241">
        <v>40.561999999999983</v>
      </c>
      <c r="FD241">
        <v>955.21322580645176</v>
      </c>
      <c r="FE241">
        <v>39.809999999999988</v>
      </c>
      <c r="FF241">
        <v>0</v>
      </c>
      <c r="FG241">
        <v>1750121388.5</v>
      </c>
      <c r="FH241">
        <v>0</v>
      </c>
      <c r="FI241">
        <v>319.71411999999998</v>
      </c>
      <c r="FJ241">
        <v>-1.063384623109316</v>
      </c>
      <c r="FK241">
        <v>-1.4853845968591111</v>
      </c>
      <c r="FL241">
        <v>3258.967200000001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-8.3553242499999989</v>
      </c>
      <c r="GB241">
        <v>7.8647392120104645E-2</v>
      </c>
      <c r="GC241">
        <v>4.0421777663006288E-2</v>
      </c>
      <c r="GD241">
        <v>1</v>
      </c>
      <c r="GE241">
        <v>1.4209272500000001</v>
      </c>
      <c r="GF241">
        <v>8.3839024390194271E-3</v>
      </c>
      <c r="GG241">
        <v>1.352527240945642E-3</v>
      </c>
      <c r="GH241">
        <v>1</v>
      </c>
      <c r="GI241">
        <v>2</v>
      </c>
      <c r="GJ241">
        <v>2</v>
      </c>
      <c r="GK241" t="s">
        <v>435</v>
      </c>
      <c r="GL241">
        <v>3.2254399999999999</v>
      </c>
      <c r="GM241">
        <v>2.6456900000000001</v>
      </c>
      <c r="GN241">
        <v>9.30642E-2</v>
      </c>
      <c r="GO241">
        <v>9.48518E-2</v>
      </c>
      <c r="GP241">
        <v>0.107723</v>
      </c>
      <c r="GQ241">
        <v>0.105044</v>
      </c>
      <c r="GR241">
        <v>28654.1</v>
      </c>
      <c r="GS241">
        <v>24705.200000000001</v>
      </c>
      <c r="GT241">
        <v>30765</v>
      </c>
      <c r="GU241">
        <v>26451.7</v>
      </c>
      <c r="GV241">
        <v>37258.9</v>
      </c>
      <c r="GW241">
        <v>32491</v>
      </c>
      <c r="GX241">
        <v>43692.4</v>
      </c>
      <c r="GY241">
        <v>38254.699999999997</v>
      </c>
      <c r="GZ241">
        <v>2.1208300000000002</v>
      </c>
      <c r="HA241">
        <v>2.2812800000000002</v>
      </c>
      <c r="HB241">
        <v>2.9232399999999999E-2</v>
      </c>
      <c r="HC241">
        <v>0</v>
      </c>
      <c r="HD241">
        <v>28.5197</v>
      </c>
      <c r="HE241">
        <v>999.9</v>
      </c>
      <c r="HF241">
        <v>64.099999999999994</v>
      </c>
      <c r="HG241">
        <v>34.799999999999997</v>
      </c>
      <c r="HH241">
        <v>35.485300000000002</v>
      </c>
      <c r="HI241">
        <v>62.369900000000001</v>
      </c>
      <c r="HJ241">
        <v>11.037699999999999</v>
      </c>
      <c r="HK241">
        <v>2</v>
      </c>
      <c r="HL241">
        <v>0.25345499999999999</v>
      </c>
      <c r="HM241">
        <v>0.79885600000000001</v>
      </c>
      <c r="HN241">
        <v>20.404199999999999</v>
      </c>
      <c r="HO241">
        <v>5.2232799999999999</v>
      </c>
      <c r="HP241">
        <v>11.944100000000001</v>
      </c>
      <c r="HQ241">
        <v>5.0090000000000003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4.9711299999999996</v>
      </c>
      <c r="HX241">
        <v>1.85476</v>
      </c>
      <c r="HY241">
        <v>1.86174</v>
      </c>
      <c r="HZ241">
        <v>1.8565400000000001</v>
      </c>
      <c r="IA241">
        <v>1.8620300000000001</v>
      </c>
      <c r="IB241">
        <v>1.85425</v>
      </c>
      <c r="IC241">
        <v>1.85971</v>
      </c>
      <c r="ID241">
        <v>1.85365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-2.7280000000000002</v>
      </c>
      <c r="IS241">
        <v>-0.06</v>
      </c>
      <c r="IT241">
        <v>-1.7759114732665831</v>
      </c>
      <c r="IU241">
        <v>-2.5165810426892921E-3</v>
      </c>
      <c r="IV241">
        <v>2.3547321637904491E-7</v>
      </c>
      <c r="IW241">
        <v>5.8352194873865779E-11</v>
      </c>
      <c r="IX241">
        <v>-9.4209018963014923E-2</v>
      </c>
      <c r="IY241">
        <v>-2.9575188584519338E-3</v>
      </c>
      <c r="IZ241">
        <v>2.5053608625701888E-4</v>
      </c>
      <c r="JA241">
        <v>-2.8676400137697878E-6</v>
      </c>
      <c r="JB241">
        <v>2</v>
      </c>
      <c r="JC241">
        <v>2179</v>
      </c>
      <c r="JD241">
        <v>4</v>
      </c>
      <c r="JE241">
        <v>32</v>
      </c>
      <c r="JF241">
        <v>29168689.600000001</v>
      </c>
      <c r="JG241">
        <v>29168689.600000001</v>
      </c>
      <c r="JH241">
        <v>1.25</v>
      </c>
      <c r="JI241">
        <v>2.5366200000000001</v>
      </c>
      <c r="JJ241">
        <v>2.3938000000000001</v>
      </c>
      <c r="JK241">
        <v>2.5878899999999998</v>
      </c>
      <c r="JL241">
        <v>2.3010299999999999</v>
      </c>
      <c r="JM241">
        <v>2.3889200000000002</v>
      </c>
      <c r="JN241">
        <v>38.994</v>
      </c>
      <c r="JO241">
        <v>24.035</v>
      </c>
      <c r="JP241">
        <v>18</v>
      </c>
      <c r="JQ241">
        <v>632.40300000000002</v>
      </c>
      <c r="JR241">
        <v>792.00699999999995</v>
      </c>
      <c r="JS241">
        <v>28</v>
      </c>
      <c r="JT241">
        <v>30.629200000000001</v>
      </c>
      <c r="JU241">
        <v>30</v>
      </c>
      <c r="JV241">
        <v>30.500800000000002</v>
      </c>
      <c r="JW241">
        <v>30.357399999999998</v>
      </c>
      <c r="JX241">
        <v>25.0901</v>
      </c>
      <c r="JY241">
        <v>33.586100000000002</v>
      </c>
      <c r="JZ241">
        <v>0</v>
      </c>
      <c r="KA241">
        <v>28</v>
      </c>
      <c r="KB241">
        <v>400</v>
      </c>
      <c r="KC241">
        <v>22.679500000000001</v>
      </c>
      <c r="KD241">
        <v>100.032</v>
      </c>
      <c r="KE241">
        <v>98.657799999999995</v>
      </c>
    </row>
    <row r="242" spans="1:291" x14ac:dyDescent="0.2">
      <c r="A242">
        <v>226</v>
      </c>
      <c r="B242">
        <v>1750121407</v>
      </c>
      <c r="C242">
        <v>6660.5</v>
      </c>
      <c r="D242" t="s">
        <v>885</v>
      </c>
      <c r="E242" t="s">
        <v>886</v>
      </c>
      <c r="F242">
        <v>15</v>
      </c>
      <c r="G242">
        <v>1750121399</v>
      </c>
      <c r="H242">
        <f t="shared" si="150"/>
        <v>4.3863987035456927E-3</v>
      </c>
      <c r="I242">
        <f t="shared" si="151"/>
        <v>4.3863987035456926</v>
      </c>
      <c r="J242">
        <f t="shared" si="152"/>
        <v>23.47022232310351</v>
      </c>
      <c r="K242">
        <f t="shared" si="153"/>
        <v>391.65699999999998</v>
      </c>
      <c r="L242">
        <f t="shared" si="154"/>
        <v>245.01253810267346</v>
      </c>
      <c r="M242">
        <f t="shared" si="155"/>
        <v>24.737142005576224</v>
      </c>
      <c r="N242">
        <f t="shared" si="156"/>
        <v>39.54277157203267</v>
      </c>
      <c r="O242">
        <f t="shared" si="157"/>
        <v>0.28335520614236759</v>
      </c>
      <c r="P242">
        <f t="shared" si="158"/>
        <v>3.0263261107076707</v>
      </c>
      <c r="Q242">
        <f t="shared" si="159"/>
        <v>0.26939799019908783</v>
      </c>
      <c r="R242">
        <f t="shared" si="160"/>
        <v>0.16957043736690308</v>
      </c>
      <c r="S242">
        <f t="shared" si="161"/>
        <v>161.90396750761644</v>
      </c>
      <c r="T242">
        <f t="shared" si="162"/>
        <v>29.544341745474526</v>
      </c>
      <c r="U242">
        <f t="shared" si="163"/>
        <v>28.998954838709679</v>
      </c>
      <c r="V242">
        <f t="shared" si="164"/>
        <v>4.0215295458829186</v>
      </c>
      <c r="W242">
        <f t="shared" si="165"/>
        <v>57.95082641488937</v>
      </c>
      <c r="X242">
        <f t="shared" si="166"/>
        <v>2.4301550616257344</v>
      </c>
      <c r="Y242">
        <f t="shared" si="167"/>
        <v>4.1934778362390226</v>
      </c>
      <c r="Z242">
        <f t="shared" si="168"/>
        <v>1.5913744842571842</v>
      </c>
      <c r="AA242">
        <f t="shared" si="169"/>
        <v>-193.44018282636506</v>
      </c>
      <c r="AB242">
        <f t="shared" si="170"/>
        <v>118.36600743059638</v>
      </c>
      <c r="AC242">
        <f t="shared" si="171"/>
        <v>8.6417842846014796</v>
      </c>
      <c r="AD242">
        <f t="shared" si="172"/>
        <v>95.471576396449237</v>
      </c>
      <c r="AE242">
        <f t="shared" si="173"/>
        <v>23.246035660490588</v>
      </c>
      <c r="AF242">
        <f t="shared" si="174"/>
        <v>4.3855132207311645</v>
      </c>
      <c r="AG242">
        <f t="shared" si="175"/>
        <v>23.47022232310351</v>
      </c>
      <c r="AH242">
        <v>409.16458656530051</v>
      </c>
      <c r="AI242">
        <v>401.21546060606062</v>
      </c>
      <c r="AJ242">
        <v>-1.310231010680663E-2</v>
      </c>
      <c r="AK242">
        <v>63.645453333212707</v>
      </c>
      <c r="AL242">
        <f t="shared" si="176"/>
        <v>4.3863987035456926</v>
      </c>
      <c r="AM242">
        <v>22.64514658977782</v>
      </c>
      <c r="AN242">
        <v>24.071562237762251</v>
      </c>
      <c r="AO242">
        <v>8.5441286685542883E-5</v>
      </c>
      <c r="AP242">
        <v>96.470053095408687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52884.157142118471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841.1889041339814</v>
      </c>
      <c r="BI242">
        <f t="shared" si="183"/>
        <v>23.47022232310351</v>
      </c>
      <c r="BJ242" t="e">
        <f t="shared" si="184"/>
        <v>#DIV/0!</v>
      </c>
      <c r="BK242">
        <f t="shared" si="185"/>
        <v>2.7901250489349372E-2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999.99358064516127</v>
      </c>
      <c r="DG242">
        <f t="shared" si="197"/>
        <v>841.1889041339814</v>
      </c>
      <c r="DH242">
        <f t="shared" si="198"/>
        <v>0.84119430405870743</v>
      </c>
      <c r="DI242">
        <f t="shared" si="199"/>
        <v>0.16190500683330547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1750121399</v>
      </c>
      <c r="DP242">
        <v>391.65699999999998</v>
      </c>
      <c r="DQ242">
        <v>399.97838709677421</v>
      </c>
      <c r="DR242">
        <v>24.069816129032262</v>
      </c>
      <c r="DS242">
        <v>22.64313548387096</v>
      </c>
      <c r="DT242">
        <v>394.38516129032251</v>
      </c>
      <c r="DU242">
        <v>24.129803225806452</v>
      </c>
      <c r="DV242">
        <v>599.98777419354849</v>
      </c>
      <c r="DW242">
        <v>100.9060322580645</v>
      </c>
      <c r="DX242">
        <v>5.6727432258064509E-2</v>
      </c>
      <c r="DY242">
        <v>29.72443548387097</v>
      </c>
      <c r="DZ242">
        <v>28.998954838709679</v>
      </c>
      <c r="EA242">
        <v>999.90000000000032</v>
      </c>
      <c r="EB242">
        <v>0</v>
      </c>
      <c r="EC242">
        <v>0</v>
      </c>
      <c r="ED242">
        <v>10001.595806451611</v>
      </c>
      <c r="EE242">
        <v>0</v>
      </c>
      <c r="EF242">
        <v>83.455941935483878</v>
      </c>
      <c r="EG242">
        <v>-8.321537741935483</v>
      </c>
      <c r="EH242">
        <v>401.31651612903221</v>
      </c>
      <c r="EI242">
        <v>409.24509677419348</v>
      </c>
      <c r="EJ242">
        <v>1.42666870967742</v>
      </c>
      <c r="EK242">
        <v>399.97838709677421</v>
      </c>
      <c r="EL242">
        <v>22.64313548387096</v>
      </c>
      <c r="EM242">
        <v>2.42879064516129</v>
      </c>
      <c r="EN242">
        <v>2.2848306451612901</v>
      </c>
      <c r="EO242">
        <v>20.557019354838712</v>
      </c>
      <c r="EP242">
        <v>19.569858064516129</v>
      </c>
      <c r="EQ242">
        <v>999.99358064516127</v>
      </c>
      <c r="ER242">
        <v>0.95999287096774177</v>
      </c>
      <c r="ES242">
        <v>4.0006816129032258E-2</v>
      </c>
      <c r="ET242">
        <v>0</v>
      </c>
      <c r="EU242">
        <v>319.68822580645161</v>
      </c>
      <c r="EV242">
        <v>5.0001499999999979</v>
      </c>
      <c r="EW242">
        <v>3257.460322580645</v>
      </c>
      <c r="EX242">
        <v>9793.242903225806</v>
      </c>
      <c r="EY242">
        <v>38.604677419354843</v>
      </c>
      <c r="EZ242">
        <v>40.495935483870973</v>
      </c>
      <c r="FA242">
        <v>39.436999999999983</v>
      </c>
      <c r="FB242">
        <v>40.061999999999983</v>
      </c>
      <c r="FC242">
        <v>40.561999999999983</v>
      </c>
      <c r="FD242">
        <v>955.1864516129034</v>
      </c>
      <c r="FE242">
        <v>39.809999999999988</v>
      </c>
      <c r="FF242">
        <v>0</v>
      </c>
      <c r="FG242">
        <v>1750121418.5</v>
      </c>
      <c r="FH242">
        <v>0</v>
      </c>
      <c r="FI242">
        <v>319.69384000000002</v>
      </c>
      <c r="FJ242">
        <v>-0.18984616790861161</v>
      </c>
      <c r="FK242">
        <v>-11.97999995648542</v>
      </c>
      <c r="FL242">
        <v>3257.33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-8.3283697560975618</v>
      </c>
      <c r="GB242">
        <v>1.221073170731686E-2</v>
      </c>
      <c r="GC242">
        <v>3.3992201220911553E-2</v>
      </c>
      <c r="GD242">
        <v>1</v>
      </c>
      <c r="GE242">
        <v>1.4263956097560979</v>
      </c>
      <c r="GF242">
        <v>1.9139372822311979E-3</v>
      </c>
      <c r="GG242">
        <v>1.3020922165471319E-3</v>
      </c>
      <c r="GH242">
        <v>1</v>
      </c>
      <c r="GI242">
        <v>2</v>
      </c>
      <c r="GJ242">
        <v>2</v>
      </c>
      <c r="GK242" t="s">
        <v>435</v>
      </c>
      <c r="GL242">
        <v>3.2255699999999998</v>
      </c>
      <c r="GM242">
        <v>2.64547</v>
      </c>
      <c r="GN242">
        <v>9.3043000000000001E-2</v>
      </c>
      <c r="GO242">
        <v>9.48436E-2</v>
      </c>
      <c r="GP242">
        <v>0.10773199999999999</v>
      </c>
      <c r="GQ242">
        <v>0.105046</v>
      </c>
      <c r="GR242">
        <v>28654.5</v>
      </c>
      <c r="GS242">
        <v>24705</v>
      </c>
      <c r="GT242">
        <v>30764.7</v>
      </c>
      <c r="GU242">
        <v>26451.3</v>
      </c>
      <c r="GV242">
        <v>37258.5</v>
      </c>
      <c r="GW242">
        <v>32490.3</v>
      </c>
      <c r="GX242">
        <v>43692.5</v>
      </c>
      <c r="GY242">
        <v>38254.1</v>
      </c>
      <c r="GZ242">
        <v>2.1210499999999999</v>
      </c>
      <c r="HA242">
        <v>2.28118</v>
      </c>
      <c r="HB242">
        <v>2.8848599999999999E-2</v>
      </c>
      <c r="HC242">
        <v>0</v>
      </c>
      <c r="HD242">
        <v>28.530899999999999</v>
      </c>
      <c r="HE242">
        <v>999.9</v>
      </c>
      <c r="HF242">
        <v>64.099999999999994</v>
      </c>
      <c r="HG242">
        <v>34.799999999999997</v>
      </c>
      <c r="HH242">
        <v>35.480499999999999</v>
      </c>
      <c r="HI242">
        <v>62.399799999999999</v>
      </c>
      <c r="HJ242">
        <v>11.025600000000001</v>
      </c>
      <c r="HK242">
        <v>2</v>
      </c>
      <c r="HL242">
        <v>0.25377499999999997</v>
      </c>
      <c r="HM242">
        <v>0.81102700000000005</v>
      </c>
      <c r="HN242">
        <v>20.404399999999999</v>
      </c>
      <c r="HO242">
        <v>5.2229799999999997</v>
      </c>
      <c r="HP242">
        <v>11.944100000000001</v>
      </c>
      <c r="HQ242">
        <v>5.0091999999999999</v>
      </c>
      <c r="HR242">
        <v>3.2909999999999999</v>
      </c>
      <c r="HS242">
        <v>9999</v>
      </c>
      <c r="HT242">
        <v>9999</v>
      </c>
      <c r="HU242">
        <v>9999</v>
      </c>
      <c r="HV242">
        <v>999.9</v>
      </c>
      <c r="HW242">
        <v>4.9711299999999996</v>
      </c>
      <c r="HX242">
        <v>1.85477</v>
      </c>
      <c r="HY242">
        <v>1.8617300000000001</v>
      </c>
      <c r="HZ242">
        <v>1.85656</v>
      </c>
      <c r="IA242">
        <v>1.8620300000000001</v>
      </c>
      <c r="IB242">
        <v>1.8542400000000001</v>
      </c>
      <c r="IC242">
        <v>1.8596900000000001</v>
      </c>
      <c r="ID242">
        <v>1.85364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-2.7280000000000002</v>
      </c>
      <c r="IS242">
        <v>-0.06</v>
      </c>
      <c r="IT242">
        <v>-1.7759114732665831</v>
      </c>
      <c r="IU242">
        <v>-2.5165810426892921E-3</v>
      </c>
      <c r="IV242">
        <v>2.3547321637904491E-7</v>
      </c>
      <c r="IW242">
        <v>5.8352194873865779E-11</v>
      </c>
      <c r="IX242">
        <v>-9.4209018963014923E-2</v>
      </c>
      <c r="IY242">
        <v>-2.9575188584519338E-3</v>
      </c>
      <c r="IZ242">
        <v>2.5053608625701888E-4</v>
      </c>
      <c r="JA242">
        <v>-2.8676400137697878E-6</v>
      </c>
      <c r="JB242">
        <v>2</v>
      </c>
      <c r="JC242">
        <v>2179</v>
      </c>
      <c r="JD242">
        <v>4</v>
      </c>
      <c r="JE242">
        <v>32</v>
      </c>
      <c r="JF242">
        <v>29168690.100000001</v>
      </c>
      <c r="JG242">
        <v>29168690.100000001</v>
      </c>
      <c r="JH242">
        <v>1.25</v>
      </c>
      <c r="JI242">
        <v>2.5293000000000001</v>
      </c>
      <c r="JJ242">
        <v>2.3938000000000001</v>
      </c>
      <c r="JK242">
        <v>2.5878899999999998</v>
      </c>
      <c r="JL242">
        <v>2.3010299999999999</v>
      </c>
      <c r="JM242">
        <v>2.3925800000000002</v>
      </c>
      <c r="JN242">
        <v>38.969299999999997</v>
      </c>
      <c r="JO242">
        <v>24.043700000000001</v>
      </c>
      <c r="JP242">
        <v>18</v>
      </c>
      <c r="JQ242">
        <v>632.59400000000005</v>
      </c>
      <c r="JR242">
        <v>791.94100000000003</v>
      </c>
      <c r="JS242">
        <v>28.000399999999999</v>
      </c>
      <c r="JT242">
        <v>30.629200000000001</v>
      </c>
      <c r="JU242">
        <v>30.0001</v>
      </c>
      <c r="JV242">
        <v>30.5014</v>
      </c>
      <c r="JW242">
        <v>30.360099999999999</v>
      </c>
      <c r="JX242">
        <v>25.0901</v>
      </c>
      <c r="JY242">
        <v>33.586100000000002</v>
      </c>
      <c r="JZ242">
        <v>0</v>
      </c>
      <c r="KA242">
        <v>28</v>
      </c>
      <c r="KB242">
        <v>400</v>
      </c>
      <c r="KC242">
        <v>22.679500000000001</v>
      </c>
      <c r="KD242">
        <v>100.032</v>
      </c>
      <c r="KE242">
        <v>98.656000000000006</v>
      </c>
    </row>
    <row r="243" spans="1:291" x14ac:dyDescent="0.2">
      <c r="A243">
        <v>227</v>
      </c>
      <c r="B243">
        <v>1750121437</v>
      </c>
      <c r="C243">
        <v>6690.5</v>
      </c>
      <c r="D243" t="s">
        <v>887</v>
      </c>
      <c r="E243" t="s">
        <v>888</v>
      </c>
      <c r="F243">
        <v>15</v>
      </c>
      <c r="G243">
        <v>1750121429</v>
      </c>
      <c r="H243">
        <f t="shared" si="150"/>
        <v>4.3977735044929125E-3</v>
      </c>
      <c r="I243">
        <f t="shared" si="151"/>
        <v>4.3977735044929123</v>
      </c>
      <c r="J243">
        <f t="shared" si="152"/>
        <v>23.119596394732969</v>
      </c>
      <c r="K243">
        <f t="shared" si="153"/>
        <v>391.66938709677419</v>
      </c>
      <c r="L243">
        <f t="shared" si="154"/>
        <v>247.39168697260774</v>
      </c>
      <c r="M243">
        <f t="shared" si="155"/>
        <v>24.977724301734085</v>
      </c>
      <c r="N243">
        <f t="shared" si="156"/>
        <v>39.54461885138285</v>
      </c>
      <c r="O243">
        <f t="shared" si="157"/>
        <v>0.28408301969166366</v>
      </c>
      <c r="P243">
        <f t="shared" si="158"/>
        <v>3.0246258753213509</v>
      </c>
      <c r="Q243">
        <f t="shared" si="159"/>
        <v>0.27004845192571436</v>
      </c>
      <c r="R243">
        <f t="shared" si="160"/>
        <v>0.16998343682547107</v>
      </c>
      <c r="S243">
        <f t="shared" si="161"/>
        <v>161.90762433167518</v>
      </c>
      <c r="T243">
        <f t="shared" si="162"/>
        <v>29.541805444492642</v>
      </c>
      <c r="U243">
        <f t="shared" si="163"/>
        <v>28.998574193548389</v>
      </c>
      <c r="V243">
        <f t="shared" si="164"/>
        <v>4.0214409669562841</v>
      </c>
      <c r="W243">
        <f t="shared" si="165"/>
        <v>57.939917761880366</v>
      </c>
      <c r="X243">
        <f t="shared" si="166"/>
        <v>2.4297539990101318</v>
      </c>
      <c r="Y243">
        <f t="shared" si="167"/>
        <v>4.19357516004054</v>
      </c>
      <c r="Z243">
        <f t="shared" si="168"/>
        <v>1.5916869679461523</v>
      </c>
      <c r="AA243">
        <f t="shared" si="169"/>
        <v>-193.94181154813745</v>
      </c>
      <c r="AB243">
        <f t="shared" si="170"/>
        <v>118.4273284784195</v>
      </c>
      <c r="AC243">
        <f t="shared" si="171"/>
        <v>8.6511225990775085</v>
      </c>
      <c r="AD243">
        <f t="shared" si="172"/>
        <v>95.044263861034722</v>
      </c>
      <c r="AE243">
        <f t="shared" si="173"/>
        <v>23.245457640758595</v>
      </c>
      <c r="AF243">
        <f t="shared" si="174"/>
        <v>4.3894823344326168</v>
      </c>
      <c r="AG243">
        <f t="shared" si="175"/>
        <v>23.119596394732969</v>
      </c>
      <c r="AH243">
        <v>409.2692728742461</v>
      </c>
      <c r="AI243">
        <v>401.35815151515141</v>
      </c>
      <c r="AJ243">
        <v>6.0257133716964907E-3</v>
      </c>
      <c r="AK243">
        <v>63.645453333212707</v>
      </c>
      <c r="AL243">
        <f t="shared" si="176"/>
        <v>4.3977735044929123</v>
      </c>
      <c r="AM243">
        <v>22.63465444172817</v>
      </c>
      <c r="AN243">
        <v>24.065753846153861</v>
      </c>
      <c r="AO243">
        <v>-5.6948668760503048E-5</v>
      </c>
      <c r="AP243">
        <v>96.470053095408687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52832.009465800489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841.20811917569654</v>
      </c>
      <c r="BI243">
        <f t="shared" si="183"/>
        <v>23.119596394732969</v>
      </c>
      <c r="BJ243" t="e">
        <f t="shared" si="184"/>
        <v>#DIV/0!</v>
      </c>
      <c r="BK243">
        <f t="shared" si="185"/>
        <v>2.748380081897921E-2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1000.016451612903</v>
      </c>
      <c r="DG243">
        <f t="shared" si="197"/>
        <v>841.20811917569654</v>
      </c>
      <c r="DH243">
        <f t="shared" si="198"/>
        <v>0.84119428017302289</v>
      </c>
      <c r="DI243">
        <f t="shared" si="199"/>
        <v>0.16190496073393412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1750121429</v>
      </c>
      <c r="DP243">
        <v>391.66938709677419</v>
      </c>
      <c r="DQ243">
        <v>399.99145161290318</v>
      </c>
      <c r="DR243">
        <v>24.065480645161291</v>
      </c>
      <c r="DS243">
        <v>22.63744516129033</v>
      </c>
      <c r="DT243">
        <v>394.39758064516133</v>
      </c>
      <c r="DU243">
        <v>24.125487096774201</v>
      </c>
      <c r="DV243">
        <v>599.9637096774195</v>
      </c>
      <c r="DW243">
        <v>100.9073870967742</v>
      </c>
      <c r="DX243">
        <v>5.6895929032258062E-2</v>
      </c>
      <c r="DY243">
        <v>29.724838709677421</v>
      </c>
      <c r="DZ243">
        <v>28.998574193548389</v>
      </c>
      <c r="EA243">
        <v>999.90000000000032</v>
      </c>
      <c r="EB243">
        <v>0</v>
      </c>
      <c r="EC243">
        <v>0</v>
      </c>
      <c r="ED243">
        <v>9991.188387096774</v>
      </c>
      <c r="EE243">
        <v>0</v>
      </c>
      <c r="EF243">
        <v>83.00606451612903</v>
      </c>
      <c r="EG243">
        <v>-8.3221893548387094</v>
      </c>
      <c r="EH243">
        <v>401.32751612903229</v>
      </c>
      <c r="EI243">
        <v>409.25603225806458</v>
      </c>
      <c r="EJ243">
        <v>1.4280351612903219</v>
      </c>
      <c r="EK243">
        <v>399.99145161290318</v>
      </c>
      <c r="EL243">
        <v>22.63744516129033</v>
      </c>
      <c r="EM243">
        <v>2.4283854838709669</v>
      </c>
      <c r="EN243">
        <v>2.2842867741935482</v>
      </c>
      <c r="EO243">
        <v>20.55431290322581</v>
      </c>
      <c r="EP243">
        <v>19.56601612903226</v>
      </c>
      <c r="EQ243">
        <v>1000.016451612903</v>
      </c>
      <c r="ER243">
        <v>0.95999099999999971</v>
      </c>
      <c r="ES243">
        <v>4.0008499999999968E-2</v>
      </c>
      <c r="ET243">
        <v>0</v>
      </c>
      <c r="EU243">
        <v>319.21232258064521</v>
      </c>
      <c r="EV243">
        <v>5.0001499999999979</v>
      </c>
      <c r="EW243">
        <v>3253.32</v>
      </c>
      <c r="EX243">
        <v>9793.4606451612908</v>
      </c>
      <c r="EY243">
        <v>38.604677419354843</v>
      </c>
      <c r="EZ243">
        <v>40.495935483870959</v>
      </c>
      <c r="FA243">
        <v>39.436999999999983</v>
      </c>
      <c r="FB243">
        <v>40.07825806451612</v>
      </c>
      <c r="FC243">
        <v>40.561999999999983</v>
      </c>
      <c r="FD243">
        <v>955.20645161290327</v>
      </c>
      <c r="FE243">
        <v>39.809999999999988</v>
      </c>
      <c r="FF243">
        <v>0</v>
      </c>
      <c r="FG243">
        <v>1750121448.5</v>
      </c>
      <c r="FH243">
        <v>0</v>
      </c>
      <c r="FI243">
        <v>319.24488000000002</v>
      </c>
      <c r="FJ243">
        <v>-0.56123076268715144</v>
      </c>
      <c r="FK243">
        <v>1.576923079857282</v>
      </c>
      <c r="FL243">
        <v>3253.3732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-8.3331041463414621</v>
      </c>
      <c r="GB243">
        <v>7.2563414634147033E-2</v>
      </c>
      <c r="GC243">
        <v>3.4293809650851333E-2</v>
      </c>
      <c r="GD243">
        <v>1</v>
      </c>
      <c r="GE243">
        <v>1.427476585365854</v>
      </c>
      <c r="GF243">
        <v>6.3238327526150447E-3</v>
      </c>
      <c r="GG243">
        <v>1.36656523276265E-3</v>
      </c>
      <c r="GH243">
        <v>1</v>
      </c>
      <c r="GI243">
        <v>2</v>
      </c>
      <c r="GJ243">
        <v>2</v>
      </c>
      <c r="GK243" t="s">
        <v>435</v>
      </c>
      <c r="GL243">
        <v>3.2253599999999998</v>
      </c>
      <c r="GM243">
        <v>2.6461100000000002</v>
      </c>
      <c r="GN243">
        <v>9.3064300000000003E-2</v>
      </c>
      <c r="GO243">
        <v>9.486E-2</v>
      </c>
      <c r="GP243">
        <v>0.107724</v>
      </c>
      <c r="GQ243">
        <v>0.105027</v>
      </c>
      <c r="GR243">
        <v>28653.5</v>
      </c>
      <c r="GS243">
        <v>24705</v>
      </c>
      <c r="GT243">
        <v>30764.400000000001</v>
      </c>
      <c r="GU243">
        <v>26451.7</v>
      </c>
      <c r="GV243">
        <v>37258.199999999997</v>
      </c>
      <c r="GW243">
        <v>32491.4</v>
      </c>
      <c r="GX243">
        <v>43691.8</v>
      </c>
      <c r="GY243">
        <v>38254.5</v>
      </c>
      <c r="GZ243">
        <v>2.1204200000000002</v>
      </c>
      <c r="HA243">
        <v>2.2813500000000002</v>
      </c>
      <c r="HB243">
        <v>2.7999300000000001E-2</v>
      </c>
      <c r="HC243">
        <v>0</v>
      </c>
      <c r="HD243">
        <v>28.5457</v>
      </c>
      <c r="HE243">
        <v>999.9</v>
      </c>
      <c r="HF243">
        <v>64</v>
      </c>
      <c r="HG243">
        <v>34.799999999999997</v>
      </c>
      <c r="HH243">
        <v>35.429299999999998</v>
      </c>
      <c r="HI243">
        <v>62.339799999999997</v>
      </c>
      <c r="HJ243">
        <v>11.005599999999999</v>
      </c>
      <c r="HK243">
        <v>2</v>
      </c>
      <c r="HL243">
        <v>0.25379600000000002</v>
      </c>
      <c r="HM243">
        <v>0.80939499999999998</v>
      </c>
      <c r="HN243">
        <v>20.4038</v>
      </c>
      <c r="HO243">
        <v>5.2234299999999996</v>
      </c>
      <c r="HP243">
        <v>11.944100000000001</v>
      </c>
      <c r="HQ243">
        <v>5.00915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4.9711299999999996</v>
      </c>
      <c r="HX243">
        <v>1.8547400000000001</v>
      </c>
      <c r="HY243">
        <v>1.86175</v>
      </c>
      <c r="HZ243">
        <v>1.8565499999999999</v>
      </c>
      <c r="IA243">
        <v>1.8620300000000001</v>
      </c>
      <c r="IB243">
        <v>1.85425</v>
      </c>
      <c r="IC243">
        <v>1.85971</v>
      </c>
      <c r="ID243">
        <v>1.85364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-2.7290000000000001</v>
      </c>
      <c r="IS243">
        <v>-0.06</v>
      </c>
      <c r="IT243">
        <v>-1.7759114732665831</v>
      </c>
      <c r="IU243">
        <v>-2.5165810426892921E-3</v>
      </c>
      <c r="IV243">
        <v>2.3547321637904491E-7</v>
      </c>
      <c r="IW243">
        <v>5.8352194873865779E-11</v>
      </c>
      <c r="IX243">
        <v>-9.4209018963014923E-2</v>
      </c>
      <c r="IY243">
        <v>-2.9575188584519338E-3</v>
      </c>
      <c r="IZ243">
        <v>2.5053608625701888E-4</v>
      </c>
      <c r="JA243">
        <v>-2.8676400137697878E-6</v>
      </c>
      <c r="JB243">
        <v>2</v>
      </c>
      <c r="JC243">
        <v>2179</v>
      </c>
      <c r="JD243">
        <v>4</v>
      </c>
      <c r="JE243">
        <v>32</v>
      </c>
      <c r="JF243">
        <v>29168690.600000001</v>
      </c>
      <c r="JG243">
        <v>29168690.600000001</v>
      </c>
      <c r="JH243">
        <v>1.25</v>
      </c>
      <c r="JI243">
        <v>2.5268600000000001</v>
      </c>
      <c r="JJ243">
        <v>2.3938000000000001</v>
      </c>
      <c r="JK243">
        <v>2.5878899999999998</v>
      </c>
      <c r="JL243">
        <v>2.3010299999999999</v>
      </c>
      <c r="JM243">
        <v>2.4169900000000002</v>
      </c>
      <c r="JN243">
        <v>38.994</v>
      </c>
      <c r="JO243">
        <v>24.052499999999998</v>
      </c>
      <c r="JP243">
        <v>18</v>
      </c>
      <c r="JQ243">
        <v>632.07799999999997</v>
      </c>
      <c r="JR243">
        <v>792.096</v>
      </c>
      <c r="JS243">
        <v>27.9998</v>
      </c>
      <c r="JT243">
        <v>30.629200000000001</v>
      </c>
      <c r="JU243">
        <v>30.0001</v>
      </c>
      <c r="JV243">
        <v>30.500800000000002</v>
      </c>
      <c r="JW243">
        <v>30.3582</v>
      </c>
      <c r="JX243">
        <v>25.089600000000001</v>
      </c>
      <c r="JY243">
        <v>33.586100000000002</v>
      </c>
      <c r="JZ243">
        <v>0</v>
      </c>
      <c r="KA243">
        <v>28</v>
      </c>
      <c r="KB243">
        <v>400</v>
      </c>
      <c r="KC243">
        <v>22.679500000000001</v>
      </c>
      <c r="KD243">
        <v>100.03</v>
      </c>
      <c r="KE243">
        <v>98.657300000000006</v>
      </c>
    </row>
    <row r="244" spans="1:291" x14ac:dyDescent="0.2">
      <c r="A244">
        <v>228</v>
      </c>
      <c r="B244">
        <v>1750121467</v>
      </c>
      <c r="C244">
        <v>6720.5</v>
      </c>
      <c r="D244" t="s">
        <v>889</v>
      </c>
      <c r="E244" t="s">
        <v>890</v>
      </c>
      <c r="F244">
        <v>15</v>
      </c>
      <c r="G244">
        <v>1750121459</v>
      </c>
      <c r="H244">
        <f t="shared" si="150"/>
        <v>4.3951489805782833E-3</v>
      </c>
      <c r="I244">
        <f t="shared" si="151"/>
        <v>4.3951489805782833</v>
      </c>
      <c r="J244">
        <f t="shared" si="152"/>
        <v>23.765622565846357</v>
      </c>
      <c r="K244">
        <f t="shared" si="153"/>
        <v>391.71303225806457</v>
      </c>
      <c r="L244">
        <f t="shared" si="154"/>
        <v>243.58188059260215</v>
      </c>
      <c r="M244">
        <f t="shared" si="155"/>
        <v>24.592892852796975</v>
      </c>
      <c r="N244">
        <f t="shared" si="156"/>
        <v>39.548740686007186</v>
      </c>
      <c r="O244">
        <f t="shared" si="157"/>
        <v>0.28386207104358002</v>
      </c>
      <c r="P244">
        <f t="shared" si="158"/>
        <v>3.0264411568058605</v>
      </c>
      <c r="Q244">
        <f t="shared" si="159"/>
        <v>0.2698567071724548</v>
      </c>
      <c r="R244">
        <f t="shared" si="160"/>
        <v>0.16986116814215008</v>
      </c>
      <c r="S244">
        <f t="shared" si="161"/>
        <v>161.9045837556146</v>
      </c>
      <c r="T244">
        <f t="shared" si="162"/>
        <v>29.54445477273719</v>
      </c>
      <c r="U244">
        <f t="shared" si="163"/>
        <v>29.000635483870969</v>
      </c>
      <c r="V244">
        <f t="shared" si="164"/>
        <v>4.0219206647033223</v>
      </c>
      <c r="W244">
        <f t="shared" si="165"/>
        <v>57.941144878390546</v>
      </c>
      <c r="X244">
        <f t="shared" si="166"/>
        <v>2.4300716377397786</v>
      </c>
      <c r="Y244">
        <f t="shared" si="167"/>
        <v>4.1940345549611093</v>
      </c>
      <c r="Z244">
        <f t="shared" si="168"/>
        <v>1.5918490269635437</v>
      </c>
      <c r="AA244">
        <f t="shared" si="169"/>
        <v>-193.82607004350228</v>
      </c>
      <c r="AB244">
        <f t="shared" si="170"/>
        <v>118.47261464316554</v>
      </c>
      <c r="AC244">
        <f t="shared" si="171"/>
        <v>8.649409871699973</v>
      </c>
      <c r="AD244">
        <f t="shared" si="172"/>
        <v>95.200538226977841</v>
      </c>
      <c r="AE244">
        <f t="shared" si="173"/>
        <v>23.248904558450267</v>
      </c>
      <c r="AF244">
        <f t="shared" si="174"/>
        <v>4.4029694775585435</v>
      </c>
      <c r="AG244">
        <f t="shared" si="175"/>
        <v>23.765622565846357</v>
      </c>
      <c r="AH244">
        <v>409.2203062276912</v>
      </c>
      <c r="AI244">
        <v>401.26869090909088</v>
      </c>
      <c r="AJ244">
        <v>-3.6184554980046871E-2</v>
      </c>
      <c r="AK244">
        <v>63.645453333212707</v>
      </c>
      <c r="AL244">
        <f t="shared" si="176"/>
        <v>4.3951489805782833</v>
      </c>
      <c r="AM244">
        <v>22.638234717043009</v>
      </c>
      <c r="AN244">
        <v>24.06816083916085</v>
      </c>
      <c r="AO244">
        <v>-1.9266926295538721E-5</v>
      </c>
      <c r="AP244">
        <v>96.470053095408687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52887.296475279232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841.195037586897</v>
      </c>
      <c r="BI244">
        <f t="shared" si="183"/>
        <v>23.765622565846357</v>
      </c>
      <c r="BJ244" t="e">
        <f t="shared" si="184"/>
        <v>#DIV/0!</v>
      </c>
      <c r="BK244">
        <f t="shared" si="185"/>
        <v>2.8252214413938843E-2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1000.001258064516</v>
      </c>
      <c r="DG244">
        <f t="shared" si="197"/>
        <v>841.195037586897</v>
      </c>
      <c r="DH244">
        <f t="shared" si="198"/>
        <v>0.84119397931060047</v>
      </c>
      <c r="DI244">
        <f t="shared" si="199"/>
        <v>0.16190438006945904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1750121459</v>
      </c>
      <c r="DP244">
        <v>391.71303225806457</v>
      </c>
      <c r="DQ244">
        <v>400.03764516129041</v>
      </c>
      <c r="DR244">
        <v>24.0688</v>
      </c>
      <c r="DS244">
        <v>22.636454838709678</v>
      </c>
      <c r="DT244">
        <v>394.44135483870957</v>
      </c>
      <c r="DU244">
        <v>24.128790322580649</v>
      </c>
      <c r="DV244">
        <v>599.99438709677418</v>
      </c>
      <c r="DW244">
        <v>100.90674193548389</v>
      </c>
      <c r="DX244">
        <v>5.6814109677419351E-2</v>
      </c>
      <c r="DY244">
        <v>29.726741935483869</v>
      </c>
      <c r="DZ244">
        <v>29.000635483870969</v>
      </c>
      <c r="EA244">
        <v>999.90000000000032</v>
      </c>
      <c r="EB244">
        <v>0</v>
      </c>
      <c r="EC244">
        <v>0</v>
      </c>
      <c r="ED244">
        <v>10002.220967741931</v>
      </c>
      <c r="EE244">
        <v>0</v>
      </c>
      <c r="EF244">
        <v>83.442896774193599</v>
      </c>
      <c r="EG244">
        <v>-8.3245983870967741</v>
      </c>
      <c r="EH244">
        <v>401.37374193548379</v>
      </c>
      <c r="EI244">
        <v>409.30280645161292</v>
      </c>
      <c r="EJ244">
        <v>1.4323396774193551</v>
      </c>
      <c r="EK244">
        <v>400.03764516129041</v>
      </c>
      <c r="EL244">
        <v>22.636454838709678</v>
      </c>
      <c r="EM244">
        <v>2.42870129032258</v>
      </c>
      <c r="EN244">
        <v>2.284169032258065</v>
      </c>
      <c r="EO244">
        <v>20.55642903225807</v>
      </c>
      <c r="EP244">
        <v>19.565187096774189</v>
      </c>
      <c r="EQ244">
        <v>1000.001258064516</v>
      </c>
      <c r="ER244">
        <v>0.96000045161290315</v>
      </c>
      <c r="ES244">
        <v>3.9999277419354821E-2</v>
      </c>
      <c r="ET244">
        <v>0</v>
      </c>
      <c r="EU244">
        <v>319.14187096774202</v>
      </c>
      <c r="EV244">
        <v>5.0001499999999979</v>
      </c>
      <c r="EW244">
        <v>3252.775483870967</v>
      </c>
      <c r="EX244">
        <v>9793.3406451612882</v>
      </c>
      <c r="EY244">
        <v>38.612806451612897</v>
      </c>
      <c r="EZ244">
        <v>40.5</v>
      </c>
      <c r="FA244">
        <v>39.436999999999983</v>
      </c>
      <c r="FB244">
        <v>40.094516129032243</v>
      </c>
      <c r="FC244">
        <v>40.561999999999983</v>
      </c>
      <c r="FD244">
        <v>955.20161290322596</v>
      </c>
      <c r="FE244">
        <v>39.799354838709668</v>
      </c>
      <c r="FF244">
        <v>0</v>
      </c>
      <c r="FG244">
        <v>1750121478.5</v>
      </c>
      <c r="FH244">
        <v>0</v>
      </c>
      <c r="FI244">
        <v>319.19355999999999</v>
      </c>
      <c r="FJ244">
        <v>0.28530769744300483</v>
      </c>
      <c r="FK244">
        <v>-1.913076939368896</v>
      </c>
      <c r="FL244">
        <v>3252.7084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-8.3110304878048762</v>
      </c>
      <c r="GB244">
        <v>-0.13245261324041771</v>
      </c>
      <c r="GC244">
        <v>4.0146405418850672E-2</v>
      </c>
      <c r="GD244">
        <v>0</v>
      </c>
      <c r="GE244">
        <v>1.432503902439024</v>
      </c>
      <c r="GF244">
        <v>-1.0503135888489229E-3</v>
      </c>
      <c r="GG244">
        <v>9.6867240818775677E-4</v>
      </c>
      <c r="GH244">
        <v>1</v>
      </c>
      <c r="GI244">
        <v>1</v>
      </c>
      <c r="GJ244">
        <v>2</v>
      </c>
      <c r="GK244" t="s">
        <v>430</v>
      </c>
      <c r="GL244">
        <v>3.2254499999999999</v>
      </c>
      <c r="GM244">
        <v>2.6460400000000002</v>
      </c>
      <c r="GN244">
        <v>9.3046400000000001E-2</v>
      </c>
      <c r="GO244">
        <v>9.4848399999999999E-2</v>
      </c>
      <c r="GP244">
        <v>0.10772900000000001</v>
      </c>
      <c r="GQ244">
        <v>0.105014</v>
      </c>
      <c r="GR244">
        <v>28653.8</v>
      </c>
      <c r="GS244">
        <v>24705.200000000001</v>
      </c>
      <c r="GT244">
        <v>30764.1</v>
      </c>
      <c r="GU244">
        <v>26451.599999999999</v>
      </c>
      <c r="GV244">
        <v>37257.699999999997</v>
      </c>
      <c r="GW244">
        <v>32491.5</v>
      </c>
      <c r="GX244">
        <v>43691.4</v>
      </c>
      <c r="GY244">
        <v>38254</v>
      </c>
      <c r="GZ244">
        <v>2.1204999999999998</v>
      </c>
      <c r="HA244">
        <v>2.2810800000000002</v>
      </c>
      <c r="HB244">
        <v>2.7615600000000001E-2</v>
      </c>
      <c r="HC244">
        <v>0</v>
      </c>
      <c r="HD244">
        <v>28.548200000000001</v>
      </c>
      <c r="HE244">
        <v>999.9</v>
      </c>
      <c r="HF244">
        <v>64</v>
      </c>
      <c r="HG244">
        <v>34.799999999999997</v>
      </c>
      <c r="HH244">
        <v>35.434199999999997</v>
      </c>
      <c r="HI244">
        <v>62.369799999999998</v>
      </c>
      <c r="HJ244">
        <v>11.041700000000001</v>
      </c>
      <c r="HK244">
        <v>2</v>
      </c>
      <c r="HL244">
        <v>0.25384699999999999</v>
      </c>
      <c r="HM244">
        <v>0.81007600000000002</v>
      </c>
      <c r="HN244">
        <v>20.404299999999999</v>
      </c>
      <c r="HO244">
        <v>5.2229799999999997</v>
      </c>
      <c r="HP244">
        <v>11.944100000000001</v>
      </c>
      <c r="HQ244">
        <v>5.00875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4.9711499999999997</v>
      </c>
      <c r="HX244">
        <v>1.8547800000000001</v>
      </c>
      <c r="HY244">
        <v>1.86178</v>
      </c>
      <c r="HZ244">
        <v>1.8566</v>
      </c>
      <c r="IA244">
        <v>1.8620300000000001</v>
      </c>
      <c r="IB244">
        <v>1.85425</v>
      </c>
      <c r="IC244">
        <v>1.85971</v>
      </c>
      <c r="ID244">
        <v>1.85364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-2.7280000000000002</v>
      </c>
      <c r="IS244">
        <v>-0.06</v>
      </c>
      <c r="IT244">
        <v>-1.7759114732665831</v>
      </c>
      <c r="IU244">
        <v>-2.5165810426892921E-3</v>
      </c>
      <c r="IV244">
        <v>2.3547321637904491E-7</v>
      </c>
      <c r="IW244">
        <v>5.8352194873865779E-11</v>
      </c>
      <c r="IX244">
        <v>-9.4209018963014923E-2</v>
      </c>
      <c r="IY244">
        <v>-2.9575188584519338E-3</v>
      </c>
      <c r="IZ244">
        <v>2.5053608625701888E-4</v>
      </c>
      <c r="JA244">
        <v>-2.8676400137697878E-6</v>
      </c>
      <c r="JB244">
        <v>2</v>
      </c>
      <c r="JC244">
        <v>2179</v>
      </c>
      <c r="JD244">
        <v>4</v>
      </c>
      <c r="JE244">
        <v>32</v>
      </c>
      <c r="JF244">
        <v>29168691.100000001</v>
      </c>
      <c r="JG244">
        <v>29168691.100000001</v>
      </c>
      <c r="JH244">
        <v>1.24878</v>
      </c>
      <c r="JI244">
        <v>2.5366200000000001</v>
      </c>
      <c r="JJ244">
        <v>2.3938000000000001</v>
      </c>
      <c r="JK244">
        <v>2.5878899999999998</v>
      </c>
      <c r="JL244">
        <v>2.3010299999999999</v>
      </c>
      <c r="JM244">
        <v>2.3706100000000001</v>
      </c>
      <c r="JN244">
        <v>38.994</v>
      </c>
      <c r="JO244">
        <v>24.035</v>
      </c>
      <c r="JP244">
        <v>18</v>
      </c>
      <c r="JQ244">
        <v>632.13900000000001</v>
      </c>
      <c r="JR244">
        <v>791.79899999999998</v>
      </c>
      <c r="JS244">
        <v>27.9998</v>
      </c>
      <c r="JT244">
        <v>30.629200000000001</v>
      </c>
      <c r="JU244">
        <v>30.0001</v>
      </c>
      <c r="JV244">
        <v>30.500800000000002</v>
      </c>
      <c r="JW244">
        <v>30.357399999999998</v>
      </c>
      <c r="JX244">
        <v>25.088200000000001</v>
      </c>
      <c r="JY244">
        <v>33.586100000000002</v>
      </c>
      <c r="JZ244">
        <v>0</v>
      </c>
      <c r="KA244">
        <v>28</v>
      </c>
      <c r="KB244">
        <v>400</v>
      </c>
      <c r="KC244">
        <v>22.679500000000001</v>
      </c>
      <c r="KD244">
        <v>100.029</v>
      </c>
      <c r="KE244">
        <v>98.656499999999994</v>
      </c>
    </row>
    <row r="245" spans="1:291" x14ac:dyDescent="0.2">
      <c r="A245">
        <v>229</v>
      </c>
      <c r="B245">
        <v>1750121497</v>
      </c>
      <c r="C245">
        <v>6750.5</v>
      </c>
      <c r="D245" t="s">
        <v>891</v>
      </c>
      <c r="E245" t="s">
        <v>892</v>
      </c>
      <c r="F245">
        <v>15</v>
      </c>
      <c r="G245">
        <v>1750121489</v>
      </c>
      <c r="H245">
        <f t="shared" si="150"/>
        <v>4.3976169215171812E-3</v>
      </c>
      <c r="I245">
        <f t="shared" si="151"/>
        <v>4.397616921517181</v>
      </c>
      <c r="J245">
        <f t="shared" si="152"/>
        <v>23.380066825726153</v>
      </c>
      <c r="K245">
        <f t="shared" si="153"/>
        <v>391.66464516129042</v>
      </c>
      <c r="L245">
        <f t="shared" si="154"/>
        <v>245.95726184542772</v>
      </c>
      <c r="M245">
        <f t="shared" si="155"/>
        <v>24.832669075451282</v>
      </c>
      <c r="N245">
        <f t="shared" si="156"/>
        <v>39.543774592663773</v>
      </c>
      <c r="O245">
        <f t="shared" si="157"/>
        <v>0.28424680896249066</v>
      </c>
      <c r="P245">
        <f t="shared" si="158"/>
        <v>3.0262360174496727</v>
      </c>
      <c r="Q245">
        <f t="shared" si="159"/>
        <v>0.27020356194477779</v>
      </c>
      <c r="R245">
        <f t="shared" si="160"/>
        <v>0.17008112221667773</v>
      </c>
      <c r="S245">
        <f t="shared" si="161"/>
        <v>161.90364071715351</v>
      </c>
      <c r="T245">
        <f t="shared" si="162"/>
        <v>29.537480059468169</v>
      </c>
      <c r="U245">
        <f t="shared" si="163"/>
        <v>28.993658064516129</v>
      </c>
      <c r="V245">
        <f t="shared" si="164"/>
        <v>4.0202971004648749</v>
      </c>
      <c r="W245">
        <f t="shared" si="165"/>
        <v>57.950669132867304</v>
      </c>
      <c r="X245">
        <f t="shared" si="166"/>
        <v>2.4295849819456166</v>
      </c>
      <c r="Y245">
        <f t="shared" si="167"/>
        <v>4.1925054849239922</v>
      </c>
      <c r="Z245">
        <f t="shared" si="168"/>
        <v>1.5907121185192583</v>
      </c>
      <c r="AA245">
        <f t="shared" si="169"/>
        <v>-193.9349062389077</v>
      </c>
      <c r="AB245">
        <f t="shared" si="170"/>
        <v>118.56931634267991</v>
      </c>
      <c r="AC245">
        <f t="shared" si="171"/>
        <v>8.6564849207565562</v>
      </c>
      <c r="AD245">
        <f t="shared" si="172"/>
        <v>95.194535741682273</v>
      </c>
      <c r="AE245">
        <f t="shared" si="173"/>
        <v>23.326564776022416</v>
      </c>
      <c r="AF245">
        <f t="shared" si="174"/>
        <v>4.3981096401082631</v>
      </c>
      <c r="AG245">
        <f t="shared" si="175"/>
        <v>23.380066825726153</v>
      </c>
      <c r="AH245">
        <v>409.26064816654099</v>
      </c>
      <c r="AI245">
        <v>401.29545454545462</v>
      </c>
      <c r="AJ245">
        <v>-1.993965676113135E-3</v>
      </c>
      <c r="AK245">
        <v>63.645453333212707</v>
      </c>
      <c r="AL245">
        <f t="shared" si="176"/>
        <v>4.397616921517181</v>
      </c>
      <c r="AM245">
        <v>22.63302015913672</v>
      </c>
      <c r="AN245">
        <v>24.063648951048961</v>
      </c>
      <c r="AO245">
        <v>-9.2328111078481846E-6</v>
      </c>
      <c r="AP245">
        <v>96.470053095408687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52882.109390476428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841.19244805334711</v>
      </c>
      <c r="BI245">
        <f t="shared" si="183"/>
        <v>23.380066825726153</v>
      </c>
      <c r="BJ245" t="e">
        <f t="shared" si="184"/>
        <v>#DIV/0!</v>
      </c>
      <c r="BK245">
        <f t="shared" si="185"/>
        <v>2.7793957113893902E-2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999.99848387096768</v>
      </c>
      <c r="DG245">
        <f t="shared" si="197"/>
        <v>841.19244805334711</v>
      </c>
      <c r="DH245">
        <f t="shared" si="198"/>
        <v>0.84119372341157295</v>
      </c>
      <c r="DI245">
        <f t="shared" si="199"/>
        <v>0.16190388618433579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1750121489</v>
      </c>
      <c r="DP245">
        <v>391.66464516129042</v>
      </c>
      <c r="DQ245">
        <v>400.01419354838708</v>
      </c>
      <c r="DR245">
        <v>24.06402903225807</v>
      </c>
      <c r="DS245">
        <v>22.633299999999998</v>
      </c>
      <c r="DT245">
        <v>394.3928064516129</v>
      </c>
      <c r="DU245">
        <v>24.12404193548387</v>
      </c>
      <c r="DV245">
        <v>600.01206451612904</v>
      </c>
      <c r="DW245">
        <v>100.9065161290323</v>
      </c>
      <c r="DX245">
        <v>5.6833719354838712E-2</v>
      </c>
      <c r="DY245">
        <v>29.720406451612909</v>
      </c>
      <c r="DZ245">
        <v>28.993658064516129</v>
      </c>
      <c r="EA245">
        <v>999.90000000000032</v>
      </c>
      <c r="EB245">
        <v>0</v>
      </c>
      <c r="EC245">
        <v>0</v>
      </c>
      <c r="ED245">
        <v>10001.003225806449</v>
      </c>
      <c r="EE245">
        <v>0</v>
      </c>
      <c r="EF245">
        <v>83.365541935483904</v>
      </c>
      <c r="EG245">
        <v>-8.3495374193548368</v>
      </c>
      <c r="EH245">
        <v>401.32203225806438</v>
      </c>
      <c r="EI245">
        <v>409.27748387096773</v>
      </c>
      <c r="EJ245">
        <v>1.4307196774193549</v>
      </c>
      <c r="EK245">
        <v>400.01419354838708</v>
      </c>
      <c r="EL245">
        <v>22.633299999999998</v>
      </c>
      <c r="EM245">
        <v>2.4282174193548389</v>
      </c>
      <c r="EN245">
        <v>2.28384935483871</v>
      </c>
      <c r="EO245">
        <v>20.5532</v>
      </c>
      <c r="EP245">
        <v>19.562935483870959</v>
      </c>
      <c r="EQ245">
        <v>999.99848387096768</v>
      </c>
      <c r="ER245">
        <v>0.96000783870967743</v>
      </c>
      <c r="ES245">
        <v>3.9991870967741941E-2</v>
      </c>
      <c r="ET245">
        <v>0</v>
      </c>
      <c r="EU245">
        <v>319.16916129032251</v>
      </c>
      <c r="EV245">
        <v>5.0001499999999979</v>
      </c>
      <c r="EW245">
        <v>3251.8832258064508</v>
      </c>
      <c r="EX245">
        <v>9793.3470967741941</v>
      </c>
      <c r="EY245">
        <v>38.57825806451612</v>
      </c>
      <c r="EZ245">
        <v>40.5</v>
      </c>
      <c r="FA245">
        <v>39.436999999999983</v>
      </c>
      <c r="FB245">
        <v>40.070129032258059</v>
      </c>
      <c r="FC245">
        <v>40.561999999999983</v>
      </c>
      <c r="FD245">
        <v>955.20580645161294</v>
      </c>
      <c r="FE245">
        <v>39.790645161290307</v>
      </c>
      <c r="FF245">
        <v>0</v>
      </c>
      <c r="FG245">
        <v>1750121508.5</v>
      </c>
      <c r="FH245">
        <v>0</v>
      </c>
      <c r="FI245">
        <v>319.17824000000002</v>
      </c>
      <c r="FJ245">
        <v>-0.45215384116540758</v>
      </c>
      <c r="FK245">
        <v>0.35230768707064403</v>
      </c>
      <c r="FL245">
        <v>3251.8807999999999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-8.3576724390243911</v>
      </c>
      <c r="GB245">
        <v>0.2088232055749106</v>
      </c>
      <c r="GC245">
        <v>2.4396624394699331E-2</v>
      </c>
      <c r="GD245">
        <v>0</v>
      </c>
      <c r="GE245">
        <v>1.430846829268293</v>
      </c>
      <c r="GF245">
        <v>-3.2849477351901768E-3</v>
      </c>
      <c r="GG245">
        <v>9.3033809491532219E-4</v>
      </c>
      <c r="GH245">
        <v>1</v>
      </c>
      <c r="GI245">
        <v>1</v>
      </c>
      <c r="GJ245">
        <v>2</v>
      </c>
      <c r="GK245" t="s">
        <v>430</v>
      </c>
      <c r="GL245">
        <v>3.22525</v>
      </c>
      <c r="GM245">
        <v>2.6456400000000002</v>
      </c>
      <c r="GN245">
        <v>9.3055700000000005E-2</v>
      </c>
      <c r="GO245">
        <v>9.4844300000000006E-2</v>
      </c>
      <c r="GP245">
        <v>0.107714</v>
      </c>
      <c r="GQ245">
        <v>0.105013</v>
      </c>
      <c r="GR245">
        <v>28653.8</v>
      </c>
      <c r="GS245">
        <v>24705.8</v>
      </c>
      <c r="GT245">
        <v>30764.400000000001</v>
      </c>
      <c r="GU245">
        <v>26452.1</v>
      </c>
      <c r="GV245">
        <v>37258.9</v>
      </c>
      <c r="GW245">
        <v>32492.2</v>
      </c>
      <c r="GX245">
        <v>43692</v>
      </c>
      <c r="GY245">
        <v>38254.9</v>
      </c>
      <c r="GZ245">
        <v>2.1204499999999999</v>
      </c>
      <c r="HA245">
        <v>2.2812800000000002</v>
      </c>
      <c r="HB245">
        <v>2.7466600000000001E-2</v>
      </c>
      <c r="HC245">
        <v>0</v>
      </c>
      <c r="HD245">
        <v>28.5337</v>
      </c>
      <c r="HE245">
        <v>999.9</v>
      </c>
      <c r="HF245">
        <v>64</v>
      </c>
      <c r="HG245">
        <v>34.799999999999997</v>
      </c>
      <c r="HH245">
        <v>35.430599999999998</v>
      </c>
      <c r="HI245">
        <v>61.979799999999997</v>
      </c>
      <c r="HJ245">
        <v>10.993600000000001</v>
      </c>
      <c r="HK245">
        <v>2</v>
      </c>
      <c r="HL245">
        <v>0.25354199999999999</v>
      </c>
      <c r="HM245">
        <v>0.80172399999999999</v>
      </c>
      <c r="HN245">
        <v>20.404299999999999</v>
      </c>
      <c r="HO245">
        <v>5.2229799999999997</v>
      </c>
      <c r="HP245">
        <v>11.944100000000001</v>
      </c>
      <c r="HQ245">
        <v>5.0088999999999997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4.9711299999999996</v>
      </c>
      <c r="HX245">
        <v>1.85477</v>
      </c>
      <c r="HY245">
        <v>1.86174</v>
      </c>
      <c r="HZ245">
        <v>1.8565700000000001</v>
      </c>
      <c r="IA245">
        <v>1.86202</v>
      </c>
      <c r="IB245">
        <v>1.85425</v>
      </c>
      <c r="IC245">
        <v>1.85968</v>
      </c>
      <c r="ID245">
        <v>1.85364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-2.7280000000000002</v>
      </c>
      <c r="IS245">
        <v>-0.06</v>
      </c>
      <c r="IT245">
        <v>-1.7759114732665831</v>
      </c>
      <c r="IU245">
        <v>-2.5165810426892921E-3</v>
      </c>
      <c r="IV245">
        <v>2.3547321637904491E-7</v>
      </c>
      <c r="IW245">
        <v>5.8352194873865779E-11</v>
      </c>
      <c r="IX245">
        <v>-9.4209018963014923E-2</v>
      </c>
      <c r="IY245">
        <v>-2.9575188584519338E-3</v>
      </c>
      <c r="IZ245">
        <v>2.5053608625701888E-4</v>
      </c>
      <c r="JA245">
        <v>-2.8676400137697878E-6</v>
      </c>
      <c r="JB245">
        <v>2</v>
      </c>
      <c r="JC245">
        <v>2179</v>
      </c>
      <c r="JD245">
        <v>4</v>
      </c>
      <c r="JE245">
        <v>32</v>
      </c>
      <c r="JF245">
        <v>29168691.600000001</v>
      </c>
      <c r="JG245">
        <v>29168691.600000001</v>
      </c>
      <c r="JH245">
        <v>1.25</v>
      </c>
      <c r="JI245">
        <v>2.52441</v>
      </c>
      <c r="JJ245">
        <v>2.3938000000000001</v>
      </c>
      <c r="JK245">
        <v>2.5878899999999998</v>
      </c>
      <c r="JL245">
        <v>2.3010299999999999</v>
      </c>
      <c r="JM245">
        <v>2.4328599999999998</v>
      </c>
      <c r="JN245">
        <v>38.969299999999997</v>
      </c>
      <c r="JO245">
        <v>24.043700000000001</v>
      </c>
      <c r="JP245">
        <v>18</v>
      </c>
      <c r="JQ245">
        <v>632.09799999999996</v>
      </c>
      <c r="JR245">
        <v>792.00699999999995</v>
      </c>
      <c r="JS245">
        <v>27.9998</v>
      </c>
      <c r="JT245">
        <v>30.629200000000001</v>
      </c>
      <c r="JU245">
        <v>30.0002</v>
      </c>
      <c r="JV245">
        <v>30.500800000000002</v>
      </c>
      <c r="JW245">
        <v>30.357399999999998</v>
      </c>
      <c r="JX245">
        <v>25.0915</v>
      </c>
      <c r="JY245">
        <v>33.586100000000002</v>
      </c>
      <c r="JZ245">
        <v>0</v>
      </c>
      <c r="KA245">
        <v>28</v>
      </c>
      <c r="KB245">
        <v>400</v>
      </c>
      <c r="KC245">
        <v>22.679500000000001</v>
      </c>
      <c r="KD245">
        <v>100.03100000000001</v>
      </c>
      <c r="KE245">
        <v>98.658600000000007</v>
      </c>
    </row>
    <row r="246" spans="1:291" x14ac:dyDescent="0.2">
      <c r="A246">
        <v>230</v>
      </c>
      <c r="B246">
        <v>1750121527</v>
      </c>
      <c r="C246">
        <v>6780.5</v>
      </c>
      <c r="D246" t="s">
        <v>893</v>
      </c>
      <c r="E246" t="s">
        <v>894</v>
      </c>
      <c r="F246">
        <v>15</v>
      </c>
      <c r="G246">
        <v>1750121519</v>
      </c>
      <c r="H246">
        <f t="shared" si="150"/>
        <v>4.3954604955714974E-3</v>
      </c>
      <c r="I246">
        <f t="shared" si="151"/>
        <v>4.3954604955714975</v>
      </c>
      <c r="J246">
        <f t="shared" si="152"/>
        <v>23.225345289062208</v>
      </c>
      <c r="K246">
        <f t="shared" si="153"/>
        <v>391.66951612903227</v>
      </c>
      <c r="L246">
        <f t="shared" si="154"/>
        <v>246.98437476776832</v>
      </c>
      <c r="M246">
        <f t="shared" si="155"/>
        <v>24.936104584308811</v>
      </c>
      <c r="N246">
        <f t="shared" si="156"/>
        <v>39.543845742721615</v>
      </c>
      <c r="O246">
        <f t="shared" si="157"/>
        <v>0.28449806932918459</v>
      </c>
      <c r="P246">
        <f t="shared" si="158"/>
        <v>3.0259342025780747</v>
      </c>
      <c r="Q246">
        <f t="shared" si="159"/>
        <v>0.27042931566158207</v>
      </c>
      <c r="R246">
        <f t="shared" si="160"/>
        <v>0.17022435082989099</v>
      </c>
      <c r="S246">
        <f t="shared" si="161"/>
        <v>161.90297196319315</v>
      </c>
      <c r="T246">
        <f t="shared" si="162"/>
        <v>29.534240630545082</v>
      </c>
      <c r="U246">
        <f t="shared" si="163"/>
        <v>28.984138709677421</v>
      </c>
      <c r="V246">
        <f t="shared" si="164"/>
        <v>4.0180829791697867</v>
      </c>
      <c r="W246">
        <f t="shared" si="165"/>
        <v>57.960634159462522</v>
      </c>
      <c r="X246">
        <f t="shared" si="166"/>
        <v>2.4294767397878085</v>
      </c>
      <c r="Y246">
        <f t="shared" si="167"/>
        <v>4.1915979267993873</v>
      </c>
      <c r="Z246">
        <f t="shared" si="168"/>
        <v>1.5886062393819782</v>
      </c>
      <c r="AA246">
        <f t="shared" si="169"/>
        <v>-193.83980785470303</v>
      </c>
      <c r="AB246">
        <f t="shared" si="170"/>
        <v>119.496828142759</v>
      </c>
      <c r="AC246">
        <f t="shared" si="171"/>
        <v>8.7244960493706518</v>
      </c>
      <c r="AD246">
        <f t="shared" si="172"/>
        <v>96.284488300619785</v>
      </c>
      <c r="AE246">
        <f t="shared" si="173"/>
        <v>23.230903200320771</v>
      </c>
      <c r="AF246">
        <f t="shared" si="174"/>
        <v>4.4023512433496457</v>
      </c>
      <c r="AG246">
        <f t="shared" si="175"/>
        <v>23.225345289062208</v>
      </c>
      <c r="AH246">
        <v>409.28458308570328</v>
      </c>
      <c r="AI246">
        <v>401.36312121212109</v>
      </c>
      <c r="AJ246">
        <v>1.279387475241291E-4</v>
      </c>
      <c r="AK246">
        <v>63.645453333212707</v>
      </c>
      <c r="AL246">
        <f t="shared" si="176"/>
        <v>4.3954604955714975</v>
      </c>
      <c r="AM246">
        <v>22.632018391448462</v>
      </c>
      <c r="AN246">
        <v>24.061958041958061</v>
      </c>
      <c r="AO246">
        <v>-9.8233996460398474E-6</v>
      </c>
      <c r="AP246">
        <v>96.470053095408687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52873.493644204864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841.1897319147414</v>
      </c>
      <c r="BI246">
        <f t="shared" si="183"/>
        <v>23.225345289062208</v>
      </c>
      <c r="BJ246" t="e">
        <f t="shared" si="184"/>
        <v>#DIV/0!</v>
      </c>
      <c r="BK246">
        <f t="shared" si="185"/>
        <v>2.7610115064286362E-2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999.99535483870955</v>
      </c>
      <c r="DG246">
        <f t="shared" si="197"/>
        <v>841.1897319147414</v>
      </c>
      <c r="DH246">
        <f t="shared" si="198"/>
        <v>0.84119363939487291</v>
      </c>
      <c r="DI246">
        <f t="shared" si="199"/>
        <v>0.16190372403210482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1750121519</v>
      </c>
      <c r="DP246">
        <v>391.66951612903227</v>
      </c>
      <c r="DQ246">
        <v>399.98777419354838</v>
      </c>
      <c r="DR246">
        <v>24.063212903225811</v>
      </c>
      <c r="DS246">
        <v>22.631096774193551</v>
      </c>
      <c r="DT246">
        <v>394.39790322580637</v>
      </c>
      <c r="DU246">
        <v>24.123225806451611</v>
      </c>
      <c r="DV246">
        <v>600.00951612903225</v>
      </c>
      <c r="DW246">
        <v>100.9055483870968</v>
      </c>
      <c r="DX246">
        <v>5.6727496774193538E-2</v>
      </c>
      <c r="DY246">
        <v>29.71664516129032</v>
      </c>
      <c r="DZ246">
        <v>28.984138709677421</v>
      </c>
      <c r="EA246">
        <v>999.90000000000032</v>
      </c>
      <c r="EB246">
        <v>0</v>
      </c>
      <c r="EC246">
        <v>0</v>
      </c>
      <c r="ED246">
        <v>9999.2748387096763</v>
      </c>
      <c r="EE246">
        <v>0</v>
      </c>
      <c r="EF246">
        <v>83.352693548387109</v>
      </c>
      <c r="EG246">
        <v>-8.3182648387096769</v>
      </c>
      <c r="EH246">
        <v>401.32680645161292</v>
      </c>
      <c r="EI246">
        <v>409.24964516129029</v>
      </c>
      <c r="EJ246">
        <v>1.4321161290322579</v>
      </c>
      <c r="EK246">
        <v>399.98777419354838</v>
      </c>
      <c r="EL246">
        <v>22.631096774193551</v>
      </c>
      <c r="EM246">
        <v>2.428111612903225</v>
      </c>
      <c r="EN246">
        <v>2.2836038709677422</v>
      </c>
      <c r="EO246">
        <v>20.552493548387101</v>
      </c>
      <c r="EP246">
        <v>19.5612064516129</v>
      </c>
      <c r="EQ246">
        <v>999.99535483870955</v>
      </c>
      <c r="ER246">
        <v>0.96001022580645168</v>
      </c>
      <c r="ES246">
        <v>3.9989538709677419E-2</v>
      </c>
      <c r="ET246">
        <v>0</v>
      </c>
      <c r="EU246">
        <v>319.11729032258057</v>
      </c>
      <c r="EV246">
        <v>5.0001499999999979</v>
      </c>
      <c r="EW246">
        <v>3251.5829032258071</v>
      </c>
      <c r="EX246">
        <v>9793.3174193548402</v>
      </c>
      <c r="EY246">
        <v>38.590451612903223</v>
      </c>
      <c r="EZ246">
        <v>40.5</v>
      </c>
      <c r="FA246">
        <v>39.441064516129018</v>
      </c>
      <c r="FB246">
        <v>40.074193548387079</v>
      </c>
      <c r="FC246">
        <v>40.561999999999983</v>
      </c>
      <c r="FD246">
        <v>955.20612903225822</v>
      </c>
      <c r="FE246">
        <v>39.787741935483872</v>
      </c>
      <c r="FF246">
        <v>0</v>
      </c>
      <c r="FG246">
        <v>1750121538.5</v>
      </c>
      <c r="FH246">
        <v>0</v>
      </c>
      <c r="FI246">
        <v>319.15348</v>
      </c>
      <c r="FJ246">
        <v>-0.14392308018289421</v>
      </c>
      <c r="FK246">
        <v>-2.958461532366353</v>
      </c>
      <c r="FL246">
        <v>3251.5340000000001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-8.3288369999999983</v>
      </c>
      <c r="GB246">
        <v>0.20546656660416601</v>
      </c>
      <c r="GC246">
        <v>3.1513194395364007E-2</v>
      </c>
      <c r="GD246">
        <v>0</v>
      </c>
      <c r="GE246">
        <v>1.4318489999999999</v>
      </c>
      <c r="GF246">
        <v>-1.826341463416855E-3</v>
      </c>
      <c r="GG246">
        <v>1.3294769648248979E-3</v>
      </c>
      <c r="GH246">
        <v>1</v>
      </c>
      <c r="GI246">
        <v>1</v>
      </c>
      <c r="GJ246">
        <v>2</v>
      </c>
      <c r="GK246" t="s">
        <v>430</v>
      </c>
      <c r="GL246">
        <v>3.2254700000000001</v>
      </c>
      <c r="GM246">
        <v>2.6453199999999999</v>
      </c>
      <c r="GN246">
        <v>9.3069200000000005E-2</v>
      </c>
      <c r="GO246">
        <v>9.4859499999999999E-2</v>
      </c>
      <c r="GP246">
        <v>0.10771</v>
      </c>
      <c r="GQ246">
        <v>0.10500900000000001</v>
      </c>
      <c r="GR246">
        <v>28653.7</v>
      </c>
      <c r="GS246">
        <v>24705.8</v>
      </c>
      <c r="GT246">
        <v>30764.7</v>
      </c>
      <c r="GU246">
        <v>26452.6</v>
      </c>
      <c r="GV246">
        <v>37258.9</v>
      </c>
      <c r="GW246">
        <v>32492.9</v>
      </c>
      <c r="GX246">
        <v>43691.8</v>
      </c>
      <c r="GY246">
        <v>38255.5</v>
      </c>
      <c r="GZ246">
        <v>2.1207500000000001</v>
      </c>
      <c r="HA246">
        <v>2.28118</v>
      </c>
      <c r="HB246">
        <v>2.81222E-2</v>
      </c>
      <c r="HC246">
        <v>0</v>
      </c>
      <c r="HD246">
        <v>28.516400000000001</v>
      </c>
      <c r="HE246">
        <v>999.9</v>
      </c>
      <c r="HF246">
        <v>64</v>
      </c>
      <c r="HG246">
        <v>34.799999999999997</v>
      </c>
      <c r="HH246">
        <v>35.432099999999998</v>
      </c>
      <c r="HI246">
        <v>61.769799999999996</v>
      </c>
      <c r="HJ246">
        <v>11.097799999999999</v>
      </c>
      <c r="HK246">
        <v>2</v>
      </c>
      <c r="HL246">
        <v>0.25329299999999999</v>
      </c>
      <c r="HM246">
        <v>0.79908199999999996</v>
      </c>
      <c r="HN246">
        <v>20.404199999999999</v>
      </c>
      <c r="HO246">
        <v>5.2232799999999999</v>
      </c>
      <c r="HP246">
        <v>11.944100000000001</v>
      </c>
      <c r="HQ246">
        <v>5.0090000000000003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4.9711400000000001</v>
      </c>
      <c r="HX246">
        <v>1.85476</v>
      </c>
      <c r="HY246">
        <v>1.8617300000000001</v>
      </c>
      <c r="HZ246">
        <v>1.8565799999999999</v>
      </c>
      <c r="IA246">
        <v>1.8620300000000001</v>
      </c>
      <c r="IB246">
        <v>1.85425</v>
      </c>
      <c r="IC246">
        <v>1.85968</v>
      </c>
      <c r="ID246">
        <v>1.85364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-2.7280000000000002</v>
      </c>
      <c r="IS246">
        <v>-0.06</v>
      </c>
      <c r="IT246">
        <v>-1.7759114732665831</v>
      </c>
      <c r="IU246">
        <v>-2.5165810426892921E-3</v>
      </c>
      <c r="IV246">
        <v>2.3547321637904491E-7</v>
      </c>
      <c r="IW246">
        <v>5.8352194873865779E-11</v>
      </c>
      <c r="IX246">
        <v>-9.4209018963014923E-2</v>
      </c>
      <c r="IY246">
        <v>-2.9575188584519338E-3</v>
      </c>
      <c r="IZ246">
        <v>2.5053608625701888E-4</v>
      </c>
      <c r="JA246">
        <v>-2.8676400137697878E-6</v>
      </c>
      <c r="JB246">
        <v>2</v>
      </c>
      <c r="JC246">
        <v>2179</v>
      </c>
      <c r="JD246">
        <v>4</v>
      </c>
      <c r="JE246">
        <v>32</v>
      </c>
      <c r="JF246">
        <v>29168692.100000001</v>
      </c>
      <c r="JG246">
        <v>29168692.100000001</v>
      </c>
      <c r="JH246">
        <v>1.25</v>
      </c>
      <c r="JI246">
        <v>2.5280800000000001</v>
      </c>
      <c r="JJ246">
        <v>2.3938000000000001</v>
      </c>
      <c r="JK246">
        <v>2.5878899999999998</v>
      </c>
      <c r="JL246">
        <v>2.3010299999999999</v>
      </c>
      <c r="JM246">
        <v>2.4609399999999999</v>
      </c>
      <c r="JN246">
        <v>38.994</v>
      </c>
      <c r="JO246">
        <v>24.043700000000001</v>
      </c>
      <c r="JP246">
        <v>18</v>
      </c>
      <c r="JQ246">
        <v>632.31200000000001</v>
      </c>
      <c r="JR246">
        <v>791.86500000000001</v>
      </c>
      <c r="JS246">
        <v>28</v>
      </c>
      <c r="JT246">
        <v>30.629200000000001</v>
      </c>
      <c r="JU246">
        <v>30.0001</v>
      </c>
      <c r="JV246">
        <v>30.498100000000001</v>
      </c>
      <c r="JW246">
        <v>30.354800000000001</v>
      </c>
      <c r="JX246">
        <v>25.090299999999999</v>
      </c>
      <c r="JY246">
        <v>33.586100000000002</v>
      </c>
      <c r="JZ246">
        <v>0</v>
      </c>
      <c r="KA246">
        <v>28</v>
      </c>
      <c r="KB246">
        <v>400</v>
      </c>
      <c r="KC246">
        <v>22.679500000000001</v>
      </c>
      <c r="KD246">
        <v>100.03100000000001</v>
      </c>
      <c r="KE246">
        <v>98.6601</v>
      </c>
    </row>
    <row r="247" spans="1:291" x14ac:dyDescent="0.2">
      <c r="A247">
        <v>231</v>
      </c>
      <c r="B247">
        <v>1750121557</v>
      </c>
      <c r="C247">
        <v>6810.5</v>
      </c>
      <c r="D247" t="s">
        <v>895</v>
      </c>
      <c r="E247" t="s">
        <v>896</v>
      </c>
      <c r="F247">
        <v>15</v>
      </c>
      <c r="G247">
        <v>1750121549</v>
      </c>
      <c r="H247">
        <f t="shared" si="150"/>
        <v>4.4137724459659099E-3</v>
      </c>
      <c r="I247">
        <f t="shared" si="151"/>
        <v>4.4137724459659102</v>
      </c>
      <c r="J247">
        <f t="shared" si="152"/>
        <v>23.49158141045994</v>
      </c>
      <c r="K247">
        <f t="shared" si="153"/>
        <v>391.64848387096782</v>
      </c>
      <c r="L247">
        <f t="shared" si="154"/>
        <v>246.04151468409148</v>
      </c>
      <c r="M247">
        <f t="shared" si="155"/>
        <v>24.84082666995014</v>
      </c>
      <c r="N247">
        <f t="shared" si="156"/>
        <v>39.541587588903447</v>
      </c>
      <c r="O247">
        <f t="shared" si="157"/>
        <v>0.28585169096973478</v>
      </c>
      <c r="P247">
        <f t="shared" si="158"/>
        <v>3.0263534400935312</v>
      </c>
      <c r="Q247">
        <f t="shared" si="159"/>
        <v>0.27165419372090344</v>
      </c>
      <c r="R247">
        <f t="shared" si="160"/>
        <v>0.17100067958182102</v>
      </c>
      <c r="S247">
        <f t="shared" si="161"/>
        <v>161.90436081711402</v>
      </c>
      <c r="T247">
        <f t="shared" si="162"/>
        <v>29.529921730505734</v>
      </c>
      <c r="U247">
        <f t="shared" si="163"/>
        <v>28.9822064516129</v>
      </c>
      <c r="V247">
        <f t="shared" si="164"/>
        <v>4.0176336821549246</v>
      </c>
      <c r="W247">
        <f t="shared" si="165"/>
        <v>57.962820574265891</v>
      </c>
      <c r="X247">
        <f t="shared" si="166"/>
        <v>2.4296049258212653</v>
      </c>
      <c r="Y247">
        <f t="shared" si="167"/>
        <v>4.1916609677548227</v>
      </c>
      <c r="Z247">
        <f t="shared" si="168"/>
        <v>1.5880287563336593</v>
      </c>
      <c r="AA247">
        <f t="shared" si="169"/>
        <v>-194.64736486709663</v>
      </c>
      <c r="AB247">
        <f t="shared" si="170"/>
        <v>119.87127646681007</v>
      </c>
      <c r="AC247">
        <f t="shared" si="171"/>
        <v>8.7505497770174028</v>
      </c>
      <c r="AD247">
        <f t="shared" si="172"/>
        <v>95.878822193844869</v>
      </c>
      <c r="AE247">
        <f t="shared" si="173"/>
        <v>23.333747139840742</v>
      </c>
      <c r="AF247">
        <f t="shared" si="174"/>
        <v>4.4037512459119439</v>
      </c>
      <c r="AG247">
        <f t="shared" si="175"/>
        <v>23.49158141045994</v>
      </c>
      <c r="AH247">
        <v>409.33193602443077</v>
      </c>
      <c r="AI247">
        <v>401.32834545454529</v>
      </c>
      <c r="AJ247">
        <v>-1.881452852939934E-3</v>
      </c>
      <c r="AK247">
        <v>63.645453333212707</v>
      </c>
      <c r="AL247">
        <f t="shared" si="176"/>
        <v>4.4137724459659102</v>
      </c>
      <c r="AM247">
        <v>22.629186016978871</v>
      </c>
      <c r="AN247">
        <v>24.06497412587413</v>
      </c>
      <c r="AO247">
        <v>2.5388277890633069E-6</v>
      </c>
      <c r="AP247">
        <v>96.470053095408687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52886.285411992365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841.19597253101392</v>
      </c>
      <c r="BI247">
        <f t="shared" si="183"/>
        <v>23.49158141045994</v>
      </c>
      <c r="BJ247" t="e">
        <f t="shared" si="184"/>
        <v>#DIV/0!</v>
      </c>
      <c r="BK247">
        <f t="shared" si="185"/>
        <v>2.7926407374226737E-2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1000.002645161291</v>
      </c>
      <c r="DG247">
        <f t="shared" si="197"/>
        <v>841.19597253101392</v>
      </c>
      <c r="DH247">
        <f t="shared" si="198"/>
        <v>0.84119374743787501</v>
      </c>
      <c r="DI247">
        <f t="shared" si="199"/>
        <v>0.16190393255509877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1750121549</v>
      </c>
      <c r="DP247">
        <v>391.64848387096782</v>
      </c>
      <c r="DQ247">
        <v>400.00103225806453</v>
      </c>
      <c r="DR247">
        <v>24.064564516129028</v>
      </c>
      <c r="DS247">
        <v>22.632019354838711</v>
      </c>
      <c r="DT247">
        <v>394.37674193548389</v>
      </c>
      <c r="DU247">
        <v>24.12458387096774</v>
      </c>
      <c r="DV247">
        <v>600.01974193548403</v>
      </c>
      <c r="DW247">
        <v>100.9048709677419</v>
      </c>
      <c r="DX247">
        <v>5.7061012903225808E-2</v>
      </c>
      <c r="DY247">
        <v>29.71690645161291</v>
      </c>
      <c r="DZ247">
        <v>28.9822064516129</v>
      </c>
      <c r="EA247">
        <v>999.90000000000032</v>
      </c>
      <c r="EB247">
        <v>0</v>
      </c>
      <c r="EC247">
        <v>0</v>
      </c>
      <c r="ED247">
        <v>10001.87612903226</v>
      </c>
      <c r="EE247">
        <v>0</v>
      </c>
      <c r="EF247">
        <v>83.202509677419314</v>
      </c>
      <c r="EG247">
        <v>-8.3525261290322561</v>
      </c>
      <c r="EH247">
        <v>401.30583870967729</v>
      </c>
      <c r="EI247">
        <v>409.26338709677412</v>
      </c>
      <c r="EJ247">
        <v>1.4325545161290321</v>
      </c>
      <c r="EK247">
        <v>400.00103225806453</v>
      </c>
      <c r="EL247">
        <v>22.632019354838711</v>
      </c>
      <c r="EM247">
        <v>2.4282332258064518</v>
      </c>
      <c r="EN247">
        <v>2.283680645161291</v>
      </c>
      <c r="EO247">
        <v>20.553283870967739</v>
      </c>
      <c r="EP247">
        <v>19.561745161290322</v>
      </c>
      <c r="EQ247">
        <v>1000.002645161291</v>
      </c>
      <c r="ER247">
        <v>0.96000712903225804</v>
      </c>
      <c r="ES247">
        <v>3.9992619354838707E-2</v>
      </c>
      <c r="ET247">
        <v>0</v>
      </c>
      <c r="EU247">
        <v>319.10912903225812</v>
      </c>
      <c r="EV247">
        <v>5.0001499999999979</v>
      </c>
      <c r="EW247">
        <v>3250.54</v>
      </c>
      <c r="EX247">
        <v>9793.3764516129031</v>
      </c>
      <c r="EY247">
        <v>38.578258064516113</v>
      </c>
      <c r="EZ247">
        <v>40.5</v>
      </c>
      <c r="FA247">
        <v>39.436999999999983</v>
      </c>
      <c r="FB247">
        <v>40.061999999999983</v>
      </c>
      <c r="FC247">
        <v>40.561999999999983</v>
      </c>
      <c r="FD247">
        <v>955.20903225806444</v>
      </c>
      <c r="FE247">
        <v>39.791612903225797</v>
      </c>
      <c r="FF247">
        <v>0</v>
      </c>
      <c r="FG247">
        <v>1750121568.5</v>
      </c>
      <c r="FH247">
        <v>0</v>
      </c>
      <c r="FI247">
        <v>319.09924000000001</v>
      </c>
      <c r="FJ247">
        <v>-0.25900000545650409</v>
      </c>
      <c r="FK247">
        <v>-1.4907692318517169</v>
      </c>
      <c r="FL247">
        <v>3250.4892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-8.3467602439024393</v>
      </c>
      <c r="GB247">
        <v>-0.15501742160279691</v>
      </c>
      <c r="GC247">
        <v>2.9401930954325979E-2</v>
      </c>
      <c r="GD247">
        <v>0</v>
      </c>
      <c r="GE247">
        <v>1.432688292682927</v>
      </c>
      <c r="GF247">
        <v>4.2875958188148986E-3</v>
      </c>
      <c r="GG247">
        <v>1.7491543635446919E-3</v>
      </c>
      <c r="GH247">
        <v>1</v>
      </c>
      <c r="GI247">
        <v>1</v>
      </c>
      <c r="GJ247">
        <v>2</v>
      </c>
      <c r="GK247" t="s">
        <v>430</v>
      </c>
      <c r="GL247">
        <v>3.22533</v>
      </c>
      <c r="GM247">
        <v>2.6457099999999998</v>
      </c>
      <c r="GN247">
        <v>9.3061500000000005E-2</v>
      </c>
      <c r="GO247">
        <v>9.48436E-2</v>
      </c>
      <c r="GP247">
        <v>0.107714</v>
      </c>
      <c r="GQ247">
        <v>0.10499699999999999</v>
      </c>
      <c r="GR247">
        <v>28654.2</v>
      </c>
      <c r="GS247">
        <v>24705.9</v>
      </c>
      <c r="GT247">
        <v>30765</v>
      </c>
      <c r="GU247">
        <v>26452.3</v>
      </c>
      <c r="GV247">
        <v>37259.4</v>
      </c>
      <c r="GW247">
        <v>32492.9</v>
      </c>
      <c r="GX247">
        <v>43692.7</v>
      </c>
      <c r="GY247">
        <v>38255</v>
      </c>
      <c r="GZ247">
        <v>2.1202999999999999</v>
      </c>
      <c r="HA247">
        <v>2.28145</v>
      </c>
      <c r="HB247">
        <v>2.8405300000000001E-2</v>
      </c>
      <c r="HC247">
        <v>0</v>
      </c>
      <c r="HD247">
        <v>28.511199999999999</v>
      </c>
      <c r="HE247">
        <v>999.9</v>
      </c>
      <c r="HF247">
        <v>64</v>
      </c>
      <c r="HG247">
        <v>34.799999999999997</v>
      </c>
      <c r="HH247">
        <v>35.430500000000002</v>
      </c>
      <c r="HI247">
        <v>61.919800000000002</v>
      </c>
      <c r="HJ247">
        <v>11.041700000000001</v>
      </c>
      <c r="HK247">
        <v>2</v>
      </c>
      <c r="HL247">
        <v>0.25308700000000001</v>
      </c>
      <c r="HM247">
        <v>0.795261</v>
      </c>
      <c r="HN247">
        <v>20.404499999999999</v>
      </c>
      <c r="HO247">
        <v>5.2234299999999996</v>
      </c>
      <c r="HP247">
        <v>11.944100000000001</v>
      </c>
      <c r="HQ247">
        <v>5.0091000000000001</v>
      </c>
      <c r="HR247">
        <v>3.2909999999999999</v>
      </c>
      <c r="HS247">
        <v>9999</v>
      </c>
      <c r="HT247">
        <v>9999</v>
      </c>
      <c r="HU247">
        <v>9999</v>
      </c>
      <c r="HV247">
        <v>999.9</v>
      </c>
      <c r="HW247">
        <v>4.9711299999999996</v>
      </c>
      <c r="HX247">
        <v>1.8547899999999999</v>
      </c>
      <c r="HY247">
        <v>1.8617600000000001</v>
      </c>
      <c r="HZ247">
        <v>1.8565700000000001</v>
      </c>
      <c r="IA247">
        <v>1.8620300000000001</v>
      </c>
      <c r="IB247">
        <v>1.85425</v>
      </c>
      <c r="IC247">
        <v>1.8596999999999999</v>
      </c>
      <c r="ID247">
        <v>1.85364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-2.7280000000000002</v>
      </c>
      <c r="IS247">
        <v>-0.06</v>
      </c>
      <c r="IT247">
        <v>-1.7759114732665831</v>
      </c>
      <c r="IU247">
        <v>-2.5165810426892921E-3</v>
      </c>
      <c r="IV247">
        <v>2.3547321637904491E-7</v>
      </c>
      <c r="IW247">
        <v>5.8352194873865779E-11</v>
      </c>
      <c r="IX247">
        <v>-9.4209018963014923E-2</v>
      </c>
      <c r="IY247">
        <v>-2.9575188584519338E-3</v>
      </c>
      <c r="IZ247">
        <v>2.5053608625701888E-4</v>
      </c>
      <c r="JA247">
        <v>-2.8676400137697878E-6</v>
      </c>
      <c r="JB247">
        <v>2</v>
      </c>
      <c r="JC247">
        <v>2179</v>
      </c>
      <c r="JD247">
        <v>4</v>
      </c>
      <c r="JE247">
        <v>32</v>
      </c>
      <c r="JF247">
        <v>29168692.600000001</v>
      </c>
      <c r="JG247">
        <v>29168692.600000001</v>
      </c>
      <c r="JH247">
        <v>1.25</v>
      </c>
      <c r="JI247">
        <v>2.5329600000000001</v>
      </c>
      <c r="JJ247">
        <v>2.3938000000000001</v>
      </c>
      <c r="JK247">
        <v>2.5878899999999998</v>
      </c>
      <c r="JL247">
        <v>2.3010299999999999</v>
      </c>
      <c r="JM247">
        <v>2.4011200000000001</v>
      </c>
      <c r="JN247">
        <v>38.994</v>
      </c>
      <c r="JO247">
        <v>24.043700000000001</v>
      </c>
      <c r="JP247">
        <v>18</v>
      </c>
      <c r="JQ247">
        <v>631.94600000000003</v>
      </c>
      <c r="JR247">
        <v>792.11199999999997</v>
      </c>
      <c r="JS247">
        <v>27.9998</v>
      </c>
      <c r="JT247">
        <v>30.6266</v>
      </c>
      <c r="JU247">
        <v>29.9999</v>
      </c>
      <c r="JV247">
        <v>30.498000000000001</v>
      </c>
      <c r="JW247">
        <v>30.3522</v>
      </c>
      <c r="JX247">
        <v>25.092400000000001</v>
      </c>
      <c r="JY247">
        <v>33.586100000000002</v>
      </c>
      <c r="JZ247">
        <v>0</v>
      </c>
      <c r="KA247">
        <v>28</v>
      </c>
      <c r="KB247">
        <v>400</v>
      </c>
      <c r="KC247">
        <v>22.679500000000001</v>
      </c>
      <c r="KD247">
        <v>100.032</v>
      </c>
      <c r="KE247">
        <v>98.659000000000006</v>
      </c>
    </row>
    <row r="248" spans="1:291" x14ac:dyDescent="0.2">
      <c r="A248">
        <v>232</v>
      </c>
      <c r="B248">
        <v>1750121587</v>
      </c>
      <c r="C248">
        <v>6840.5</v>
      </c>
      <c r="D248" t="s">
        <v>897</v>
      </c>
      <c r="E248" t="s">
        <v>898</v>
      </c>
      <c r="F248">
        <v>15</v>
      </c>
      <c r="G248">
        <v>1750121579</v>
      </c>
      <c r="H248">
        <f t="shared" si="150"/>
        <v>4.3981722449818522E-3</v>
      </c>
      <c r="I248">
        <f t="shared" si="151"/>
        <v>4.3981722449818523</v>
      </c>
      <c r="J248">
        <f t="shared" si="152"/>
        <v>23.540556733117178</v>
      </c>
      <c r="K248">
        <f t="shared" si="153"/>
        <v>391.6589677419355</v>
      </c>
      <c r="L248">
        <f t="shared" si="154"/>
        <v>245.29814648458122</v>
      </c>
      <c r="M248">
        <f t="shared" si="155"/>
        <v>24.765693853330969</v>
      </c>
      <c r="N248">
        <f t="shared" si="156"/>
        <v>39.542516847423883</v>
      </c>
      <c r="O248">
        <f t="shared" si="157"/>
        <v>0.28482335787759339</v>
      </c>
      <c r="P248">
        <f t="shared" si="158"/>
        <v>3.0254524439715729</v>
      </c>
      <c r="Q248">
        <f t="shared" si="159"/>
        <v>0.2707211447084053</v>
      </c>
      <c r="R248">
        <f t="shared" si="160"/>
        <v>0.17040954040411505</v>
      </c>
      <c r="S248">
        <f t="shared" si="161"/>
        <v>161.90402125187518</v>
      </c>
      <c r="T248">
        <f t="shared" si="162"/>
        <v>29.53503017697621</v>
      </c>
      <c r="U248">
        <f t="shared" si="163"/>
        <v>28.981477419354839</v>
      </c>
      <c r="V248">
        <f t="shared" si="164"/>
        <v>4.0174641757992218</v>
      </c>
      <c r="W248">
        <f t="shared" si="165"/>
        <v>57.958551236199632</v>
      </c>
      <c r="X248">
        <f t="shared" si="166"/>
        <v>2.4295982893412726</v>
      </c>
      <c r="Y248">
        <f t="shared" si="167"/>
        <v>4.1919582831528741</v>
      </c>
      <c r="Z248">
        <f t="shared" si="168"/>
        <v>1.5878658864579491</v>
      </c>
      <c r="AA248">
        <f t="shared" si="169"/>
        <v>-193.95939600369968</v>
      </c>
      <c r="AB248">
        <f t="shared" si="170"/>
        <v>120.15549129832358</v>
      </c>
      <c r="AC248">
        <f t="shared" si="171"/>
        <v>8.7739314469142347</v>
      </c>
      <c r="AD248">
        <f t="shared" si="172"/>
        <v>96.874047993413328</v>
      </c>
      <c r="AE248">
        <f t="shared" si="173"/>
        <v>23.326795518632636</v>
      </c>
      <c r="AF248">
        <f t="shared" si="174"/>
        <v>4.4079584945459018</v>
      </c>
      <c r="AG248">
        <f t="shared" si="175"/>
        <v>23.540556733117178</v>
      </c>
      <c r="AH248">
        <v>409.23506975968257</v>
      </c>
      <c r="AI248">
        <v>401.2635878787878</v>
      </c>
      <c r="AJ248">
        <v>-1.3436969064783149E-2</v>
      </c>
      <c r="AK248">
        <v>63.645453333212707</v>
      </c>
      <c r="AL248">
        <f t="shared" si="176"/>
        <v>4.3981722449818523</v>
      </c>
      <c r="AM248">
        <v>22.63120654542335</v>
      </c>
      <c r="AN248">
        <v>24.062046153846168</v>
      </c>
      <c r="AO248">
        <v>-7.532842788878473E-6</v>
      </c>
      <c r="AP248">
        <v>96.470053095408687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52858.444947031181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841.19445298358914</v>
      </c>
      <c r="BI248">
        <f t="shared" si="183"/>
        <v>23.540556733117178</v>
      </c>
      <c r="BJ248" t="e">
        <f t="shared" si="184"/>
        <v>#DIV/0!</v>
      </c>
      <c r="BK248">
        <f t="shared" si="185"/>
        <v>2.7984678987863502E-2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1000.000870967742</v>
      </c>
      <c r="DG248">
        <f t="shared" si="197"/>
        <v>841.19445298358914</v>
      </c>
      <c r="DH248">
        <f t="shared" si="198"/>
        <v>0.84119372033099393</v>
      </c>
      <c r="DI248">
        <f t="shared" si="199"/>
        <v>0.16190388023881819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1750121579</v>
      </c>
      <c r="DP248">
        <v>391.6589677419355</v>
      </c>
      <c r="DQ248">
        <v>400.01009677419353</v>
      </c>
      <c r="DR248">
        <v>24.064577419354841</v>
      </c>
      <c r="DS248">
        <v>22.630606451612909</v>
      </c>
      <c r="DT248">
        <v>394.38712903225797</v>
      </c>
      <c r="DU248">
        <v>24.124590322580641</v>
      </c>
      <c r="DV248">
        <v>599.99580645161279</v>
      </c>
      <c r="DW248">
        <v>100.9045161290323</v>
      </c>
      <c r="DX248">
        <v>5.7085938709677417E-2</v>
      </c>
      <c r="DY248">
        <v>29.718138709677419</v>
      </c>
      <c r="DZ248">
        <v>28.981477419354839</v>
      </c>
      <c r="EA248">
        <v>999.90000000000032</v>
      </c>
      <c r="EB248">
        <v>0</v>
      </c>
      <c r="EC248">
        <v>0</v>
      </c>
      <c r="ED248">
        <v>9996.4658064516134</v>
      </c>
      <c r="EE248">
        <v>0</v>
      </c>
      <c r="EF248">
        <v>83.117003225806442</v>
      </c>
      <c r="EG248">
        <v>-8.3511409677419337</v>
      </c>
      <c r="EH248">
        <v>401.31648387096777</v>
      </c>
      <c r="EI248">
        <v>409.27216129032252</v>
      </c>
      <c r="EJ248">
        <v>1.433968709677419</v>
      </c>
      <c r="EK248">
        <v>400.01009677419353</v>
      </c>
      <c r="EL248">
        <v>22.630606451612909</v>
      </c>
      <c r="EM248">
        <v>2.4282225806451612</v>
      </c>
      <c r="EN248">
        <v>2.283529677419355</v>
      </c>
      <c r="EO248">
        <v>20.553241935483872</v>
      </c>
      <c r="EP248">
        <v>19.56068387096774</v>
      </c>
      <c r="EQ248">
        <v>1000.000870967742</v>
      </c>
      <c r="ER248">
        <v>0.96000787096774209</v>
      </c>
      <c r="ES248">
        <v>3.9991832258064512E-2</v>
      </c>
      <c r="ET248">
        <v>0</v>
      </c>
      <c r="EU248">
        <v>318.99790322580651</v>
      </c>
      <c r="EV248">
        <v>5.0001499999999979</v>
      </c>
      <c r="EW248">
        <v>3249.507419354838</v>
      </c>
      <c r="EX248">
        <v>9793.3674193548377</v>
      </c>
      <c r="EY248">
        <v>38.570129032258052</v>
      </c>
      <c r="EZ248">
        <v>40.5</v>
      </c>
      <c r="FA248">
        <v>39.436999999999983</v>
      </c>
      <c r="FB248">
        <v>40.061999999999983</v>
      </c>
      <c r="FC248">
        <v>40.561999999999983</v>
      </c>
      <c r="FD248">
        <v>955.20838709677412</v>
      </c>
      <c r="FE248">
        <v>39.790645161290307</v>
      </c>
      <c r="FF248">
        <v>0</v>
      </c>
      <c r="FG248">
        <v>1750121598.5</v>
      </c>
      <c r="FH248">
        <v>0</v>
      </c>
      <c r="FI248">
        <v>318.98324000000002</v>
      </c>
      <c r="FJ248">
        <v>0.55253846050897482</v>
      </c>
      <c r="FK248">
        <v>-1.5461538480382391</v>
      </c>
      <c r="FL248">
        <v>3249.4911999999999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-8.3489378048780498</v>
      </c>
      <c r="GB248">
        <v>4.8714564459935578E-2</v>
      </c>
      <c r="GC248">
        <v>2.635592658043227E-2</v>
      </c>
      <c r="GD248">
        <v>1</v>
      </c>
      <c r="GE248">
        <v>1.4335029268292681</v>
      </c>
      <c r="GF248">
        <v>9.525574912894819E-3</v>
      </c>
      <c r="GG248">
        <v>1.5139453286234191E-3</v>
      </c>
      <c r="GH248">
        <v>1</v>
      </c>
      <c r="GI248">
        <v>2</v>
      </c>
      <c r="GJ248">
        <v>2</v>
      </c>
      <c r="GK248" t="s">
        <v>435</v>
      </c>
      <c r="GL248">
        <v>3.2254399999999999</v>
      </c>
      <c r="GM248">
        <v>2.6458900000000001</v>
      </c>
      <c r="GN248">
        <v>9.3053200000000003E-2</v>
      </c>
      <c r="GO248">
        <v>9.4852699999999998E-2</v>
      </c>
      <c r="GP248">
        <v>0.10771</v>
      </c>
      <c r="GQ248">
        <v>0.104999</v>
      </c>
      <c r="GR248">
        <v>28654.799999999999</v>
      </c>
      <c r="GS248">
        <v>24706</v>
      </c>
      <c r="GT248">
        <v>30765.4</v>
      </c>
      <c r="GU248">
        <v>26452.6</v>
      </c>
      <c r="GV248">
        <v>37259.699999999997</v>
      </c>
      <c r="GW248">
        <v>32493.1</v>
      </c>
      <c r="GX248">
        <v>43692.7</v>
      </c>
      <c r="GY248">
        <v>38255.4</v>
      </c>
      <c r="GZ248">
        <v>2.1206</v>
      </c>
      <c r="HA248">
        <v>2.28132</v>
      </c>
      <c r="HB248">
        <v>2.9098200000000001E-2</v>
      </c>
      <c r="HC248">
        <v>0</v>
      </c>
      <c r="HD248">
        <v>28.506699999999999</v>
      </c>
      <c r="HE248">
        <v>999.9</v>
      </c>
      <c r="HF248">
        <v>64</v>
      </c>
      <c r="HG248">
        <v>34.799999999999997</v>
      </c>
      <c r="HH248">
        <v>35.428699999999999</v>
      </c>
      <c r="HI248">
        <v>62.189799999999998</v>
      </c>
      <c r="HJ248">
        <v>11.025600000000001</v>
      </c>
      <c r="HK248">
        <v>2</v>
      </c>
      <c r="HL248">
        <v>0.25261400000000001</v>
      </c>
      <c r="HM248">
        <v>0.79239599999999999</v>
      </c>
      <c r="HN248">
        <v>20.404399999999999</v>
      </c>
      <c r="HO248">
        <v>5.2234299999999996</v>
      </c>
      <c r="HP248">
        <v>11.944100000000001</v>
      </c>
      <c r="HQ248">
        <v>5.0088999999999997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4.9711499999999997</v>
      </c>
      <c r="HX248">
        <v>1.8547800000000001</v>
      </c>
      <c r="HY248">
        <v>1.8617600000000001</v>
      </c>
      <c r="HZ248">
        <v>1.8566</v>
      </c>
      <c r="IA248">
        <v>1.8620300000000001</v>
      </c>
      <c r="IB248">
        <v>1.85425</v>
      </c>
      <c r="IC248">
        <v>1.8596999999999999</v>
      </c>
      <c r="ID248">
        <v>1.85364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-2.7280000000000002</v>
      </c>
      <c r="IS248">
        <v>-0.06</v>
      </c>
      <c r="IT248">
        <v>-1.7759114732665831</v>
      </c>
      <c r="IU248">
        <v>-2.5165810426892921E-3</v>
      </c>
      <c r="IV248">
        <v>2.3547321637904491E-7</v>
      </c>
      <c r="IW248">
        <v>5.8352194873865779E-11</v>
      </c>
      <c r="IX248">
        <v>-9.4209018963014923E-2</v>
      </c>
      <c r="IY248">
        <v>-2.9575188584519338E-3</v>
      </c>
      <c r="IZ248">
        <v>2.5053608625701888E-4</v>
      </c>
      <c r="JA248">
        <v>-2.8676400137697878E-6</v>
      </c>
      <c r="JB248">
        <v>2</v>
      </c>
      <c r="JC248">
        <v>2179</v>
      </c>
      <c r="JD248">
        <v>4</v>
      </c>
      <c r="JE248">
        <v>32</v>
      </c>
      <c r="JF248">
        <v>29168693.100000001</v>
      </c>
      <c r="JG248">
        <v>29168693.100000001</v>
      </c>
      <c r="JH248">
        <v>1.25</v>
      </c>
      <c r="JI248">
        <v>2.5305200000000001</v>
      </c>
      <c r="JJ248">
        <v>2.3938000000000001</v>
      </c>
      <c r="JK248">
        <v>2.5878899999999998</v>
      </c>
      <c r="JL248">
        <v>2.3010299999999999</v>
      </c>
      <c r="JM248">
        <v>2.48169</v>
      </c>
      <c r="JN248">
        <v>38.994</v>
      </c>
      <c r="JO248">
        <v>24.052499999999998</v>
      </c>
      <c r="JP248">
        <v>18</v>
      </c>
      <c r="JQ248">
        <v>632.14599999999996</v>
      </c>
      <c r="JR248">
        <v>791.94399999999996</v>
      </c>
      <c r="JS248">
        <v>27.999700000000001</v>
      </c>
      <c r="JT248">
        <v>30.621300000000002</v>
      </c>
      <c r="JU248">
        <v>30</v>
      </c>
      <c r="JV248">
        <v>30.4941</v>
      </c>
      <c r="JW248">
        <v>30.349499999999999</v>
      </c>
      <c r="JX248">
        <v>25.092099999999999</v>
      </c>
      <c r="JY248">
        <v>33.586100000000002</v>
      </c>
      <c r="JZ248">
        <v>0</v>
      </c>
      <c r="KA248">
        <v>28</v>
      </c>
      <c r="KB248">
        <v>400</v>
      </c>
      <c r="KC248">
        <v>22.679500000000001</v>
      </c>
      <c r="KD248">
        <v>100.033</v>
      </c>
      <c r="KE248">
        <v>98.66</v>
      </c>
    </row>
    <row r="249" spans="1:291" x14ac:dyDescent="0.2">
      <c r="A249">
        <v>233</v>
      </c>
      <c r="B249">
        <v>1750121617.0999999</v>
      </c>
      <c r="C249">
        <v>6870.5999999046326</v>
      </c>
      <c r="D249" t="s">
        <v>899</v>
      </c>
      <c r="E249" t="s">
        <v>900</v>
      </c>
      <c r="F249">
        <v>15</v>
      </c>
      <c r="G249">
        <v>1750121609.345161</v>
      </c>
      <c r="H249">
        <f t="shared" si="150"/>
        <v>4.5068499889962645E-3</v>
      </c>
      <c r="I249">
        <f t="shared" si="151"/>
        <v>4.5068499889962643</v>
      </c>
      <c r="J249">
        <f t="shared" si="152"/>
        <v>22.937495866614547</v>
      </c>
      <c r="K249">
        <f t="shared" si="153"/>
        <v>391.64858064516119</v>
      </c>
      <c r="L249">
        <f t="shared" si="154"/>
        <v>251.90298244313092</v>
      </c>
      <c r="M249">
        <f t="shared" si="155"/>
        <v>25.432669044006254</v>
      </c>
      <c r="N249">
        <f t="shared" si="156"/>
        <v>39.541686392505795</v>
      </c>
      <c r="O249">
        <f t="shared" si="157"/>
        <v>0.29199692709093122</v>
      </c>
      <c r="P249">
        <f t="shared" si="158"/>
        <v>3.025676946358276</v>
      </c>
      <c r="Q249">
        <f t="shared" si="159"/>
        <v>0.27719627743183489</v>
      </c>
      <c r="R249">
        <f t="shared" si="160"/>
        <v>0.17451491394289748</v>
      </c>
      <c r="S249">
        <f t="shared" si="161"/>
        <v>161.90349472150774</v>
      </c>
      <c r="T249">
        <f t="shared" si="162"/>
        <v>29.502963984017011</v>
      </c>
      <c r="U249">
        <f t="shared" si="163"/>
        <v>28.978774193548379</v>
      </c>
      <c r="V249">
        <f t="shared" si="164"/>
        <v>4.0168357066625768</v>
      </c>
      <c r="W249">
        <f t="shared" si="165"/>
        <v>57.929238095568138</v>
      </c>
      <c r="X249">
        <f t="shared" si="166"/>
        <v>2.4277126334847923</v>
      </c>
      <c r="Y249">
        <f t="shared" si="167"/>
        <v>4.1908243803926775</v>
      </c>
      <c r="Z249">
        <f t="shared" si="168"/>
        <v>1.5891230731777846</v>
      </c>
      <c r="AA249">
        <f t="shared" si="169"/>
        <v>-198.75208451473526</v>
      </c>
      <c r="AB249">
        <f t="shared" si="170"/>
        <v>119.83869298789236</v>
      </c>
      <c r="AC249">
        <f t="shared" si="171"/>
        <v>8.7498276199215042</v>
      </c>
      <c r="AD249">
        <f t="shared" si="172"/>
        <v>91.739930814586359</v>
      </c>
      <c r="AE249">
        <f t="shared" si="173"/>
        <v>23.277792095990698</v>
      </c>
      <c r="AF249">
        <f t="shared" si="174"/>
        <v>4.5206329152718334</v>
      </c>
      <c r="AG249">
        <f t="shared" si="175"/>
        <v>22.937495866614547</v>
      </c>
      <c r="AH249">
        <v>409.24916013326111</v>
      </c>
      <c r="AI249">
        <v>401.33334545454539</v>
      </c>
      <c r="AJ249">
        <v>2.1915044501306911E-2</v>
      </c>
      <c r="AK249">
        <v>63.645453333212707</v>
      </c>
      <c r="AL249">
        <f t="shared" si="176"/>
        <v>4.5068499889962643</v>
      </c>
      <c r="AM249">
        <v>22.535447160548269</v>
      </c>
      <c r="AN249">
        <v>24.009083916083931</v>
      </c>
      <c r="AO249">
        <v>-1.1451405077480051E-3</v>
      </c>
      <c r="AP249">
        <v>96.470053095408687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52866.158032660576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841.19354501030864</v>
      </c>
      <c r="BI249">
        <f t="shared" si="183"/>
        <v>22.937495866614547</v>
      </c>
      <c r="BJ249" t="e">
        <f t="shared" si="184"/>
        <v>#DIV/0!</v>
      </c>
      <c r="BK249">
        <f t="shared" si="185"/>
        <v>2.7267798240574296E-2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1000.0000322580649</v>
      </c>
      <c r="DG249">
        <f t="shared" si="197"/>
        <v>841.19354501030864</v>
      </c>
      <c r="DH249">
        <f t="shared" si="198"/>
        <v>0.84119351787503349</v>
      </c>
      <c r="DI249">
        <f t="shared" si="199"/>
        <v>0.16190348949881447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1750121609.345161</v>
      </c>
      <c r="DP249">
        <v>391.64858064516119</v>
      </c>
      <c r="DQ249">
        <v>399.99825806451622</v>
      </c>
      <c r="DR249">
        <v>24.045767741935489</v>
      </c>
      <c r="DS249">
        <v>22.57508064516129</v>
      </c>
      <c r="DT249">
        <v>394.37683870967737</v>
      </c>
      <c r="DU249">
        <v>24.10584193548388</v>
      </c>
      <c r="DV249">
        <v>599.98225806451615</v>
      </c>
      <c r="DW249">
        <v>100.905064516129</v>
      </c>
      <c r="DX249">
        <v>5.7094793548387097E-2</v>
      </c>
      <c r="DY249">
        <v>29.713438709677419</v>
      </c>
      <c r="DZ249">
        <v>28.978774193548379</v>
      </c>
      <c r="EA249">
        <v>999.90000000000032</v>
      </c>
      <c r="EB249">
        <v>0</v>
      </c>
      <c r="EC249">
        <v>0</v>
      </c>
      <c r="ED249">
        <v>9997.768064516129</v>
      </c>
      <c r="EE249">
        <v>0</v>
      </c>
      <c r="EF249">
        <v>82.943867741935478</v>
      </c>
      <c r="EG249">
        <v>-8.3496941935483857</v>
      </c>
      <c r="EH249">
        <v>401.29809677419348</v>
      </c>
      <c r="EI249">
        <v>409.23677419354851</v>
      </c>
      <c r="EJ249">
        <v>1.47067935483871</v>
      </c>
      <c r="EK249">
        <v>399.99825806451622</v>
      </c>
      <c r="EL249">
        <v>22.57508064516129</v>
      </c>
      <c r="EM249">
        <v>2.426339677419354</v>
      </c>
      <c r="EN249">
        <v>2.2779406451612898</v>
      </c>
      <c r="EO249">
        <v>20.540645161290321</v>
      </c>
      <c r="EP249">
        <v>19.521232258064519</v>
      </c>
      <c r="EQ249">
        <v>1000.0000322580649</v>
      </c>
      <c r="ER249">
        <v>0.96001364516129029</v>
      </c>
      <c r="ES249">
        <v>3.9986029032258057E-2</v>
      </c>
      <c r="ET249">
        <v>0</v>
      </c>
      <c r="EU249">
        <v>319.00203225806439</v>
      </c>
      <c r="EV249">
        <v>5.0001499999999979</v>
      </c>
      <c r="EW249">
        <v>3249.130000000001</v>
      </c>
      <c r="EX249">
        <v>9793.3758064516151</v>
      </c>
      <c r="EY249">
        <v>38.561999999999983</v>
      </c>
      <c r="EZ249">
        <v>40.5</v>
      </c>
      <c r="FA249">
        <v>39.436999999999983</v>
      </c>
      <c r="FB249">
        <v>40.061999999999983</v>
      </c>
      <c r="FC249">
        <v>40.561999999999983</v>
      </c>
      <c r="FD249">
        <v>955.21451612903218</v>
      </c>
      <c r="FE249">
        <v>39.783870967741933</v>
      </c>
      <c r="FF249">
        <v>0</v>
      </c>
      <c r="FG249">
        <v>1750121628.5</v>
      </c>
      <c r="FH249">
        <v>0</v>
      </c>
      <c r="FI249">
        <v>318.98772000000002</v>
      </c>
      <c r="FJ249">
        <v>1.76923575161136E-3</v>
      </c>
      <c r="FK249">
        <v>0.75692306756869121</v>
      </c>
      <c r="FL249">
        <v>3249.1428000000001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-8.3632834146341466</v>
      </c>
      <c r="GB249">
        <v>9.5672703667858155E-2</v>
      </c>
      <c r="GC249">
        <v>4.7636489375767317E-2</v>
      </c>
      <c r="GD249">
        <v>1</v>
      </c>
      <c r="GE249">
        <v>1.4595943902439019</v>
      </c>
      <c r="GF249">
        <v>0.23330576253648619</v>
      </c>
      <c r="GG249">
        <v>2.4137219619700639E-2</v>
      </c>
      <c r="GH249">
        <v>1</v>
      </c>
      <c r="GI249">
        <v>2</v>
      </c>
      <c r="GJ249">
        <v>2</v>
      </c>
      <c r="GK249" t="s">
        <v>435</v>
      </c>
      <c r="GL249">
        <v>3.2254</v>
      </c>
      <c r="GM249">
        <v>2.6456200000000001</v>
      </c>
      <c r="GN249">
        <v>9.3070299999999995E-2</v>
      </c>
      <c r="GO249">
        <v>9.4847100000000004E-2</v>
      </c>
      <c r="GP249">
        <v>0.10753699999999999</v>
      </c>
      <c r="GQ249">
        <v>0.104631</v>
      </c>
      <c r="GR249">
        <v>28654.9</v>
      </c>
      <c r="GS249">
        <v>24706.2</v>
      </c>
      <c r="GT249">
        <v>30766</v>
      </c>
      <c r="GU249">
        <v>26452.6</v>
      </c>
      <c r="GV249">
        <v>37267.699999999997</v>
      </c>
      <c r="GW249">
        <v>32506.799999999999</v>
      </c>
      <c r="GX249">
        <v>43693.7</v>
      </c>
      <c r="GY249">
        <v>38255.699999999997</v>
      </c>
      <c r="GZ249">
        <v>2.12087</v>
      </c>
      <c r="HA249">
        <v>2.28132</v>
      </c>
      <c r="HB249">
        <v>2.9131799999999999E-2</v>
      </c>
      <c r="HC249">
        <v>0</v>
      </c>
      <c r="HD249">
        <v>28.500800000000002</v>
      </c>
      <c r="HE249">
        <v>999.9</v>
      </c>
      <c r="HF249">
        <v>64</v>
      </c>
      <c r="HG249">
        <v>34.799999999999997</v>
      </c>
      <c r="HH249">
        <v>35.431699999999999</v>
      </c>
      <c r="HI249">
        <v>62.061599999999999</v>
      </c>
      <c r="HJ249">
        <v>11.0938</v>
      </c>
      <c r="HK249">
        <v>2</v>
      </c>
      <c r="HL249">
        <v>0.25205</v>
      </c>
      <c r="HM249">
        <v>0.78771500000000005</v>
      </c>
      <c r="HN249">
        <v>20.404299999999999</v>
      </c>
      <c r="HO249">
        <v>5.2232799999999999</v>
      </c>
      <c r="HP249">
        <v>11.944100000000001</v>
      </c>
      <c r="HQ249">
        <v>5.00915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4.9711299999999996</v>
      </c>
      <c r="HX249">
        <v>1.8547800000000001</v>
      </c>
      <c r="HY249">
        <v>1.8617300000000001</v>
      </c>
      <c r="HZ249">
        <v>1.8565700000000001</v>
      </c>
      <c r="IA249">
        <v>1.8620300000000001</v>
      </c>
      <c r="IB249">
        <v>1.8542400000000001</v>
      </c>
      <c r="IC249">
        <v>1.85972</v>
      </c>
      <c r="ID249">
        <v>1.85364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-2.7290000000000001</v>
      </c>
      <c r="IS249">
        <v>-6.0299999999999999E-2</v>
      </c>
      <c r="IT249">
        <v>-1.7759114732665831</v>
      </c>
      <c r="IU249">
        <v>-2.5165810426892921E-3</v>
      </c>
      <c r="IV249">
        <v>2.3547321637904491E-7</v>
      </c>
      <c r="IW249">
        <v>5.8352194873865779E-11</v>
      </c>
      <c r="IX249">
        <v>-9.4209018963014923E-2</v>
      </c>
      <c r="IY249">
        <v>-2.9575188584519338E-3</v>
      </c>
      <c r="IZ249">
        <v>2.5053608625701888E-4</v>
      </c>
      <c r="JA249">
        <v>-2.8676400137697878E-6</v>
      </c>
      <c r="JB249">
        <v>2</v>
      </c>
      <c r="JC249">
        <v>2179</v>
      </c>
      <c r="JD249">
        <v>4</v>
      </c>
      <c r="JE249">
        <v>32</v>
      </c>
      <c r="JF249">
        <v>29168693.600000001</v>
      </c>
      <c r="JG249">
        <v>29168693.600000001</v>
      </c>
      <c r="JH249">
        <v>1.25</v>
      </c>
      <c r="JI249">
        <v>2.5329600000000001</v>
      </c>
      <c r="JJ249">
        <v>2.3938000000000001</v>
      </c>
      <c r="JK249">
        <v>2.5866699999999998</v>
      </c>
      <c r="JL249">
        <v>2.3010299999999999</v>
      </c>
      <c r="JM249">
        <v>2.3925800000000002</v>
      </c>
      <c r="JN249">
        <v>38.994</v>
      </c>
      <c r="JO249">
        <v>24.043700000000001</v>
      </c>
      <c r="JP249">
        <v>18</v>
      </c>
      <c r="JQ249">
        <v>632.32600000000002</v>
      </c>
      <c r="JR249">
        <v>791.90700000000004</v>
      </c>
      <c r="JS249">
        <v>27.9999</v>
      </c>
      <c r="JT249">
        <v>30.618600000000001</v>
      </c>
      <c r="JU249">
        <v>30.0001</v>
      </c>
      <c r="JV249">
        <v>30.490200000000002</v>
      </c>
      <c r="JW249">
        <v>30.346900000000002</v>
      </c>
      <c r="JX249">
        <v>25.088899999999999</v>
      </c>
      <c r="JY249">
        <v>34.156700000000001</v>
      </c>
      <c r="JZ249">
        <v>0</v>
      </c>
      <c r="KA249">
        <v>28</v>
      </c>
      <c r="KB249">
        <v>400</v>
      </c>
      <c r="KC249">
        <v>22.439699999999998</v>
      </c>
      <c r="KD249">
        <v>100.035</v>
      </c>
      <c r="KE249">
        <v>98.660600000000002</v>
      </c>
    </row>
    <row r="250" spans="1:291" x14ac:dyDescent="0.2">
      <c r="A250">
        <v>234</v>
      </c>
      <c r="B250">
        <v>1750121647.0999999</v>
      </c>
      <c r="C250">
        <v>6900.5999999046326</v>
      </c>
      <c r="D250" t="s">
        <v>901</v>
      </c>
      <c r="E250" t="s">
        <v>902</v>
      </c>
      <c r="F250">
        <v>15</v>
      </c>
      <c r="G250">
        <v>1750121639.099999</v>
      </c>
      <c r="H250">
        <f t="shared" si="150"/>
        <v>4.4980354206805104E-3</v>
      </c>
      <c r="I250">
        <f t="shared" si="151"/>
        <v>4.4980354206805107</v>
      </c>
      <c r="J250">
        <f t="shared" si="152"/>
        <v>23.262502515770652</v>
      </c>
      <c r="K250">
        <f t="shared" si="153"/>
        <v>391.67774193548388</v>
      </c>
      <c r="L250">
        <f t="shared" si="154"/>
        <v>248.83561521676924</v>
      </c>
      <c r="M250">
        <f t="shared" si="155"/>
        <v>25.122499454673619</v>
      </c>
      <c r="N250">
        <f t="shared" si="156"/>
        <v>39.543872566674565</v>
      </c>
      <c r="O250">
        <f t="shared" si="157"/>
        <v>0.2892415588663857</v>
      </c>
      <c r="P250">
        <f t="shared" si="158"/>
        <v>3.0257147896718903</v>
      </c>
      <c r="Q250">
        <f t="shared" si="159"/>
        <v>0.2747116243187977</v>
      </c>
      <c r="R250">
        <f t="shared" si="160"/>
        <v>0.17293937696937872</v>
      </c>
      <c r="S250">
        <f t="shared" si="161"/>
        <v>161.9043543149989</v>
      </c>
      <c r="T250">
        <f t="shared" si="162"/>
        <v>29.503020383145728</v>
      </c>
      <c r="U250">
        <f t="shared" si="163"/>
        <v>28.969351612903221</v>
      </c>
      <c r="V250">
        <f t="shared" si="164"/>
        <v>4.014645734401797</v>
      </c>
      <c r="W250">
        <f t="shared" si="165"/>
        <v>57.613738271249858</v>
      </c>
      <c r="X250">
        <f t="shared" si="166"/>
        <v>2.4141888849167525</v>
      </c>
      <c r="Y250">
        <f t="shared" si="167"/>
        <v>4.1903007118728661</v>
      </c>
      <c r="Z250">
        <f t="shared" si="168"/>
        <v>1.6004568494850444</v>
      </c>
      <c r="AA250">
        <f t="shared" si="169"/>
        <v>-198.3633620520105</v>
      </c>
      <c r="AB250">
        <f t="shared" si="170"/>
        <v>121.02309189150805</v>
      </c>
      <c r="AC250">
        <f t="shared" si="171"/>
        <v>8.8356860947803426</v>
      </c>
      <c r="AD250">
        <f t="shared" si="172"/>
        <v>93.39977024927677</v>
      </c>
      <c r="AE250">
        <f t="shared" si="173"/>
        <v>23.267426433076754</v>
      </c>
      <c r="AF250">
        <f t="shared" si="174"/>
        <v>4.6459682380494822</v>
      </c>
      <c r="AG250">
        <f t="shared" si="175"/>
        <v>23.262502515770652</v>
      </c>
      <c r="AH250">
        <v>409.16022019786328</v>
      </c>
      <c r="AI250">
        <v>401.23078787878762</v>
      </c>
      <c r="AJ250">
        <v>-6.3341953851628211E-4</v>
      </c>
      <c r="AK250">
        <v>63.645453333212707</v>
      </c>
      <c r="AL250">
        <f t="shared" si="176"/>
        <v>4.4980354206805107</v>
      </c>
      <c r="AM250">
        <v>22.388561013493849</v>
      </c>
      <c r="AN250">
        <v>23.87530559440561</v>
      </c>
      <c r="AO250">
        <v>-3.5921387575051111E-3</v>
      </c>
      <c r="AP250">
        <v>96.470053095408687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52867.659827676864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841.19513856869435</v>
      </c>
      <c r="BI250">
        <f t="shared" si="183"/>
        <v>23.262502515770652</v>
      </c>
      <c r="BJ250" t="e">
        <f t="shared" si="184"/>
        <v>#DIV/0!</v>
      </c>
      <c r="BK250">
        <f t="shared" si="185"/>
        <v>2.7654109551027761E-2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1000.001548387097</v>
      </c>
      <c r="DG250">
        <f t="shared" si="197"/>
        <v>841.19513856869435</v>
      </c>
      <c r="DH250">
        <f t="shared" si="198"/>
        <v>0.84119383607501241</v>
      </c>
      <c r="DI250">
        <f t="shared" si="199"/>
        <v>0.16190410362477389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1750121639.099999</v>
      </c>
      <c r="DP250">
        <v>391.67774193548388</v>
      </c>
      <c r="DQ250">
        <v>400.04041935483878</v>
      </c>
      <c r="DR250">
        <v>23.91227741935484</v>
      </c>
      <c r="DS250">
        <v>22.400600000000001</v>
      </c>
      <c r="DT250">
        <v>394.40612903225809</v>
      </c>
      <c r="DU250">
        <v>23.972903225806451</v>
      </c>
      <c r="DV250">
        <v>599.97887096774195</v>
      </c>
      <c r="DW250">
        <v>100.9033225806452</v>
      </c>
      <c r="DX250">
        <v>5.6901432258064509E-2</v>
      </c>
      <c r="DY250">
        <v>29.71126774193548</v>
      </c>
      <c r="DZ250">
        <v>28.969351612903221</v>
      </c>
      <c r="EA250">
        <v>999.90000000000032</v>
      </c>
      <c r="EB250">
        <v>0</v>
      </c>
      <c r="EC250">
        <v>0</v>
      </c>
      <c r="ED250">
        <v>9998.1693548387102</v>
      </c>
      <c r="EE250">
        <v>0</v>
      </c>
      <c r="EF250">
        <v>82.935464516129016</v>
      </c>
      <c r="EG250">
        <v>-8.3626177419354821</v>
      </c>
      <c r="EH250">
        <v>401.2730967741935</v>
      </c>
      <c r="EI250">
        <v>409.20690322580651</v>
      </c>
      <c r="EJ250">
        <v>1.511666774193549</v>
      </c>
      <c r="EK250">
        <v>400.04041935483878</v>
      </c>
      <c r="EL250">
        <v>22.400600000000001</v>
      </c>
      <c r="EM250">
        <v>2.412827419354838</v>
      </c>
      <c r="EN250">
        <v>2.2602954838709679</v>
      </c>
      <c r="EO250">
        <v>20.450112903225811</v>
      </c>
      <c r="EP250">
        <v>19.396187096774192</v>
      </c>
      <c r="EQ250">
        <v>1000.001548387097</v>
      </c>
      <c r="ER250">
        <v>0.96000454838709681</v>
      </c>
      <c r="ES250">
        <v>3.999513225806451E-2</v>
      </c>
      <c r="ET250">
        <v>0</v>
      </c>
      <c r="EU250">
        <v>318.9135483870968</v>
      </c>
      <c r="EV250">
        <v>5.0001499999999979</v>
      </c>
      <c r="EW250">
        <v>3249.1635483870969</v>
      </c>
      <c r="EX250">
        <v>9793.359677419352</v>
      </c>
      <c r="EY250">
        <v>38.574193548387093</v>
      </c>
      <c r="EZ250">
        <v>40.5</v>
      </c>
      <c r="FA250">
        <v>39.436999999999983</v>
      </c>
      <c r="FB250">
        <v>40.061999999999983</v>
      </c>
      <c r="FC250">
        <v>40.557999999999993</v>
      </c>
      <c r="FD250">
        <v>955.20483870967735</v>
      </c>
      <c r="FE250">
        <v>39.794516129032253</v>
      </c>
      <c r="FF250">
        <v>0</v>
      </c>
      <c r="FG250">
        <v>1750121658.5</v>
      </c>
      <c r="FH250">
        <v>0</v>
      </c>
      <c r="FI250">
        <v>318.93267999999989</v>
      </c>
      <c r="FJ250">
        <v>0.32507693743131671</v>
      </c>
      <c r="FK250">
        <v>1.6523076775201231</v>
      </c>
      <c r="FL250">
        <v>3249.1671999999999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-8.344391219512195</v>
      </c>
      <c r="GB250">
        <v>-0.22630055749129641</v>
      </c>
      <c r="GC250">
        <v>5.5524942459206188E-2</v>
      </c>
      <c r="GD250">
        <v>0</v>
      </c>
      <c r="GE250">
        <v>1.4993446341463419</v>
      </c>
      <c r="GF250">
        <v>0.1179422299651566</v>
      </c>
      <c r="GG250">
        <v>2.7310855975865061E-2</v>
      </c>
      <c r="GH250">
        <v>1</v>
      </c>
      <c r="GI250">
        <v>1</v>
      </c>
      <c r="GJ250">
        <v>2</v>
      </c>
      <c r="GK250" t="s">
        <v>430</v>
      </c>
      <c r="GL250">
        <v>3.2253099999999999</v>
      </c>
      <c r="GM250">
        <v>2.64581</v>
      </c>
      <c r="GN250">
        <v>9.3055399999999996E-2</v>
      </c>
      <c r="GO250">
        <v>9.4841800000000004E-2</v>
      </c>
      <c r="GP250">
        <v>0.107116</v>
      </c>
      <c r="GQ250">
        <v>0.104217</v>
      </c>
      <c r="GR250">
        <v>28655.4</v>
      </c>
      <c r="GS250">
        <v>24706.400000000001</v>
      </c>
      <c r="GT250">
        <v>30766</v>
      </c>
      <c r="GU250">
        <v>26452.6</v>
      </c>
      <c r="GV250">
        <v>37285.300000000003</v>
      </c>
      <c r="GW250">
        <v>32521.8</v>
      </c>
      <c r="GX250">
        <v>43693.599999999999</v>
      </c>
      <c r="GY250">
        <v>38255.599999999999</v>
      </c>
      <c r="GZ250">
        <v>2.121</v>
      </c>
      <c r="HA250">
        <v>2.2810199999999998</v>
      </c>
      <c r="HB250">
        <v>2.84985E-2</v>
      </c>
      <c r="HC250">
        <v>0</v>
      </c>
      <c r="HD250">
        <v>28.499400000000001</v>
      </c>
      <c r="HE250">
        <v>999.9</v>
      </c>
      <c r="HF250">
        <v>64</v>
      </c>
      <c r="HG250">
        <v>34.799999999999997</v>
      </c>
      <c r="HH250">
        <v>35.429299999999998</v>
      </c>
      <c r="HI250">
        <v>62.271599999999999</v>
      </c>
      <c r="HJ250">
        <v>11.1418</v>
      </c>
      <c r="HK250">
        <v>2</v>
      </c>
      <c r="HL250">
        <v>0.25157299999999999</v>
      </c>
      <c r="HM250">
        <v>0.79318599999999995</v>
      </c>
      <c r="HN250">
        <v>20.404499999999999</v>
      </c>
      <c r="HO250">
        <v>5.2231300000000003</v>
      </c>
      <c r="HP250">
        <v>11.944100000000001</v>
      </c>
      <c r="HQ250">
        <v>5.00915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4.9711499999999997</v>
      </c>
      <c r="HX250">
        <v>1.85476</v>
      </c>
      <c r="HY250">
        <v>1.86175</v>
      </c>
      <c r="HZ250">
        <v>1.8565700000000001</v>
      </c>
      <c r="IA250">
        <v>1.86202</v>
      </c>
      <c r="IB250">
        <v>1.85423</v>
      </c>
      <c r="IC250">
        <v>1.8596999999999999</v>
      </c>
      <c r="ID250">
        <v>1.85364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-2.7280000000000002</v>
      </c>
      <c r="IS250">
        <v>-6.0699999999999997E-2</v>
      </c>
      <c r="IT250">
        <v>-1.7759114732665831</v>
      </c>
      <c r="IU250">
        <v>-2.5165810426892921E-3</v>
      </c>
      <c r="IV250">
        <v>2.3547321637904491E-7</v>
      </c>
      <c r="IW250">
        <v>5.8352194873865779E-11</v>
      </c>
      <c r="IX250">
        <v>-9.4209018963014923E-2</v>
      </c>
      <c r="IY250">
        <v>-2.9575188584519338E-3</v>
      </c>
      <c r="IZ250">
        <v>2.5053608625701888E-4</v>
      </c>
      <c r="JA250">
        <v>-2.8676400137697878E-6</v>
      </c>
      <c r="JB250">
        <v>2</v>
      </c>
      <c r="JC250">
        <v>2179</v>
      </c>
      <c r="JD250">
        <v>4</v>
      </c>
      <c r="JE250">
        <v>32</v>
      </c>
      <c r="JF250">
        <v>29168694.100000001</v>
      </c>
      <c r="JG250">
        <v>29168694.100000001</v>
      </c>
      <c r="JH250">
        <v>1.24878</v>
      </c>
      <c r="JI250">
        <v>2.5366200000000001</v>
      </c>
      <c r="JJ250">
        <v>2.3938000000000001</v>
      </c>
      <c r="JK250">
        <v>2.5878899999999998</v>
      </c>
      <c r="JL250">
        <v>2.3010299999999999</v>
      </c>
      <c r="JM250">
        <v>2.4352999999999998</v>
      </c>
      <c r="JN250">
        <v>38.969299999999997</v>
      </c>
      <c r="JO250">
        <v>24.043700000000001</v>
      </c>
      <c r="JP250">
        <v>18</v>
      </c>
      <c r="JQ250">
        <v>632.39800000000002</v>
      </c>
      <c r="JR250">
        <v>791.55700000000002</v>
      </c>
      <c r="JS250">
        <v>28.0001</v>
      </c>
      <c r="JT250">
        <v>30.613299999999999</v>
      </c>
      <c r="JU250">
        <v>30.0001</v>
      </c>
      <c r="JV250">
        <v>30.487500000000001</v>
      </c>
      <c r="JW250">
        <v>30.3443</v>
      </c>
      <c r="JX250">
        <v>25.086099999999998</v>
      </c>
      <c r="JY250">
        <v>34.443600000000004</v>
      </c>
      <c r="JZ250">
        <v>0</v>
      </c>
      <c r="KA250">
        <v>28</v>
      </c>
      <c r="KB250">
        <v>400</v>
      </c>
      <c r="KC250">
        <v>22.476400000000002</v>
      </c>
      <c r="KD250">
        <v>100.035</v>
      </c>
      <c r="KE250">
        <v>98.660499999999999</v>
      </c>
    </row>
    <row r="251" spans="1:291" x14ac:dyDescent="0.2">
      <c r="A251">
        <v>235</v>
      </c>
      <c r="B251">
        <v>1750121677.0999999</v>
      </c>
      <c r="C251">
        <v>6930.5999999046326</v>
      </c>
      <c r="D251" t="s">
        <v>903</v>
      </c>
      <c r="E251" t="s">
        <v>904</v>
      </c>
      <c r="F251">
        <v>15</v>
      </c>
      <c r="G251">
        <v>1750121669.099999</v>
      </c>
      <c r="H251">
        <f t="shared" si="150"/>
        <v>4.4794142224993351E-3</v>
      </c>
      <c r="I251">
        <f t="shared" si="151"/>
        <v>4.4794142224993347</v>
      </c>
      <c r="J251">
        <f t="shared" si="152"/>
        <v>23.32436675592044</v>
      </c>
      <c r="K251">
        <f t="shared" si="153"/>
        <v>391.61687096774199</v>
      </c>
      <c r="L251">
        <f t="shared" si="154"/>
        <v>247.73663762087207</v>
      </c>
      <c r="M251">
        <f t="shared" si="155"/>
        <v>25.011527520109706</v>
      </c>
      <c r="N251">
        <f t="shared" si="156"/>
        <v>39.537697127135367</v>
      </c>
      <c r="O251">
        <f t="shared" si="157"/>
        <v>0.28769995171781138</v>
      </c>
      <c r="P251">
        <f t="shared" si="158"/>
        <v>3.0276859110050647</v>
      </c>
      <c r="Q251">
        <f t="shared" si="159"/>
        <v>0.27332921190346865</v>
      </c>
      <c r="R251">
        <f t="shared" si="160"/>
        <v>0.17206207398917411</v>
      </c>
      <c r="S251">
        <f t="shared" si="161"/>
        <v>161.90498255287875</v>
      </c>
      <c r="T251">
        <f t="shared" si="162"/>
        <v>29.514045273142649</v>
      </c>
      <c r="U251">
        <f t="shared" si="163"/>
        <v>28.969080645161291</v>
      </c>
      <c r="V251">
        <f t="shared" si="164"/>
        <v>4.0145827721710399</v>
      </c>
      <c r="W251">
        <f t="shared" si="165"/>
        <v>57.557135982118325</v>
      </c>
      <c r="X251">
        <f t="shared" si="166"/>
        <v>2.4126788453034305</v>
      </c>
      <c r="Y251">
        <f t="shared" si="167"/>
        <v>4.1917979484819989</v>
      </c>
      <c r="Z251">
        <f t="shared" si="168"/>
        <v>1.6019039268676094</v>
      </c>
      <c r="AA251">
        <f t="shared" si="169"/>
        <v>-197.54216721222068</v>
      </c>
      <c r="AB251">
        <f t="shared" si="170"/>
        <v>122.15923327328443</v>
      </c>
      <c r="AC251">
        <f t="shared" si="171"/>
        <v>8.9130901882426095</v>
      </c>
      <c r="AD251">
        <f t="shared" si="172"/>
        <v>95.435138802185122</v>
      </c>
      <c r="AE251">
        <f t="shared" si="173"/>
        <v>23.38030470917337</v>
      </c>
      <c r="AF251">
        <f t="shared" si="174"/>
        <v>4.464561351442434</v>
      </c>
      <c r="AG251">
        <f t="shared" si="175"/>
        <v>23.32436675592044</v>
      </c>
      <c r="AH251">
        <v>409.17016964496747</v>
      </c>
      <c r="AI251">
        <v>401.21786666666662</v>
      </c>
      <c r="AJ251">
        <v>-1.4600781551244471E-4</v>
      </c>
      <c r="AK251">
        <v>63.645453333212707</v>
      </c>
      <c r="AL251">
        <f t="shared" si="176"/>
        <v>4.4794142224993347</v>
      </c>
      <c r="AM251">
        <v>22.445769157225051</v>
      </c>
      <c r="AN251">
        <v>23.902793006993011</v>
      </c>
      <c r="AO251">
        <v>5.5141847343698739E-5</v>
      </c>
      <c r="AP251">
        <v>96.470053095408687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52927.019010769043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841.19580608957438</v>
      </c>
      <c r="BI251">
        <f t="shared" si="183"/>
        <v>23.32436675592044</v>
      </c>
      <c r="BJ251" t="e">
        <f t="shared" si="184"/>
        <v>#DIV/0!</v>
      </c>
      <c r="BK251">
        <f t="shared" si="185"/>
        <v>2.7727630816833573E-2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1000.002</v>
      </c>
      <c r="DG251">
        <f t="shared" si="197"/>
        <v>841.19580608957438</v>
      </c>
      <c r="DH251">
        <f t="shared" si="198"/>
        <v>0.84119412370132707</v>
      </c>
      <c r="DI251">
        <f t="shared" si="199"/>
        <v>0.16190465874356127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1750121669.099999</v>
      </c>
      <c r="DP251">
        <v>391.61687096774199</v>
      </c>
      <c r="DQ251">
        <v>399.99270967741938</v>
      </c>
      <c r="DR251">
        <v>23.897338709677431</v>
      </c>
      <c r="DS251">
        <v>22.44478387096774</v>
      </c>
      <c r="DT251">
        <v>394.34499999999991</v>
      </c>
      <c r="DU251">
        <v>23.95803225806452</v>
      </c>
      <c r="DV251">
        <v>600.02832258064529</v>
      </c>
      <c r="DW251">
        <v>100.9035161290322</v>
      </c>
      <c r="DX251">
        <v>5.6631551612903223E-2</v>
      </c>
      <c r="DY251">
        <v>29.717474193548391</v>
      </c>
      <c r="DZ251">
        <v>28.969080645161291</v>
      </c>
      <c r="EA251">
        <v>999.90000000000032</v>
      </c>
      <c r="EB251">
        <v>0</v>
      </c>
      <c r="EC251">
        <v>0</v>
      </c>
      <c r="ED251">
        <v>10010.069032258059</v>
      </c>
      <c r="EE251">
        <v>0</v>
      </c>
      <c r="EF251">
        <v>82.920361290322589</v>
      </c>
      <c r="EG251">
        <v>-8.3757790322580643</v>
      </c>
      <c r="EH251">
        <v>401.20458064516129</v>
      </c>
      <c r="EI251">
        <v>409.17661290322587</v>
      </c>
      <c r="EJ251">
        <v>1.4525561290322579</v>
      </c>
      <c r="EK251">
        <v>399.99270967741938</v>
      </c>
      <c r="EL251">
        <v>22.44478387096774</v>
      </c>
      <c r="EM251">
        <v>2.4113254838709679</v>
      </c>
      <c r="EN251">
        <v>2.2647577419354841</v>
      </c>
      <c r="EO251">
        <v>20.44002903225806</v>
      </c>
      <c r="EP251">
        <v>19.42790322580645</v>
      </c>
      <c r="EQ251">
        <v>1000.002</v>
      </c>
      <c r="ER251">
        <v>0.95999609677419351</v>
      </c>
      <c r="ES251">
        <v>4.0003467741935472E-2</v>
      </c>
      <c r="ET251">
        <v>0</v>
      </c>
      <c r="EU251">
        <v>318.81806451612903</v>
      </c>
      <c r="EV251">
        <v>5.0001499999999979</v>
      </c>
      <c r="EW251">
        <v>3248.7922580645159</v>
      </c>
      <c r="EX251">
        <v>9793.3280645161285</v>
      </c>
      <c r="EY251">
        <v>38.598580645161277</v>
      </c>
      <c r="EZ251">
        <v>40.5</v>
      </c>
      <c r="FA251">
        <v>39.436999999999983</v>
      </c>
      <c r="FB251">
        <v>40.061999999999983</v>
      </c>
      <c r="FC251">
        <v>40.561999999999983</v>
      </c>
      <c r="FD251">
        <v>955.19741935483864</v>
      </c>
      <c r="FE251">
        <v>39.80419354838709</v>
      </c>
      <c r="FF251">
        <v>0</v>
      </c>
      <c r="FG251">
        <v>1750121688.5</v>
      </c>
      <c r="FH251">
        <v>0</v>
      </c>
      <c r="FI251">
        <v>318.83875999999998</v>
      </c>
      <c r="FJ251">
        <v>0.43730771017105058</v>
      </c>
      <c r="FK251">
        <v>-5.3946153898319684</v>
      </c>
      <c r="FL251">
        <v>3248.7123999999999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-8.3795122499999994</v>
      </c>
      <c r="GB251">
        <v>7.6984502814288772E-2</v>
      </c>
      <c r="GC251">
        <v>2.148131996497182E-2</v>
      </c>
      <c r="GD251">
        <v>1</v>
      </c>
      <c r="GE251">
        <v>1.4482569999999999</v>
      </c>
      <c r="GF251">
        <v>7.8061688555346065E-2</v>
      </c>
      <c r="GG251">
        <v>8.3587831650306626E-3</v>
      </c>
      <c r="GH251">
        <v>1</v>
      </c>
      <c r="GI251">
        <v>2</v>
      </c>
      <c r="GJ251">
        <v>2</v>
      </c>
      <c r="GK251" t="s">
        <v>435</v>
      </c>
      <c r="GL251">
        <v>3.22566</v>
      </c>
      <c r="GM251">
        <v>2.6448999999999998</v>
      </c>
      <c r="GN251">
        <v>9.3053700000000003E-2</v>
      </c>
      <c r="GO251">
        <v>9.4841800000000004E-2</v>
      </c>
      <c r="GP251">
        <v>0.107212</v>
      </c>
      <c r="GQ251">
        <v>0.104408</v>
      </c>
      <c r="GR251">
        <v>28655.3</v>
      </c>
      <c r="GS251">
        <v>24706.400000000001</v>
      </c>
      <c r="GT251">
        <v>30765.9</v>
      </c>
      <c r="GU251">
        <v>26452.7</v>
      </c>
      <c r="GV251">
        <v>37281.5</v>
      </c>
      <c r="GW251">
        <v>32515.200000000001</v>
      </c>
      <c r="GX251">
        <v>43693.9</v>
      </c>
      <c r="GY251">
        <v>38256.1</v>
      </c>
      <c r="GZ251">
        <v>2.1215000000000002</v>
      </c>
      <c r="HA251">
        <v>2.2807300000000001</v>
      </c>
      <c r="HB251">
        <v>2.83495E-2</v>
      </c>
      <c r="HC251">
        <v>0</v>
      </c>
      <c r="HD251">
        <v>28.515699999999999</v>
      </c>
      <c r="HE251">
        <v>999.9</v>
      </c>
      <c r="HF251">
        <v>64</v>
      </c>
      <c r="HG251">
        <v>34.799999999999997</v>
      </c>
      <c r="HH251">
        <v>35.430500000000002</v>
      </c>
      <c r="HI251">
        <v>61.671599999999998</v>
      </c>
      <c r="HJ251">
        <v>10.9856</v>
      </c>
      <c r="HK251">
        <v>2</v>
      </c>
      <c r="HL251">
        <v>0.25184699999999999</v>
      </c>
      <c r="HM251">
        <v>0.79842000000000002</v>
      </c>
      <c r="HN251">
        <v>20.404399999999999</v>
      </c>
      <c r="HO251">
        <v>5.2234299999999996</v>
      </c>
      <c r="HP251">
        <v>11.944100000000001</v>
      </c>
      <c r="HQ251">
        <v>5.0092999999999996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4.9711400000000001</v>
      </c>
      <c r="HX251">
        <v>1.8547800000000001</v>
      </c>
      <c r="HY251">
        <v>1.86175</v>
      </c>
      <c r="HZ251">
        <v>1.8565700000000001</v>
      </c>
      <c r="IA251">
        <v>1.8620300000000001</v>
      </c>
      <c r="IB251">
        <v>1.8542400000000001</v>
      </c>
      <c r="IC251">
        <v>1.85971</v>
      </c>
      <c r="ID251">
        <v>1.85364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-2.7280000000000002</v>
      </c>
      <c r="IS251">
        <v>-6.0699999999999997E-2</v>
      </c>
      <c r="IT251">
        <v>-1.7759114732665831</v>
      </c>
      <c r="IU251">
        <v>-2.5165810426892921E-3</v>
      </c>
      <c r="IV251">
        <v>2.3547321637904491E-7</v>
      </c>
      <c r="IW251">
        <v>5.8352194873865779E-11</v>
      </c>
      <c r="IX251">
        <v>-9.4209018963014923E-2</v>
      </c>
      <c r="IY251">
        <v>-2.9575188584519338E-3</v>
      </c>
      <c r="IZ251">
        <v>2.5053608625701888E-4</v>
      </c>
      <c r="JA251">
        <v>-2.8676400137697878E-6</v>
      </c>
      <c r="JB251">
        <v>2</v>
      </c>
      <c r="JC251">
        <v>2179</v>
      </c>
      <c r="JD251">
        <v>4</v>
      </c>
      <c r="JE251">
        <v>32</v>
      </c>
      <c r="JF251">
        <v>29168694.600000001</v>
      </c>
      <c r="JG251">
        <v>29168694.600000001</v>
      </c>
      <c r="JH251">
        <v>1.24878</v>
      </c>
      <c r="JI251">
        <v>2.5280800000000001</v>
      </c>
      <c r="JJ251">
        <v>2.3938000000000001</v>
      </c>
      <c r="JK251">
        <v>2.5878899999999998</v>
      </c>
      <c r="JL251">
        <v>2.3010299999999999</v>
      </c>
      <c r="JM251">
        <v>2.4462899999999999</v>
      </c>
      <c r="JN251">
        <v>38.969299999999997</v>
      </c>
      <c r="JO251">
        <v>24.052499999999998</v>
      </c>
      <c r="JP251">
        <v>18</v>
      </c>
      <c r="JQ251">
        <v>632.80499999999995</v>
      </c>
      <c r="JR251">
        <v>791.24599999999998</v>
      </c>
      <c r="JS251">
        <v>28.0001</v>
      </c>
      <c r="JT251">
        <v>30.613299999999999</v>
      </c>
      <c r="JU251">
        <v>30.0002</v>
      </c>
      <c r="JV251">
        <v>30.487500000000001</v>
      </c>
      <c r="JW251">
        <v>30.3443</v>
      </c>
      <c r="JX251">
        <v>25.088799999999999</v>
      </c>
      <c r="JY251">
        <v>34.1554</v>
      </c>
      <c r="JZ251">
        <v>0</v>
      </c>
      <c r="KA251">
        <v>28</v>
      </c>
      <c r="KB251">
        <v>400</v>
      </c>
      <c r="KC251">
        <v>22.480699999999999</v>
      </c>
      <c r="KD251">
        <v>100.035</v>
      </c>
      <c r="KE251">
        <v>98.661199999999994</v>
      </c>
    </row>
    <row r="252" spans="1:291" x14ac:dyDescent="0.2">
      <c r="A252">
        <v>236</v>
      </c>
      <c r="B252">
        <v>1750121707.0999999</v>
      </c>
      <c r="C252">
        <v>6960.5999999046326</v>
      </c>
      <c r="D252" t="s">
        <v>905</v>
      </c>
      <c r="E252" t="s">
        <v>906</v>
      </c>
      <c r="F252">
        <v>15</v>
      </c>
      <c r="G252">
        <v>1750121699.099999</v>
      </c>
      <c r="H252">
        <f t="shared" si="150"/>
        <v>4.4839316608813688E-3</v>
      </c>
      <c r="I252">
        <f t="shared" si="151"/>
        <v>4.4839316608813684</v>
      </c>
      <c r="J252">
        <f t="shared" si="152"/>
        <v>23.056410018936845</v>
      </c>
      <c r="K252">
        <f t="shared" si="153"/>
        <v>391.65264516129031</v>
      </c>
      <c r="L252">
        <f t="shared" si="154"/>
        <v>249.3001616202871</v>
      </c>
      <c r="M252">
        <f t="shared" si="155"/>
        <v>25.169411496339983</v>
      </c>
      <c r="N252">
        <f t="shared" si="156"/>
        <v>39.541356594501167</v>
      </c>
      <c r="O252">
        <f t="shared" si="157"/>
        <v>0.28770583223613033</v>
      </c>
      <c r="P252">
        <f t="shared" si="158"/>
        <v>3.026137500045559</v>
      </c>
      <c r="Q252">
        <f t="shared" si="159"/>
        <v>0.27332756199178093</v>
      </c>
      <c r="R252">
        <f t="shared" si="160"/>
        <v>0.17206165780459395</v>
      </c>
      <c r="S252">
        <f t="shared" si="161"/>
        <v>161.90423381396272</v>
      </c>
      <c r="T252">
        <f t="shared" si="162"/>
        <v>29.516826173574486</v>
      </c>
      <c r="U252">
        <f t="shared" si="163"/>
        <v>28.9804064516129</v>
      </c>
      <c r="V252">
        <f t="shared" si="164"/>
        <v>4.0172151777718224</v>
      </c>
      <c r="W252">
        <f t="shared" si="165"/>
        <v>57.56851461330276</v>
      </c>
      <c r="X252">
        <f t="shared" si="166"/>
        <v>2.4137141559429334</v>
      </c>
      <c r="Y252">
        <f t="shared" si="167"/>
        <v>4.1927678213625121</v>
      </c>
      <c r="Z252">
        <f t="shared" si="168"/>
        <v>1.603501021828889</v>
      </c>
      <c r="AA252">
        <f t="shared" si="169"/>
        <v>-197.74138624486835</v>
      </c>
      <c r="AB252">
        <f t="shared" si="170"/>
        <v>120.90474696682573</v>
      </c>
      <c r="AC252">
        <f t="shared" si="171"/>
        <v>8.8267447463519559</v>
      </c>
      <c r="AD252">
        <f t="shared" si="172"/>
        <v>93.894339282272043</v>
      </c>
      <c r="AE252">
        <f t="shared" si="173"/>
        <v>23.255686385944387</v>
      </c>
      <c r="AF252">
        <f t="shared" si="174"/>
        <v>4.4772644277773539</v>
      </c>
      <c r="AG252">
        <f t="shared" si="175"/>
        <v>23.056410018936845</v>
      </c>
      <c r="AH252">
        <v>409.22914702326432</v>
      </c>
      <c r="AI252">
        <v>401.30026666666652</v>
      </c>
      <c r="AJ252">
        <v>1.5693270958827929E-2</v>
      </c>
      <c r="AK252">
        <v>63.645453333212707</v>
      </c>
      <c r="AL252">
        <f t="shared" si="176"/>
        <v>4.4839316608813684</v>
      </c>
      <c r="AM252">
        <v>22.451193979206369</v>
      </c>
      <c r="AN252">
        <v>23.91042377622378</v>
      </c>
      <c r="AO252">
        <v>-4.4593891473295037E-5</v>
      </c>
      <c r="AP252">
        <v>96.470053095408687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52878.830254079869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841.19319508328306</v>
      </c>
      <c r="BI252">
        <f t="shared" si="183"/>
        <v>23.056410018936845</v>
      </c>
      <c r="BJ252" t="e">
        <f t="shared" si="184"/>
        <v>#DIV/0!</v>
      </c>
      <c r="BK252">
        <f t="shared" si="185"/>
        <v>2.7409173247834137E-2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999.99906451612867</v>
      </c>
      <c r="DG252">
        <f t="shared" si="197"/>
        <v>841.19319508328306</v>
      </c>
      <c r="DH252">
        <f t="shared" si="198"/>
        <v>0.84119398200668594</v>
      </c>
      <c r="DI252">
        <f t="shared" si="199"/>
        <v>0.16190438527290385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1750121699.099999</v>
      </c>
      <c r="DP252">
        <v>391.65264516129031</v>
      </c>
      <c r="DQ252">
        <v>399.98925806451621</v>
      </c>
      <c r="DR252">
        <v>23.907564516129039</v>
      </c>
      <c r="DS252">
        <v>22.450787096774189</v>
      </c>
      <c r="DT252">
        <v>394.38083870967739</v>
      </c>
      <c r="DU252">
        <v>23.968212903225812</v>
      </c>
      <c r="DV252">
        <v>599.98512903225799</v>
      </c>
      <c r="DW252">
        <v>100.9032903225806</v>
      </c>
      <c r="DX252">
        <v>5.6979148387096779E-2</v>
      </c>
      <c r="DY252">
        <v>29.721493548387102</v>
      </c>
      <c r="DZ252">
        <v>28.9804064516129</v>
      </c>
      <c r="EA252">
        <v>999.90000000000032</v>
      </c>
      <c r="EB252">
        <v>0</v>
      </c>
      <c r="EC252">
        <v>0</v>
      </c>
      <c r="ED252">
        <v>10000.72741935484</v>
      </c>
      <c r="EE252">
        <v>0</v>
      </c>
      <c r="EF252">
        <v>83.136361290322526</v>
      </c>
      <c r="EG252">
        <v>-8.3366338709677414</v>
      </c>
      <c r="EH252">
        <v>401.24548387096769</v>
      </c>
      <c r="EI252">
        <v>409.17561290322578</v>
      </c>
      <c r="EJ252">
        <v>1.4567761290322581</v>
      </c>
      <c r="EK252">
        <v>399.98925806451621</v>
      </c>
      <c r="EL252">
        <v>22.450787096774189</v>
      </c>
      <c r="EM252">
        <v>2.4123512903225812</v>
      </c>
      <c r="EN252">
        <v>2.2653580645161289</v>
      </c>
      <c r="EO252">
        <v>20.446922580645161</v>
      </c>
      <c r="EP252">
        <v>19.432161290322579</v>
      </c>
      <c r="EQ252">
        <v>999.99906451612867</v>
      </c>
      <c r="ER252">
        <v>0.96000025806451594</v>
      </c>
      <c r="ES252">
        <v>3.9999370967741928E-2</v>
      </c>
      <c r="ET252">
        <v>0</v>
      </c>
      <c r="EU252">
        <v>318.83674193548381</v>
      </c>
      <c r="EV252">
        <v>5.0001499999999979</v>
      </c>
      <c r="EW252">
        <v>3247.5212903225802</v>
      </c>
      <c r="EX252">
        <v>9793.3270967741919</v>
      </c>
      <c r="EY252">
        <v>38.604677419354843</v>
      </c>
      <c r="EZ252">
        <v>40.5</v>
      </c>
      <c r="FA252">
        <v>39.436999999999983</v>
      </c>
      <c r="FB252">
        <v>40.074193548387093</v>
      </c>
      <c r="FC252">
        <v>40.561999999999983</v>
      </c>
      <c r="FD252">
        <v>955.19935483870972</v>
      </c>
      <c r="FE252">
        <v>39.799354838709668</v>
      </c>
      <c r="FF252">
        <v>0</v>
      </c>
      <c r="FG252">
        <v>1750121718.5</v>
      </c>
      <c r="FH252">
        <v>0</v>
      </c>
      <c r="FI252">
        <v>318.83600000000001</v>
      </c>
      <c r="FJ252">
        <v>-0.59884615012182163</v>
      </c>
      <c r="FK252">
        <v>-0.19384615607854719</v>
      </c>
      <c r="FL252">
        <v>3247.503999999999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-8.3361359999999998</v>
      </c>
      <c r="GB252">
        <v>-9.5981763602220993E-2</v>
      </c>
      <c r="GC252">
        <v>2.1834970093865529E-2</v>
      </c>
      <c r="GD252">
        <v>1</v>
      </c>
      <c r="GE252">
        <v>1.45690925</v>
      </c>
      <c r="GF252">
        <v>-1.253437148217923E-2</v>
      </c>
      <c r="GG252">
        <v>2.0670938385811042E-3</v>
      </c>
      <c r="GH252">
        <v>1</v>
      </c>
      <c r="GI252">
        <v>2</v>
      </c>
      <c r="GJ252">
        <v>2</v>
      </c>
      <c r="GK252" t="s">
        <v>435</v>
      </c>
      <c r="GL252">
        <v>3.2254900000000002</v>
      </c>
      <c r="GM252">
        <v>2.6458400000000002</v>
      </c>
      <c r="GN252">
        <v>9.3063400000000004E-2</v>
      </c>
      <c r="GO252">
        <v>9.4850000000000004E-2</v>
      </c>
      <c r="GP252">
        <v>0.10723199999999999</v>
      </c>
      <c r="GQ252">
        <v>0.10441400000000001</v>
      </c>
      <c r="GR252">
        <v>28654.9</v>
      </c>
      <c r="GS252">
        <v>24706.400000000001</v>
      </c>
      <c r="GT252">
        <v>30765.7</v>
      </c>
      <c r="GU252">
        <v>26452.9</v>
      </c>
      <c r="GV252">
        <v>37280.5</v>
      </c>
      <c r="GW252">
        <v>32514.5</v>
      </c>
      <c r="GX252">
        <v>43693.7</v>
      </c>
      <c r="GY252">
        <v>38255.5</v>
      </c>
      <c r="GZ252">
        <v>2.1209799999999999</v>
      </c>
      <c r="HA252">
        <v>2.2808299999999999</v>
      </c>
      <c r="HB252">
        <v>2.73809E-2</v>
      </c>
      <c r="HC252">
        <v>0</v>
      </c>
      <c r="HD252">
        <v>28.531099999999999</v>
      </c>
      <c r="HE252">
        <v>999.9</v>
      </c>
      <c r="HF252">
        <v>64</v>
      </c>
      <c r="HG252">
        <v>34.799999999999997</v>
      </c>
      <c r="HH252">
        <v>35.430999999999997</v>
      </c>
      <c r="HI252">
        <v>62.301600000000001</v>
      </c>
      <c r="HJ252">
        <v>11.089700000000001</v>
      </c>
      <c r="HK252">
        <v>2</v>
      </c>
      <c r="HL252">
        <v>0.25215399999999999</v>
      </c>
      <c r="HM252">
        <v>0.80141600000000002</v>
      </c>
      <c r="HN252">
        <v>20.404</v>
      </c>
      <c r="HO252">
        <v>5.2232799999999999</v>
      </c>
      <c r="HP252">
        <v>11.944100000000001</v>
      </c>
      <c r="HQ252">
        <v>5.0092999999999996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4.9711600000000002</v>
      </c>
      <c r="HX252">
        <v>1.8547499999999999</v>
      </c>
      <c r="HY252">
        <v>1.8617300000000001</v>
      </c>
      <c r="HZ252">
        <v>1.8566100000000001</v>
      </c>
      <c r="IA252">
        <v>1.8620300000000001</v>
      </c>
      <c r="IB252">
        <v>1.85425</v>
      </c>
      <c r="IC252">
        <v>1.8596900000000001</v>
      </c>
      <c r="ID252">
        <v>1.85364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-2.7280000000000002</v>
      </c>
      <c r="IS252">
        <v>-6.0600000000000001E-2</v>
      </c>
      <c r="IT252">
        <v>-1.7759114732665831</v>
      </c>
      <c r="IU252">
        <v>-2.5165810426892921E-3</v>
      </c>
      <c r="IV252">
        <v>2.3547321637904491E-7</v>
      </c>
      <c r="IW252">
        <v>5.8352194873865779E-11</v>
      </c>
      <c r="IX252">
        <v>-9.4209018963014923E-2</v>
      </c>
      <c r="IY252">
        <v>-2.9575188584519338E-3</v>
      </c>
      <c r="IZ252">
        <v>2.5053608625701888E-4</v>
      </c>
      <c r="JA252">
        <v>-2.8676400137697878E-6</v>
      </c>
      <c r="JB252">
        <v>2</v>
      </c>
      <c r="JC252">
        <v>2179</v>
      </c>
      <c r="JD252">
        <v>4</v>
      </c>
      <c r="JE252">
        <v>32</v>
      </c>
      <c r="JF252">
        <v>29168695.100000001</v>
      </c>
      <c r="JG252">
        <v>29168695.100000001</v>
      </c>
      <c r="JH252">
        <v>1.25</v>
      </c>
      <c r="JI252">
        <v>2.5366200000000001</v>
      </c>
      <c r="JJ252">
        <v>2.3938000000000001</v>
      </c>
      <c r="JK252">
        <v>2.5878899999999998</v>
      </c>
      <c r="JL252">
        <v>2.3010299999999999</v>
      </c>
      <c r="JM252">
        <v>2.3864700000000001</v>
      </c>
      <c r="JN252">
        <v>38.994</v>
      </c>
      <c r="JO252">
        <v>24.043700000000001</v>
      </c>
      <c r="JP252">
        <v>18</v>
      </c>
      <c r="JQ252">
        <v>632.37800000000004</v>
      </c>
      <c r="JR252">
        <v>791.35</v>
      </c>
      <c r="JS252">
        <v>27.9999</v>
      </c>
      <c r="JT252">
        <v>30.613299999999999</v>
      </c>
      <c r="JU252">
        <v>30.0002</v>
      </c>
      <c r="JV252">
        <v>30.487500000000001</v>
      </c>
      <c r="JW252">
        <v>30.3443</v>
      </c>
      <c r="JX252">
        <v>25.087599999999998</v>
      </c>
      <c r="JY252">
        <v>34.1554</v>
      </c>
      <c r="JZ252">
        <v>0</v>
      </c>
      <c r="KA252">
        <v>28</v>
      </c>
      <c r="KB252">
        <v>400</v>
      </c>
      <c r="KC252">
        <v>22.480699999999999</v>
      </c>
      <c r="KD252">
        <v>100.035</v>
      </c>
      <c r="KE252">
        <v>98.660600000000002</v>
      </c>
    </row>
    <row r="253" spans="1:291" x14ac:dyDescent="0.2">
      <c r="A253">
        <v>237</v>
      </c>
      <c r="B253">
        <v>1750121737.0999999</v>
      </c>
      <c r="C253">
        <v>6990.5999999046326</v>
      </c>
      <c r="D253" t="s">
        <v>907</v>
      </c>
      <c r="E253" t="s">
        <v>908</v>
      </c>
      <c r="F253">
        <v>15</v>
      </c>
      <c r="G253">
        <v>1750121729.099999</v>
      </c>
      <c r="H253">
        <f t="shared" si="150"/>
        <v>4.4718218990709166E-3</v>
      </c>
      <c r="I253">
        <f t="shared" si="151"/>
        <v>4.4718218990709167</v>
      </c>
      <c r="J253">
        <f t="shared" si="152"/>
        <v>23.919337281110788</v>
      </c>
      <c r="K253">
        <f t="shared" si="153"/>
        <v>391.66167741935487</v>
      </c>
      <c r="L253">
        <f t="shared" si="154"/>
        <v>243.95295397152506</v>
      </c>
      <c r="M253">
        <f t="shared" si="155"/>
        <v>24.629563651000122</v>
      </c>
      <c r="N253">
        <f t="shared" si="156"/>
        <v>39.542280823471572</v>
      </c>
      <c r="O253">
        <f t="shared" si="157"/>
        <v>0.28682607293110574</v>
      </c>
      <c r="P253">
        <f t="shared" si="158"/>
        <v>3.0258363525836662</v>
      </c>
      <c r="Q253">
        <f t="shared" si="159"/>
        <v>0.27253190851380243</v>
      </c>
      <c r="R253">
        <f t="shared" si="160"/>
        <v>0.17155733529897291</v>
      </c>
      <c r="S253">
        <f t="shared" si="161"/>
        <v>161.90390941437852</v>
      </c>
      <c r="T253">
        <f t="shared" si="162"/>
        <v>29.519255468998946</v>
      </c>
      <c r="U253">
        <f t="shared" si="163"/>
        <v>28.980499999999999</v>
      </c>
      <c r="V253">
        <f t="shared" si="164"/>
        <v>4.0172369270631112</v>
      </c>
      <c r="W253">
        <f t="shared" si="165"/>
        <v>57.562884863958274</v>
      </c>
      <c r="X253">
        <f t="shared" si="166"/>
        <v>2.4133947667109541</v>
      </c>
      <c r="Y253">
        <f t="shared" si="167"/>
        <v>4.192623028562017</v>
      </c>
      <c r="Z253">
        <f t="shared" si="168"/>
        <v>1.6038421603521571</v>
      </c>
      <c r="AA253">
        <f t="shared" si="169"/>
        <v>-197.20734574902741</v>
      </c>
      <c r="AB253">
        <f t="shared" si="170"/>
        <v>120.77957729729181</v>
      </c>
      <c r="AC253">
        <f t="shared" si="171"/>
        <v>8.8184620313488811</v>
      </c>
      <c r="AD253">
        <f t="shared" si="172"/>
        <v>94.294602993991788</v>
      </c>
      <c r="AE253">
        <f t="shared" si="173"/>
        <v>23.246020659909462</v>
      </c>
      <c r="AF253">
        <f t="shared" si="174"/>
        <v>4.474307591012634</v>
      </c>
      <c r="AG253">
        <f t="shared" si="175"/>
        <v>23.919337281110788</v>
      </c>
      <c r="AH253">
        <v>409.10428905810801</v>
      </c>
      <c r="AI253">
        <v>401.11432121212118</v>
      </c>
      <c r="AJ253">
        <v>-3.910090467505261E-2</v>
      </c>
      <c r="AK253">
        <v>63.645453333212707</v>
      </c>
      <c r="AL253">
        <f t="shared" si="176"/>
        <v>4.4718218990709167</v>
      </c>
      <c r="AM253">
        <v>22.448644165334581</v>
      </c>
      <c r="AN253">
        <v>23.90403006993008</v>
      </c>
      <c r="AO253">
        <v>-6.4675946612169902E-5</v>
      </c>
      <c r="AP253">
        <v>96.470053095408687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52869.708842264474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841.19361330178413</v>
      </c>
      <c r="BI253">
        <f t="shared" si="183"/>
        <v>23.919337281110788</v>
      </c>
      <c r="BJ253" t="e">
        <f t="shared" si="184"/>
        <v>#DIV/0!</v>
      </c>
      <c r="BK253">
        <f t="shared" si="185"/>
        <v>2.8434996299157061E-2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999.99983870967765</v>
      </c>
      <c r="DG253">
        <f t="shared" si="197"/>
        <v>841.19361330178413</v>
      </c>
      <c r="DH253">
        <f t="shared" si="198"/>
        <v>0.8411937489781951</v>
      </c>
      <c r="DI253">
        <f t="shared" si="199"/>
        <v>0.16190393552791646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1750121729.099999</v>
      </c>
      <c r="DP253">
        <v>391.66167741935487</v>
      </c>
      <c r="DQ253">
        <v>399.99445161290328</v>
      </c>
      <c r="DR253">
        <v>23.904393548387102</v>
      </c>
      <c r="DS253">
        <v>22.44861612903226</v>
      </c>
      <c r="DT253">
        <v>394.38993548387089</v>
      </c>
      <c r="DU253">
        <v>23.96505483870968</v>
      </c>
      <c r="DV253">
        <v>600.0027096774196</v>
      </c>
      <c r="DW253">
        <v>100.9035161290322</v>
      </c>
      <c r="DX253">
        <v>5.6784822580645163E-2</v>
      </c>
      <c r="DY253">
        <v>29.7208935483871</v>
      </c>
      <c r="DZ253">
        <v>28.980499999999999</v>
      </c>
      <c r="EA253">
        <v>999.90000000000032</v>
      </c>
      <c r="EB253">
        <v>0</v>
      </c>
      <c r="EC253">
        <v>0</v>
      </c>
      <c r="ED253">
        <v>9998.884838709675</v>
      </c>
      <c r="EE253">
        <v>0</v>
      </c>
      <c r="EF253">
        <v>83.073474193548407</v>
      </c>
      <c r="EG253">
        <v>-8.332709354838709</v>
      </c>
      <c r="EH253">
        <v>401.25348387096773</v>
      </c>
      <c r="EI253">
        <v>409.18</v>
      </c>
      <c r="EJ253">
        <v>1.455769032258065</v>
      </c>
      <c r="EK253">
        <v>399.99445161290328</v>
      </c>
      <c r="EL253">
        <v>22.44861612903226</v>
      </c>
      <c r="EM253">
        <v>2.412037741935483</v>
      </c>
      <c r="EN253">
        <v>2.2651464516129032</v>
      </c>
      <c r="EO253">
        <v>20.444825806451611</v>
      </c>
      <c r="EP253">
        <v>19.430664516129031</v>
      </c>
      <c r="EQ253">
        <v>999.99983870967765</v>
      </c>
      <c r="ER253">
        <v>0.96000703225806461</v>
      </c>
      <c r="ES253">
        <v>3.9992638709677411E-2</v>
      </c>
      <c r="ET253">
        <v>0</v>
      </c>
      <c r="EU253">
        <v>318.73867741935481</v>
      </c>
      <c r="EV253">
        <v>5.0001499999999979</v>
      </c>
      <c r="EW253">
        <v>3247.1712903225812</v>
      </c>
      <c r="EX253">
        <v>9793.3567741935476</v>
      </c>
      <c r="EY253">
        <v>38.57825806451612</v>
      </c>
      <c r="EZ253">
        <v>40.5</v>
      </c>
      <c r="FA253">
        <v>39.436999999999983</v>
      </c>
      <c r="FB253">
        <v>40.072161290322569</v>
      </c>
      <c r="FC253">
        <v>40.561999999999983</v>
      </c>
      <c r="FD253">
        <v>955.20774193548368</v>
      </c>
      <c r="FE253">
        <v>39.791612903225797</v>
      </c>
      <c r="FF253">
        <v>0</v>
      </c>
      <c r="FG253">
        <v>1750121748.5</v>
      </c>
      <c r="FH253">
        <v>0</v>
      </c>
      <c r="FI253">
        <v>318.72264000000001</v>
      </c>
      <c r="FJ253">
        <v>0.50338460486340186</v>
      </c>
      <c r="FK253">
        <v>-0.26153845940111342</v>
      </c>
      <c r="FL253">
        <v>3247.1451999999999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-8.3374902439024403</v>
      </c>
      <c r="GB253">
        <v>0.1125282229965163</v>
      </c>
      <c r="GC253">
        <v>2.6341440178399751E-2</v>
      </c>
      <c r="GD253">
        <v>0</v>
      </c>
      <c r="GE253">
        <v>1.45610756097561</v>
      </c>
      <c r="GF253">
        <v>-1.1555540069685949E-2</v>
      </c>
      <c r="GG253">
        <v>2.006449090707027E-3</v>
      </c>
      <c r="GH253">
        <v>1</v>
      </c>
      <c r="GI253">
        <v>1</v>
      </c>
      <c r="GJ253">
        <v>2</v>
      </c>
      <c r="GK253" t="s">
        <v>430</v>
      </c>
      <c r="GL253">
        <v>3.2254800000000001</v>
      </c>
      <c r="GM253">
        <v>2.6453899999999999</v>
      </c>
      <c r="GN253">
        <v>9.3037400000000006E-2</v>
      </c>
      <c r="GO253">
        <v>9.4828800000000005E-2</v>
      </c>
      <c r="GP253">
        <v>0.107229</v>
      </c>
      <c r="GQ253">
        <v>0.104419</v>
      </c>
      <c r="GR253">
        <v>28655.9</v>
      </c>
      <c r="GS253">
        <v>24706.9</v>
      </c>
      <c r="GT253">
        <v>30766</v>
      </c>
      <c r="GU253">
        <v>26452.799999999999</v>
      </c>
      <c r="GV253">
        <v>37280.9</v>
      </c>
      <c r="GW253">
        <v>32514.9</v>
      </c>
      <c r="GX253">
        <v>43694</v>
      </c>
      <c r="GY253">
        <v>38256.1</v>
      </c>
      <c r="GZ253">
        <v>2.12087</v>
      </c>
      <c r="HA253">
        <v>2.2810800000000002</v>
      </c>
      <c r="HB253">
        <v>2.7790700000000002E-2</v>
      </c>
      <c r="HC253">
        <v>0</v>
      </c>
      <c r="HD253">
        <v>28.528700000000001</v>
      </c>
      <c r="HE253">
        <v>999.9</v>
      </c>
      <c r="HF253">
        <v>64</v>
      </c>
      <c r="HG253">
        <v>34.799999999999997</v>
      </c>
      <c r="HH253">
        <v>35.432299999999998</v>
      </c>
      <c r="HI253">
        <v>62.331600000000002</v>
      </c>
      <c r="HJ253">
        <v>11.0817</v>
      </c>
      <c r="HK253">
        <v>2</v>
      </c>
      <c r="HL253">
        <v>0.25186999999999998</v>
      </c>
      <c r="HM253">
        <v>0.79390000000000005</v>
      </c>
      <c r="HN253">
        <v>20.404199999999999</v>
      </c>
      <c r="HO253">
        <v>5.2232799999999999</v>
      </c>
      <c r="HP253">
        <v>11.944100000000001</v>
      </c>
      <c r="HQ253">
        <v>5.0075000000000003</v>
      </c>
      <c r="HR253">
        <v>3.2909999999999999</v>
      </c>
      <c r="HS253">
        <v>9999</v>
      </c>
      <c r="HT253">
        <v>9999</v>
      </c>
      <c r="HU253">
        <v>9999</v>
      </c>
      <c r="HV253">
        <v>999.9</v>
      </c>
      <c r="HW253">
        <v>4.9711400000000001</v>
      </c>
      <c r="HX253">
        <v>1.8547899999999999</v>
      </c>
      <c r="HY253">
        <v>1.86174</v>
      </c>
      <c r="HZ253">
        <v>1.85659</v>
      </c>
      <c r="IA253">
        <v>1.8620300000000001</v>
      </c>
      <c r="IB253">
        <v>1.8542400000000001</v>
      </c>
      <c r="IC253">
        <v>1.8596699999999999</v>
      </c>
      <c r="ID253">
        <v>1.85364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-2.7280000000000002</v>
      </c>
      <c r="IS253">
        <v>-6.0699999999999997E-2</v>
      </c>
      <c r="IT253">
        <v>-1.7759114732665831</v>
      </c>
      <c r="IU253">
        <v>-2.5165810426892921E-3</v>
      </c>
      <c r="IV253">
        <v>2.3547321637904491E-7</v>
      </c>
      <c r="IW253">
        <v>5.8352194873865779E-11</v>
      </c>
      <c r="IX253">
        <v>-9.4209018963014923E-2</v>
      </c>
      <c r="IY253">
        <v>-2.9575188584519338E-3</v>
      </c>
      <c r="IZ253">
        <v>2.5053608625701888E-4</v>
      </c>
      <c r="JA253">
        <v>-2.8676400137697878E-6</v>
      </c>
      <c r="JB253">
        <v>2</v>
      </c>
      <c r="JC253">
        <v>2179</v>
      </c>
      <c r="JD253">
        <v>4</v>
      </c>
      <c r="JE253">
        <v>32</v>
      </c>
      <c r="JF253">
        <v>29168695.600000001</v>
      </c>
      <c r="JG253">
        <v>29168695.600000001</v>
      </c>
      <c r="JH253">
        <v>1.25</v>
      </c>
      <c r="JI253">
        <v>2.5293000000000001</v>
      </c>
      <c r="JJ253">
        <v>2.3938000000000001</v>
      </c>
      <c r="JK253">
        <v>2.5878899999999998</v>
      </c>
      <c r="JL253">
        <v>2.3010299999999999</v>
      </c>
      <c r="JM253">
        <v>2.4194300000000002</v>
      </c>
      <c r="JN253">
        <v>38.969299999999997</v>
      </c>
      <c r="JO253">
        <v>24.052499999999998</v>
      </c>
      <c r="JP253">
        <v>18</v>
      </c>
      <c r="JQ253">
        <v>632.26700000000005</v>
      </c>
      <c r="JR253">
        <v>791.57100000000003</v>
      </c>
      <c r="JS253">
        <v>27.999600000000001</v>
      </c>
      <c r="JT253">
        <v>30.610600000000002</v>
      </c>
      <c r="JU253">
        <v>30</v>
      </c>
      <c r="JV253">
        <v>30.4849</v>
      </c>
      <c r="JW253">
        <v>30.341699999999999</v>
      </c>
      <c r="JX253">
        <v>25.0898</v>
      </c>
      <c r="JY253">
        <v>34.1554</v>
      </c>
      <c r="JZ253">
        <v>0</v>
      </c>
      <c r="KA253">
        <v>28</v>
      </c>
      <c r="KB253">
        <v>400</v>
      </c>
      <c r="KC253">
        <v>22.480699999999999</v>
      </c>
      <c r="KD253">
        <v>100.035</v>
      </c>
      <c r="KE253">
        <v>98.661500000000004</v>
      </c>
    </row>
    <row r="254" spans="1:291" x14ac:dyDescent="0.2">
      <c r="A254">
        <v>238</v>
      </c>
      <c r="B254">
        <v>1750121767.0999999</v>
      </c>
      <c r="C254">
        <v>7020.5999999046326</v>
      </c>
      <c r="D254" t="s">
        <v>909</v>
      </c>
      <c r="E254" t="s">
        <v>910</v>
      </c>
      <c r="F254">
        <v>15</v>
      </c>
      <c r="G254">
        <v>1750121759.099999</v>
      </c>
      <c r="H254">
        <f t="shared" si="150"/>
        <v>4.4807435582175778E-3</v>
      </c>
      <c r="I254">
        <f t="shared" si="151"/>
        <v>4.4807435582175774</v>
      </c>
      <c r="J254">
        <f t="shared" si="152"/>
        <v>23.91538055641248</v>
      </c>
      <c r="K254">
        <f t="shared" si="153"/>
        <v>391.63658064516142</v>
      </c>
      <c r="L254">
        <f t="shared" si="154"/>
        <v>244.27497659618527</v>
      </c>
      <c r="M254">
        <f t="shared" si="155"/>
        <v>24.661212624248549</v>
      </c>
      <c r="N254">
        <f t="shared" si="156"/>
        <v>39.538364188199942</v>
      </c>
      <c r="O254">
        <f t="shared" si="157"/>
        <v>0.28752351968616835</v>
      </c>
      <c r="P254">
        <f t="shared" si="158"/>
        <v>3.0265654664690147</v>
      </c>
      <c r="Q254">
        <f t="shared" si="159"/>
        <v>0.2731648991752984</v>
      </c>
      <c r="R254">
        <f t="shared" si="160"/>
        <v>0.17195835391994826</v>
      </c>
      <c r="S254">
        <f t="shared" si="161"/>
        <v>161.90417717641174</v>
      </c>
      <c r="T254">
        <f t="shared" si="162"/>
        <v>29.518784842788993</v>
      </c>
      <c r="U254">
        <f t="shared" si="163"/>
        <v>28.980432258064521</v>
      </c>
      <c r="V254">
        <f t="shared" si="164"/>
        <v>4.0172211775660625</v>
      </c>
      <c r="W254">
        <f t="shared" si="165"/>
        <v>57.570770478134868</v>
      </c>
      <c r="X254">
        <f t="shared" si="166"/>
        <v>2.4139656029952081</v>
      </c>
      <c r="Y254">
        <f t="shared" si="167"/>
        <v>4.1930402927506796</v>
      </c>
      <c r="Z254">
        <f t="shared" si="168"/>
        <v>1.6032555745708543</v>
      </c>
      <c r="AA254">
        <f t="shared" si="169"/>
        <v>-197.60079091739519</v>
      </c>
      <c r="AB254">
        <f t="shared" si="170"/>
        <v>121.1018570841949</v>
      </c>
      <c r="AC254">
        <f t="shared" si="171"/>
        <v>8.839935443256433</v>
      </c>
      <c r="AD254">
        <f t="shared" si="172"/>
        <v>94.245178786467875</v>
      </c>
      <c r="AE254">
        <f t="shared" si="173"/>
        <v>23.287115297042916</v>
      </c>
      <c r="AF254">
        <f t="shared" si="174"/>
        <v>4.4841748139408448</v>
      </c>
      <c r="AG254">
        <f t="shared" si="175"/>
        <v>23.91538055641248</v>
      </c>
      <c r="AH254">
        <v>409.12473760682968</v>
      </c>
      <c r="AI254">
        <v>401.10599393939401</v>
      </c>
      <c r="AJ254">
        <v>-3.2032867442098892E-2</v>
      </c>
      <c r="AK254">
        <v>63.645453333212707</v>
      </c>
      <c r="AL254">
        <f t="shared" si="176"/>
        <v>4.4807435582175774</v>
      </c>
      <c r="AM254">
        <v>22.45624638727983</v>
      </c>
      <c r="AN254">
        <v>23.912980419580439</v>
      </c>
      <c r="AO254">
        <v>1.7594098807541581E-4</v>
      </c>
      <c r="AP254">
        <v>96.470053095408687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52891.692394313533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841.19262829464742</v>
      </c>
      <c r="BI254">
        <f t="shared" si="183"/>
        <v>23.91538055641248</v>
      </c>
      <c r="BJ254" t="e">
        <f t="shared" si="184"/>
        <v>#DIV/0!</v>
      </c>
      <c r="BK254">
        <f t="shared" si="185"/>
        <v>2.8430325887301471E-2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999.99835483870947</v>
      </c>
      <c r="DG254">
        <f t="shared" si="197"/>
        <v>841.19262829464742</v>
      </c>
      <c r="DH254">
        <f t="shared" si="198"/>
        <v>0.84119401219447409</v>
      </c>
      <c r="DI254">
        <f t="shared" si="199"/>
        <v>0.16190444353533501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1750121759.099999</v>
      </c>
      <c r="DP254">
        <v>391.63658064516142</v>
      </c>
      <c r="DQ254">
        <v>399.98435483870992</v>
      </c>
      <c r="DR254">
        <v>23.910883870967741</v>
      </c>
      <c r="DS254">
        <v>22.45189677419355</v>
      </c>
      <c r="DT254">
        <v>394.36470967741928</v>
      </c>
      <c r="DU254">
        <v>23.97151612903226</v>
      </c>
      <c r="DV254">
        <v>599.9990322580644</v>
      </c>
      <c r="DW254">
        <v>100.9004516129032</v>
      </c>
      <c r="DX254">
        <v>5.6318367741935493E-2</v>
      </c>
      <c r="DY254">
        <v>29.722622580645162</v>
      </c>
      <c r="DZ254">
        <v>28.980432258064521</v>
      </c>
      <c r="EA254">
        <v>999.90000000000032</v>
      </c>
      <c r="EB254">
        <v>0</v>
      </c>
      <c r="EC254">
        <v>0</v>
      </c>
      <c r="ED254">
        <v>10003.596129032259</v>
      </c>
      <c r="EE254">
        <v>0</v>
      </c>
      <c r="EF254">
        <v>83.110448387096781</v>
      </c>
      <c r="EG254">
        <v>-8.3478067741935487</v>
      </c>
      <c r="EH254">
        <v>401.23038709677411</v>
      </c>
      <c r="EI254">
        <v>409.17096774193561</v>
      </c>
      <c r="EJ254">
        <v>1.4589848387096771</v>
      </c>
      <c r="EK254">
        <v>399.98435483870992</v>
      </c>
      <c r="EL254">
        <v>22.45189677419355</v>
      </c>
      <c r="EM254">
        <v>2.4126183870967739</v>
      </c>
      <c r="EN254">
        <v>2.2654064516129031</v>
      </c>
      <c r="EO254">
        <v>20.44872258064516</v>
      </c>
      <c r="EP254">
        <v>19.432506451612898</v>
      </c>
      <c r="EQ254">
        <v>999.99835483870947</v>
      </c>
      <c r="ER254">
        <v>0.95999941935483857</v>
      </c>
      <c r="ES254">
        <v>4.0000222580645159E-2</v>
      </c>
      <c r="ET254">
        <v>0</v>
      </c>
      <c r="EU254">
        <v>318.62619354838711</v>
      </c>
      <c r="EV254">
        <v>5.0001499999999979</v>
      </c>
      <c r="EW254">
        <v>3246.4780645161291</v>
      </c>
      <c r="EX254">
        <v>9793.3145161290322</v>
      </c>
      <c r="EY254">
        <v>38.578258064516127</v>
      </c>
      <c r="EZ254">
        <v>40.493903225806463</v>
      </c>
      <c r="FA254">
        <v>39.436999999999983</v>
      </c>
      <c r="FB254">
        <v>40.061999999999983</v>
      </c>
      <c r="FC254">
        <v>40.561999999999983</v>
      </c>
      <c r="FD254">
        <v>955.19741935483887</v>
      </c>
      <c r="FE254">
        <v>39.800322580645151</v>
      </c>
      <c r="FF254">
        <v>0</v>
      </c>
      <c r="FG254">
        <v>1750121778.5</v>
      </c>
      <c r="FH254">
        <v>0</v>
      </c>
      <c r="FI254">
        <v>318.59127999999998</v>
      </c>
      <c r="FJ254">
        <v>-0.58615385495208816</v>
      </c>
      <c r="FK254">
        <v>1.6269230853866781</v>
      </c>
      <c r="FL254">
        <v>3246.51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-8.3316553658536581</v>
      </c>
      <c r="GB254">
        <v>-9.7490174216032593E-2</v>
      </c>
      <c r="GC254">
        <v>4.9876769072974537E-2</v>
      </c>
      <c r="GD254">
        <v>1</v>
      </c>
      <c r="GE254">
        <v>1.4587478048780489</v>
      </c>
      <c r="GF254">
        <v>1.908501742163599E-3</v>
      </c>
      <c r="GG254">
        <v>1.545186881420093E-3</v>
      </c>
      <c r="GH254">
        <v>1</v>
      </c>
      <c r="GI254">
        <v>2</v>
      </c>
      <c r="GJ254">
        <v>2</v>
      </c>
      <c r="GK254" t="s">
        <v>435</v>
      </c>
      <c r="GL254">
        <v>3.2255699999999998</v>
      </c>
      <c r="GM254">
        <v>2.6449600000000002</v>
      </c>
      <c r="GN254">
        <v>9.3036099999999997E-2</v>
      </c>
      <c r="GO254">
        <v>9.4831399999999996E-2</v>
      </c>
      <c r="GP254">
        <v>0.10724</v>
      </c>
      <c r="GQ254">
        <v>0.104432</v>
      </c>
      <c r="GR254">
        <v>28655.7</v>
      </c>
      <c r="GS254">
        <v>24706.799999999999</v>
      </c>
      <c r="GT254">
        <v>30765.7</v>
      </c>
      <c r="GU254">
        <v>26452.799999999999</v>
      </c>
      <c r="GV254">
        <v>37280.400000000001</v>
      </c>
      <c r="GW254">
        <v>32514.5</v>
      </c>
      <c r="GX254">
        <v>43693.9</v>
      </c>
      <c r="GY254">
        <v>38256.199999999997</v>
      </c>
      <c r="GZ254">
        <v>2.1213299999999999</v>
      </c>
      <c r="HA254">
        <v>2.2809499999999998</v>
      </c>
      <c r="HB254">
        <v>2.7194599999999999E-2</v>
      </c>
      <c r="HC254">
        <v>0</v>
      </c>
      <c r="HD254">
        <v>28.527899999999999</v>
      </c>
      <c r="HE254">
        <v>999.9</v>
      </c>
      <c r="HF254">
        <v>64</v>
      </c>
      <c r="HG254">
        <v>34.799999999999997</v>
      </c>
      <c r="HH254">
        <v>35.428899999999999</v>
      </c>
      <c r="HI254">
        <v>61.971600000000002</v>
      </c>
      <c r="HJ254">
        <v>10.901400000000001</v>
      </c>
      <c r="HK254">
        <v>2</v>
      </c>
      <c r="HL254">
        <v>0.25143300000000002</v>
      </c>
      <c r="HM254">
        <v>0.79760299999999995</v>
      </c>
      <c r="HN254">
        <v>20.404800000000002</v>
      </c>
      <c r="HO254">
        <v>5.2232799999999999</v>
      </c>
      <c r="HP254">
        <v>11.944100000000001</v>
      </c>
      <c r="HQ254">
        <v>5.0084</v>
      </c>
      <c r="HR254">
        <v>3.2909999999999999</v>
      </c>
      <c r="HS254">
        <v>9999</v>
      </c>
      <c r="HT254">
        <v>9999</v>
      </c>
      <c r="HU254">
        <v>9999</v>
      </c>
      <c r="HV254">
        <v>999.9</v>
      </c>
      <c r="HW254">
        <v>4.9711499999999997</v>
      </c>
      <c r="HX254">
        <v>1.85477</v>
      </c>
      <c r="HY254">
        <v>1.86174</v>
      </c>
      <c r="HZ254">
        <v>1.85659</v>
      </c>
      <c r="IA254">
        <v>1.8620300000000001</v>
      </c>
      <c r="IB254">
        <v>1.85425</v>
      </c>
      <c r="IC254">
        <v>1.85972</v>
      </c>
      <c r="ID254">
        <v>1.85365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-2.7280000000000002</v>
      </c>
      <c r="IS254">
        <v>-6.0699999999999997E-2</v>
      </c>
      <c r="IT254">
        <v>-1.7759114732665831</v>
      </c>
      <c r="IU254">
        <v>-2.5165810426892921E-3</v>
      </c>
      <c r="IV254">
        <v>2.3547321637904491E-7</v>
      </c>
      <c r="IW254">
        <v>5.8352194873865779E-11</v>
      </c>
      <c r="IX254">
        <v>-9.4209018963014923E-2</v>
      </c>
      <c r="IY254">
        <v>-2.9575188584519338E-3</v>
      </c>
      <c r="IZ254">
        <v>2.5053608625701888E-4</v>
      </c>
      <c r="JA254">
        <v>-2.8676400137697878E-6</v>
      </c>
      <c r="JB254">
        <v>2</v>
      </c>
      <c r="JC254">
        <v>2179</v>
      </c>
      <c r="JD254">
        <v>4</v>
      </c>
      <c r="JE254">
        <v>32</v>
      </c>
      <c r="JF254">
        <v>29168696.100000001</v>
      </c>
      <c r="JG254">
        <v>29168696.100000001</v>
      </c>
      <c r="JH254">
        <v>1.25</v>
      </c>
      <c r="JI254">
        <v>2.5268600000000001</v>
      </c>
      <c r="JJ254">
        <v>2.3938000000000001</v>
      </c>
      <c r="JK254">
        <v>2.5878899999999998</v>
      </c>
      <c r="JL254">
        <v>2.3010299999999999</v>
      </c>
      <c r="JM254">
        <v>2.4145500000000002</v>
      </c>
      <c r="JN254">
        <v>38.994</v>
      </c>
      <c r="JO254">
        <v>24.052499999999998</v>
      </c>
      <c r="JP254">
        <v>18</v>
      </c>
      <c r="JQ254">
        <v>632.60400000000004</v>
      </c>
      <c r="JR254">
        <v>791.40300000000002</v>
      </c>
      <c r="JS254">
        <v>28.0002</v>
      </c>
      <c r="JT254">
        <v>30.607900000000001</v>
      </c>
      <c r="JU254">
        <v>30.0001</v>
      </c>
      <c r="JV254">
        <v>30.482299999999999</v>
      </c>
      <c r="JW254">
        <v>30.338999999999999</v>
      </c>
      <c r="JX254">
        <v>25.0931</v>
      </c>
      <c r="JY254">
        <v>34.1554</v>
      </c>
      <c r="JZ254">
        <v>0</v>
      </c>
      <c r="KA254">
        <v>28</v>
      </c>
      <c r="KB254">
        <v>400</v>
      </c>
      <c r="KC254">
        <v>22.480699999999999</v>
      </c>
      <c r="KD254">
        <v>100.035</v>
      </c>
      <c r="KE254">
        <v>98.661600000000007</v>
      </c>
    </row>
    <row r="255" spans="1:291" x14ac:dyDescent="0.2">
      <c r="A255">
        <v>239</v>
      </c>
      <c r="B255">
        <v>1750121797.0999999</v>
      </c>
      <c r="C255">
        <v>7050.5999999046326</v>
      </c>
      <c r="D255" t="s">
        <v>911</v>
      </c>
      <c r="E255" t="s">
        <v>912</v>
      </c>
      <c r="F255">
        <v>15</v>
      </c>
      <c r="G255">
        <v>1750121789.099999</v>
      </c>
      <c r="H255">
        <f t="shared" si="150"/>
        <v>4.4886625460455482E-3</v>
      </c>
      <c r="I255">
        <f t="shared" si="151"/>
        <v>4.488662546045548</v>
      </c>
      <c r="J255">
        <f t="shared" si="152"/>
        <v>23.337817449692192</v>
      </c>
      <c r="K255">
        <f t="shared" si="153"/>
        <v>391.68248387096781</v>
      </c>
      <c r="L255">
        <f t="shared" si="154"/>
        <v>247.78025944611696</v>
      </c>
      <c r="M255">
        <f t="shared" si="155"/>
        <v>25.015675658594304</v>
      </c>
      <c r="N255">
        <f t="shared" si="156"/>
        <v>39.543916854278187</v>
      </c>
      <c r="O255">
        <f t="shared" si="157"/>
        <v>0.28786184747198873</v>
      </c>
      <c r="P255">
        <f t="shared" si="158"/>
        <v>3.0263620123605937</v>
      </c>
      <c r="Q255">
        <f t="shared" si="159"/>
        <v>0.27346940855549878</v>
      </c>
      <c r="R255">
        <f t="shared" si="160"/>
        <v>0.17215149926600831</v>
      </c>
      <c r="S255">
        <f t="shared" si="161"/>
        <v>161.90318181194849</v>
      </c>
      <c r="T255">
        <f t="shared" si="162"/>
        <v>29.522818082150202</v>
      </c>
      <c r="U255">
        <f t="shared" si="163"/>
        <v>28.986470967741941</v>
      </c>
      <c r="V255">
        <f t="shared" si="164"/>
        <v>4.0186253442734561</v>
      </c>
      <c r="W255">
        <f t="shared" si="165"/>
        <v>57.558726107727544</v>
      </c>
      <c r="X255">
        <f t="shared" si="166"/>
        <v>2.4143004471251737</v>
      </c>
      <c r="Y255">
        <f t="shared" si="167"/>
        <v>4.1944994449782342</v>
      </c>
      <c r="Z255">
        <f t="shared" si="168"/>
        <v>1.6043248971482824</v>
      </c>
      <c r="AA255">
        <f t="shared" si="169"/>
        <v>-197.95001828060867</v>
      </c>
      <c r="AB255">
        <f t="shared" si="170"/>
        <v>121.09476890942474</v>
      </c>
      <c r="AC255">
        <f t="shared" si="171"/>
        <v>8.8405422499920174</v>
      </c>
      <c r="AD255">
        <f t="shared" si="172"/>
        <v>93.888474690756567</v>
      </c>
      <c r="AE255">
        <f t="shared" si="173"/>
        <v>23.249607699381627</v>
      </c>
      <c r="AF255">
        <f t="shared" si="174"/>
        <v>4.4865446377579508</v>
      </c>
      <c r="AG255">
        <f t="shared" si="175"/>
        <v>23.337817449692192</v>
      </c>
      <c r="AH255">
        <v>409.1215682792697</v>
      </c>
      <c r="AI255">
        <v>401.18632727272723</v>
      </c>
      <c r="AJ255">
        <v>-5.3325222646531754E-3</v>
      </c>
      <c r="AK255">
        <v>63.645453333212707</v>
      </c>
      <c r="AL255">
        <f t="shared" si="176"/>
        <v>4.488662546045548</v>
      </c>
      <c r="AM255">
        <v>22.45272555137764</v>
      </c>
      <c r="AN255">
        <v>23.913701398601411</v>
      </c>
      <c r="AO255">
        <v>-8.4579712182218477E-5</v>
      </c>
      <c r="AP255">
        <v>96.470053095408687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52884.440948678377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841.18475936771529</v>
      </c>
      <c r="BI255">
        <f t="shared" si="183"/>
        <v>23.337817449692192</v>
      </c>
      <c r="BJ255" t="e">
        <f t="shared" si="184"/>
        <v>#DIV/0!</v>
      </c>
      <c r="BK255">
        <f t="shared" si="185"/>
        <v>2.7743985123118837E-2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999.98864516129038</v>
      </c>
      <c r="DG255">
        <f t="shared" si="197"/>
        <v>841.18475936771529</v>
      </c>
      <c r="DH255">
        <f t="shared" si="198"/>
        <v>0.84119431099344011</v>
      </c>
      <c r="DI255">
        <f t="shared" si="199"/>
        <v>0.16190502021733932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1750121789.099999</v>
      </c>
      <c r="DP255">
        <v>391.68248387096781</v>
      </c>
      <c r="DQ255">
        <v>400.01806451612902</v>
      </c>
      <c r="DR255">
        <v>23.913645161290319</v>
      </c>
      <c r="DS255">
        <v>22.453903225806449</v>
      </c>
      <c r="DT255">
        <v>394.41074193548388</v>
      </c>
      <c r="DU255">
        <v>23.974267741935481</v>
      </c>
      <c r="DV255">
        <v>600.00400000000002</v>
      </c>
      <c r="DW255">
        <v>100.9024193548387</v>
      </c>
      <c r="DX255">
        <v>5.6695445161290332E-2</v>
      </c>
      <c r="DY255">
        <v>29.728667741935482</v>
      </c>
      <c r="DZ255">
        <v>28.986470967741941</v>
      </c>
      <c r="EA255">
        <v>999.90000000000032</v>
      </c>
      <c r="EB255">
        <v>0</v>
      </c>
      <c r="EC255">
        <v>0</v>
      </c>
      <c r="ED255">
        <v>10002.170967741929</v>
      </c>
      <c r="EE255">
        <v>0</v>
      </c>
      <c r="EF255">
        <v>83.499867741935518</v>
      </c>
      <c r="EG255">
        <v>-8.3356461290322592</v>
      </c>
      <c r="EH255">
        <v>401.2785161290322</v>
      </c>
      <c r="EI255">
        <v>409.20645161290321</v>
      </c>
      <c r="EJ255">
        <v>1.4597303225806459</v>
      </c>
      <c r="EK255">
        <v>400.01806451612902</v>
      </c>
      <c r="EL255">
        <v>22.453903225806449</v>
      </c>
      <c r="EM255">
        <v>2.412943548387096</v>
      </c>
      <c r="EN255">
        <v>2.265653548387097</v>
      </c>
      <c r="EO255">
        <v>20.450906451612909</v>
      </c>
      <c r="EP255">
        <v>19.434251612903221</v>
      </c>
      <c r="EQ255">
        <v>999.98864516129038</v>
      </c>
      <c r="ER255">
        <v>0.95999099999999971</v>
      </c>
      <c r="ES255">
        <v>4.0008499999999968E-2</v>
      </c>
      <c r="ET255">
        <v>0</v>
      </c>
      <c r="EU255">
        <v>318.64870967741939</v>
      </c>
      <c r="EV255">
        <v>5.0001499999999979</v>
      </c>
      <c r="EW255">
        <v>3246.433225806451</v>
      </c>
      <c r="EX255">
        <v>9793.1858064516127</v>
      </c>
      <c r="EY255">
        <v>38.620935483870973</v>
      </c>
      <c r="EZ255">
        <v>40.5</v>
      </c>
      <c r="FA255">
        <v>39.436999999999983</v>
      </c>
      <c r="FB255">
        <v>40.07825806451612</v>
      </c>
      <c r="FC255">
        <v>40.561999999999983</v>
      </c>
      <c r="FD255">
        <v>955.18064516129039</v>
      </c>
      <c r="FE255">
        <v>39.809999999999988</v>
      </c>
      <c r="FF255">
        <v>0</v>
      </c>
      <c r="FG255">
        <v>1750121808.5</v>
      </c>
      <c r="FH255">
        <v>0</v>
      </c>
      <c r="FI255">
        <v>318.64</v>
      </c>
      <c r="FJ255">
        <v>-0.27007692881188061</v>
      </c>
      <c r="FK255">
        <v>-0.8853846172773483</v>
      </c>
      <c r="FL255">
        <v>3246.3987999999999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-8.3096399999999999</v>
      </c>
      <c r="GB255">
        <v>-0.14553407665502791</v>
      </c>
      <c r="GC255">
        <v>5.4497376262644073E-2</v>
      </c>
      <c r="GD255">
        <v>0</v>
      </c>
      <c r="GE255">
        <v>1.4600192682926829</v>
      </c>
      <c r="GF255">
        <v>1.013937282228474E-3</v>
      </c>
      <c r="GG255">
        <v>1.842793995135308E-3</v>
      </c>
      <c r="GH255">
        <v>1</v>
      </c>
      <c r="GI255">
        <v>1</v>
      </c>
      <c r="GJ255">
        <v>2</v>
      </c>
      <c r="GK255" t="s">
        <v>430</v>
      </c>
      <c r="GL255">
        <v>3.22533</v>
      </c>
      <c r="GM255">
        <v>2.6453500000000001</v>
      </c>
      <c r="GN255">
        <v>9.3049599999999996E-2</v>
      </c>
      <c r="GO255">
        <v>9.4844300000000006E-2</v>
      </c>
      <c r="GP255">
        <v>0.107248</v>
      </c>
      <c r="GQ255">
        <v>0.104426</v>
      </c>
      <c r="GR255">
        <v>28655.7</v>
      </c>
      <c r="GS255">
        <v>24706.6</v>
      </c>
      <c r="GT255">
        <v>30766.1</v>
      </c>
      <c r="GU255">
        <v>26452.9</v>
      </c>
      <c r="GV255">
        <v>37280.199999999997</v>
      </c>
      <c r="GW255">
        <v>32514.6</v>
      </c>
      <c r="GX255">
        <v>43694.1</v>
      </c>
      <c r="GY255">
        <v>38256.1</v>
      </c>
      <c r="GZ255">
        <v>2.121</v>
      </c>
      <c r="HA255">
        <v>2.2810999999999999</v>
      </c>
      <c r="HB255">
        <v>2.6971100000000001E-2</v>
      </c>
      <c r="HC255">
        <v>0</v>
      </c>
      <c r="HD255">
        <v>28.5426</v>
      </c>
      <c r="HE255">
        <v>999.9</v>
      </c>
      <c r="HF255">
        <v>63.9</v>
      </c>
      <c r="HG255">
        <v>34.799999999999997</v>
      </c>
      <c r="HH255">
        <v>35.374299999999998</v>
      </c>
      <c r="HI255">
        <v>62.121600000000001</v>
      </c>
      <c r="HJ255">
        <v>11.0617</v>
      </c>
      <c r="HK255">
        <v>2</v>
      </c>
      <c r="HL255">
        <v>0.25159599999999999</v>
      </c>
      <c r="HM255">
        <v>0.81135100000000004</v>
      </c>
      <c r="HN255">
        <v>20.404399999999999</v>
      </c>
      <c r="HO255">
        <v>5.2234299999999996</v>
      </c>
      <c r="HP255">
        <v>11.944100000000001</v>
      </c>
      <c r="HQ255">
        <v>5.0092499999999998</v>
      </c>
      <c r="HR255">
        <v>3.2909999999999999</v>
      </c>
      <c r="HS255">
        <v>9999</v>
      </c>
      <c r="HT255">
        <v>9999</v>
      </c>
      <c r="HU255">
        <v>9999</v>
      </c>
      <c r="HV255">
        <v>999.9</v>
      </c>
      <c r="HW255">
        <v>4.9711400000000001</v>
      </c>
      <c r="HX255">
        <v>1.85476</v>
      </c>
      <c r="HY255">
        <v>1.8617300000000001</v>
      </c>
      <c r="HZ255">
        <v>1.8566</v>
      </c>
      <c r="IA255">
        <v>1.8620300000000001</v>
      </c>
      <c r="IB255">
        <v>1.85425</v>
      </c>
      <c r="IC255">
        <v>1.85971</v>
      </c>
      <c r="ID255">
        <v>1.85364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-2.7280000000000002</v>
      </c>
      <c r="IS255">
        <v>-6.0699999999999997E-2</v>
      </c>
      <c r="IT255">
        <v>-1.7759114732665831</v>
      </c>
      <c r="IU255">
        <v>-2.5165810426892921E-3</v>
      </c>
      <c r="IV255">
        <v>2.3547321637904491E-7</v>
      </c>
      <c r="IW255">
        <v>5.8352194873865779E-11</v>
      </c>
      <c r="IX255">
        <v>-9.4209018963014923E-2</v>
      </c>
      <c r="IY255">
        <v>-2.9575188584519338E-3</v>
      </c>
      <c r="IZ255">
        <v>2.5053608625701888E-4</v>
      </c>
      <c r="JA255">
        <v>-2.8676400137697878E-6</v>
      </c>
      <c r="JB255">
        <v>2</v>
      </c>
      <c r="JC255">
        <v>2179</v>
      </c>
      <c r="JD255">
        <v>4</v>
      </c>
      <c r="JE255">
        <v>32</v>
      </c>
      <c r="JF255">
        <v>29168696.600000001</v>
      </c>
      <c r="JG255">
        <v>29168696.600000001</v>
      </c>
      <c r="JH255">
        <v>1.25</v>
      </c>
      <c r="JI255">
        <v>2.5390600000000001</v>
      </c>
      <c r="JJ255">
        <v>2.3938000000000001</v>
      </c>
      <c r="JK255">
        <v>2.5878899999999998</v>
      </c>
      <c r="JL255">
        <v>2.3010299999999999</v>
      </c>
      <c r="JM255">
        <v>2.36084</v>
      </c>
      <c r="JN255">
        <v>38.994</v>
      </c>
      <c r="JO255">
        <v>24.035</v>
      </c>
      <c r="JP255">
        <v>18</v>
      </c>
      <c r="JQ255">
        <v>632.33900000000006</v>
      </c>
      <c r="JR255">
        <v>791.59699999999998</v>
      </c>
      <c r="JS255">
        <v>28.000399999999999</v>
      </c>
      <c r="JT255">
        <v>30.609200000000001</v>
      </c>
      <c r="JU255">
        <v>30</v>
      </c>
      <c r="JV255">
        <v>30.482299999999999</v>
      </c>
      <c r="JW255">
        <v>30.341699999999999</v>
      </c>
      <c r="JX255">
        <v>25.090199999999999</v>
      </c>
      <c r="JY255">
        <v>34.1554</v>
      </c>
      <c r="JZ255">
        <v>0</v>
      </c>
      <c r="KA255">
        <v>28</v>
      </c>
      <c r="KB255">
        <v>400</v>
      </c>
      <c r="KC255">
        <v>22.480699999999999</v>
      </c>
      <c r="KD255">
        <v>100.036</v>
      </c>
      <c r="KE255">
        <v>98.661600000000007</v>
      </c>
    </row>
    <row r="256" spans="1:291" x14ac:dyDescent="0.2">
      <c r="A256">
        <v>240</v>
      </c>
      <c r="B256">
        <v>1750121827.0999999</v>
      </c>
      <c r="C256">
        <v>7080.5999999046326</v>
      </c>
      <c r="D256" t="s">
        <v>913</v>
      </c>
      <c r="E256" t="s">
        <v>914</v>
      </c>
      <c r="F256">
        <v>15</v>
      </c>
      <c r="G256">
        <v>1750121819.099999</v>
      </c>
      <c r="H256">
        <f t="shared" si="150"/>
        <v>4.4763465654810873E-3</v>
      </c>
      <c r="I256">
        <f t="shared" si="151"/>
        <v>4.4763465654810872</v>
      </c>
      <c r="J256">
        <f t="shared" si="152"/>
        <v>23.334368794227593</v>
      </c>
      <c r="K256">
        <f t="shared" si="153"/>
        <v>391.66935483870981</v>
      </c>
      <c r="L256">
        <f t="shared" si="154"/>
        <v>247.42265713582933</v>
      </c>
      <c r="M256">
        <f t="shared" si="155"/>
        <v>24.979551968878869</v>
      </c>
      <c r="N256">
        <f t="shared" si="156"/>
        <v>39.542558943742051</v>
      </c>
      <c r="O256">
        <f t="shared" si="157"/>
        <v>0.28704684518045098</v>
      </c>
      <c r="P256">
        <f t="shared" si="158"/>
        <v>3.0257158042778425</v>
      </c>
      <c r="Q256">
        <f t="shared" si="159"/>
        <v>0.27273071775163249</v>
      </c>
      <c r="R256">
        <f t="shared" si="160"/>
        <v>0.17168342745462636</v>
      </c>
      <c r="S256">
        <f t="shared" si="161"/>
        <v>161.90632082313323</v>
      </c>
      <c r="T256">
        <f t="shared" si="162"/>
        <v>29.524448715349031</v>
      </c>
      <c r="U256">
        <f t="shared" si="163"/>
        <v>28.98704193548387</v>
      </c>
      <c r="V256">
        <f t="shared" si="164"/>
        <v>4.0187581321789958</v>
      </c>
      <c r="W256">
        <f t="shared" si="165"/>
        <v>57.568423583515262</v>
      </c>
      <c r="X256">
        <f t="shared" si="166"/>
        <v>2.4145059225281686</v>
      </c>
      <c r="Y256">
        <f t="shared" si="167"/>
        <v>4.1941497998905835</v>
      </c>
      <c r="Z256">
        <f t="shared" si="168"/>
        <v>1.6042522096508272</v>
      </c>
      <c r="AA256">
        <f t="shared" si="169"/>
        <v>-197.40688353771594</v>
      </c>
      <c r="AB256">
        <f t="shared" si="170"/>
        <v>120.73950999503987</v>
      </c>
      <c r="AC256">
        <f t="shared" si="171"/>
        <v>8.8164506218398078</v>
      </c>
      <c r="AD256">
        <f t="shared" si="172"/>
        <v>94.05539790229696</v>
      </c>
      <c r="AE256">
        <f t="shared" si="173"/>
        <v>23.247492062881687</v>
      </c>
      <c r="AF256">
        <f t="shared" si="174"/>
        <v>4.4815129426922979</v>
      </c>
      <c r="AG256">
        <f t="shared" si="175"/>
        <v>23.334368794227593</v>
      </c>
      <c r="AH256">
        <v>409.21825575582869</v>
      </c>
      <c r="AI256">
        <v>401.26097575757541</v>
      </c>
      <c r="AJ256">
        <v>5.8229265952472238E-5</v>
      </c>
      <c r="AK256">
        <v>63.645453333212707</v>
      </c>
      <c r="AL256">
        <f t="shared" si="176"/>
        <v>4.4763465654810872</v>
      </c>
      <c r="AM256">
        <v>22.459305587466421</v>
      </c>
      <c r="AN256">
        <v>23.915779020979041</v>
      </c>
      <c r="AO256">
        <v>-4.5394217189807429E-7</v>
      </c>
      <c r="AP256">
        <v>96.470053095408687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52864.889986331829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841.20126319099359</v>
      </c>
      <c r="BI256">
        <f t="shared" si="183"/>
        <v>23.334368794227593</v>
      </c>
      <c r="BJ256" t="e">
        <f t="shared" si="184"/>
        <v>#DIV/0!</v>
      </c>
      <c r="BK256">
        <f t="shared" si="185"/>
        <v>2.7739341124752397E-2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1000.008290322581</v>
      </c>
      <c r="DG256">
        <f t="shared" si="197"/>
        <v>841.20126319099359</v>
      </c>
      <c r="DH256">
        <f t="shared" si="198"/>
        <v>0.841194289418981</v>
      </c>
      <c r="DI256">
        <f t="shared" si="199"/>
        <v>0.16190497857863334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1750121819.099999</v>
      </c>
      <c r="DP256">
        <v>391.66935483870981</v>
      </c>
      <c r="DQ256">
        <v>400.00383870967732</v>
      </c>
      <c r="DR256">
        <v>23.915700000000001</v>
      </c>
      <c r="DS256">
        <v>22.457548387096772</v>
      </c>
      <c r="DT256">
        <v>394.39761290322571</v>
      </c>
      <c r="DU256">
        <v>23.976309677419351</v>
      </c>
      <c r="DV256">
        <v>599.98348387096769</v>
      </c>
      <c r="DW256">
        <v>100.9026129032258</v>
      </c>
      <c r="DX256">
        <v>5.6419135483870973E-2</v>
      </c>
      <c r="DY256">
        <v>29.727219354838709</v>
      </c>
      <c r="DZ256">
        <v>28.98704193548387</v>
      </c>
      <c r="EA256">
        <v>999.90000000000032</v>
      </c>
      <c r="EB256">
        <v>0</v>
      </c>
      <c r="EC256">
        <v>0</v>
      </c>
      <c r="ED256">
        <v>9998.245806451614</v>
      </c>
      <c r="EE256">
        <v>0</v>
      </c>
      <c r="EF256">
        <v>83.43667419354837</v>
      </c>
      <c r="EG256">
        <v>-8.3343906451612906</v>
      </c>
      <c r="EH256">
        <v>401.26600000000002</v>
      </c>
      <c r="EI256">
        <v>409.19329032258048</v>
      </c>
      <c r="EJ256">
        <v>1.458147741935484</v>
      </c>
      <c r="EK256">
        <v>400.00383870967732</v>
      </c>
      <c r="EL256">
        <v>22.457548387096772</v>
      </c>
      <c r="EM256">
        <v>2.4131551612903221</v>
      </c>
      <c r="EN256">
        <v>2.2660241935483869</v>
      </c>
      <c r="EO256">
        <v>20.452319354838711</v>
      </c>
      <c r="EP256">
        <v>19.43687741935484</v>
      </c>
      <c r="EQ256">
        <v>1000.008290322581</v>
      </c>
      <c r="ER256">
        <v>0.95999099999999971</v>
      </c>
      <c r="ES256">
        <v>4.0008499999999968E-2</v>
      </c>
      <c r="ET256">
        <v>0</v>
      </c>
      <c r="EU256">
        <v>318.46387096774203</v>
      </c>
      <c r="EV256">
        <v>5.0001499999999979</v>
      </c>
      <c r="EW256">
        <v>3245.8199999999988</v>
      </c>
      <c r="EX256">
        <v>9793.3874193548381</v>
      </c>
      <c r="EY256">
        <v>38.625</v>
      </c>
      <c r="EZ256">
        <v>40.5</v>
      </c>
      <c r="FA256">
        <v>39.475612903225787</v>
      </c>
      <c r="FB256">
        <v>40.100612903225787</v>
      </c>
      <c r="FC256">
        <v>40.561999999999983</v>
      </c>
      <c r="FD256">
        <v>955.19870967741929</v>
      </c>
      <c r="FE256">
        <v>39.809999999999988</v>
      </c>
      <c r="FF256">
        <v>0</v>
      </c>
      <c r="FG256">
        <v>1750121838.5</v>
      </c>
      <c r="FH256">
        <v>0</v>
      </c>
      <c r="FI256">
        <v>318.43900000000002</v>
      </c>
      <c r="FJ256">
        <v>0.46276922066082937</v>
      </c>
      <c r="FK256">
        <v>0.85461538284545668</v>
      </c>
      <c r="FL256">
        <v>3245.8015999999998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-8.3434975609756101</v>
      </c>
      <c r="GB256">
        <v>3.8600069686392791E-2</v>
      </c>
      <c r="GC256">
        <v>2.622950998496091E-2</v>
      </c>
      <c r="GD256">
        <v>1</v>
      </c>
      <c r="GE256">
        <v>1.4582385365853661</v>
      </c>
      <c r="GF256">
        <v>-4.1592334494780243E-3</v>
      </c>
      <c r="GG256">
        <v>1.237177276915153E-3</v>
      </c>
      <c r="GH256">
        <v>1</v>
      </c>
      <c r="GI256">
        <v>2</v>
      </c>
      <c r="GJ256">
        <v>2</v>
      </c>
      <c r="GK256" t="s">
        <v>435</v>
      </c>
      <c r="GL256">
        <v>3.2253699999999998</v>
      </c>
      <c r="GM256">
        <v>2.6457099999999998</v>
      </c>
      <c r="GN256">
        <v>9.3062800000000001E-2</v>
      </c>
      <c r="GO256">
        <v>9.4838699999999998E-2</v>
      </c>
      <c r="GP256">
        <v>0.107253</v>
      </c>
      <c r="GQ256">
        <v>0.104444</v>
      </c>
      <c r="GR256">
        <v>28655</v>
      </c>
      <c r="GS256">
        <v>24707</v>
      </c>
      <c r="GT256">
        <v>30765.8</v>
      </c>
      <c r="GU256">
        <v>26453.200000000001</v>
      </c>
      <c r="GV256">
        <v>37279.699999999997</v>
      </c>
      <c r="GW256">
        <v>32514.5</v>
      </c>
      <c r="GX256">
        <v>43693.8</v>
      </c>
      <c r="GY256">
        <v>38256.699999999997</v>
      </c>
      <c r="GZ256">
        <v>2.1206</v>
      </c>
      <c r="HA256">
        <v>2.2810000000000001</v>
      </c>
      <c r="HB256">
        <v>2.68966E-2</v>
      </c>
      <c r="HC256">
        <v>0</v>
      </c>
      <c r="HD256">
        <v>28.553100000000001</v>
      </c>
      <c r="HE256">
        <v>999.9</v>
      </c>
      <c r="HF256">
        <v>63.9</v>
      </c>
      <c r="HG256">
        <v>34.799999999999997</v>
      </c>
      <c r="HH256">
        <v>35.374299999999998</v>
      </c>
      <c r="HI256">
        <v>62.331600000000002</v>
      </c>
      <c r="HJ256">
        <v>11.097799999999999</v>
      </c>
      <c r="HK256">
        <v>2</v>
      </c>
      <c r="HL256">
        <v>0.25203799999999998</v>
      </c>
      <c r="HM256">
        <v>0.80983099999999997</v>
      </c>
      <c r="HN256">
        <v>20.4041</v>
      </c>
      <c r="HO256">
        <v>5.2235800000000001</v>
      </c>
      <c r="HP256">
        <v>11.944100000000001</v>
      </c>
      <c r="HQ256">
        <v>5.0092499999999998</v>
      </c>
      <c r="HR256">
        <v>3.2909999999999999</v>
      </c>
      <c r="HS256">
        <v>9999</v>
      </c>
      <c r="HT256">
        <v>9999</v>
      </c>
      <c r="HU256">
        <v>9999</v>
      </c>
      <c r="HV256">
        <v>999.9</v>
      </c>
      <c r="HW256">
        <v>4.9711499999999997</v>
      </c>
      <c r="HX256">
        <v>1.85476</v>
      </c>
      <c r="HY256">
        <v>1.86172</v>
      </c>
      <c r="HZ256">
        <v>1.8565700000000001</v>
      </c>
      <c r="IA256">
        <v>1.8620300000000001</v>
      </c>
      <c r="IB256">
        <v>1.85425</v>
      </c>
      <c r="IC256">
        <v>1.85972</v>
      </c>
      <c r="ID256">
        <v>1.85364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-2.7290000000000001</v>
      </c>
      <c r="IS256">
        <v>-6.0600000000000001E-2</v>
      </c>
      <c r="IT256">
        <v>-1.7759114732665831</v>
      </c>
      <c r="IU256">
        <v>-2.5165810426892921E-3</v>
      </c>
      <c r="IV256">
        <v>2.3547321637904491E-7</v>
      </c>
      <c r="IW256">
        <v>5.8352194873865779E-11</v>
      </c>
      <c r="IX256">
        <v>-9.4209018963014923E-2</v>
      </c>
      <c r="IY256">
        <v>-2.9575188584519338E-3</v>
      </c>
      <c r="IZ256">
        <v>2.5053608625701888E-4</v>
      </c>
      <c r="JA256">
        <v>-2.8676400137697878E-6</v>
      </c>
      <c r="JB256">
        <v>2</v>
      </c>
      <c r="JC256">
        <v>2179</v>
      </c>
      <c r="JD256">
        <v>4</v>
      </c>
      <c r="JE256">
        <v>32</v>
      </c>
      <c r="JF256">
        <v>29168697.100000001</v>
      </c>
      <c r="JG256">
        <v>29168697.100000001</v>
      </c>
      <c r="JH256">
        <v>1.25</v>
      </c>
      <c r="JI256">
        <v>2.5305200000000001</v>
      </c>
      <c r="JJ256">
        <v>2.3938000000000001</v>
      </c>
      <c r="JK256">
        <v>2.5878899999999998</v>
      </c>
      <c r="JL256">
        <v>2.3010299999999999</v>
      </c>
      <c r="JM256">
        <v>2.4108900000000002</v>
      </c>
      <c r="JN256">
        <v>38.969299999999997</v>
      </c>
      <c r="JO256">
        <v>24.052499999999998</v>
      </c>
      <c r="JP256">
        <v>18</v>
      </c>
      <c r="JQ256">
        <v>632.04300000000001</v>
      </c>
      <c r="JR256">
        <v>791.49400000000003</v>
      </c>
      <c r="JS256">
        <v>27.9998</v>
      </c>
      <c r="JT256">
        <v>30.613299999999999</v>
      </c>
      <c r="JU256">
        <v>30.0002</v>
      </c>
      <c r="JV256">
        <v>30.4849</v>
      </c>
      <c r="JW256">
        <v>30.341699999999999</v>
      </c>
      <c r="JX256">
        <v>25.0898</v>
      </c>
      <c r="JY256">
        <v>34.1554</v>
      </c>
      <c r="JZ256">
        <v>0</v>
      </c>
      <c r="KA256">
        <v>28</v>
      </c>
      <c r="KB256">
        <v>400</v>
      </c>
      <c r="KC256">
        <v>22.480699999999999</v>
      </c>
      <c r="KD256">
        <v>100.035</v>
      </c>
      <c r="KE256">
        <v>98.662999999999997</v>
      </c>
    </row>
    <row r="257" spans="1:291" x14ac:dyDescent="0.2">
      <c r="A257">
        <v>241</v>
      </c>
      <c r="B257">
        <v>1750121857.0999999</v>
      </c>
      <c r="C257">
        <v>7110.5999999046326</v>
      </c>
      <c r="D257" t="s">
        <v>915</v>
      </c>
      <c r="E257" t="s">
        <v>916</v>
      </c>
      <c r="F257">
        <v>15</v>
      </c>
      <c r="G257">
        <v>1750121849.099999</v>
      </c>
      <c r="H257">
        <f t="shared" si="150"/>
        <v>4.4696591363523799E-3</v>
      </c>
      <c r="I257">
        <f t="shared" si="151"/>
        <v>4.4696591363523801</v>
      </c>
      <c r="J257">
        <f t="shared" si="152"/>
        <v>23.516581886829314</v>
      </c>
      <c r="K257">
        <f t="shared" si="153"/>
        <v>391.66151612903229</v>
      </c>
      <c r="L257">
        <f t="shared" si="154"/>
        <v>246.22547017107632</v>
      </c>
      <c r="M257">
        <f t="shared" si="155"/>
        <v>24.858952430147092</v>
      </c>
      <c r="N257">
        <f t="shared" si="156"/>
        <v>39.542192736625374</v>
      </c>
      <c r="O257">
        <f t="shared" si="157"/>
        <v>0.28672589969600587</v>
      </c>
      <c r="P257">
        <f t="shared" si="158"/>
        <v>3.0254702341931923</v>
      </c>
      <c r="Q257">
        <f t="shared" si="159"/>
        <v>0.27243981478091162</v>
      </c>
      <c r="R257">
        <f t="shared" si="160"/>
        <v>0.17149909721953049</v>
      </c>
      <c r="S257">
        <f t="shared" si="161"/>
        <v>161.90432425816147</v>
      </c>
      <c r="T257">
        <f t="shared" si="162"/>
        <v>29.520812321489636</v>
      </c>
      <c r="U257">
        <f t="shared" si="163"/>
        <v>28.985977419354839</v>
      </c>
      <c r="V257">
        <f t="shared" si="164"/>
        <v>4.018510564590577</v>
      </c>
      <c r="W257">
        <f t="shared" si="165"/>
        <v>57.596038131161805</v>
      </c>
      <c r="X257">
        <f t="shared" si="166"/>
        <v>2.4149282349074706</v>
      </c>
      <c r="Y257">
        <f t="shared" si="167"/>
        <v>4.1928721371564199</v>
      </c>
      <c r="Z257">
        <f t="shared" si="168"/>
        <v>1.6035823296831064</v>
      </c>
      <c r="AA257">
        <f t="shared" si="169"/>
        <v>-197.11196791313995</v>
      </c>
      <c r="AB257">
        <f t="shared" si="170"/>
        <v>120.03991679480572</v>
      </c>
      <c r="AC257">
        <f t="shared" si="171"/>
        <v>8.765800840502072</v>
      </c>
      <c r="AD257">
        <f t="shared" si="172"/>
        <v>93.598073980329303</v>
      </c>
      <c r="AE257">
        <f t="shared" si="173"/>
        <v>23.303869890229109</v>
      </c>
      <c r="AF257">
        <f t="shared" si="174"/>
        <v>4.4746219265091147</v>
      </c>
      <c r="AG257">
        <f t="shared" si="175"/>
        <v>23.516581886829314</v>
      </c>
      <c r="AH257">
        <v>409.19946764822089</v>
      </c>
      <c r="AI257">
        <v>401.2174848484849</v>
      </c>
      <c r="AJ257">
        <v>-8.8006669788794709E-3</v>
      </c>
      <c r="AK257">
        <v>63.645453333212707</v>
      </c>
      <c r="AL257">
        <f t="shared" si="176"/>
        <v>4.4696591363523801</v>
      </c>
      <c r="AM257">
        <v>22.463941387923121</v>
      </c>
      <c r="AN257">
        <v>23.91819650349651</v>
      </c>
      <c r="AO257">
        <v>1.051095661216957E-5</v>
      </c>
      <c r="AP257">
        <v>96.470053095408687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52858.312342386591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841.1957825840384</v>
      </c>
      <c r="BI257">
        <f t="shared" si="183"/>
        <v>23.516581886829314</v>
      </c>
      <c r="BJ257" t="e">
        <f t="shared" si="184"/>
        <v>#DIV/0!</v>
      </c>
      <c r="BK257">
        <f t="shared" si="185"/>
        <v>2.7956133843883037E-2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1000.002419354839</v>
      </c>
      <c r="DG257">
        <f t="shared" si="197"/>
        <v>841.1957825840384</v>
      </c>
      <c r="DH257">
        <f t="shared" si="198"/>
        <v>0.84119374743787501</v>
      </c>
      <c r="DI257">
        <f t="shared" si="199"/>
        <v>0.16190393255509877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1750121849.099999</v>
      </c>
      <c r="DP257">
        <v>391.66151612903229</v>
      </c>
      <c r="DQ257">
        <v>400.01406451612911</v>
      </c>
      <c r="DR257">
        <v>23.919625806451609</v>
      </c>
      <c r="DS257">
        <v>22.463690322580639</v>
      </c>
      <c r="DT257">
        <v>394.38974193548381</v>
      </c>
      <c r="DU257">
        <v>23.980232258064511</v>
      </c>
      <c r="DV257">
        <v>599.9703548387098</v>
      </c>
      <c r="DW257">
        <v>100.90374193548389</v>
      </c>
      <c r="DX257">
        <v>5.6375687096774187E-2</v>
      </c>
      <c r="DY257">
        <v>29.721925806451608</v>
      </c>
      <c r="DZ257">
        <v>28.985977419354839</v>
      </c>
      <c r="EA257">
        <v>999.90000000000032</v>
      </c>
      <c r="EB257">
        <v>0</v>
      </c>
      <c r="EC257">
        <v>0</v>
      </c>
      <c r="ED257">
        <v>9996.65</v>
      </c>
      <c r="EE257">
        <v>0</v>
      </c>
      <c r="EF257">
        <v>83.361100000000008</v>
      </c>
      <c r="EG257">
        <v>-8.3525290322580634</v>
      </c>
      <c r="EH257">
        <v>401.25954838709691</v>
      </c>
      <c r="EI257">
        <v>409.20632258064518</v>
      </c>
      <c r="EJ257">
        <v>1.4559319354838709</v>
      </c>
      <c r="EK257">
        <v>400.01406451612911</v>
      </c>
      <c r="EL257">
        <v>22.463690322580639</v>
      </c>
      <c r="EM257">
        <v>2.4135777419354838</v>
      </c>
      <c r="EN257">
        <v>2.2666696774193551</v>
      </c>
      <c r="EO257">
        <v>20.455174193548391</v>
      </c>
      <c r="EP257">
        <v>19.441461290322579</v>
      </c>
      <c r="EQ257">
        <v>1000.002419354839</v>
      </c>
      <c r="ER257">
        <v>0.96000712903225804</v>
      </c>
      <c r="ES257">
        <v>3.9992561290322567E-2</v>
      </c>
      <c r="ET257">
        <v>0</v>
      </c>
      <c r="EU257">
        <v>318.47948387096778</v>
      </c>
      <c r="EV257">
        <v>5.0001499999999979</v>
      </c>
      <c r="EW257">
        <v>3245.3435483870971</v>
      </c>
      <c r="EX257">
        <v>9793.3777419354828</v>
      </c>
      <c r="EY257">
        <v>38.612806451612897</v>
      </c>
      <c r="EZ257">
        <v>40.5</v>
      </c>
      <c r="FA257">
        <v>39.436999999999983</v>
      </c>
      <c r="FB257">
        <v>40.094516129032243</v>
      </c>
      <c r="FC257">
        <v>40.561999999999983</v>
      </c>
      <c r="FD257">
        <v>955.20903225806444</v>
      </c>
      <c r="FE257">
        <v>39.791612903225797</v>
      </c>
      <c r="FF257">
        <v>0</v>
      </c>
      <c r="FG257">
        <v>1750121868.5</v>
      </c>
      <c r="FH257">
        <v>0</v>
      </c>
      <c r="FI257">
        <v>318.49292000000003</v>
      </c>
      <c r="FJ257">
        <v>5.3538475862294051E-2</v>
      </c>
      <c r="FK257">
        <v>-1.2030769375057631</v>
      </c>
      <c r="FL257">
        <v>3245.3096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-8.3395482926829256</v>
      </c>
      <c r="GB257">
        <v>-0.1462737282229985</v>
      </c>
      <c r="GC257">
        <v>3.5337238142278481E-2</v>
      </c>
      <c r="GD257">
        <v>0</v>
      </c>
      <c r="GE257">
        <v>1.4567914634146339</v>
      </c>
      <c r="GF257">
        <v>-1.222076655052068E-2</v>
      </c>
      <c r="GG257">
        <v>1.735661202434726E-3</v>
      </c>
      <c r="GH257">
        <v>1</v>
      </c>
      <c r="GI257">
        <v>1</v>
      </c>
      <c r="GJ257">
        <v>2</v>
      </c>
      <c r="GK257" t="s">
        <v>430</v>
      </c>
      <c r="GL257">
        <v>3.2253500000000002</v>
      </c>
      <c r="GM257">
        <v>2.6455799999999998</v>
      </c>
      <c r="GN257">
        <v>9.3056299999999995E-2</v>
      </c>
      <c r="GO257">
        <v>9.4856300000000005E-2</v>
      </c>
      <c r="GP257">
        <v>0.107263</v>
      </c>
      <c r="GQ257">
        <v>0.104451</v>
      </c>
      <c r="GR257">
        <v>28654.799999999999</v>
      </c>
      <c r="GS257">
        <v>24706.799999999999</v>
      </c>
      <c r="GT257">
        <v>30765.4</v>
      </c>
      <c r="GU257">
        <v>26453.5</v>
      </c>
      <c r="GV257">
        <v>37278.6</v>
      </c>
      <c r="GW257">
        <v>32514.1</v>
      </c>
      <c r="GX257">
        <v>43693</v>
      </c>
      <c r="GY257">
        <v>38256.6</v>
      </c>
      <c r="GZ257">
        <v>2.12073</v>
      </c>
      <c r="HA257">
        <v>2.2808000000000002</v>
      </c>
      <c r="HB257">
        <v>2.67476E-2</v>
      </c>
      <c r="HC257">
        <v>0</v>
      </c>
      <c r="HD257">
        <v>28.541599999999999</v>
      </c>
      <c r="HE257">
        <v>999.9</v>
      </c>
      <c r="HF257">
        <v>63.9</v>
      </c>
      <c r="HG257">
        <v>34.9</v>
      </c>
      <c r="HH257">
        <v>35.573599999999999</v>
      </c>
      <c r="HI257">
        <v>62.301600000000001</v>
      </c>
      <c r="HJ257">
        <v>11.085699999999999</v>
      </c>
      <c r="HK257">
        <v>2</v>
      </c>
      <c r="HL257">
        <v>0.251913</v>
      </c>
      <c r="HM257">
        <v>0.79800099999999996</v>
      </c>
      <c r="HN257">
        <v>20.404499999999999</v>
      </c>
      <c r="HO257">
        <v>5.2231300000000003</v>
      </c>
      <c r="HP257">
        <v>11.944100000000001</v>
      </c>
      <c r="HQ257">
        <v>5.0093500000000004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4.97112</v>
      </c>
      <c r="HX257">
        <v>1.8547400000000001</v>
      </c>
      <c r="HY257">
        <v>1.86174</v>
      </c>
      <c r="HZ257">
        <v>1.8566100000000001</v>
      </c>
      <c r="IA257">
        <v>1.86202</v>
      </c>
      <c r="IB257">
        <v>1.85425</v>
      </c>
      <c r="IC257">
        <v>1.85972</v>
      </c>
      <c r="ID257">
        <v>1.8536600000000001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-2.7280000000000002</v>
      </c>
      <c r="IS257">
        <v>-6.0600000000000001E-2</v>
      </c>
      <c r="IT257">
        <v>-1.7759114732665831</v>
      </c>
      <c r="IU257">
        <v>-2.5165810426892921E-3</v>
      </c>
      <c r="IV257">
        <v>2.3547321637904491E-7</v>
      </c>
      <c r="IW257">
        <v>5.8352194873865779E-11</v>
      </c>
      <c r="IX257">
        <v>-9.4209018963014923E-2</v>
      </c>
      <c r="IY257">
        <v>-2.9575188584519338E-3</v>
      </c>
      <c r="IZ257">
        <v>2.5053608625701888E-4</v>
      </c>
      <c r="JA257">
        <v>-2.8676400137697878E-6</v>
      </c>
      <c r="JB257">
        <v>2</v>
      </c>
      <c r="JC257">
        <v>2179</v>
      </c>
      <c r="JD257">
        <v>4</v>
      </c>
      <c r="JE257">
        <v>32</v>
      </c>
      <c r="JF257">
        <v>29168697.600000001</v>
      </c>
      <c r="JG257">
        <v>29168697.600000001</v>
      </c>
      <c r="JH257">
        <v>1.24878</v>
      </c>
      <c r="JI257">
        <v>2.5293000000000001</v>
      </c>
      <c r="JJ257">
        <v>2.3938000000000001</v>
      </c>
      <c r="JK257">
        <v>2.5878899999999998</v>
      </c>
      <c r="JL257">
        <v>2.3010299999999999</v>
      </c>
      <c r="JM257">
        <v>2.4206500000000002</v>
      </c>
      <c r="JN257">
        <v>38.969299999999997</v>
      </c>
      <c r="JO257">
        <v>24.043700000000001</v>
      </c>
      <c r="JP257">
        <v>18</v>
      </c>
      <c r="JQ257">
        <v>632.11500000000001</v>
      </c>
      <c r="JR257">
        <v>791.24800000000005</v>
      </c>
      <c r="JS257">
        <v>27.999500000000001</v>
      </c>
      <c r="JT257">
        <v>30.613299999999999</v>
      </c>
      <c r="JU257">
        <v>30</v>
      </c>
      <c r="JV257">
        <v>30.482299999999999</v>
      </c>
      <c r="JW257">
        <v>30.338999999999999</v>
      </c>
      <c r="JX257">
        <v>25.084099999999999</v>
      </c>
      <c r="JY257">
        <v>34.1554</v>
      </c>
      <c r="JZ257">
        <v>0</v>
      </c>
      <c r="KA257">
        <v>28</v>
      </c>
      <c r="KB257">
        <v>400</v>
      </c>
      <c r="KC257">
        <v>22.480699999999999</v>
      </c>
      <c r="KD257">
        <v>100.033</v>
      </c>
      <c r="KE257">
        <v>98.663399999999996</v>
      </c>
    </row>
    <row r="258" spans="1:291" x14ac:dyDescent="0.2">
      <c r="A258">
        <v>242</v>
      </c>
      <c r="B258">
        <v>1750121887.0999999</v>
      </c>
      <c r="C258">
        <v>7140.5999999046326</v>
      </c>
      <c r="D258" t="s">
        <v>917</v>
      </c>
      <c r="E258" t="s">
        <v>918</v>
      </c>
      <c r="F258">
        <v>15</v>
      </c>
      <c r="G258">
        <v>1750121879.099999</v>
      </c>
      <c r="H258">
        <f t="shared" si="150"/>
        <v>4.474968412920984E-3</v>
      </c>
      <c r="I258">
        <f t="shared" si="151"/>
        <v>4.4749684129209841</v>
      </c>
      <c r="J258">
        <f t="shared" si="152"/>
        <v>23.081021464967115</v>
      </c>
      <c r="K258">
        <f t="shared" si="153"/>
        <v>391.69029032258061</v>
      </c>
      <c r="L258">
        <f t="shared" si="154"/>
        <v>249.14964620356866</v>
      </c>
      <c r="M258">
        <f t="shared" si="155"/>
        <v>25.154681899780034</v>
      </c>
      <c r="N258">
        <f t="shared" si="156"/>
        <v>39.54589061806935</v>
      </c>
      <c r="O258">
        <f t="shared" si="157"/>
        <v>0.2875739800256028</v>
      </c>
      <c r="P258">
        <f t="shared" si="158"/>
        <v>3.0257587863325259</v>
      </c>
      <c r="Q258">
        <f t="shared" si="159"/>
        <v>0.27320683057631856</v>
      </c>
      <c r="R258">
        <f t="shared" si="160"/>
        <v>0.1719852667520235</v>
      </c>
      <c r="S258">
        <f t="shared" si="161"/>
        <v>161.90413048159886</v>
      </c>
      <c r="T258">
        <f t="shared" si="162"/>
        <v>29.515478298405814</v>
      </c>
      <c r="U258">
        <f t="shared" si="163"/>
        <v>28.977077419354831</v>
      </c>
      <c r="V258">
        <f t="shared" si="164"/>
        <v>4.0164412698297784</v>
      </c>
      <c r="W258">
        <f t="shared" si="165"/>
        <v>57.620963257717264</v>
      </c>
      <c r="X258">
        <f t="shared" si="166"/>
        <v>2.415415348338156</v>
      </c>
      <c r="Y258">
        <f t="shared" si="167"/>
        <v>4.1919037998981317</v>
      </c>
      <c r="Z258">
        <f t="shared" si="168"/>
        <v>1.6010259214916225</v>
      </c>
      <c r="AA258">
        <f t="shared" si="169"/>
        <v>-197.3461070098154</v>
      </c>
      <c r="AB258">
        <f t="shared" si="170"/>
        <v>120.84857175191367</v>
      </c>
      <c r="AC258">
        <f t="shared" si="171"/>
        <v>8.8234454205972828</v>
      </c>
      <c r="AD258">
        <f t="shared" si="172"/>
        <v>94.230040644294419</v>
      </c>
      <c r="AE258">
        <f t="shared" si="173"/>
        <v>23.133695907721684</v>
      </c>
      <c r="AF258">
        <f t="shared" si="174"/>
        <v>4.475354250462293</v>
      </c>
      <c r="AG258">
        <f t="shared" si="175"/>
        <v>23.081021464967115</v>
      </c>
      <c r="AH258">
        <v>409.16762913181122</v>
      </c>
      <c r="AI258">
        <v>401.28289090909078</v>
      </c>
      <c r="AJ258">
        <v>3.3336857807797771E-3</v>
      </c>
      <c r="AK258">
        <v>63.645453333212707</v>
      </c>
      <c r="AL258">
        <f t="shared" si="176"/>
        <v>4.4749684129209841</v>
      </c>
      <c r="AM258">
        <v>22.469149770727391</v>
      </c>
      <c r="AN258">
        <v>23.9252146853147</v>
      </c>
      <c r="AO258">
        <v>-1.3325047125277769E-5</v>
      </c>
      <c r="AP258">
        <v>96.470053095408687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52867.891274886577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841.19397213654588</v>
      </c>
      <c r="BI258">
        <f t="shared" si="183"/>
        <v>23.081021464967115</v>
      </c>
      <c r="BJ258" t="e">
        <f t="shared" si="184"/>
        <v>#DIV/0!</v>
      </c>
      <c r="BK258">
        <f t="shared" si="185"/>
        <v>2.743840568227528E-2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1000.000161290322</v>
      </c>
      <c r="DG258">
        <f t="shared" si="197"/>
        <v>841.19397213654588</v>
      </c>
      <c r="DH258">
        <f t="shared" si="198"/>
        <v>0.84119383646012114</v>
      </c>
      <c r="DI258">
        <f t="shared" si="199"/>
        <v>0.16190410436803374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1750121879.099999</v>
      </c>
      <c r="DP258">
        <v>391.69029032258061</v>
      </c>
      <c r="DQ258">
        <v>399.9859032258064</v>
      </c>
      <c r="DR258">
        <v>23.923970967741941</v>
      </c>
      <c r="DS258">
        <v>22.46786451612903</v>
      </c>
      <c r="DT258">
        <v>394.41854838709679</v>
      </c>
      <c r="DU258">
        <v>23.98456451612903</v>
      </c>
      <c r="DV258">
        <v>599.99541935483876</v>
      </c>
      <c r="DW258">
        <v>100.9053548387097</v>
      </c>
      <c r="DX258">
        <v>5.6786922580645167E-2</v>
      </c>
      <c r="DY258">
        <v>29.717912903225809</v>
      </c>
      <c r="DZ258">
        <v>28.977077419354831</v>
      </c>
      <c r="EA258">
        <v>999.90000000000032</v>
      </c>
      <c r="EB258">
        <v>0</v>
      </c>
      <c r="EC258">
        <v>0</v>
      </c>
      <c r="ED258">
        <v>9998.2338709677424</v>
      </c>
      <c r="EE258">
        <v>0</v>
      </c>
      <c r="EF258">
        <v>83.219470967741941</v>
      </c>
      <c r="EG258">
        <v>-8.2955880645161297</v>
      </c>
      <c r="EH258">
        <v>401.29080645161292</v>
      </c>
      <c r="EI258">
        <v>409.17925806451609</v>
      </c>
      <c r="EJ258">
        <v>1.456116129032258</v>
      </c>
      <c r="EK258">
        <v>399.9859032258064</v>
      </c>
      <c r="EL258">
        <v>22.46786451612903</v>
      </c>
      <c r="EM258">
        <v>2.414057419354839</v>
      </c>
      <c r="EN258">
        <v>2.267127096774193</v>
      </c>
      <c r="EO258">
        <v>20.458377419354839</v>
      </c>
      <c r="EP258">
        <v>19.444722580645159</v>
      </c>
      <c r="EQ258">
        <v>1000.000161290322</v>
      </c>
      <c r="ER258">
        <v>0.96000445161290326</v>
      </c>
      <c r="ES258">
        <v>3.9995193548387091E-2</v>
      </c>
      <c r="ET258">
        <v>0</v>
      </c>
      <c r="EU258">
        <v>318.54312903225798</v>
      </c>
      <c r="EV258">
        <v>5.0001499999999979</v>
      </c>
      <c r="EW258">
        <v>3244.7574193548389</v>
      </c>
      <c r="EX258">
        <v>9793.3503225806435</v>
      </c>
      <c r="EY258">
        <v>38.592483870967733</v>
      </c>
      <c r="EZ258">
        <v>40.5</v>
      </c>
      <c r="FA258">
        <v>39.441064516129018</v>
      </c>
      <c r="FB258">
        <v>40.070129032258052</v>
      </c>
      <c r="FC258">
        <v>40.561999999999983</v>
      </c>
      <c r="FD258">
        <v>955.20451612903219</v>
      </c>
      <c r="FE258">
        <v>39.794516129032253</v>
      </c>
      <c r="FF258">
        <v>0</v>
      </c>
      <c r="FG258">
        <v>1750121898.5</v>
      </c>
      <c r="FH258">
        <v>0</v>
      </c>
      <c r="FI258">
        <v>318.54300000000001</v>
      </c>
      <c r="FJ258">
        <v>-0.9286923047882687</v>
      </c>
      <c r="FK258">
        <v>-0.8946153781722076</v>
      </c>
      <c r="FL258">
        <v>3244.76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-8.3075056097560989</v>
      </c>
      <c r="GB258">
        <v>5.3710871080140311E-2</v>
      </c>
      <c r="GC258">
        <v>4.9430827798281042E-2</v>
      </c>
      <c r="GD258">
        <v>1</v>
      </c>
      <c r="GE258">
        <v>1.4556429268292681</v>
      </c>
      <c r="GF258">
        <v>1.157393728222938E-2</v>
      </c>
      <c r="GG258">
        <v>1.65066615363121E-3</v>
      </c>
      <c r="GH258">
        <v>1</v>
      </c>
      <c r="GI258">
        <v>2</v>
      </c>
      <c r="GJ258">
        <v>2</v>
      </c>
      <c r="GK258" t="s">
        <v>435</v>
      </c>
      <c r="GL258">
        <v>3.2254399999999999</v>
      </c>
      <c r="GM258">
        <v>2.6455500000000001</v>
      </c>
      <c r="GN258">
        <v>9.3070100000000003E-2</v>
      </c>
      <c r="GO258">
        <v>9.4857300000000006E-2</v>
      </c>
      <c r="GP258">
        <v>0.10729</v>
      </c>
      <c r="GQ258">
        <v>0.104476</v>
      </c>
      <c r="GR258">
        <v>28654.9</v>
      </c>
      <c r="GS258">
        <v>24707</v>
      </c>
      <c r="GT258">
        <v>30766</v>
      </c>
      <c r="GU258">
        <v>26453.7</v>
      </c>
      <c r="GV258">
        <v>37278.400000000001</v>
      </c>
      <c r="GW258">
        <v>32513.9</v>
      </c>
      <c r="GX258">
        <v>43694.1</v>
      </c>
      <c r="GY258">
        <v>38257.4</v>
      </c>
      <c r="GZ258">
        <v>2.12052</v>
      </c>
      <c r="HA258">
        <v>2.2810000000000001</v>
      </c>
      <c r="HB258">
        <v>2.78652E-2</v>
      </c>
      <c r="HC258">
        <v>0</v>
      </c>
      <c r="HD258">
        <v>28.526199999999999</v>
      </c>
      <c r="HE258">
        <v>999.9</v>
      </c>
      <c r="HF258">
        <v>63.9</v>
      </c>
      <c r="HG258">
        <v>34.799999999999997</v>
      </c>
      <c r="HH258">
        <v>35.375</v>
      </c>
      <c r="HI258">
        <v>62.391599999999997</v>
      </c>
      <c r="HJ258">
        <v>11.053699999999999</v>
      </c>
      <c r="HK258">
        <v>2</v>
      </c>
      <c r="HL258">
        <v>0.25137199999999998</v>
      </c>
      <c r="HM258">
        <v>0.79329499999999997</v>
      </c>
      <c r="HN258">
        <v>20.404499999999999</v>
      </c>
      <c r="HO258">
        <v>5.2229799999999997</v>
      </c>
      <c r="HP258">
        <v>11.944100000000001</v>
      </c>
      <c r="HQ258">
        <v>5.0092499999999998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4.9711299999999996</v>
      </c>
      <c r="HX258">
        <v>1.85476</v>
      </c>
      <c r="HY258">
        <v>1.86174</v>
      </c>
      <c r="HZ258">
        <v>1.8565799999999999</v>
      </c>
      <c r="IA258">
        <v>1.86202</v>
      </c>
      <c r="IB258">
        <v>1.85425</v>
      </c>
      <c r="IC258">
        <v>1.85972</v>
      </c>
      <c r="ID258">
        <v>1.85365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-2.7290000000000001</v>
      </c>
      <c r="IS258">
        <v>-6.0600000000000001E-2</v>
      </c>
      <c r="IT258">
        <v>-1.7759114732665831</v>
      </c>
      <c r="IU258">
        <v>-2.5165810426892921E-3</v>
      </c>
      <c r="IV258">
        <v>2.3547321637904491E-7</v>
      </c>
      <c r="IW258">
        <v>5.8352194873865779E-11</v>
      </c>
      <c r="IX258">
        <v>-9.4209018963014923E-2</v>
      </c>
      <c r="IY258">
        <v>-2.9575188584519338E-3</v>
      </c>
      <c r="IZ258">
        <v>2.5053608625701888E-4</v>
      </c>
      <c r="JA258">
        <v>-2.8676400137697878E-6</v>
      </c>
      <c r="JB258">
        <v>2</v>
      </c>
      <c r="JC258">
        <v>2179</v>
      </c>
      <c r="JD258">
        <v>4</v>
      </c>
      <c r="JE258">
        <v>32</v>
      </c>
      <c r="JF258">
        <v>29168698.100000001</v>
      </c>
      <c r="JG258">
        <v>29168698.100000001</v>
      </c>
      <c r="JH258">
        <v>1.25</v>
      </c>
      <c r="JI258">
        <v>2.5390600000000001</v>
      </c>
      <c r="JJ258">
        <v>2.3938000000000001</v>
      </c>
      <c r="JK258">
        <v>2.5878899999999998</v>
      </c>
      <c r="JL258">
        <v>2.3010299999999999</v>
      </c>
      <c r="JM258">
        <v>2.3950200000000001</v>
      </c>
      <c r="JN258">
        <v>38.994</v>
      </c>
      <c r="JO258">
        <v>24.035</v>
      </c>
      <c r="JP258">
        <v>18</v>
      </c>
      <c r="JQ258">
        <v>631.92399999999998</v>
      </c>
      <c r="JR258">
        <v>791.41700000000003</v>
      </c>
      <c r="JS258">
        <v>27.9998</v>
      </c>
      <c r="JT258">
        <v>30.610600000000002</v>
      </c>
      <c r="JU258">
        <v>30</v>
      </c>
      <c r="JV258">
        <v>30.479600000000001</v>
      </c>
      <c r="JW258">
        <v>30.336400000000001</v>
      </c>
      <c r="JX258">
        <v>25.0886</v>
      </c>
      <c r="JY258">
        <v>34.1554</v>
      </c>
      <c r="JZ258">
        <v>0</v>
      </c>
      <c r="KA258">
        <v>28</v>
      </c>
      <c r="KB258">
        <v>400</v>
      </c>
      <c r="KC258">
        <v>22.480699999999999</v>
      </c>
      <c r="KD258">
        <v>100.036</v>
      </c>
      <c r="KE258">
        <v>98.6648</v>
      </c>
    </row>
    <row r="259" spans="1:291" x14ac:dyDescent="0.2">
      <c r="A259">
        <v>243</v>
      </c>
      <c r="B259">
        <v>1750121917.0999999</v>
      </c>
      <c r="C259">
        <v>7170.5999999046326</v>
      </c>
      <c r="D259" t="s">
        <v>919</v>
      </c>
      <c r="E259" t="s">
        <v>920</v>
      </c>
      <c r="F259">
        <v>15</v>
      </c>
      <c r="G259">
        <v>1750121909.099999</v>
      </c>
      <c r="H259">
        <f t="shared" si="150"/>
        <v>4.4821347696501704E-3</v>
      </c>
      <c r="I259">
        <f t="shared" si="151"/>
        <v>4.4821347696501705</v>
      </c>
      <c r="J259">
        <f t="shared" si="152"/>
        <v>23.266599902679054</v>
      </c>
      <c r="K259">
        <f t="shared" si="153"/>
        <v>391.66199999999998</v>
      </c>
      <c r="L259">
        <f t="shared" si="154"/>
        <v>248.24966747424025</v>
      </c>
      <c r="M259">
        <f t="shared" si="155"/>
        <v>25.064263913667379</v>
      </c>
      <c r="N259">
        <f t="shared" si="156"/>
        <v>39.543737692915251</v>
      </c>
      <c r="O259">
        <f t="shared" si="157"/>
        <v>0.2880111391407516</v>
      </c>
      <c r="P259">
        <f t="shared" si="158"/>
        <v>3.0257462154853507</v>
      </c>
      <c r="Q259">
        <f t="shared" si="159"/>
        <v>0.273601394667424</v>
      </c>
      <c r="R259">
        <f t="shared" si="160"/>
        <v>0.17223543216123249</v>
      </c>
      <c r="S259">
        <f t="shared" si="161"/>
        <v>161.90463992602304</v>
      </c>
      <c r="T259">
        <f t="shared" si="162"/>
        <v>29.514468965002173</v>
      </c>
      <c r="U259">
        <f t="shared" si="163"/>
        <v>28.97851935483871</v>
      </c>
      <c r="V259">
        <f t="shared" si="164"/>
        <v>4.0167764639942165</v>
      </c>
      <c r="W259">
        <f t="shared" si="165"/>
        <v>57.619705872583182</v>
      </c>
      <c r="X259">
        <f t="shared" si="166"/>
        <v>2.4154729658258773</v>
      </c>
      <c r="Y259">
        <f t="shared" si="167"/>
        <v>4.1920952723488591</v>
      </c>
      <c r="Z259">
        <f t="shared" si="168"/>
        <v>1.6013034981683392</v>
      </c>
      <c r="AA259">
        <f t="shared" si="169"/>
        <v>-197.66214334157252</v>
      </c>
      <c r="AB259">
        <f t="shared" si="170"/>
        <v>120.74230215704222</v>
      </c>
      <c r="AC259">
        <f t="shared" si="171"/>
        <v>8.8158207963797395</v>
      </c>
      <c r="AD259">
        <f t="shared" si="172"/>
        <v>93.800619537872478</v>
      </c>
      <c r="AE259">
        <f t="shared" si="173"/>
        <v>23.278609831586976</v>
      </c>
      <c r="AF259">
        <f t="shared" si="174"/>
        <v>4.4744510770957593</v>
      </c>
      <c r="AG259">
        <f t="shared" si="175"/>
        <v>23.266599902679054</v>
      </c>
      <c r="AH259">
        <v>409.22436580499829</v>
      </c>
      <c r="AI259">
        <v>401.29096969696968</v>
      </c>
      <c r="AJ259">
        <v>-7.5055537549245858E-5</v>
      </c>
      <c r="AK259">
        <v>63.645453333212707</v>
      </c>
      <c r="AL259">
        <f t="shared" si="176"/>
        <v>4.4821347696501705</v>
      </c>
      <c r="AM259">
        <v>22.467999058737529</v>
      </c>
      <c r="AN259">
        <v>23.92625034965036</v>
      </c>
      <c r="AO259">
        <v>5.0516970104715951E-6</v>
      </c>
      <c r="AP259">
        <v>96.470053095408687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52867.40878481129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841.19452924798065</v>
      </c>
      <c r="BI259">
        <f t="shared" si="183"/>
        <v>23.266599902679054</v>
      </c>
      <c r="BJ259" t="e">
        <f t="shared" si="184"/>
        <v>#DIV/0!</v>
      </c>
      <c r="BK259">
        <f t="shared" si="185"/>
        <v>2.7659000497161051E-2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1000.000548387096</v>
      </c>
      <c r="DG259">
        <f t="shared" si="197"/>
        <v>841.19452924798065</v>
      </c>
      <c r="DH259">
        <f t="shared" si="198"/>
        <v>0.84119406794800855</v>
      </c>
      <c r="DI259">
        <f t="shared" si="199"/>
        <v>0.16190455113965641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1750121909.099999</v>
      </c>
      <c r="DP259">
        <v>391.66199999999998</v>
      </c>
      <c r="DQ259">
        <v>400.00561290322582</v>
      </c>
      <c r="DR259">
        <v>23.92411612903226</v>
      </c>
      <c r="DS259">
        <v>22.468329032258062</v>
      </c>
      <c r="DT259">
        <v>394.39029032258048</v>
      </c>
      <c r="DU259">
        <v>23.984703225806449</v>
      </c>
      <c r="DV259">
        <v>600.0058387096775</v>
      </c>
      <c r="DW259">
        <v>100.90729032258059</v>
      </c>
      <c r="DX259">
        <v>5.6647187096774181E-2</v>
      </c>
      <c r="DY259">
        <v>29.718706451612899</v>
      </c>
      <c r="DZ259">
        <v>28.97851935483871</v>
      </c>
      <c r="EA259">
        <v>999.90000000000032</v>
      </c>
      <c r="EB259">
        <v>0</v>
      </c>
      <c r="EC259">
        <v>0</v>
      </c>
      <c r="ED259">
        <v>9997.9661290322565</v>
      </c>
      <c r="EE259">
        <v>0</v>
      </c>
      <c r="EF259">
        <v>82.995329032258056</v>
      </c>
      <c r="EG259">
        <v>-8.3434851612903227</v>
      </c>
      <c r="EH259">
        <v>401.26190322580652</v>
      </c>
      <c r="EI259">
        <v>409.19954838709691</v>
      </c>
      <c r="EJ259">
        <v>1.4557864516129031</v>
      </c>
      <c r="EK259">
        <v>400.00561290322582</v>
      </c>
      <c r="EL259">
        <v>22.468329032258062</v>
      </c>
      <c r="EM259">
        <v>2.414116129032259</v>
      </c>
      <c r="EN259">
        <v>2.2672170967741931</v>
      </c>
      <c r="EO259">
        <v>20.458783870967739</v>
      </c>
      <c r="EP259">
        <v>19.44535483870968</v>
      </c>
      <c r="EQ259">
        <v>1000.000548387096</v>
      </c>
      <c r="ER259">
        <v>0.95999783870967736</v>
      </c>
      <c r="ES259">
        <v>4.0001774193548369E-2</v>
      </c>
      <c r="ET259">
        <v>0</v>
      </c>
      <c r="EU259">
        <v>318.43864516129031</v>
      </c>
      <c r="EV259">
        <v>5.0001499999999979</v>
      </c>
      <c r="EW259">
        <v>3244.4470967741941</v>
      </c>
      <c r="EX259">
        <v>9793.3296774193532</v>
      </c>
      <c r="EY259">
        <v>38.598580645161277</v>
      </c>
      <c r="EZ259">
        <v>40.5</v>
      </c>
      <c r="FA259">
        <v>39.436999999999983</v>
      </c>
      <c r="FB259">
        <v>40.068096774193528</v>
      </c>
      <c r="FC259">
        <v>40.561999999999983</v>
      </c>
      <c r="FD259">
        <v>955.19741935483876</v>
      </c>
      <c r="FE259">
        <v>39.802258064516117</v>
      </c>
      <c r="FF259">
        <v>0</v>
      </c>
      <c r="FG259">
        <v>1750121928.5</v>
      </c>
      <c r="FH259">
        <v>0</v>
      </c>
      <c r="FI259">
        <v>318.44896</v>
      </c>
      <c r="FJ259">
        <v>0.2557692413933933</v>
      </c>
      <c r="FK259">
        <v>3.8292307573396438</v>
      </c>
      <c r="FL259">
        <v>3244.4888000000001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-8.346092500000001</v>
      </c>
      <c r="GB259">
        <v>6.4906491557257195E-2</v>
      </c>
      <c r="GC259">
        <v>2.0615099532866631E-2</v>
      </c>
      <c r="GD259">
        <v>1</v>
      </c>
      <c r="GE259">
        <v>1.4558584999999999</v>
      </c>
      <c r="GF259">
        <v>-1.486378986870827E-3</v>
      </c>
      <c r="GG259">
        <v>9.0239833222363164E-4</v>
      </c>
      <c r="GH259">
        <v>1</v>
      </c>
      <c r="GI259">
        <v>2</v>
      </c>
      <c r="GJ259">
        <v>2</v>
      </c>
      <c r="GK259" t="s">
        <v>435</v>
      </c>
      <c r="GL259">
        <v>3.2254900000000002</v>
      </c>
      <c r="GM259">
        <v>2.64575</v>
      </c>
      <c r="GN259">
        <v>9.3066599999999999E-2</v>
      </c>
      <c r="GO259">
        <v>9.4846399999999997E-2</v>
      </c>
      <c r="GP259">
        <v>0.107289</v>
      </c>
      <c r="GQ259">
        <v>0.104478</v>
      </c>
      <c r="GR259">
        <v>28655.599999999999</v>
      </c>
      <c r="GS259">
        <v>24707.5</v>
      </c>
      <c r="GT259">
        <v>30766.5</v>
      </c>
      <c r="GU259">
        <v>26454</v>
      </c>
      <c r="GV259">
        <v>37279</v>
      </c>
      <c r="GW259">
        <v>32514</v>
      </c>
      <c r="GX259">
        <v>43694.8</v>
      </c>
      <c r="GY259">
        <v>38257.599999999999</v>
      </c>
      <c r="GZ259">
        <v>2.1209199999999999</v>
      </c>
      <c r="HA259">
        <v>2.2811499999999998</v>
      </c>
      <c r="HB259">
        <v>2.77162E-2</v>
      </c>
      <c r="HC259">
        <v>0</v>
      </c>
      <c r="HD259">
        <v>28.5213</v>
      </c>
      <c r="HE259">
        <v>999.9</v>
      </c>
      <c r="HF259">
        <v>63.9</v>
      </c>
      <c r="HG259">
        <v>34.799999999999997</v>
      </c>
      <c r="HH259">
        <v>35.376600000000003</v>
      </c>
      <c r="HI259">
        <v>62.241599999999998</v>
      </c>
      <c r="HJ259">
        <v>11.057700000000001</v>
      </c>
      <c r="HK259">
        <v>2</v>
      </c>
      <c r="HL259">
        <v>0.25086900000000001</v>
      </c>
      <c r="HM259">
        <v>0.795153</v>
      </c>
      <c r="HN259">
        <v>20.4041</v>
      </c>
      <c r="HO259">
        <v>5.2228300000000001</v>
      </c>
      <c r="HP259">
        <v>11.944100000000001</v>
      </c>
      <c r="HQ259">
        <v>5.0091999999999999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4.9711299999999996</v>
      </c>
      <c r="HX259">
        <v>1.85476</v>
      </c>
      <c r="HY259">
        <v>1.86174</v>
      </c>
      <c r="HZ259">
        <v>1.85659</v>
      </c>
      <c r="IA259">
        <v>1.8620099999999999</v>
      </c>
      <c r="IB259">
        <v>1.85425</v>
      </c>
      <c r="IC259">
        <v>1.85971</v>
      </c>
      <c r="ID259">
        <v>1.85364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-2.7280000000000002</v>
      </c>
      <c r="IS259">
        <v>-6.0600000000000001E-2</v>
      </c>
      <c r="IT259">
        <v>-1.7759114732665831</v>
      </c>
      <c r="IU259">
        <v>-2.5165810426892921E-3</v>
      </c>
      <c r="IV259">
        <v>2.3547321637904491E-7</v>
      </c>
      <c r="IW259">
        <v>5.8352194873865779E-11</v>
      </c>
      <c r="IX259">
        <v>-9.4209018963014923E-2</v>
      </c>
      <c r="IY259">
        <v>-2.9575188584519338E-3</v>
      </c>
      <c r="IZ259">
        <v>2.5053608625701888E-4</v>
      </c>
      <c r="JA259">
        <v>-2.8676400137697878E-6</v>
      </c>
      <c r="JB259">
        <v>2</v>
      </c>
      <c r="JC259">
        <v>2179</v>
      </c>
      <c r="JD259">
        <v>4</v>
      </c>
      <c r="JE259">
        <v>32</v>
      </c>
      <c r="JF259">
        <v>29168698.600000001</v>
      </c>
      <c r="JG259">
        <v>29168698.600000001</v>
      </c>
      <c r="JH259">
        <v>1.24878</v>
      </c>
      <c r="JI259">
        <v>2.5317400000000001</v>
      </c>
      <c r="JJ259">
        <v>2.3938000000000001</v>
      </c>
      <c r="JK259">
        <v>2.5878899999999998</v>
      </c>
      <c r="JL259">
        <v>2.3010299999999999</v>
      </c>
      <c r="JM259">
        <v>2.4206500000000002</v>
      </c>
      <c r="JN259">
        <v>38.994</v>
      </c>
      <c r="JO259">
        <v>24.043700000000001</v>
      </c>
      <c r="JP259">
        <v>18</v>
      </c>
      <c r="JQ259">
        <v>632.24699999999996</v>
      </c>
      <c r="JR259">
        <v>791.53599999999994</v>
      </c>
      <c r="JS259">
        <v>28.0001</v>
      </c>
      <c r="JT259">
        <v>30.6053</v>
      </c>
      <c r="JU259">
        <v>30.0001</v>
      </c>
      <c r="JV259">
        <v>30.479500000000002</v>
      </c>
      <c r="JW259">
        <v>30.3338</v>
      </c>
      <c r="JX259">
        <v>25.088200000000001</v>
      </c>
      <c r="JY259">
        <v>34.1554</v>
      </c>
      <c r="JZ259">
        <v>0</v>
      </c>
      <c r="KA259">
        <v>28</v>
      </c>
      <c r="KB259">
        <v>400</v>
      </c>
      <c r="KC259">
        <v>22.480699999999999</v>
      </c>
      <c r="KD259">
        <v>100.03700000000001</v>
      </c>
      <c r="KE259">
        <v>98.665599999999998</v>
      </c>
    </row>
    <row r="260" spans="1:291" x14ac:dyDescent="0.2">
      <c r="A260">
        <v>244</v>
      </c>
      <c r="B260">
        <v>1750121947.0999999</v>
      </c>
      <c r="C260">
        <v>7200.5999999046326</v>
      </c>
      <c r="D260" t="s">
        <v>921</v>
      </c>
      <c r="E260" t="s">
        <v>922</v>
      </c>
      <c r="F260">
        <v>15</v>
      </c>
      <c r="G260">
        <v>1750121939.099999</v>
      </c>
      <c r="H260">
        <f t="shared" si="150"/>
        <v>4.4746021844542516E-3</v>
      </c>
      <c r="I260">
        <f t="shared" si="151"/>
        <v>4.4746021844542518</v>
      </c>
      <c r="J260">
        <f t="shared" si="152"/>
        <v>23.141902786360664</v>
      </c>
      <c r="K260">
        <f t="shared" si="153"/>
        <v>391.65461290322582</v>
      </c>
      <c r="L260">
        <f t="shared" si="154"/>
        <v>248.87403307215882</v>
      </c>
      <c r="M260">
        <f t="shared" si="155"/>
        <v>25.127313929239779</v>
      </c>
      <c r="N260">
        <f t="shared" si="156"/>
        <v>39.543010127540562</v>
      </c>
      <c r="O260">
        <f t="shared" si="157"/>
        <v>0.28780024244899716</v>
      </c>
      <c r="P260">
        <f t="shared" si="158"/>
        <v>3.0266528675543927</v>
      </c>
      <c r="Q260">
        <f t="shared" si="159"/>
        <v>0.27341510600855334</v>
      </c>
      <c r="R260">
        <f t="shared" si="160"/>
        <v>0.17211695214209383</v>
      </c>
      <c r="S260">
        <f t="shared" si="161"/>
        <v>161.90517698893296</v>
      </c>
      <c r="T260">
        <f t="shared" si="162"/>
        <v>29.516538790351515</v>
      </c>
      <c r="U260">
        <f t="shared" si="163"/>
        <v>28.973509677419361</v>
      </c>
      <c r="V260">
        <f t="shared" si="164"/>
        <v>4.0156120128151453</v>
      </c>
      <c r="W260">
        <f t="shared" si="165"/>
        <v>57.629605489143344</v>
      </c>
      <c r="X260">
        <f t="shared" si="166"/>
        <v>2.4159036670066332</v>
      </c>
      <c r="Y260">
        <f t="shared" si="167"/>
        <v>4.1921225149836525</v>
      </c>
      <c r="Z260">
        <f t="shared" si="168"/>
        <v>1.5997083458085122</v>
      </c>
      <c r="AA260">
        <f t="shared" si="169"/>
        <v>-197.3299563344325</v>
      </c>
      <c r="AB260">
        <f t="shared" si="170"/>
        <v>121.61434846520577</v>
      </c>
      <c r="AC260">
        <f t="shared" si="171"/>
        <v>8.8766165996583251</v>
      </c>
      <c r="AD260">
        <f t="shared" si="172"/>
        <v>95.066185719364555</v>
      </c>
      <c r="AE260">
        <f t="shared" si="173"/>
        <v>23.252770933398583</v>
      </c>
      <c r="AF260">
        <f t="shared" si="174"/>
        <v>4.4723491054753541</v>
      </c>
      <c r="AG260">
        <f t="shared" si="175"/>
        <v>23.141902786360664</v>
      </c>
      <c r="AH260">
        <v>409.15037408259451</v>
      </c>
      <c r="AI260">
        <v>401.2651030303029</v>
      </c>
      <c r="AJ260">
        <v>-1.4232917286576871E-3</v>
      </c>
      <c r="AK260">
        <v>63.645453333212707</v>
      </c>
      <c r="AL260">
        <f t="shared" si="176"/>
        <v>4.4746021844542518</v>
      </c>
      <c r="AM260">
        <v>22.474206408544141</v>
      </c>
      <c r="AN260">
        <v>23.930073426573429</v>
      </c>
      <c r="AO260">
        <v>-3.6624193538101791E-6</v>
      </c>
      <c r="AP260">
        <v>96.470053095408687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52895.187686099605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841.19524724480891</v>
      </c>
      <c r="BI260">
        <f t="shared" si="183"/>
        <v>23.141902786360664</v>
      </c>
      <c r="BJ260" t="e">
        <f t="shared" si="184"/>
        <v>#DIV/0!</v>
      </c>
      <c r="BK260">
        <f t="shared" si="185"/>
        <v>2.7510738870860252E-2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1000.0011290322579</v>
      </c>
      <c r="DG260">
        <f t="shared" si="197"/>
        <v>841.19524724480891</v>
      </c>
      <c r="DH260">
        <f t="shared" si="198"/>
        <v>0.84119429750931185</v>
      </c>
      <c r="DI260">
        <f t="shared" si="199"/>
        <v>0.1619049941929718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1750121939.099999</v>
      </c>
      <c r="DP260">
        <v>391.65461290322582</v>
      </c>
      <c r="DQ260">
        <v>399.98941935483867</v>
      </c>
      <c r="DR260">
        <v>23.92837096774193</v>
      </c>
      <c r="DS260">
        <v>22.473258064516131</v>
      </c>
      <c r="DT260">
        <v>394.38280645161302</v>
      </c>
      <c r="DU260">
        <v>23.988951612903229</v>
      </c>
      <c r="DV260">
        <v>599.9992258064517</v>
      </c>
      <c r="DW260">
        <v>100.9074838709677</v>
      </c>
      <c r="DX260">
        <v>5.6500274193548389E-2</v>
      </c>
      <c r="DY260">
        <v>29.718819354838711</v>
      </c>
      <c r="DZ260">
        <v>28.973509677419361</v>
      </c>
      <c r="EA260">
        <v>999.90000000000032</v>
      </c>
      <c r="EB260">
        <v>0</v>
      </c>
      <c r="EC260">
        <v>0</v>
      </c>
      <c r="ED260">
        <v>10003.427419354841</v>
      </c>
      <c r="EE260">
        <v>0</v>
      </c>
      <c r="EF260">
        <v>82.99455161290318</v>
      </c>
      <c r="EG260">
        <v>-8.3347829032258058</v>
      </c>
      <c r="EH260">
        <v>401.25609677419362</v>
      </c>
      <c r="EI260">
        <v>409.1850967741936</v>
      </c>
      <c r="EJ260">
        <v>1.455108064516129</v>
      </c>
      <c r="EK260">
        <v>399.98941935483867</v>
      </c>
      <c r="EL260">
        <v>22.473258064516131</v>
      </c>
      <c r="EM260">
        <v>2.414552258064516</v>
      </c>
      <c r="EN260">
        <v>2.2677206451612899</v>
      </c>
      <c r="EO260">
        <v>20.4617</v>
      </c>
      <c r="EP260">
        <v>19.44892258064516</v>
      </c>
      <c r="EQ260">
        <v>1000.0011290322579</v>
      </c>
      <c r="ER260">
        <v>0.95999099999999971</v>
      </c>
      <c r="ES260">
        <v>4.0008499999999968E-2</v>
      </c>
      <c r="ET260">
        <v>0</v>
      </c>
      <c r="EU260">
        <v>318.38464516129028</v>
      </c>
      <c r="EV260">
        <v>5.0001499999999979</v>
      </c>
      <c r="EW260">
        <v>3243.896451612904</v>
      </c>
      <c r="EX260">
        <v>9793.3096774193546</v>
      </c>
      <c r="EY260">
        <v>38.600612903225802</v>
      </c>
      <c r="EZ260">
        <v>40.5</v>
      </c>
      <c r="FA260">
        <v>39.441064516129018</v>
      </c>
      <c r="FB260">
        <v>40.082322580645148</v>
      </c>
      <c r="FC260">
        <v>40.561999999999983</v>
      </c>
      <c r="FD260">
        <v>955.19193548387091</v>
      </c>
      <c r="FE260">
        <v>39.809999999999988</v>
      </c>
      <c r="FF260">
        <v>0</v>
      </c>
      <c r="FG260">
        <v>1750121958.5</v>
      </c>
      <c r="FH260">
        <v>0</v>
      </c>
      <c r="FI260">
        <v>318.37639999999999</v>
      </c>
      <c r="FJ260">
        <v>-0.31292308014937592</v>
      </c>
      <c r="FK260">
        <v>-2.3461538350843272</v>
      </c>
      <c r="FL260">
        <v>3243.8524000000002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-8.3505780487804877</v>
      </c>
      <c r="GB260">
        <v>0.40855317073172198</v>
      </c>
      <c r="GC260">
        <v>4.9837121497128732E-2</v>
      </c>
      <c r="GD260">
        <v>0</v>
      </c>
      <c r="GE260">
        <v>1.45509756097561</v>
      </c>
      <c r="GF260">
        <v>-2.20222996515884E-3</v>
      </c>
      <c r="GG260">
        <v>1.488590396392911E-3</v>
      </c>
      <c r="GH260">
        <v>1</v>
      </c>
      <c r="GI260">
        <v>1</v>
      </c>
      <c r="GJ260">
        <v>2</v>
      </c>
      <c r="GK260" t="s">
        <v>430</v>
      </c>
      <c r="GL260">
        <v>3.2254</v>
      </c>
      <c r="GM260">
        <v>2.6452</v>
      </c>
      <c r="GN260">
        <v>9.3063800000000002E-2</v>
      </c>
      <c r="GO260">
        <v>9.4853300000000002E-2</v>
      </c>
      <c r="GP260">
        <v>0.10730099999999999</v>
      </c>
      <c r="GQ260">
        <v>0.10449799999999999</v>
      </c>
      <c r="GR260">
        <v>28655.4</v>
      </c>
      <c r="GS260">
        <v>24707.4</v>
      </c>
      <c r="GT260">
        <v>30766.2</v>
      </c>
      <c r="GU260">
        <v>26454</v>
      </c>
      <c r="GV260">
        <v>37278.1</v>
      </c>
      <c r="GW260">
        <v>32513.200000000001</v>
      </c>
      <c r="GX260">
        <v>43694.3</v>
      </c>
      <c r="GY260">
        <v>38257.599999999999</v>
      </c>
      <c r="GZ260">
        <v>2.1206499999999999</v>
      </c>
      <c r="HA260">
        <v>2.2812199999999998</v>
      </c>
      <c r="HB260">
        <v>2.73809E-2</v>
      </c>
      <c r="HC260">
        <v>0</v>
      </c>
      <c r="HD260">
        <v>28.523800000000001</v>
      </c>
      <c r="HE260">
        <v>999.9</v>
      </c>
      <c r="HF260">
        <v>63.9</v>
      </c>
      <c r="HG260">
        <v>34.9</v>
      </c>
      <c r="HH260">
        <v>35.570799999999998</v>
      </c>
      <c r="HI260">
        <v>61.821599999999997</v>
      </c>
      <c r="HJ260">
        <v>11.0657</v>
      </c>
      <c r="HK260">
        <v>2</v>
      </c>
      <c r="HL260">
        <v>0.25112600000000002</v>
      </c>
      <c r="HM260">
        <v>0.79927800000000004</v>
      </c>
      <c r="HN260">
        <v>20.404499999999999</v>
      </c>
      <c r="HO260">
        <v>5.2232799999999999</v>
      </c>
      <c r="HP260">
        <v>11.944100000000001</v>
      </c>
      <c r="HQ260">
        <v>5.00915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4.9711400000000001</v>
      </c>
      <c r="HX260">
        <v>1.8547800000000001</v>
      </c>
      <c r="HY260">
        <v>1.86175</v>
      </c>
      <c r="HZ260">
        <v>1.85659</v>
      </c>
      <c r="IA260">
        <v>1.86202</v>
      </c>
      <c r="IB260">
        <v>1.85425</v>
      </c>
      <c r="IC260">
        <v>1.85972</v>
      </c>
      <c r="ID260">
        <v>1.85364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-2.7280000000000002</v>
      </c>
      <c r="IS260">
        <v>-6.0499999999999998E-2</v>
      </c>
      <c r="IT260">
        <v>-1.7759114732665831</v>
      </c>
      <c r="IU260">
        <v>-2.5165810426892921E-3</v>
      </c>
      <c r="IV260">
        <v>2.3547321637904491E-7</v>
      </c>
      <c r="IW260">
        <v>5.8352194873865779E-11</v>
      </c>
      <c r="IX260">
        <v>-9.4209018963014923E-2</v>
      </c>
      <c r="IY260">
        <v>-2.9575188584519338E-3</v>
      </c>
      <c r="IZ260">
        <v>2.5053608625701888E-4</v>
      </c>
      <c r="JA260">
        <v>-2.8676400137697878E-6</v>
      </c>
      <c r="JB260">
        <v>2</v>
      </c>
      <c r="JC260">
        <v>2179</v>
      </c>
      <c r="JD260">
        <v>4</v>
      </c>
      <c r="JE260">
        <v>32</v>
      </c>
      <c r="JF260">
        <v>29168699.100000001</v>
      </c>
      <c r="JG260">
        <v>29168699.100000001</v>
      </c>
      <c r="JH260">
        <v>1.25</v>
      </c>
      <c r="JI260">
        <v>2.5268600000000001</v>
      </c>
      <c r="JJ260">
        <v>2.3938000000000001</v>
      </c>
      <c r="JK260">
        <v>2.5878899999999998</v>
      </c>
      <c r="JL260">
        <v>2.3010299999999999</v>
      </c>
      <c r="JM260">
        <v>2.4731399999999999</v>
      </c>
      <c r="JN260">
        <v>38.994</v>
      </c>
      <c r="JO260">
        <v>24.052499999999998</v>
      </c>
      <c r="JP260">
        <v>18</v>
      </c>
      <c r="JQ260">
        <v>631.995</v>
      </c>
      <c r="JR260">
        <v>791.61199999999997</v>
      </c>
      <c r="JS260">
        <v>28.0002</v>
      </c>
      <c r="JT260">
        <v>30.6053</v>
      </c>
      <c r="JU260">
        <v>30.0001</v>
      </c>
      <c r="JV260">
        <v>30.477</v>
      </c>
      <c r="JW260">
        <v>30.3338</v>
      </c>
      <c r="JX260">
        <v>25.088799999999999</v>
      </c>
      <c r="JY260">
        <v>34.1554</v>
      </c>
      <c r="JZ260">
        <v>0</v>
      </c>
      <c r="KA260">
        <v>28</v>
      </c>
      <c r="KB260">
        <v>400</v>
      </c>
      <c r="KC260">
        <v>22.480699999999999</v>
      </c>
      <c r="KD260">
        <v>100.036</v>
      </c>
      <c r="KE260">
        <v>98.665499999999994</v>
      </c>
    </row>
    <row r="261" spans="1:291" x14ac:dyDescent="0.2">
      <c r="A261">
        <v>245</v>
      </c>
      <c r="B261">
        <v>1750121947.5999999</v>
      </c>
      <c r="C261">
        <v>7201.0999999046326</v>
      </c>
      <c r="D261" t="s">
        <v>921</v>
      </c>
      <c r="E261" t="s">
        <v>922</v>
      </c>
      <c r="F261">
        <v>15</v>
      </c>
      <c r="G261">
        <v>1750121939.099999</v>
      </c>
      <c r="H261">
        <f t="shared" si="150"/>
        <v>4.4723375960921659E-3</v>
      </c>
      <c r="I261">
        <f t="shared" si="151"/>
        <v>4.4723375960921663</v>
      </c>
      <c r="J261">
        <f t="shared" si="152"/>
        <v>23.210631046937181</v>
      </c>
      <c r="K261">
        <f t="shared" si="153"/>
        <v>391.65461290322582</v>
      </c>
      <c r="L261">
        <f t="shared" si="154"/>
        <v>248.4119256360718</v>
      </c>
      <c r="M261">
        <f t="shared" si="155"/>
        <v>25.080657721389329</v>
      </c>
      <c r="N261">
        <f t="shared" si="156"/>
        <v>39.543010127540562</v>
      </c>
      <c r="O261">
        <f t="shared" si="157"/>
        <v>0.2876469594708963</v>
      </c>
      <c r="P261">
        <f t="shared" si="158"/>
        <v>3.0266528675543927</v>
      </c>
      <c r="Q261">
        <f t="shared" si="159"/>
        <v>0.27327673110022371</v>
      </c>
      <c r="R261">
        <f t="shared" si="160"/>
        <v>0.17202922075270638</v>
      </c>
      <c r="S261">
        <f t="shared" si="161"/>
        <v>161.90517698893296</v>
      </c>
      <c r="T261">
        <f t="shared" si="162"/>
        <v>29.517109052917206</v>
      </c>
      <c r="U261">
        <f t="shared" si="163"/>
        <v>28.973509677419361</v>
      </c>
      <c r="V261">
        <f t="shared" si="164"/>
        <v>4.0156120128151453</v>
      </c>
      <c r="W261">
        <f t="shared" si="165"/>
        <v>57.629605489143344</v>
      </c>
      <c r="X261">
        <f t="shared" si="166"/>
        <v>2.4159036670066332</v>
      </c>
      <c r="Y261">
        <f t="shared" si="167"/>
        <v>4.1921225149836525</v>
      </c>
      <c r="Z261">
        <f t="shared" si="168"/>
        <v>1.5997083458085122</v>
      </c>
      <c r="AA261">
        <f t="shared" si="169"/>
        <v>-197.23008798766452</v>
      </c>
      <c r="AB261">
        <f t="shared" si="170"/>
        <v>121.61434846520577</v>
      </c>
      <c r="AC261">
        <f t="shared" si="171"/>
        <v>8.8766165996583251</v>
      </c>
      <c r="AD261">
        <f t="shared" si="172"/>
        <v>95.166054066132531</v>
      </c>
      <c r="AE261">
        <f t="shared" si="173"/>
        <v>23.252770933398583</v>
      </c>
      <c r="AF261">
        <f t="shared" si="174"/>
        <v>4.4723491054753541</v>
      </c>
      <c r="AG261">
        <f t="shared" si="175"/>
        <v>23.210631046937181</v>
      </c>
      <c r="AH261">
        <v>409.15909641496262</v>
      </c>
      <c r="AI261">
        <v>401.25386666666651</v>
      </c>
      <c r="AJ261">
        <v>-2.2413498661343211E-3</v>
      </c>
      <c r="AK261">
        <v>63.645453333212707</v>
      </c>
      <c r="AL261">
        <f t="shared" si="176"/>
        <v>4.4723375960921663</v>
      </c>
      <c r="AM261">
        <v>22.474560136522161</v>
      </c>
      <c r="AN261">
        <v>23.929640559440571</v>
      </c>
      <c r="AO261">
        <v>4.1661006571229358E-6</v>
      </c>
      <c r="AP261">
        <v>96.470053095408687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52895.187686099605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841.19524724480891</v>
      </c>
      <c r="BI261">
        <f t="shared" si="183"/>
        <v>23.210631046937181</v>
      </c>
      <c r="BJ261" t="e">
        <f t="shared" si="184"/>
        <v>#DIV/0!</v>
      </c>
      <c r="BK261">
        <f t="shared" si="185"/>
        <v>2.7592441972252732E-2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1000.0011290322579</v>
      </c>
      <c r="DG261">
        <f t="shared" si="197"/>
        <v>841.19524724480891</v>
      </c>
      <c r="DH261">
        <f t="shared" si="198"/>
        <v>0.84119429750931185</v>
      </c>
      <c r="DI261">
        <f t="shared" si="199"/>
        <v>0.1619049941929718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1750121939.099999</v>
      </c>
      <c r="DP261">
        <v>391.65461290322582</v>
      </c>
      <c r="DQ261">
        <v>399.98941935483867</v>
      </c>
      <c r="DR261">
        <v>23.92837096774193</v>
      </c>
      <c r="DS261">
        <v>22.473258064516131</v>
      </c>
      <c r="DT261">
        <v>394.38280645161302</v>
      </c>
      <c r="DU261">
        <v>23.988951612903229</v>
      </c>
      <c r="DV261">
        <v>599.9992258064517</v>
      </c>
      <c r="DW261">
        <v>100.9074838709677</v>
      </c>
      <c r="DX261">
        <v>5.6500274193548389E-2</v>
      </c>
      <c r="DY261">
        <v>29.718819354838711</v>
      </c>
      <c r="DZ261">
        <v>28.973509677419361</v>
      </c>
      <c r="EA261">
        <v>999.90000000000032</v>
      </c>
      <c r="EB261">
        <v>0</v>
      </c>
      <c r="EC261">
        <v>0</v>
      </c>
      <c r="ED261">
        <v>10003.427419354841</v>
      </c>
      <c r="EE261">
        <v>0</v>
      </c>
      <c r="EF261">
        <v>82.99455161290318</v>
      </c>
      <c r="EG261">
        <v>-8.3347829032258058</v>
      </c>
      <c r="EH261">
        <v>401.25609677419362</v>
      </c>
      <c r="EI261">
        <v>409.1850967741936</v>
      </c>
      <c r="EJ261">
        <v>1.455108064516129</v>
      </c>
      <c r="EK261">
        <v>399.98941935483867</v>
      </c>
      <c r="EL261">
        <v>22.473258064516131</v>
      </c>
      <c r="EM261">
        <v>2.414552258064516</v>
      </c>
      <c r="EN261">
        <v>2.2677206451612899</v>
      </c>
      <c r="EO261">
        <v>20.4617</v>
      </c>
      <c r="EP261">
        <v>19.44892258064516</v>
      </c>
      <c r="EQ261">
        <v>1000.0011290322579</v>
      </c>
      <c r="ER261">
        <v>0.95999099999999971</v>
      </c>
      <c r="ES261">
        <v>4.0008499999999968E-2</v>
      </c>
      <c r="ET261">
        <v>0</v>
      </c>
      <c r="EU261">
        <v>318.38464516129028</v>
      </c>
      <c r="EV261">
        <v>5.0001499999999979</v>
      </c>
      <c r="EW261">
        <v>3243.896451612904</v>
      </c>
      <c r="EX261">
        <v>9793.3096774193546</v>
      </c>
      <c r="EY261">
        <v>38.600612903225802</v>
      </c>
      <c r="EZ261">
        <v>40.5</v>
      </c>
      <c r="FA261">
        <v>39.441064516129018</v>
      </c>
      <c r="FB261">
        <v>40.082322580645148</v>
      </c>
      <c r="FC261">
        <v>40.561999999999983</v>
      </c>
      <c r="FD261">
        <v>955.19193548387091</v>
      </c>
      <c r="FE261">
        <v>39.809999999999988</v>
      </c>
      <c r="FF261">
        <v>0</v>
      </c>
      <c r="FG261">
        <v>1750121959.0999999</v>
      </c>
      <c r="FH261">
        <v>0</v>
      </c>
      <c r="FI261">
        <v>318.37492307692321</v>
      </c>
      <c r="FJ261">
        <v>-0.31097436228993619</v>
      </c>
      <c r="FK261">
        <v>-2.215726490665892</v>
      </c>
      <c r="FL261">
        <v>3243.8465384615379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-8.3456772499999996</v>
      </c>
      <c r="GB261">
        <v>0.35961804878050407</v>
      </c>
      <c r="GC261">
        <v>4.7937849763391577E-2</v>
      </c>
      <c r="GD261">
        <v>0</v>
      </c>
      <c r="GE261">
        <v>1.455093</v>
      </c>
      <c r="GF261">
        <v>-2.7732833020660081E-3</v>
      </c>
      <c r="GG261">
        <v>1.5031370529662331E-3</v>
      </c>
      <c r="GH261">
        <v>1</v>
      </c>
      <c r="GI261">
        <v>1</v>
      </c>
      <c r="GJ261">
        <v>2</v>
      </c>
      <c r="GK261" t="s">
        <v>430</v>
      </c>
      <c r="GL261">
        <v>3.2254999999999998</v>
      </c>
      <c r="GM261">
        <v>2.6450999999999998</v>
      </c>
      <c r="GN261">
        <v>9.3065800000000004E-2</v>
      </c>
      <c r="GO261">
        <v>9.4858200000000004E-2</v>
      </c>
      <c r="GP261">
        <v>0.10730000000000001</v>
      </c>
      <c r="GQ261">
        <v>0.104494</v>
      </c>
      <c r="GR261">
        <v>28655.4</v>
      </c>
      <c r="GS261">
        <v>24707.3</v>
      </c>
      <c r="GT261">
        <v>30766.3</v>
      </c>
      <c r="GU261">
        <v>26454</v>
      </c>
      <c r="GV261">
        <v>37278.1</v>
      </c>
      <c r="GW261">
        <v>32513.3</v>
      </c>
      <c r="GX261">
        <v>43694.2</v>
      </c>
      <c r="GY261">
        <v>38257.5</v>
      </c>
      <c r="GZ261">
        <v>2.1206999999999998</v>
      </c>
      <c r="HA261">
        <v>2.2810999999999999</v>
      </c>
      <c r="HB261">
        <v>2.7362299999999999E-2</v>
      </c>
      <c r="HC261">
        <v>0</v>
      </c>
      <c r="HD261">
        <v>28.524000000000001</v>
      </c>
      <c r="HE261">
        <v>999.9</v>
      </c>
      <c r="HF261">
        <v>63.9</v>
      </c>
      <c r="HG261">
        <v>34.9</v>
      </c>
      <c r="HH261">
        <v>35.571100000000001</v>
      </c>
      <c r="HI261">
        <v>61.821599999999997</v>
      </c>
      <c r="HJ261">
        <v>11.057700000000001</v>
      </c>
      <c r="HK261">
        <v>2</v>
      </c>
      <c r="HL261">
        <v>0.25117400000000001</v>
      </c>
      <c r="HM261">
        <v>0.79930599999999996</v>
      </c>
      <c r="HN261">
        <v>20.404499999999999</v>
      </c>
      <c r="HO261">
        <v>5.2231300000000003</v>
      </c>
      <c r="HP261">
        <v>11.944100000000001</v>
      </c>
      <c r="HQ261">
        <v>5.0091000000000001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4.9711499999999997</v>
      </c>
      <c r="HX261">
        <v>1.8547800000000001</v>
      </c>
      <c r="HY261">
        <v>1.86175</v>
      </c>
      <c r="HZ261">
        <v>1.8565799999999999</v>
      </c>
      <c r="IA261">
        <v>1.8620300000000001</v>
      </c>
      <c r="IB261">
        <v>1.85425</v>
      </c>
      <c r="IC261">
        <v>1.85972</v>
      </c>
      <c r="ID261">
        <v>1.85364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-2.7280000000000002</v>
      </c>
      <c r="IS261">
        <v>-6.0600000000000001E-2</v>
      </c>
      <c r="IT261">
        <v>-1.7759114732665831</v>
      </c>
      <c r="IU261">
        <v>-2.5165810426892921E-3</v>
      </c>
      <c r="IV261">
        <v>2.3547321637904491E-7</v>
      </c>
      <c r="IW261">
        <v>5.8352194873865779E-11</v>
      </c>
      <c r="IX261">
        <v>-9.4209018963014923E-2</v>
      </c>
      <c r="IY261">
        <v>-2.9575188584519338E-3</v>
      </c>
      <c r="IZ261">
        <v>2.5053608625701888E-4</v>
      </c>
      <c r="JA261">
        <v>-2.8676400137697878E-6</v>
      </c>
      <c r="JB261">
        <v>2</v>
      </c>
      <c r="JC261">
        <v>2179</v>
      </c>
      <c r="JD261">
        <v>4</v>
      </c>
      <c r="JE261">
        <v>32</v>
      </c>
      <c r="JF261">
        <v>29168699.100000001</v>
      </c>
      <c r="JG261">
        <v>29168699.100000001</v>
      </c>
      <c r="JH261">
        <v>1.25</v>
      </c>
      <c r="JI261">
        <v>2.5341800000000001</v>
      </c>
      <c r="JJ261">
        <v>2.3938000000000001</v>
      </c>
      <c r="JK261">
        <v>2.5878899999999998</v>
      </c>
      <c r="JL261">
        <v>2.3010299999999999</v>
      </c>
      <c r="JM261">
        <v>2.4401899999999999</v>
      </c>
      <c r="JN261">
        <v>38.994</v>
      </c>
      <c r="JO261">
        <v>24.026199999999999</v>
      </c>
      <c r="JP261">
        <v>18</v>
      </c>
      <c r="JQ261">
        <v>632.03599999999994</v>
      </c>
      <c r="JR261">
        <v>791.48299999999995</v>
      </c>
      <c r="JS261">
        <v>28.0002</v>
      </c>
      <c r="JT261">
        <v>30.6053</v>
      </c>
      <c r="JU261">
        <v>30.0001</v>
      </c>
      <c r="JV261">
        <v>30.477</v>
      </c>
      <c r="JW261">
        <v>30.3338</v>
      </c>
      <c r="JX261">
        <v>25.087299999999999</v>
      </c>
      <c r="JY261">
        <v>34.1554</v>
      </c>
      <c r="JZ261">
        <v>0</v>
      </c>
      <c r="KA261">
        <v>28</v>
      </c>
      <c r="KB261">
        <v>400</v>
      </c>
      <c r="KC261">
        <v>22.480699999999999</v>
      </c>
      <c r="KD261">
        <v>100.036</v>
      </c>
      <c r="KE261">
        <v>98.665400000000005</v>
      </c>
    </row>
    <row r="262" spans="1:291" x14ac:dyDescent="0.2">
      <c r="A262">
        <v>246</v>
      </c>
      <c r="B262">
        <v>1750121977.5999999</v>
      </c>
      <c r="C262">
        <v>7231.0999999046326</v>
      </c>
      <c r="D262" t="s">
        <v>923</v>
      </c>
      <c r="E262" t="s">
        <v>924</v>
      </c>
      <c r="F262">
        <v>15</v>
      </c>
      <c r="G262">
        <v>1750121969.599999</v>
      </c>
      <c r="H262">
        <f t="shared" si="150"/>
        <v>3.7848949250880934E-3</v>
      </c>
      <c r="I262">
        <f t="shared" si="151"/>
        <v>3.7848949250880932</v>
      </c>
      <c r="J262">
        <f t="shared" si="152"/>
        <v>-0.23583013253476112</v>
      </c>
      <c r="K262">
        <f t="shared" si="153"/>
        <v>398.68977419354832</v>
      </c>
      <c r="L262">
        <f t="shared" si="154"/>
        <v>390.42764432985882</v>
      </c>
      <c r="M262">
        <f t="shared" si="155"/>
        <v>39.418079281892936</v>
      </c>
      <c r="N262">
        <f t="shared" si="156"/>
        <v>40.252234585017554</v>
      </c>
      <c r="O262">
        <f t="shared" si="157"/>
        <v>0.25318812802856616</v>
      </c>
      <c r="P262">
        <f t="shared" si="158"/>
        <v>3.0266071407123691</v>
      </c>
      <c r="Q262">
        <f t="shared" si="159"/>
        <v>0.24198242768686293</v>
      </c>
      <c r="R262">
        <f t="shared" si="160"/>
        <v>0.1522044732467584</v>
      </c>
      <c r="S262">
        <f t="shared" si="161"/>
        <v>3.9902394035910026E-5</v>
      </c>
      <c r="T262">
        <f t="shared" si="162"/>
        <v>28.622640965827109</v>
      </c>
      <c r="U262">
        <f t="shared" si="163"/>
        <v>28.504754838709669</v>
      </c>
      <c r="V262">
        <f t="shared" si="164"/>
        <v>3.907948364703095</v>
      </c>
      <c r="W262">
        <f t="shared" si="165"/>
        <v>57.193275967696152</v>
      </c>
      <c r="X262">
        <f t="shared" si="166"/>
        <v>2.3779523762801165</v>
      </c>
      <c r="Y262">
        <f t="shared" si="167"/>
        <v>4.1577481549111281</v>
      </c>
      <c r="Z262">
        <f t="shared" si="168"/>
        <v>1.5299959884229786</v>
      </c>
      <c r="AA262">
        <f t="shared" si="169"/>
        <v>-166.91386619638493</v>
      </c>
      <c r="AB262">
        <f t="shared" si="170"/>
        <v>174.77081003803764</v>
      </c>
      <c r="AC262">
        <f t="shared" si="171"/>
        <v>12.71803763366637</v>
      </c>
      <c r="AD262">
        <f t="shared" si="172"/>
        <v>20.575021377713114</v>
      </c>
      <c r="AE262">
        <f t="shared" si="173"/>
        <v>2.3074445277270867</v>
      </c>
      <c r="AF262">
        <f t="shared" si="174"/>
        <v>4.9087486510719511</v>
      </c>
      <c r="AG262">
        <f t="shared" si="175"/>
        <v>-0.23583013253476112</v>
      </c>
      <c r="AH262">
        <v>408.98793082838358</v>
      </c>
      <c r="AI262">
        <v>409.00270909090892</v>
      </c>
      <c r="AJ262">
        <v>1.542469595901458E-2</v>
      </c>
      <c r="AK262">
        <v>63.645453333212707</v>
      </c>
      <c r="AL262">
        <f t="shared" si="176"/>
        <v>3.7848949250880932</v>
      </c>
      <c r="AM262">
        <v>21.710812568046379</v>
      </c>
      <c r="AN262">
        <v>23.239441958041969</v>
      </c>
      <c r="AO262">
        <v>-4.5956029431483553E-2</v>
      </c>
      <c r="AP262">
        <v>96.470053095408687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52918.723198774511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2.1001260018900015E-4</v>
      </c>
      <c r="BI262">
        <f t="shared" si="183"/>
        <v>-0.23583013253476112</v>
      </c>
      <c r="BJ262" t="e">
        <f t="shared" si="184"/>
        <v>#DIV/0!</v>
      </c>
      <c r="BK262">
        <f t="shared" si="185"/>
        <v>-1122.9332541120227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5.0001500000000018E-3</v>
      </c>
      <c r="DG262">
        <f t="shared" si="197"/>
        <v>2.1001260018900015E-4</v>
      </c>
      <c r="DH262">
        <f t="shared" si="198"/>
        <v>4.2001260000000012E-2</v>
      </c>
      <c r="DI262">
        <f t="shared" si="199"/>
        <v>7.980239400000002E-3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1750121969.599999</v>
      </c>
      <c r="DP262">
        <v>398.68977419354832</v>
      </c>
      <c r="DQ262">
        <v>400.11135483870959</v>
      </c>
      <c r="DR262">
        <v>23.553109677419361</v>
      </c>
      <c r="DS262">
        <v>21.95531290322581</v>
      </c>
      <c r="DT262">
        <v>401.43412903225811</v>
      </c>
      <c r="DU262">
        <v>23.615216129032259</v>
      </c>
      <c r="DV262">
        <v>599.96770967741952</v>
      </c>
      <c r="DW262">
        <v>100.90490322580639</v>
      </c>
      <c r="DX262">
        <v>5.6388461290322572E-2</v>
      </c>
      <c r="DY262">
        <v>29.57584838709678</v>
      </c>
      <c r="DZ262">
        <v>28.504754838709669</v>
      </c>
      <c r="EA262">
        <v>999.90000000000032</v>
      </c>
      <c r="EB262">
        <v>0</v>
      </c>
      <c r="EC262">
        <v>0</v>
      </c>
      <c r="ED262">
        <v>10003.406774193551</v>
      </c>
      <c r="EE262">
        <v>0</v>
      </c>
      <c r="EF262">
        <v>83.069548387096788</v>
      </c>
      <c r="EG262">
        <v>-1.4216848709677421</v>
      </c>
      <c r="EH262">
        <v>408.30641935483868</v>
      </c>
      <c r="EI262">
        <v>409.09319354838721</v>
      </c>
      <c r="EJ262">
        <v>1.597799677419355</v>
      </c>
      <c r="EK262">
        <v>400.11135483870959</v>
      </c>
      <c r="EL262">
        <v>21.95531290322581</v>
      </c>
      <c r="EM262">
        <v>2.376626451612903</v>
      </c>
      <c r="EN262">
        <v>2.2153999999999998</v>
      </c>
      <c r="EO262">
        <v>20.204970967741939</v>
      </c>
      <c r="EP262">
        <v>19.07326451612904</v>
      </c>
      <c r="EQ262">
        <v>5.0001500000000018E-3</v>
      </c>
      <c r="ER262">
        <v>0</v>
      </c>
      <c r="ES262">
        <v>0</v>
      </c>
      <c r="ET262">
        <v>0</v>
      </c>
      <c r="EU262">
        <v>242.5451612903226</v>
      </c>
      <c r="EV262">
        <v>5.0001500000000018E-3</v>
      </c>
      <c r="EW262">
        <v>52.045161290322582</v>
      </c>
      <c r="EX262">
        <v>-8.3870967741935476E-2</v>
      </c>
      <c r="EY262">
        <v>38.187290322580637</v>
      </c>
      <c r="EZ262">
        <v>40.5</v>
      </c>
      <c r="FA262">
        <v>39.445129032258052</v>
      </c>
      <c r="FB262">
        <v>40.05599999999999</v>
      </c>
      <c r="FC262">
        <v>40.362645161290317</v>
      </c>
      <c r="FD262">
        <v>0</v>
      </c>
      <c r="FE262">
        <v>0</v>
      </c>
      <c r="FF262">
        <v>0</v>
      </c>
      <c r="FG262">
        <v>1750121989.2</v>
      </c>
      <c r="FH262">
        <v>0</v>
      </c>
      <c r="FI262">
        <v>242.6846153846154</v>
      </c>
      <c r="FJ262">
        <v>23.14529893827148</v>
      </c>
      <c r="FK262">
        <v>-20.91282072876799</v>
      </c>
      <c r="FL262">
        <v>51.611538461538473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-2.1575112750000001</v>
      </c>
      <c r="GB262">
        <v>15.2316223227017</v>
      </c>
      <c r="GC262">
        <v>1.5714588873755171</v>
      </c>
      <c r="GD262">
        <v>0</v>
      </c>
      <c r="GE262">
        <v>1.5473680000000001</v>
      </c>
      <c r="GF262">
        <v>1.0794972607879909</v>
      </c>
      <c r="GG262">
        <v>0.1152447465657329</v>
      </c>
      <c r="GH262">
        <v>0</v>
      </c>
      <c r="GI262">
        <v>0</v>
      </c>
      <c r="GJ262">
        <v>2</v>
      </c>
      <c r="GK262" t="s">
        <v>434</v>
      </c>
      <c r="GL262">
        <v>3.2252200000000002</v>
      </c>
      <c r="GM262">
        <v>2.6455000000000002</v>
      </c>
      <c r="GN262">
        <v>9.4485E-2</v>
      </c>
      <c r="GO262">
        <v>9.4865500000000005E-2</v>
      </c>
      <c r="GP262">
        <v>0.105061</v>
      </c>
      <c r="GQ262">
        <v>0.10167</v>
      </c>
      <c r="GR262">
        <v>28610.400000000001</v>
      </c>
      <c r="GS262">
        <v>24706.6</v>
      </c>
      <c r="GT262">
        <v>30766.2</v>
      </c>
      <c r="GU262">
        <v>26453.5</v>
      </c>
      <c r="GV262">
        <v>37371.4</v>
      </c>
      <c r="GW262">
        <v>32615.3</v>
      </c>
      <c r="GX262">
        <v>43693.8</v>
      </c>
      <c r="GY262">
        <v>38256.800000000003</v>
      </c>
      <c r="GZ262">
        <v>2.1213700000000002</v>
      </c>
      <c r="HA262">
        <v>2.2794699999999999</v>
      </c>
      <c r="HB262">
        <v>-3.8742999999999998E-3</v>
      </c>
      <c r="HC262">
        <v>0</v>
      </c>
      <c r="HD262">
        <v>28.536200000000001</v>
      </c>
      <c r="HE262">
        <v>999.9</v>
      </c>
      <c r="HF262">
        <v>63.9</v>
      </c>
      <c r="HG262">
        <v>34.9</v>
      </c>
      <c r="HH262">
        <v>35.568100000000001</v>
      </c>
      <c r="HI262">
        <v>61.881599999999999</v>
      </c>
      <c r="HJ262">
        <v>11.085699999999999</v>
      </c>
      <c r="HK262">
        <v>2</v>
      </c>
      <c r="HL262">
        <v>0.25134899999999999</v>
      </c>
      <c r="HM262">
        <v>0.80437400000000003</v>
      </c>
      <c r="HN262">
        <v>20.415299999999998</v>
      </c>
      <c r="HO262">
        <v>5.2210299999999998</v>
      </c>
      <c r="HP262">
        <v>11.944100000000001</v>
      </c>
      <c r="HQ262">
        <v>5.0085499999999996</v>
      </c>
      <c r="HR262">
        <v>3.2906300000000002</v>
      </c>
      <c r="HS262">
        <v>9999</v>
      </c>
      <c r="HT262">
        <v>9999</v>
      </c>
      <c r="HU262">
        <v>9999</v>
      </c>
      <c r="HV262">
        <v>999.9</v>
      </c>
      <c r="HW262">
        <v>4.9711400000000001</v>
      </c>
      <c r="HX262">
        <v>1.85473</v>
      </c>
      <c r="HY262">
        <v>1.8617300000000001</v>
      </c>
      <c r="HZ262">
        <v>1.8565700000000001</v>
      </c>
      <c r="IA262">
        <v>1.8620099999999999</v>
      </c>
      <c r="IB262">
        <v>1.8542400000000001</v>
      </c>
      <c r="IC262">
        <v>1.8596299999999999</v>
      </c>
      <c r="ID262">
        <v>1.85365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-2.746</v>
      </c>
      <c r="IS262">
        <v>-6.3500000000000001E-2</v>
      </c>
      <c r="IT262">
        <v>-1.7759114732665831</v>
      </c>
      <c r="IU262">
        <v>-2.5165810426892921E-3</v>
      </c>
      <c r="IV262">
        <v>2.3547321637904491E-7</v>
      </c>
      <c r="IW262">
        <v>5.8352194873865779E-11</v>
      </c>
      <c r="IX262">
        <v>-9.4209018963014923E-2</v>
      </c>
      <c r="IY262">
        <v>-2.9575188584519338E-3</v>
      </c>
      <c r="IZ262">
        <v>2.5053608625701888E-4</v>
      </c>
      <c r="JA262">
        <v>-2.8676400137697878E-6</v>
      </c>
      <c r="JB262">
        <v>2</v>
      </c>
      <c r="JC262">
        <v>2179</v>
      </c>
      <c r="JD262">
        <v>4</v>
      </c>
      <c r="JE262">
        <v>32</v>
      </c>
      <c r="JF262">
        <v>29168699.600000001</v>
      </c>
      <c r="JG262">
        <v>29168699.600000001</v>
      </c>
      <c r="JH262">
        <v>1.24878</v>
      </c>
      <c r="JI262">
        <v>2.5341800000000001</v>
      </c>
      <c r="JJ262">
        <v>2.3938000000000001</v>
      </c>
      <c r="JK262">
        <v>2.5878899999999998</v>
      </c>
      <c r="JL262">
        <v>2.3010299999999999</v>
      </c>
      <c r="JM262">
        <v>2.3974600000000001</v>
      </c>
      <c r="JN262">
        <v>38.994</v>
      </c>
      <c r="JO262">
        <v>24.052499999999998</v>
      </c>
      <c r="JP262">
        <v>18</v>
      </c>
      <c r="JQ262">
        <v>632.58600000000001</v>
      </c>
      <c r="JR262">
        <v>789.83900000000006</v>
      </c>
      <c r="JS262">
        <v>28</v>
      </c>
      <c r="JT262">
        <v>30.607900000000001</v>
      </c>
      <c r="JU262">
        <v>30.0001</v>
      </c>
      <c r="JV262">
        <v>30.477</v>
      </c>
      <c r="JW262">
        <v>30.336400000000001</v>
      </c>
      <c r="JX262">
        <v>25.070900000000002</v>
      </c>
      <c r="JY262">
        <v>37.086300000000001</v>
      </c>
      <c r="JZ262">
        <v>0</v>
      </c>
      <c r="KA262">
        <v>28</v>
      </c>
      <c r="KB262">
        <v>400</v>
      </c>
      <c r="KC262">
        <v>21.484100000000002</v>
      </c>
      <c r="KD262">
        <v>100.035</v>
      </c>
      <c r="KE262">
        <v>98.663700000000006</v>
      </c>
    </row>
    <row r="263" spans="1:291" x14ac:dyDescent="0.2">
      <c r="A263">
        <v>247</v>
      </c>
      <c r="B263">
        <v>1750122007.5999999</v>
      </c>
      <c r="C263">
        <v>7261.0999999046326</v>
      </c>
      <c r="D263" t="s">
        <v>925</v>
      </c>
      <c r="E263" t="s">
        <v>926</v>
      </c>
      <c r="F263">
        <v>15</v>
      </c>
      <c r="G263">
        <v>1750121999.599999</v>
      </c>
      <c r="H263">
        <f t="shared" si="150"/>
        <v>3.9650135397774683E-3</v>
      </c>
      <c r="I263">
        <f t="shared" si="151"/>
        <v>3.965013539777468</v>
      </c>
      <c r="J263">
        <f t="shared" si="152"/>
        <v>-0.42689201753817074</v>
      </c>
      <c r="K263">
        <f t="shared" si="153"/>
        <v>399.59006451612902</v>
      </c>
      <c r="L263">
        <f t="shared" si="154"/>
        <v>392.17356151117815</v>
      </c>
      <c r="M263">
        <f t="shared" si="155"/>
        <v>39.596218404529978</v>
      </c>
      <c r="N263">
        <f t="shared" si="156"/>
        <v>40.345033474190195</v>
      </c>
      <c r="O263">
        <f t="shared" si="157"/>
        <v>0.25644936369901489</v>
      </c>
      <c r="P263">
        <f t="shared" si="158"/>
        <v>3.0252142732614691</v>
      </c>
      <c r="Q263">
        <f t="shared" si="159"/>
        <v>0.24495513520391449</v>
      </c>
      <c r="R263">
        <f t="shared" si="160"/>
        <v>0.15408673473869761</v>
      </c>
      <c r="S263">
        <f t="shared" si="161"/>
        <v>3.9902394035910026E-5</v>
      </c>
      <c r="T263">
        <f t="shared" si="162"/>
        <v>28.468671092579047</v>
      </c>
      <c r="U263">
        <f t="shared" si="163"/>
        <v>28.424148387096771</v>
      </c>
      <c r="V263">
        <f t="shared" si="164"/>
        <v>3.8896906442401709</v>
      </c>
      <c r="W263">
        <f t="shared" si="165"/>
        <v>55.797893290564694</v>
      </c>
      <c r="X263">
        <f t="shared" si="166"/>
        <v>2.3055240988513801</v>
      </c>
      <c r="Y263">
        <f t="shared" si="167"/>
        <v>4.1319196171896317</v>
      </c>
      <c r="Z263">
        <f t="shared" si="168"/>
        <v>1.5841665453887908</v>
      </c>
      <c r="AA263">
        <f t="shared" si="169"/>
        <v>-174.85709710418635</v>
      </c>
      <c r="AB263">
        <f t="shared" si="170"/>
        <v>170.2052570148405</v>
      </c>
      <c r="AC263">
        <f t="shared" si="171"/>
        <v>12.379894372401388</v>
      </c>
      <c r="AD263">
        <f t="shared" si="172"/>
        <v>7.7280941854495779</v>
      </c>
      <c r="AE263">
        <f t="shared" si="173"/>
        <v>-0.41473310565070115</v>
      </c>
      <c r="AF263">
        <f t="shared" si="174"/>
        <v>4.3678422339809169</v>
      </c>
      <c r="AG263">
        <f t="shared" si="175"/>
        <v>-0.42689201753817074</v>
      </c>
      <c r="AH263">
        <v>408.78146610001102</v>
      </c>
      <c r="AI263">
        <v>408.91438787878769</v>
      </c>
      <c r="AJ263">
        <v>2.9362892030284781E-3</v>
      </c>
      <c r="AK263">
        <v>63.645453333212707</v>
      </c>
      <c r="AL263">
        <f t="shared" si="176"/>
        <v>3.965013539777468</v>
      </c>
      <c r="AM263">
        <v>21.383172457086051</v>
      </c>
      <c r="AN263">
        <v>22.747794405594409</v>
      </c>
      <c r="AO263">
        <v>-1.1317613969873861E-2</v>
      </c>
      <c r="AP263">
        <v>96.470053095408687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52894.999387308242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-0.42689201753817074</v>
      </c>
      <c r="BJ263" t="e">
        <f t="shared" si="184"/>
        <v>#DIV/0!</v>
      </c>
      <c r="BK263">
        <f t="shared" si="185"/>
        <v>-2032.697167474669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1750121999.599999</v>
      </c>
      <c r="DP263">
        <v>399.59006451612902</v>
      </c>
      <c r="DQ263">
        <v>400.03361290322567</v>
      </c>
      <c r="DR263">
        <v>22.834645161290322</v>
      </c>
      <c r="DS263">
        <v>21.411909677419349</v>
      </c>
      <c r="DT263">
        <v>402.33661290322578</v>
      </c>
      <c r="DU263">
        <v>22.899645161290319</v>
      </c>
      <c r="DV263">
        <v>599.98561290322573</v>
      </c>
      <c r="DW263">
        <v>100.9092258064516</v>
      </c>
      <c r="DX263">
        <v>5.6831803225806443E-2</v>
      </c>
      <c r="DY263">
        <v>29.467741935483879</v>
      </c>
      <c r="DZ263">
        <v>28.424148387096771</v>
      </c>
      <c r="EA263">
        <v>999.90000000000032</v>
      </c>
      <c r="EB263">
        <v>0</v>
      </c>
      <c r="EC263">
        <v>0</v>
      </c>
      <c r="ED263">
        <v>9994.5603225806444</v>
      </c>
      <c r="EE263">
        <v>0</v>
      </c>
      <c r="EF263">
        <v>83.001038709677402</v>
      </c>
      <c r="EG263">
        <v>-0.44353654838709677</v>
      </c>
      <c r="EH263">
        <v>408.9278387096773</v>
      </c>
      <c r="EI263">
        <v>408.78654838709679</v>
      </c>
      <c r="EJ263">
        <v>1.4227512903225801</v>
      </c>
      <c r="EK263">
        <v>400.03361290322567</v>
      </c>
      <c r="EL263">
        <v>21.411909677419349</v>
      </c>
      <c r="EM263">
        <v>2.3042274193548389</v>
      </c>
      <c r="EN263">
        <v>2.1606580645161291</v>
      </c>
      <c r="EO263">
        <v>19.705938709677419</v>
      </c>
      <c r="EP263">
        <v>18.673525806451611</v>
      </c>
      <c r="EQ263">
        <v>5.0001500000000018E-3</v>
      </c>
      <c r="ER263">
        <v>0</v>
      </c>
      <c r="ES263">
        <v>0</v>
      </c>
      <c r="ET263">
        <v>0</v>
      </c>
      <c r="EU263">
        <v>244.57419354838709</v>
      </c>
      <c r="EV263">
        <v>5.0001500000000018E-3</v>
      </c>
      <c r="EW263">
        <v>51.516129032258057</v>
      </c>
      <c r="EX263">
        <v>-8.0645161290322592E-2</v>
      </c>
      <c r="EY263">
        <v>37.814322580645161</v>
      </c>
      <c r="EZ263">
        <v>40.489838709677407</v>
      </c>
      <c r="FA263">
        <v>39.352645161290312</v>
      </c>
      <c r="FB263">
        <v>39.973580645161277</v>
      </c>
      <c r="FC263">
        <v>40.060322580645163</v>
      </c>
      <c r="FD263">
        <v>0</v>
      </c>
      <c r="FE263">
        <v>0</v>
      </c>
      <c r="FF263">
        <v>0</v>
      </c>
      <c r="FG263">
        <v>1750122019.2</v>
      </c>
      <c r="FH263">
        <v>0</v>
      </c>
      <c r="FI263">
        <v>245.0423076923077</v>
      </c>
      <c r="FJ263">
        <v>-10.629060213243971</v>
      </c>
      <c r="FK263">
        <v>19.719658239285881</v>
      </c>
      <c r="FL263">
        <v>51.615384615384613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-0.45243147500000003</v>
      </c>
      <c r="GB263">
        <v>0.21745322701688721</v>
      </c>
      <c r="GC263">
        <v>3.3713071579869067E-2</v>
      </c>
      <c r="GD263">
        <v>0</v>
      </c>
      <c r="GE263">
        <v>1.4240437500000001</v>
      </c>
      <c r="GF263">
        <v>-0.14831673545966759</v>
      </c>
      <c r="GG263">
        <v>2.528037605411558E-2</v>
      </c>
      <c r="GH263">
        <v>1</v>
      </c>
      <c r="GI263">
        <v>1</v>
      </c>
      <c r="GJ263">
        <v>2</v>
      </c>
      <c r="GK263" t="s">
        <v>430</v>
      </c>
      <c r="GL263">
        <v>3.22498</v>
      </c>
      <c r="GM263">
        <v>2.6460599999999999</v>
      </c>
      <c r="GN263">
        <v>9.4501699999999994E-2</v>
      </c>
      <c r="GO263">
        <v>9.4841499999999995E-2</v>
      </c>
      <c r="GP263">
        <v>0.103548</v>
      </c>
      <c r="GQ263">
        <v>0.100867</v>
      </c>
      <c r="GR263">
        <v>28609.5</v>
      </c>
      <c r="GS263">
        <v>24707.4</v>
      </c>
      <c r="GT263">
        <v>30765.8</v>
      </c>
      <c r="GU263">
        <v>26453.8</v>
      </c>
      <c r="GV263">
        <v>37434.300000000003</v>
      </c>
      <c r="GW263">
        <v>32644.799999999999</v>
      </c>
      <c r="GX263">
        <v>43693.5</v>
      </c>
      <c r="GY263">
        <v>38257.1</v>
      </c>
      <c r="GZ263">
        <v>2.1208999999999998</v>
      </c>
      <c r="HA263">
        <v>2.2793299999999999</v>
      </c>
      <c r="HB263">
        <v>-7.5437100000000003E-3</v>
      </c>
      <c r="HC263">
        <v>0</v>
      </c>
      <c r="HD263">
        <v>28.5457</v>
      </c>
      <c r="HE263">
        <v>999.9</v>
      </c>
      <c r="HF263">
        <v>63.9</v>
      </c>
      <c r="HG263">
        <v>34.9</v>
      </c>
      <c r="HH263">
        <v>35.569000000000003</v>
      </c>
      <c r="HI263">
        <v>62.361600000000003</v>
      </c>
      <c r="HJ263">
        <v>11.1739</v>
      </c>
      <c r="HK263">
        <v>2</v>
      </c>
      <c r="HL263">
        <v>0.251745</v>
      </c>
      <c r="HM263">
        <v>0.79722499999999996</v>
      </c>
      <c r="HN263">
        <v>20.415900000000001</v>
      </c>
      <c r="HO263">
        <v>5.2228300000000001</v>
      </c>
      <c r="HP263">
        <v>11.944100000000001</v>
      </c>
      <c r="HQ263">
        <v>5.0090000000000003</v>
      </c>
      <c r="HR263">
        <v>3.2909999999999999</v>
      </c>
      <c r="HS263">
        <v>9999</v>
      </c>
      <c r="HT263">
        <v>9999</v>
      </c>
      <c r="HU263">
        <v>9999</v>
      </c>
      <c r="HV263">
        <v>999.9</v>
      </c>
      <c r="HW263">
        <v>4.9711499999999997</v>
      </c>
      <c r="HX263">
        <v>1.8547800000000001</v>
      </c>
      <c r="HY263">
        <v>1.86174</v>
      </c>
      <c r="HZ263">
        <v>1.8566</v>
      </c>
      <c r="IA263">
        <v>1.86202</v>
      </c>
      <c r="IB263">
        <v>1.85425</v>
      </c>
      <c r="IC263">
        <v>1.8596699999999999</v>
      </c>
      <c r="ID263">
        <v>1.85364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-2.7469999999999999</v>
      </c>
      <c r="IS263">
        <v>-6.5299999999999997E-2</v>
      </c>
      <c r="IT263">
        <v>-1.7759114732665831</v>
      </c>
      <c r="IU263">
        <v>-2.5165810426892921E-3</v>
      </c>
      <c r="IV263">
        <v>2.3547321637904491E-7</v>
      </c>
      <c r="IW263">
        <v>5.8352194873865779E-11</v>
      </c>
      <c r="IX263">
        <v>-9.4209018963014923E-2</v>
      </c>
      <c r="IY263">
        <v>-2.9575188584519338E-3</v>
      </c>
      <c r="IZ263">
        <v>2.5053608625701888E-4</v>
      </c>
      <c r="JA263">
        <v>-2.8676400137697878E-6</v>
      </c>
      <c r="JB263">
        <v>2</v>
      </c>
      <c r="JC263">
        <v>2179</v>
      </c>
      <c r="JD263">
        <v>4</v>
      </c>
      <c r="JE263">
        <v>32</v>
      </c>
      <c r="JF263">
        <v>29168700.100000001</v>
      </c>
      <c r="JG263">
        <v>29168700.100000001</v>
      </c>
      <c r="JH263">
        <v>1.24878</v>
      </c>
      <c r="JI263">
        <v>2.5268600000000001</v>
      </c>
      <c r="JJ263">
        <v>2.3938000000000001</v>
      </c>
      <c r="JK263">
        <v>2.5878899999999998</v>
      </c>
      <c r="JL263">
        <v>2.3010299999999999</v>
      </c>
      <c r="JM263">
        <v>2.4438499999999999</v>
      </c>
      <c r="JN263">
        <v>38.994</v>
      </c>
      <c r="JO263">
        <v>24.061199999999999</v>
      </c>
      <c r="JP263">
        <v>18</v>
      </c>
      <c r="JQ263">
        <v>632.22799999999995</v>
      </c>
      <c r="JR263">
        <v>789.68399999999997</v>
      </c>
      <c r="JS263">
        <v>27.999600000000001</v>
      </c>
      <c r="JT263">
        <v>30.610600000000002</v>
      </c>
      <c r="JU263">
        <v>30.0002</v>
      </c>
      <c r="JV263">
        <v>30.479600000000001</v>
      </c>
      <c r="JW263">
        <v>30.336400000000001</v>
      </c>
      <c r="JX263">
        <v>25.067499999999999</v>
      </c>
      <c r="JY263">
        <v>37.642899999999997</v>
      </c>
      <c r="JZ263">
        <v>0</v>
      </c>
      <c r="KA263">
        <v>28</v>
      </c>
      <c r="KB263">
        <v>400</v>
      </c>
      <c r="KC263">
        <v>21.399699999999999</v>
      </c>
      <c r="KD263">
        <v>100.035</v>
      </c>
      <c r="KE263">
        <v>98.664500000000004</v>
      </c>
    </row>
    <row r="264" spans="1:291" x14ac:dyDescent="0.2">
      <c r="A264">
        <v>248</v>
      </c>
      <c r="B264">
        <v>1750122037.5999999</v>
      </c>
      <c r="C264">
        <v>7291.0999999046326</v>
      </c>
      <c r="D264" t="s">
        <v>927</v>
      </c>
      <c r="E264" t="s">
        <v>928</v>
      </c>
      <c r="F264">
        <v>15</v>
      </c>
      <c r="G264">
        <v>1750122029.599999</v>
      </c>
      <c r="H264">
        <f t="shared" si="150"/>
        <v>3.716146614473578E-3</v>
      </c>
      <c r="I264">
        <f t="shared" si="151"/>
        <v>3.716146614473578</v>
      </c>
      <c r="J264">
        <f t="shared" si="152"/>
        <v>-2.1079876230710983</v>
      </c>
      <c r="K264">
        <f t="shared" si="153"/>
        <v>399.78083870967743</v>
      </c>
      <c r="L264">
        <f t="shared" si="154"/>
        <v>404.07050781053067</v>
      </c>
      <c r="M264">
        <f t="shared" si="155"/>
        <v>40.796796439304451</v>
      </c>
      <c r="N264">
        <f t="shared" si="156"/>
        <v>40.363691934727385</v>
      </c>
      <c r="O264">
        <f t="shared" si="157"/>
        <v>0.23769175888980168</v>
      </c>
      <c r="P264">
        <f t="shared" si="158"/>
        <v>3.0261156844857742</v>
      </c>
      <c r="Q264">
        <f t="shared" si="159"/>
        <v>0.22778538960023254</v>
      </c>
      <c r="R264">
        <f t="shared" si="160"/>
        <v>0.14322151165304364</v>
      </c>
      <c r="S264">
        <f t="shared" si="161"/>
        <v>3.9902394035910026E-5</v>
      </c>
      <c r="T264">
        <f t="shared" si="162"/>
        <v>28.452001012808353</v>
      </c>
      <c r="U264">
        <f t="shared" si="163"/>
        <v>28.399738709677418</v>
      </c>
      <c r="V264">
        <f t="shared" si="164"/>
        <v>3.8841764409034409</v>
      </c>
      <c r="W264">
        <f t="shared" si="165"/>
        <v>55.612963217986156</v>
      </c>
      <c r="X264">
        <f t="shared" si="166"/>
        <v>2.2873580375597227</v>
      </c>
      <c r="Y264">
        <f t="shared" si="167"/>
        <v>4.1129943545607599</v>
      </c>
      <c r="Z264">
        <f t="shared" si="168"/>
        <v>1.5968184033437183</v>
      </c>
      <c r="AA264">
        <f t="shared" si="169"/>
        <v>-163.88206569828478</v>
      </c>
      <c r="AB264">
        <f t="shared" si="170"/>
        <v>161.25411033013759</v>
      </c>
      <c r="AC264">
        <f t="shared" si="171"/>
        <v>11.7192779335755</v>
      </c>
      <c r="AD264">
        <f t="shared" si="172"/>
        <v>9.0913624678223641</v>
      </c>
      <c r="AE264">
        <f t="shared" si="173"/>
        <v>-0.8781017458391287</v>
      </c>
      <c r="AF264">
        <f t="shared" si="174"/>
        <v>3.9131785687887763</v>
      </c>
      <c r="AG264">
        <f t="shared" si="175"/>
        <v>-2.1079876230710983</v>
      </c>
      <c r="AH264">
        <v>408.71594315967752</v>
      </c>
      <c r="AI264">
        <v>409.22140606060589</v>
      </c>
      <c r="AJ264">
        <v>4.9949275972378741E-2</v>
      </c>
      <c r="AK264">
        <v>63.645453333212707</v>
      </c>
      <c r="AL264">
        <f t="shared" si="176"/>
        <v>3.716146614473578</v>
      </c>
      <c r="AM264">
        <v>21.373345708861649</v>
      </c>
      <c r="AN264">
        <v>22.627456643356659</v>
      </c>
      <c r="AO264">
        <v>-6.7292495789096794E-3</v>
      </c>
      <c r="AP264">
        <v>96.470053095408687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52936.543268954731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-2.1079876230710983</v>
      </c>
      <c r="BJ264" t="e">
        <f t="shared" si="184"/>
        <v>#DIV/0!</v>
      </c>
      <c r="BK264">
        <f t="shared" si="185"/>
        <v>-10037.434045262149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1750122029.599999</v>
      </c>
      <c r="DP264">
        <v>399.78083870967743</v>
      </c>
      <c r="DQ264">
        <v>400.00961290322579</v>
      </c>
      <c r="DR264">
        <v>22.655061290322571</v>
      </c>
      <c r="DS264">
        <v>21.380200000000009</v>
      </c>
      <c r="DT264">
        <v>402.52758064516132</v>
      </c>
      <c r="DU264">
        <v>22.720761290322571</v>
      </c>
      <c r="DV264">
        <v>599.99080645161291</v>
      </c>
      <c r="DW264">
        <v>100.9075483870968</v>
      </c>
      <c r="DX264">
        <v>5.7000251612903237E-2</v>
      </c>
      <c r="DY264">
        <v>29.388154838709671</v>
      </c>
      <c r="DZ264">
        <v>28.399738709677418</v>
      </c>
      <c r="EA264">
        <v>999.90000000000032</v>
      </c>
      <c r="EB264">
        <v>0</v>
      </c>
      <c r="EC264">
        <v>0</v>
      </c>
      <c r="ED264">
        <v>10000.1735483871</v>
      </c>
      <c r="EE264">
        <v>0</v>
      </c>
      <c r="EF264">
        <v>83.38405806451614</v>
      </c>
      <c r="EG264">
        <v>-0.22895866451612901</v>
      </c>
      <c r="EH264">
        <v>409.04770967741939</v>
      </c>
      <c r="EI264">
        <v>408.74890322580637</v>
      </c>
      <c r="EJ264">
        <v>1.2748535483870971</v>
      </c>
      <c r="EK264">
        <v>400.00961290322579</v>
      </c>
      <c r="EL264">
        <v>21.380200000000009</v>
      </c>
      <c r="EM264">
        <v>2.286065483870968</v>
      </c>
      <c r="EN264">
        <v>2.1574225806451621</v>
      </c>
      <c r="EO264">
        <v>19.578548387096781</v>
      </c>
      <c r="EP264">
        <v>18.649603225806452</v>
      </c>
      <c r="EQ264">
        <v>5.0001500000000018E-3</v>
      </c>
      <c r="ER264">
        <v>0</v>
      </c>
      <c r="ES264">
        <v>0</v>
      </c>
      <c r="ET264">
        <v>0</v>
      </c>
      <c r="EU264">
        <v>246.7258064516129</v>
      </c>
      <c r="EV264">
        <v>5.0001500000000018E-3</v>
      </c>
      <c r="EW264">
        <v>54.851612903225799</v>
      </c>
      <c r="EX264">
        <v>0.36774193548387091</v>
      </c>
      <c r="EY264">
        <v>37.513838709677408</v>
      </c>
      <c r="EZ264">
        <v>40.426999999999992</v>
      </c>
      <c r="FA264">
        <v>39.211387096774168</v>
      </c>
      <c r="FB264">
        <v>39.883000000000003</v>
      </c>
      <c r="FC264">
        <v>39.790129032258058</v>
      </c>
      <c r="FD264">
        <v>0</v>
      </c>
      <c r="FE264">
        <v>0</v>
      </c>
      <c r="FF264">
        <v>0</v>
      </c>
      <c r="FG264">
        <v>1750122049.2</v>
      </c>
      <c r="FH264">
        <v>0</v>
      </c>
      <c r="FI264">
        <v>246.76153846153841</v>
      </c>
      <c r="FJ264">
        <v>-12.635898044621809</v>
      </c>
      <c r="FK264">
        <v>4.3760685149382521</v>
      </c>
      <c r="FL264">
        <v>55.238461538461543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-0.2565932975609756</v>
      </c>
      <c r="GB264">
        <v>0.57637082926829197</v>
      </c>
      <c r="GC264">
        <v>7.5967285777508872E-2</v>
      </c>
      <c r="GD264">
        <v>0</v>
      </c>
      <c r="GE264">
        <v>1.287756097560975</v>
      </c>
      <c r="GF264">
        <v>-0.2479469686411144</v>
      </c>
      <c r="GG264">
        <v>2.5454216467816929E-2</v>
      </c>
      <c r="GH264">
        <v>1</v>
      </c>
      <c r="GI264">
        <v>1</v>
      </c>
      <c r="GJ264">
        <v>2</v>
      </c>
      <c r="GK264" t="s">
        <v>430</v>
      </c>
      <c r="GL264">
        <v>3.22506</v>
      </c>
      <c r="GM264">
        <v>2.6461899999999998</v>
      </c>
      <c r="GN264">
        <v>9.4559799999999999E-2</v>
      </c>
      <c r="GO264">
        <v>9.4844700000000004E-2</v>
      </c>
      <c r="GP264">
        <v>0.103175</v>
      </c>
      <c r="GQ264">
        <v>0.101054</v>
      </c>
      <c r="GR264">
        <v>28608</v>
      </c>
      <c r="GS264">
        <v>24707.8</v>
      </c>
      <c r="GT264">
        <v>30766.2</v>
      </c>
      <c r="GU264">
        <v>26454.2</v>
      </c>
      <c r="GV264">
        <v>37449.800000000003</v>
      </c>
      <c r="GW264">
        <v>32638.5</v>
      </c>
      <c r="GX264">
        <v>43693.4</v>
      </c>
      <c r="GY264">
        <v>38257.800000000003</v>
      </c>
      <c r="GZ264">
        <v>2.1209799999999999</v>
      </c>
      <c r="HA264">
        <v>2.2792699999999999</v>
      </c>
      <c r="HB264">
        <v>-8.1397599999999994E-3</v>
      </c>
      <c r="HC264">
        <v>0</v>
      </c>
      <c r="HD264">
        <v>28.5289</v>
      </c>
      <c r="HE264">
        <v>999.9</v>
      </c>
      <c r="HF264">
        <v>63.9</v>
      </c>
      <c r="HG264">
        <v>34.9</v>
      </c>
      <c r="HH264">
        <v>35.570700000000002</v>
      </c>
      <c r="HI264">
        <v>61.851599999999998</v>
      </c>
      <c r="HJ264">
        <v>11.197900000000001</v>
      </c>
      <c r="HK264">
        <v>2</v>
      </c>
      <c r="HL264">
        <v>0.25177100000000002</v>
      </c>
      <c r="HM264">
        <v>0.78053600000000001</v>
      </c>
      <c r="HN264">
        <v>20.416</v>
      </c>
      <c r="HO264">
        <v>5.2226800000000004</v>
      </c>
      <c r="HP264">
        <v>11.944100000000001</v>
      </c>
      <c r="HQ264">
        <v>5.0087000000000002</v>
      </c>
      <c r="HR264">
        <v>3.2909999999999999</v>
      </c>
      <c r="HS264">
        <v>9999</v>
      </c>
      <c r="HT264">
        <v>9999</v>
      </c>
      <c r="HU264">
        <v>9999</v>
      </c>
      <c r="HV264">
        <v>999.9</v>
      </c>
      <c r="HW264">
        <v>4.9711400000000001</v>
      </c>
      <c r="HX264">
        <v>1.85476</v>
      </c>
      <c r="HY264">
        <v>1.86174</v>
      </c>
      <c r="HZ264">
        <v>1.8566</v>
      </c>
      <c r="IA264">
        <v>1.86202</v>
      </c>
      <c r="IB264">
        <v>1.85425</v>
      </c>
      <c r="IC264">
        <v>1.85964</v>
      </c>
      <c r="ID264">
        <v>1.85364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-2.7469999999999999</v>
      </c>
      <c r="IS264">
        <v>-6.5799999999999997E-2</v>
      </c>
      <c r="IT264">
        <v>-1.7759114732665831</v>
      </c>
      <c r="IU264">
        <v>-2.5165810426892921E-3</v>
      </c>
      <c r="IV264">
        <v>2.3547321637904491E-7</v>
      </c>
      <c r="IW264">
        <v>5.8352194873865779E-11</v>
      </c>
      <c r="IX264">
        <v>-9.4209018963014923E-2</v>
      </c>
      <c r="IY264">
        <v>-2.9575188584519338E-3</v>
      </c>
      <c r="IZ264">
        <v>2.5053608625701888E-4</v>
      </c>
      <c r="JA264">
        <v>-2.8676400137697878E-6</v>
      </c>
      <c r="JB264">
        <v>2</v>
      </c>
      <c r="JC264">
        <v>2179</v>
      </c>
      <c r="JD264">
        <v>4</v>
      </c>
      <c r="JE264">
        <v>32</v>
      </c>
      <c r="JF264">
        <v>29168700.600000001</v>
      </c>
      <c r="JG264">
        <v>29168700.600000001</v>
      </c>
      <c r="JH264">
        <v>1.24756</v>
      </c>
      <c r="JI264">
        <v>2.5293000000000001</v>
      </c>
      <c r="JJ264">
        <v>2.3938000000000001</v>
      </c>
      <c r="JK264">
        <v>2.5891099999999998</v>
      </c>
      <c r="JL264">
        <v>2.3010299999999999</v>
      </c>
      <c r="JM264">
        <v>2.4414099999999999</v>
      </c>
      <c r="JN264">
        <v>38.969299999999997</v>
      </c>
      <c r="JO264">
        <v>24.061199999999999</v>
      </c>
      <c r="JP264">
        <v>18</v>
      </c>
      <c r="JQ264">
        <v>632.28899999999999</v>
      </c>
      <c r="JR264">
        <v>789.63199999999995</v>
      </c>
      <c r="JS264">
        <v>27.999199999999998</v>
      </c>
      <c r="JT264">
        <v>30.613299999999999</v>
      </c>
      <c r="JU264">
        <v>30.0001</v>
      </c>
      <c r="JV264">
        <v>30.479600000000001</v>
      </c>
      <c r="JW264">
        <v>30.336400000000001</v>
      </c>
      <c r="JX264">
        <v>25.065000000000001</v>
      </c>
      <c r="JY264">
        <v>37.335700000000003</v>
      </c>
      <c r="JZ264">
        <v>0</v>
      </c>
      <c r="KA264">
        <v>28</v>
      </c>
      <c r="KB264">
        <v>400</v>
      </c>
      <c r="KC264">
        <v>21.520800000000001</v>
      </c>
      <c r="KD264">
        <v>100.035</v>
      </c>
      <c r="KE264">
        <v>98.666200000000003</v>
      </c>
    </row>
    <row r="265" spans="1:291" x14ac:dyDescent="0.2">
      <c r="A265">
        <v>249</v>
      </c>
      <c r="B265">
        <v>1750122067.5999999</v>
      </c>
      <c r="C265">
        <v>7321.0999999046326</v>
      </c>
      <c r="D265" t="s">
        <v>929</v>
      </c>
      <c r="E265" t="s">
        <v>930</v>
      </c>
      <c r="F265">
        <v>15</v>
      </c>
      <c r="G265">
        <v>1750122059.599999</v>
      </c>
      <c r="H265">
        <f t="shared" si="150"/>
        <v>3.3963709610756693E-3</v>
      </c>
      <c r="I265">
        <f t="shared" si="151"/>
        <v>3.3963709610756694</v>
      </c>
      <c r="J265">
        <f t="shared" si="152"/>
        <v>-1.4578904764949256</v>
      </c>
      <c r="K265">
        <f t="shared" si="153"/>
        <v>399.98290322580641</v>
      </c>
      <c r="L265">
        <f t="shared" si="154"/>
        <v>400.73267415959475</v>
      </c>
      <c r="M265">
        <f t="shared" si="155"/>
        <v>40.460301790825461</v>
      </c>
      <c r="N265">
        <f t="shared" si="156"/>
        <v>40.38460055603425</v>
      </c>
      <c r="O265">
        <f t="shared" si="157"/>
        <v>0.21650733490151983</v>
      </c>
      <c r="P265">
        <f t="shared" si="158"/>
        <v>3.0269431603909771</v>
      </c>
      <c r="Q265">
        <f t="shared" si="159"/>
        <v>0.20825729717005506</v>
      </c>
      <c r="R265">
        <f t="shared" si="160"/>
        <v>0.13087585089859136</v>
      </c>
      <c r="S265">
        <f t="shared" si="161"/>
        <v>3.9902394035910026E-5</v>
      </c>
      <c r="T265">
        <f t="shared" si="162"/>
        <v>28.473863947622338</v>
      </c>
      <c r="U265">
        <f t="shared" si="163"/>
        <v>28.391322580645159</v>
      </c>
      <c r="V265">
        <f t="shared" si="164"/>
        <v>3.8822767990518257</v>
      </c>
      <c r="W265">
        <f t="shared" si="165"/>
        <v>55.768391162013998</v>
      </c>
      <c r="X265">
        <f t="shared" si="166"/>
        <v>2.2859699908951607</v>
      </c>
      <c r="Y265">
        <f t="shared" si="167"/>
        <v>4.0990423845187474</v>
      </c>
      <c r="Z265">
        <f t="shared" si="168"/>
        <v>1.5963068081566649</v>
      </c>
      <c r="AA265">
        <f t="shared" si="169"/>
        <v>-149.77995938343702</v>
      </c>
      <c r="AB265">
        <f t="shared" si="170"/>
        <v>153.06349915797131</v>
      </c>
      <c r="AC265">
        <f t="shared" si="171"/>
        <v>11.117256491935073</v>
      </c>
      <c r="AD265">
        <f t="shared" si="172"/>
        <v>14.400836168863407</v>
      </c>
      <c r="AE265">
        <f t="shared" si="173"/>
        <v>-1.3996926254748232</v>
      </c>
      <c r="AF265">
        <f t="shared" si="174"/>
        <v>3.4809930120615258</v>
      </c>
      <c r="AG265">
        <f t="shared" si="175"/>
        <v>-1.4578904764949256</v>
      </c>
      <c r="AH265">
        <v>408.83659934920411</v>
      </c>
      <c r="AI265">
        <v>409.32291515151508</v>
      </c>
      <c r="AJ265">
        <v>2.4252341093136199E-3</v>
      </c>
      <c r="AK265">
        <v>63.645453333212707</v>
      </c>
      <c r="AL265">
        <f t="shared" si="176"/>
        <v>3.3963709610756694</v>
      </c>
      <c r="AM265">
        <v>21.530579219138769</v>
      </c>
      <c r="AN265">
        <v>22.636777622377629</v>
      </c>
      <c r="AO265">
        <v>4.3900500561105508E-5</v>
      </c>
      <c r="AP265">
        <v>96.470053095408687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52972.282179728245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-1.4578904764949256</v>
      </c>
      <c r="BJ265" t="e">
        <f t="shared" si="184"/>
        <v>#DIV/0!</v>
      </c>
      <c r="BK265">
        <f t="shared" si="185"/>
        <v>-6941.9190809641987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1750122059.599999</v>
      </c>
      <c r="DP265">
        <v>399.98290322580641</v>
      </c>
      <c r="DQ265">
        <v>399.98045161290321</v>
      </c>
      <c r="DR265">
        <v>22.641029032258061</v>
      </c>
      <c r="DS265">
        <v>21.506983870967741</v>
      </c>
      <c r="DT265">
        <v>402.73029032258069</v>
      </c>
      <c r="DU265">
        <v>22.706790322580652</v>
      </c>
      <c r="DV265">
        <v>600.00780645161296</v>
      </c>
      <c r="DW265">
        <v>100.9087741935484</v>
      </c>
      <c r="DX265">
        <v>5.7042670967741932E-2</v>
      </c>
      <c r="DY265">
        <v>29.329277419354831</v>
      </c>
      <c r="DZ265">
        <v>28.391322580645159</v>
      </c>
      <c r="EA265">
        <v>999.90000000000032</v>
      </c>
      <c r="EB265">
        <v>0</v>
      </c>
      <c r="EC265">
        <v>0</v>
      </c>
      <c r="ED265">
        <v>10005.054838709681</v>
      </c>
      <c r="EE265">
        <v>0</v>
      </c>
      <c r="EF265">
        <v>56.272038064516138</v>
      </c>
      <c r="EG265">
        <v>2.47192493548387E-3</v>
      </c>
      <c r="EH265">
        <v>409.24867741935492</v>
      </c>
      <c r="EI265">
        <v>408.77193548387078</v>
      </c>
      <c r="EJ265">
        <v>1.134041612903226</v>
      </c>
      <c r="EK265">
        <v>399.98045161290321</v>
      </c>
      <c r="EL265">
        <v>21.506983870967741</v>
      </c>
      <c r="EM265">
        <v>2.2846783870967742</v>
      </c>
      <c r="EN265">
        <v>2.170242258064516</v>
      </c>
      <c r="EO265">
        <v>19.56877096774193</v>
      </c>
      <c r="EP265">
        <v>18.744322580645161</v>
      </c>
      <c r="EQ265">
        <v>5.0001500000000018E-3</v>
      </c>
      <c r="ER265">
        <v>0</v>
      </c>
      <c r="ES265">
        <v>0</v>
      </c>
      <c r="ET265">
        <v>0</v>
      </c>
      <c r="EU265">
        <v>247.4612903225806</v>
      </c>
      <c r="EV265">
        <v>5.0001500000000018E-3</v>
      </c>
      <c r="EW265">
        <v>29.23225806451612</v>
      </c>
      <c r="EX265">
        <v>0.50645161290322582</v>
      </c>
      <c r="EY265">
        <v>37.231645161290317</v>
      </c>
      <c r="EZ265">
        <v>40.30599999999999</v>
      </c>
      <c r="FA265">
        <v>39.015935483870948</v>
      </c>
      <c r="FB265">
        <v>39.79</v>
      </c>
      <c r="FC265">
        <v>39.556193548387093</v>
      </c>
      <c r="FD265">
        <v>0</v>
      </c>
      <c r="FE265">
        <v>0</v>
      </c>
      <c r="FF265">
        <v>0</v>
      </c>
      <c r="FG265">
        <v>1750122079.2</v>
      </c>
      <c r="FH265">
        <v>0</v>
      </c>
      <c r="FI265">
        <v>246.7692307692308</v>
      </c>
      <c r="FJ265">
        <v>-49.593162091939988</v>
      </c>
      <c r="FK265">
        <v>-311.78803404315892</v>
      </c>
      <c r="FL265">
        <v>26.092307692307688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-3.5186049924999997E-2</v>
      </c>
      <c r="GB265">
        <v>0.61892017809005662</v>
      </c>
      <c r="GC265">
        <v>6.9672859326425127E-2</v>
      </c>
      <c r="GD265">
        <v>0</v>
      </c>
      <c r="GE265">
        <v>1.1485829999999999</v>
      </c>
      <c r="GF265">
        <v>-0.30895429643527489</v>
      </c>
      <c r="GG265">
        <v>3.1168761380587461E-2</v>
      </c>
      <c r="GH265">
        <v>1</v>
      </c>
      <c r="GI265">
        <v>1</v>
      </c>
      <c r="GJ265">
        <v>2</v>
      </c>
      <c r="GK265" t="s">
        <v>430</v>
      </c>
      <c r="GL265">
        <v>3.2250999999999999</v>
      </c>
      <c r="GM265">
        <v>2.64479</v>
      </c>
      <c r="GN265">
        <v>9.4583799999999996E-2</v>
      </c>
      <c r="GO265">
        <v>9.4849500000000003E-2</v>
      </c>
      <c r="GP265">
        <v>0.103191</v>
      </c>
      <c r="GQ265">
        <v>0.101394</v>
      </c>
      <c r="GR265">
        <v>28608.400000000001</v>
      </c>
      <c r="GS265">
        <v>24708</v>
      </c>
      <c r="GT265">
        <v>30767.4</v>
      </c>
      <c r="GU265">
        <v>26454.6</v>
      </c>
      <c r="GV265">
        <v>37451.1</v>
      </c>
      <c r="GW265">
        <v>32626.9</v>
      </c>
      <c r="GX265">
        <v>43695.7</v>
      </c>
      <c r="GY265">
        <v>38258.6</v>
      </c>
      <c r="GZ265">
        <v>2.1204999999999998</v>
      </c>
      <c r="HA265">
        <v>2.2794500000000002</v>
      </c>
      <c r="HB265">
        <v>-6.5006300000000003E-3</v>
      </c>
      <c r="HC265">
        <v>0</v>
      </c>
      <c r="HD265">
        <v>28.498000000000001</v>
      </c>
      <c r="HE265">
        <v>999.9</v>
      </c>
      <c r="HF265">
        <v>63.9</v>
      </c>
      <c r="HG265">
        <v>34.9</v>
      </c>
      <c r="HH265">
        <v>35.569000000000003</v>
      </c>
      <c r="HI265">
        <v>62.0916</v>
      </c>
      <c r="HJ265">
        <v>11.181900000000001</v>
      </c>
      <c r="HK265">
        <v>2</v>
      </c>
      <c r="HL265">
        <v>0.25062800000000002</v>
      </c>
      <c r="HM265">
        <v>0.74817800000000001</v>
      </c>
      <c r="HN265">
        <v>20.415500000000002</v>
      </c>
      <c r="HO265">
        <v>5.2189399999999999</v>
      </c>
      <c r="HP265">
        <v>11.944100000000001</v>
      </c>
      <c r="HQ265">
        <v>5.0065999999999997</v>
      </c>
      <c r="HR265">
        <v>3.2902499999999999</v>
      </c>
      <c r="HS265">
        <v>9999</v>
      </c>
      <c r="HT265">
        <v>9999</v>
      </c>
      <c r="HU265">
        <v>9999</v>
      </c>
      <c r="HV265">
        <v>999.9</v>
      </c>
      <c r="HW265">
        <v>4.9711499999999997</v>
      </c>
      <c r="HX265">
        <v>1.85476</v>
      </c>
      <c r="HY265">
        <v>1.86174</v>
      </c>
      <c r="HZ265">
        <v>1.8565700000000001</v>
      </c>
      <c r="IA265">
        <v>1.86202</v>
      </c>
      <c r="IB265">
        <v>1.85425</v>
      </c>
      <c r="IC265">
        <v>1.85964</v>
      </c>
      <c r="ID265">
        <v>1.85364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-2.7480000000000002</v>
      </c>
      <c r="IS265">
        <v>-6.5699999999999995E-2</v>
      </c>
      <c r="IT265">
        <v>-1.7759114732665831</v>
      </c>
      <c r="IU265">
        <v>-2.5165810426892921E-3</v>
      </c>
      <c r="IV265">
        <v>2.3547321637904491E-7</v>
      </c>
      <c r="IW265">
        <v>5.8352194873865779E-11</v>
      </c>
      <c r="IX265">
        <v>-9.4209018963014923E-2</v>
      </c>
      <c r="IY265">
        <v>-2.9575188584519338E-3</v>
      </c>
      <c r="IZ265">
        <v>2.5053608625701888E-4</v>
      </c>
      <c r="JA265">
        <v>-2.8676400137697878E-6</v>
      </c>
      <c r="JB265">
        <v>2</v>
      </c>
      <c r="JC265">
        <v>2179</v>
      </c>
      <c r="JD265">
        <v>4</v>
      </c>
      <c r="JE265">
        <v>32</v>
      </c>
      <c r="JF265">
        <v>29168701.100000001</v>
      </c>
      <c r="JG265">
        <v>29168701.100000001</v>
      </c>
      <c r="JH265">
        <v>1.24878</v>
      </c>
      <c r="JI265">
        <v>2.5329600000000001</v>
      </c>
      <c r="JJ265">
        <v>2.3938000000000001</v>
      </c>
      <c r="JK265">
        <v>2.5878899999999998</v>
      </c>
      <c r="JL265">
        <v>2.3010299999999999</v>
      </c>
      <c r="JM265">
        <v>2.4035600000000001</v>
      </c>
      <c r="JN265">
        <v>38.994</v>
      </c>
      <c r="JO265">
        <v>24.061199999999999</v>
      </c>
      <c r="JP265">
        <v>18</v>
      </c>
      <c r="JQ265">
        <v>631.84900000000005</v>
      </c>
      <c r="JR265">
        <v>789.73400000000004</v>
      </c>
      <c r="JS265">
        <v>27.998999999999999</v>
      </c>
      <c r="JT265">
        <v>30.607900000000001</v>
      </c>
      <c r="JU265">
        <v>29.9999</v>
      </c>
      <c r="JV265">
        <v>30.474499999999999</v>
      </c>
      <c r="JW265">
        <v>30.3308</v>
      </c>
      <c r="JX265">
        <v>25.0685</v>
      </c>
      <c r="JY265">
        <v>36.78</v>
      </c>
      <c r="JZ265">
        <v>0</v>
      </c>
      <c r="KA265">
        <v>28</v>
      </c>
      <c r="KB265">
        <v>400</v>
      </c>
      <c r="KC265">
        <v>21.590199999999999</v>
      </c>
      <c r="KD265">
        <v>100.04</v>
      </c>
      <c r="KE265">
        <v>98.668000000000006</v>
      </c>
    </row>
    <row r="266" spans="1:291" x14ac:dyDescent="0.2">
      <c r="A266">
        <v>250</v>
      </c>
      <c r="B266">
        <v>1750122097.5999999</v>
      </c>
      <c r="C266">
        <v>7351.0999999046326</v>
      </c>
      <c r="D266" t="s">
        <v>931</v>
      </c>
      <c r="E266" t="s">
        <v>932</v>
      </c>
      <c r="F266">
        <v>15</v>
      </c>
      <c r="G266">
        <v>1750122089.599999</v>
      </c>
      <c r="H266">
        <f t="shared" si="150"/>
        <v>2.9700864651846953E-3</v>
      </c>
      <c r="I266">
        <f t="shared" si="151"/>
        <v>2.9700864651846954</v>
      </c>
      <c r="J266">
        <f t="shared" si="152"/>
        <v>-1.7077351415850062</v>
      </c>
      <c r="K266">
        <f t="shared" si="153"/>
        <v>400.21454838709673</v>
      </c>
      <c r="L266">
        <f t="shared" si="154"/>
        <v>404.70967657496067</v>
      </c>
      <c r="M266">
        <f t="shared" si="155"/>
        <v>40.860980860926659</v>
      </c>
      <c r="N266">
        <f t="shared" si="156"/>
        <v>40.407136148326366</v>
      </c>
      <c r="O266">
        <f t="shared" si="157"/>
        <v>0.18775035726480732</v>
      </c>
      <c r="P266">
        <f t="shared" si="158"/>
        <v>3.0259618747719905</v>
      </c>
      <c r="Q266">
        <f t="shared" si="159"/>
        <v>0.18151043241647605</v>
      </c>
      <c r="R266">
        <f t="shared" si="160"/>
        <v>0.11398737636421863</v>
      </c>
      <c r="S266">
        <f t="shared" si="161"/>
        <v>3.9902394035910026E-5</v>
      </c>
      <c r="T266">
        <f t="shared" si="162"/>
        <v>28.525045066131824</v>
      </c>
      <c r="U266">
        <f t="shared" si="163"/>
        <v>28.39410322580645</v>
      </c>
      <c r="V266">
        <f t="shared" si="164"/>
        <v>3.8829043411548207</v>
      </c>
      <c r="W266">
        <f t="shared" si="165"/>
        <v>55.833263197997326</v>
      </c>
      <c r="X266">
        <f t="shared" si="166"/>
        <v>2.2812507184509818</v>
      </c>
      <c r="Y266">
        <f t="shared" si="167"/>
        <v>4.0858273147337867</v>
      </c>
      <c r="Z266">
        <f t="shared" si="168"/>
        <v>1.6016536227038389</v>
      </c>
      <c r="AA266">
        <f t="shared" si="169"/>
        <v>-130.98081311464506</v>
      </c>
      <c r="AB266">
        <f t="shared" si="170"/>
        <v>143.43623669305754</v>
      </c>
      <c r="AC266">
        <f t="shared" si="171"/>
        <v>10.41863571692361</v>
      </c>
      <c r="AD266">
        <f t="shared" si="172"/>
        <v>22.874099197730118</v>
      </c>
      <c r="AE266">
        <f t="shared" si="173"/>
        <v>-1.8878340106437583</v>
      </c>
      <c r="AF266">
        <f t="shared" si="174"/>
        <v>3.2364856680593177</v>
      </c>
      <c r="AG266">
        <f t="shared" si="175"/>
        <v>-1.7077351415850062</v>
      </c>
      <c r="AH266">
        <v>408.73558628632861</v>
      </c>
      <c r="AI266">
        <v>409.42393939393952</v>
      </c>
      <c r="AJ266">
        <v>-2.5034303381108399E-2</v>
      </c>
      <c r="AK266">
        <v>63.645453333212707</v>
      </c>
      <c r="AL266">
        <f t="shared" si="176"/>
        <v>2.9700864651846954</v>
      </c>
      <c r="AM266">
        <v>21.533260622491809</v>
      </c>
      <c r="AN266">
        <v>22.540169930069929</v>
      </c>
      <c r="AO266">
        <v>-6.0736156370597132E-3</v>
      </c>
      <c r="AP266">
        <v>96.470053095408687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52951.91133614086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-1.7077351415850062</v>
      </c>
      <c r="BJ266" t="e">
        <f t="shared" si="184"/>
        <v>#DIV/0!</v>
      </c>
      <c r="BK266">
        <f t="shared" si="185"/>
        <v>-8131.5842004152873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1750122089.599999</v>
      </c>
      <c r="DP266">
        <v>400.21454838709673</v>
      </c>
      <c r="DQ266">
        <v>400.01703225806449</v>
      </c>
      <c r="DR266">
        <v>22.59476451612904</v>
      </c>
      <c r="DS266">
        <v>21.540306451612899</v>
      </c>
      <c r="DT266">
        <v>402.96251612903222</v>
      </c>
      <c r="DU266">
        <v>22.660690322580638</v>
      </c>
      <c r="DV266">
        <v>599.99693548387108</v>
      </c>
      <c r="DW266">
        <v>100.90680645161289</v>
      </c>
      <c r="DX266">
        <v>5.687992903225806E-2</v>
      </c>
      <c r="DY266">
        <v>29.273348387096771</v>
      </c>
      <c r="DZ266">
        <v>28.39410322580645</v>
      </c>
      <c r="EA266">
        <v>999.90000000000032</v>
      </c>
      <c r="EB266">
        <v>0</v>
      </c>
      <c r="EC266">
        <v>0</v>
      </c>
      <c r="ED266">
        <v>9999.3174193548402</v>
      </c>
      <c r="EE266">
        <v>0</v>
      </c>
      <c r="EF266">
        <v>0.30293999999999988</v>
      </c>
      <c r="EG266">
        <v>0.19746560322580639</v>
      </c>
      <c r="EH266">
        <v>409.46619354838708</v>
      </c>
      <c r="EI266">
        <v>408.8232258064516</v>
      </c>
      <c r="EJ266">
        <v>1.054449677419355</v>
      </c>
      <c r="EK266">
        <v>400.01703225806449</v>
      </c>
      <c r="EL266">
        <v>21.540306451612899</v>
      </c>
      <c r="EM266">
        <v>2.2799622580645158</v>
      </c>
      <c r="EN266">
        <v>2.173561935483872</v>
      </c>
      <c r="EO266">
        <v>19.535503225806451</v>
      </c>
      <c r="EP266">
        <v>18.768767741935481</v>
      </c>
      <c r="EQ266">
        <v>5.0001500000000018E-3</v>
      </c>
      <c r="ER266">
        <v>0</v>
      </c>
      <c r="ES266">
        <v>0</v>
      </c>
      <c r="ET266">
        <v>0</v>
      </c>
      <c r="EU266">
        <v>240.27096774193549</v>
      </c>
      <c r="EV266">
        <v>5.0001500000000018E-3</v>
      </c>
      <c r="EW266">
        <v>-2.4387096774193551</v>
      </c>
      <c r="EX266">
        <v>-0.15161290322580651</v>
      </c>
      <c r="EY266">
        <v>37.013903225806438</v>
      </c>
      <c r="EZ266">
        <v>40.199193548387079</v>
      </c>
      <c r="FA266">
        <v>38.848580645161277</v>
      </c>
      <c r="FB266">
        <v>39.689064516129022</v>
      </c>
      <c r="FC266">
        <v>39.352580645161282</v>
      </c>
      <c r="FD266">
        <v>0</v>
      </c>
      <c r="FE266">
        <v>0</v>
      </c>
      <c r="FF266">
        <v>0</v>
      </c>
      <c r="FG266">
        <v>1750122109.2</v>
      </c>
      <c r="FH266">
        <v>0</v>
      </c>
      <c r="FI266">
        <v>240.16538461538471</v>
      </c>
      <c r="FJ266">
        <v>-28.194871757997689</v>
      </c>
      <c r="FK266">
        <v>27.04273499524524</v>
      </c>
      <c r="FL266">
        <v>-2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0.17438442000000001</v>
      </c>
      <c r="GB266">
        <v>0.50949518273921202</v>
      </c>
      <c r="GC266">
        <v>7.0881799822553895E-2</v>
      </c>
      <c r="GD266">
        <v>0</v>
      </c>
      <c r="GE266">
        <v>1.0511317499999999</v>
      </c>
      <c r="GF266">
        <v>-4.4026604127580367E-2</v>
      </c>
      <c r="GG266">
        <v>2.4945204137018E-2</v>
      </c>
      <c r="GH266">
        <v>1</v>
      </c>
      <c r="GI266">
        <v>1</v>
      </c>
      <c r="GJ266">
        <v>2</v>
      </c>
      <c r="GK266" t="s">
        <v>430</v>
      </c>
      <c r="GL266">
        <v>3.2250299999999998</v>
      </c>
      <c r="GM266">
        <v>2.6452900000000001</v>
      </c>
      <c r="GN266">
        <v>9.4607499999999997E-2</v>
      </c>
      <c r="GO266">
        <v>9.4836400000000001E-2</v>
      </c>
      <c r="GP266">
        <v>0.102883</v>
      </c>
      <c r="GQ266">
        <v>0.101379</v>
      </c>
      <c r="GR266">
        <v>28607.8</v>
      </c>
      <c r="GS266">
        <v>24708.7</v>
      </c>
      <c r="GT266">
        <v>30767.5</v>
      </c>
      <c r="GU266">
        <v>26454.9</v>
      </c>
      <c r="GV266">
        <v>37464.699999999997</v>
      </c>
      <c r="GW266">
        <v>32628.1</v>
      </c>
      <c r="GX266">
        <v>43696.6</v>
      </c>
      <c r="GY266">
        <v>38259.5</v>
      </c>
      <c r="GZ266">
        <v>2.1208999999999998</v>
      </c>
      <c r="HA266">
        <v>2.2792500000000002</v>
      </c>
      <c r="HB266">
        <v>-4.6007299999999999E-3</v>
      </c>
      <c r="HC266">
        <v>0</v>
      </c>
      <c r="HD266">
        <v>28.462499999999999</v>
      </c>
      <c r="HE266">
        <v>999.9</v>
      </c>
      <c r="HF266">
        <v>63.9</v>
      </c>
      <c r="HG266">
        <v>34.9</v>
      </c>
      <c r="HH266">
        <v>35.571399999999997</v>
      </c>
      <c r="HI266">
        <v>61.9116</v>
      </c>
      <c r="HJ266">
        <v>11.23</v>
      </c>
      <c r="HK266">
        <v>2</v>
      </c>
      <c r="HL266">
        <v>0.249835</v>
      </c>
      <c r="HM266">
        <v>0.73096099999999997</v>
      </c>
      <c r="HN266">
        <v>20.415299999999998</v>
      </c>
      <c r="HO266">
        <v>5.2186399999999997</v>
      </c>
      <c r="HP266">
        <v>11.944100000000001</v>
      </c>
      <c r="HQ266">
        <v>5.0065499999999998</v>
      </c>
      <c r="HR266">
        <v>3.2902499999999999</v>
      </c>
      <c r="HS266">
        <v>9999</v>
      </c>
      <c r="HT266">
        <v>9999</v>
      </c>
      <c r="HU266">
        <v>9999</v>
      </c>
      <c r="HV266">
        <v>999.9</v>
      </c>
      <c r="HW266">
        <v>4.9711400000000001</v>
      </c>
      <c r="HX266">
        <v>1.85477</v>
      </c>
      <c r="HY266">
        <v>1.86174</v>
      </c>
      <c r="HZ266">
        <v>1.8565499999999999</v>
      </c>
      <c r="IA266">
        <v>1.86202</v>
      </c>
      <c r="IB266">
        <v>1.85425</v>
      </c>
      <c r="IC266">
        <v>1.8596600000000001</v>
      </c>
      <c r="ID266">
        <v>1.85364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-2.7480000000000002</v>
      </c>
      <c r="IS266">
        <v>-6.6199999999999995E-2</v>
      </c>
      <c r="IT266">
        <v>-1.7759114732665831</v>
      </c>
      <c r="IU266">
        <v>-2.5165810426892921E-3</v>
      </c>
      <c r="IV266">
        <v>2.3547321637904491E-7</v>
      </c>
      <c r="IW266">
        <v>5.8352194873865779E-11</v>
      </c>
      <c r="IX266">
        <v>-9.4209018963014923E-2</v>
      </c>
      <c r="IY266">
        <v>-2.9575188584519338E-3</v>
      </c>
      <c r="IZ266">
        <v>2.5053608625701888E-4</v>
      </c>
      <c r="JA266">
        <v>-2.8676400137697878E-6</v>
      </c>
      <c r="JB266">
        <v>2</v>
      </c>
      <c r="JC266">
        <v>2179</v>
      </c>
      <c r="JD266">
        <v>4</v>
      </c>
      <c r="JE266">
        <v>32</v>
      </c>
      <c r="JF266">
        <v>29168701.600000001</v>
      </c>
      <c r="JG266">
        <v>29168701.600000001</v>
      </c>
      <c r="JH266">
        <v>1.24878</v>
      </c>
      <c r="JI266">
        <v>2.5390600000000001</v>
      </c>
      <c r="JJ266">
        <v>2.3938000000000001</v>
      </c>
      <c r="JK266">
        <v>2.5878899999999998</v>
      </c>
      <c r="JL266">
        <v>2.3010299999999999</v>
      </c>
      <c r="JM266">
        <v>2.4255399999999998</v>
      </c>
      <c r="JN266">
        <v>38.994</v>
      </c>
      <c r="JO266">
        <v>24.052499999999998</v>
      </c>
      <c r="JP266">
        <v>18</v>
      </c>
      <c r="JQ266">
        <v>632.14</v>
      </c>
      <c r="JR266">
        <v>789.49199999999996</v>
      </c>
      <c r="JS266">
        <v>27.999700000000001</v>
      </c>
      <c r="JT266">
        <v>30.599900000000002</v>
      </c>
      <c r="JU266">
        <v>29.9999</v>
      </c>
      <c r="JV266">
        <v>30.471699999999998</v>
      </c>
      <c r="JW266">
        <v>30.328499999999998</v>
      </c>
      <c r="JX266">
        <v>25.07</v>
      </c>
      <c r="JY266">
        <v>37.092300000000002</v>
      </c>
      <c r="JZ266">
        <v>0</v>
      </c>
      <c r="KA266">
        <v>28</v>
      </c>
      <c r="KB266">
        <v>400</v>
      </c>
      <c r="KC266">
        <v>21.5609</v>
      </c>
      <c r="KD266">
        <v>100.041</v>
      </c>
      <c r="KE266">
        <v>98.669899999999998</v>
      </c>
    </row>
    <row r="267" spans="1:291" x14ac:dyDescent="0.2">
      <c r="A267">
        <v>251</v>
      </c>
      <c r="B267">
        <v>1750122127.5999999</v>
      </c>
      <c r="C267">
        <v>7381.0999999046326</v>
      </c>
      <c r="D267" t="s">
        <v>933</v>
      </c>
      <c r="E267" t="s">
        <v>934</v>
      </c>
      <c r="F267">
        <v>15</v>
      </c>
      <c r="G267">
        <v>1750122119.599999</v>
      </c>
      <c r="H267">
        <f t="shared" si="150"/>
        <v>2.5964377495101025E-3</v>
      </c>
      <c r="I267">
        <f t="shared" si="151"/>
        <v>2.5964377495101023</v>
      </c>
      <c r="J267">
        <f t="shared" si="152"/>
        <v>-2.198185809355885</v>
      </c>
      <c r="K267">
        <f t="shared" si="153"/>
        <v>400.37941935483872</v>
      </c>
      <c r="L267">
        <f t="shared" si="154"/>
        <v>411.93843556166195</v>
      </c>
      <c r="M267">
        <f t="shared" si="155"/>
        <v>41.590573353583778</v>
      </c>
      <c r="N267">
        <f t="shared" si="156"/>
        <v>40.42353947195614</v>
      </c>
      <c r="O267">
        <f t="shared" si="157"/>
        <v>0.16233082062281773</v>
      </c>
      <c r="P267">
        <f t="shared" si="158"/>
        <v>3.0264656970888</v>
      </c>
      <c r="Q267">
        <f t="shared" si="159"/>
        <v>0.15764421524271943</v>
      </c>
      <c r="R267">
        <f t="shared" si="160"/>
        <v>9.8937437005034698E-2</v>
      </c>
      <c r="S267">
        <f t="shared" si="161"/>
        <v>3.9902394035910026E-5</v>
      </c>
      <c r="T267">
        <f t="shared" si="162"/>
        <v>28.564048866506312</v>
      </c>
      <c r="U267">
        <f t="shared" si="163"/>
        <v>28.389716129032259</v>
      </c>
      <c r="V267">
        <f t="shared" si="164"/>
        <v>3.8819142918456162</v>
      </c>
      <c r="W267">
        <f t="shared" si="165"/>
        <v>55.727694023776145</v>
      </c>
      <c r="X267">
        <f t="shared" si="166"/>
        <v>2.2696874994799874</v>
      </c>
      <c r="Y267">
        <f t="shared" si="167"/>
        <v>4.0728179036290797</v>
      </c>
      <c r="Z267">
        <f t="shared" si="168"/>
        <v>1.6122267923656288</v>
      </c>
      <c r="AA267">
        <f t="shared" si="169"/>
        <v>-114.50290475339551</v>
      </c>
      <c r="AB267">
        <f t="shared" si="170"/>
        <v>135.16723696918524</v>
      </c>
      <c r="AC267">
        <f t="shared" si="171"/>
        <v>9.8134646027640997</v>
      </c>
      <c r="AD267">
        <f t="shared" si="172"/>
        <v>30.477836720947863</v>
      </c>
      <c r="AE267">
        <f t="shared" si="173"/>
        <v>-2.1021004634277656</v>
      </c>
      <c r="AF267">
        <f t="shared" si="174"/>
        <v>2.6352332179961717</v>
      </c>
      <c r="AG267">
        <f t="shared" si="175"/>
        <v>-2.198185809355885</v>
      </c>
      <c r="AH267">
        <v>408.89737339860648</v>
      </c>
      <c r="AI267">
        <v>409.64740000000012</v>
      </c>
      <c r="AJ267">
        <v>-2.6076100245866688E-4</v>
      </c>
      <c r="AK267">
        <v>63.645453333212707</v>
      </c>
      <c r="AL267">
        <f t="shared" si="176"/>
        <v>2.5964377495101023</v>
      </c>
      <c r="AM267">
        <v>21.626832379752301</v>
      </c>
      <c r="AN267">
        <v>22.475443356643371</v>
      </c>
      <c r="AO267">
        <v>-4.0126852929278851E-4</v>
      </c>
      <c r="AP267">
        <v>96.470053095408687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52977.039511547482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-2.198185809355885</v>
      </c>
      <c r="BJ267" t="e">
        <f t="shared" si="184"/>
        <v>#DIV/0!</v>
      </c>
      <c r="BK267">
        <f t="shared" si="185"/>
        <v>-10466.923448296126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1750122119.599999</v>
      </c>
      <c r="DP267">
        <v>400.37941935483872</v>
      </c>
      <c r="DQ267">
        <v>400.03041935483873</v>
      </c>
      <c r="DR267">
        <v>22.480370967741941</v>
      </c>
      <c r="DS267">
        <v>21.621712903225809</v>
      </c>
      <c r="DT267">
        <v>403.12783870967729</v>
      </c>
      <c r="DU267">
        <v>22.546767741935479</v>
      </c>
      <c r="DV267">
        <v>600.00419354838709</v>
      </c>
      <c r="DW267">
        <v>100.9060322580645</v>
      </c>
      <c r="DX267">
        <v>5.7048054838709658E-2</v>
      </c>
      <c r="DY267">
        <v>29.21813548387097</v>
      </c>
      <c r="DZ267">
        <v>28.389716129032259</v>
      </c>
      <c r="EA267">
        <v>999.90000000000032</v>
      </c>
      <c r="EB267">
        <v>0</v>
      </c>
      <c r="EC267">
        <v>0</v>
      </c>
      <c r="ED267">
        <v>10002.439677419359</v>
      </c>
      <c r="EE267">
        <v>0</v>
      </c>
      <c r="EF267">
        <v>0.30293999999999988</v>
      </c>
      <c r="EG267">
        <v>0.34906200000000009</v>
      </c>
      <c r="EH267">
        <v>409.58712903225808</v>
      </c>
      <c r="EI267">
        <v>408.87083870967729</v>
      </c>
      <c r="EJ267">
        <v>0.85865412903225791</v>
      </c>
      <c r="EK267">
        <v>400.03041935483873</v>
      </c>
      <c r="EL267">
        <v>21.621712903225809</v>
      </c>
      <c r="EM267">
        <v>2.2684061290322579</v>
      </c>
      <c r="EN267">
        <v>2.1817625806451608</v>
      </c>
      <c r="EO267">
        <v>19.453780645161292</v>
      </c>
      <c r="EP267">
        <v>18.829022580645159</v>
      </c>
      <c r="EQ267">
        <v>5.0001500000000018E-3</v>
      </c>
      <c r="ER267">
        <v>0</v>
      </c>
      <c r="ES267">
        <v>0</v>
      </c>
      <c r="ET267">
        <v>0</v>
      </c>
      <c r="EU267">
        <v>239.99354838709681</v>
      </c>
      <c r="EV267">
        <v>5.0001500000000018E-3</v>
      </c>
      <c r="EW267">
        <v>-1.97741935483871</v>
      </c>
      <c r="EX267">
        <v>1.612903225806453E-2</v>
      </c>
      <c r="EY267">
        <v>36.826387096774191</v>
      </c>
      <c r="EZ267">
        <v>40.106709677419353</v>
      </c>
      <c r="FA267">
        <v>38.693129032258049</v>
      </c>
      <c r="FB267">
        <v>39.58232258064514</v>
      </c>
      <c r="FC267">
        <v>39.177064516129043</v>
      </c>
      <c r="FD267">
        <v>0</v>
      </c>
      <c r="FE267">
        <v>0</v>
      </c>
      <c r="FF267">
        <v>0</v>
      </c>
      <c r="FG267">
        <v>1750122139.2</v>
      </c>
      <c r="FH267">
        <v>0</v>
      </c>
      <c r="FI267">
        <v>240.93076923076919</v>
      </c>
      <c r="FJ267">
        <v>19.73333336595201</v>
      </c>
      <c r="FK267">
        <v>4.9846150365441106</v>
      </c>
      <c r="FL267">
        <v>-1.8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0.31909027499999998</v>
      </c>
      <c r="GB267">
        <v>0.6970106228893056</v>
      </c>
      <c r="GC267">
        <v>7.1395734712581926E-2</v>
      </c>
      <c r="GD267">
        <v>0</v>
      </c>
      <c r="GE267">
        <v>0.87752300000000005</v>
      </c>
      <c r="GF267">
        <v>-0.30576110318949462</v>
      </c>
      <c r="GG267">
        <v>3.7042213803308251E-2</v>
      </c>
      <c r="GH267">
        <v>1</v>
      </c>
      <c r="GI267">
        <v>1</v>
      </c>
      <c r="GJ267">
        <v>2</v>
      </c>
      <c r="GK267" t="s">
        <v>430</v>
      </c>
      <c r="GL267">
        <v>3.2250700000000001</v>
      </c>
      <c r="GM267">
        <v>2.6459000000000001</v>
      </c>
      <c r="GN267">
        <v>9.4643199999999997E-2</v>
      </c>
      <c r="GO267">
        <v>9.4838800000000001E-2</v>
      </c>
      <c r="GP267">
        <v>0.10267800000000001</v>
      </c>
      <c r="GQ267">
        <v>0.101727</v>
      </c>
      <c r="GR267">
        <v>28606.3</v>
      </c>
      <c r="GS267">
        <v>24708.1</v>
      </c>
      <c r="GT267">
        <v>30767.1</v>
      </c>
      <c r="GU267">
        <v>26454.3</v>
      </c>
      <c r="GV267">
        <v>37472.699999999997</v>
      </c>
      <c r="GW267">
        <v>32614.5</v>
      </c>
      <c r="GX267">
        <v>43695.8</v>
      </c>
      <c r="GY267">
        <v>38258.400000000001</v>
      </c>
      <c r="GZ267">
        <v>2.1203799999999999</v>
      </c>
      <c r="HA267">
        <v>2.2796799999999999</v>
      </c>
      <c r="HB267">
        <v>-2.1085100000000001E-3</v>
      </c>
      <c r="HC267">
        <v>0</v>
      </c>
      <c r="HD267">
        <v>28.417400000000001</v>
      </c>
      <c r="HE267">
        <v>999.9</v>
      </c>
      <c r="HF267">
        <v>63.9</v>
      </c>
      <c r="HG267">
        <v>34.9</v>
      </c>
      <c r="HH267">
        <v>35.572600000000001</v>
      </c>
      <c r="HI267">
        <v>62.211599999999997</v>
      </c>
      <c r="HJ267">
        <v>11.129799999999999</v>
      </c>
      <c r="HK267">
        <v>2</v>
      </c>
      <c r="HL267">
        <v>0.25041200000000002</v>
      </c>
      <c r="HM267">
        <v>0.72172899999999995</v>
      </c>
      <c r="HN267">
        <v>20.4162</v>
      </c>
      <c r="HO267">
        <v>5.2231300000000003</v>
      </c>
      <c r="HP267">
        <v>11.944100000000001</v>
      </c>
      <c r="HQ267">
        <v>5.0080999999999998</v>
      </c>
      <c r="HR267">
        <v>3.2909999999999999</v>
      </c>
      <c r="HS267">
        <v>9999</v>
      </c>
      <c r="HT267">
        <v>9999</v>
      </c>
      <c r="HU267">
        <v>9999</v>
      </c>
      <c r="HV267">
        <v>999.9</v>
      </c>
      <c r="HW267">
        <v>4.9711400000000001</v>
      </c>
      <c r="HX267">
        <v>1.85476</v>
      </c>
      <c r="HY267">
        <v>1.86172</v>
      </c>
      <c r="HZ267">
        <v>1.85656</v>
      </c>
      <c r="IA267">
        <v>1.86202</v>
      </c>
      <c r="IB267">
        <v>1.85425</v>
      </c>
      <c r="IC267">
        <v>1.8596299999999999</v>
      </c>
      <c r="ID267">
        <v>1.85365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-2.7490000000000001</v>
      </c>
      <c r="IS267">
        <v>-6.6400000000000001E-2</v>
      </c>
      <c r="IT267">
        <v>-1.7759114732665831</v>
      </c>
      <c r="IU267">
        <v>-2.5165810426892921E-3</v>
      </c>
      <c r="IV267">
        <v>2.3547321637904491E-7</v>
      </c>
      <c r="IW267">
        <v>5.8352194873865779E-11</v>
      </c>
      <c r="IX267">
        <v>-9.4209018963014923E-2</v>
      </c>
      <c r="IY267">
        <v>-2.9575188584519338E-3</v>
      </c>
      <c r="IZ267">
        <v>2.5053608625701888E-4</v>
      </c>
      <c r="JA267">
        <v>-2.8676400137697878E-6</v>
      </c>
      <c r="JB267">
        <v>2</v>
      </c>
      <c r="JC267">
        <v>2179</v>
      </c>
      <c r="JD267">
        <v>4</v>
      </c>
      <c r="JE267">
        <v>32</v>
      </c>
      <c r="JF267">
        <v>29168702.100000001</v>
      </c>
      <c r="JG267">
        <v>29168702.100000001</v>
      </c>
      <c r="JH267">
        <v>1.24878</v>
      </c>
      <c r="JI267">
        <v>2.5366200000000001</v>
      </c>
      <c r="JJ267">
        <v>2.3938000000000001</v>
      </c>
      <c r="JK267">
        <v>2.5878899999999998</v>
      </c>
      <c r="JL267">
        <v>2.3010299999999999</v>
      </c>
      <c r="JM267">
        <v>2.3889200000000002</v>
      </c>
      <c r="JN267">
        <v>38.994</v>
      </c>
      <c r="JO267">
        <v>24.052499999999998</v>
      </c>
      <c r="JP267">
        <v>18</v>
      </c>
      <c r="JQ267">
        <v>631.71299999999997</v>
      </c>
      <c r="JR267">
        <v>789.96900000000005</v>
      </c>
      <c r="JS267">
        <v>27.999300000000002</v>
      </c>
      <c r="JT267">
        <v>30.597000000000001</v>
      </c>
      <c r="JU267">
        <v>30.0002</v>
      </c>
      <c r="JV267">
        <v>30.471699999999998</v>
      </c>
      <c r="JW267">
        <v>30.331099999999999</v>
      </c>
      <c r="JX267">
        <v>25.068899999999999</v>
      </c>
      <c r="JY267">
        <v>36.508499999999998</v>
      </c>
      <c r="JZ267">
        <v>0</v>
      </c>
      <c r="KA267">
        <v>28</v>
      </c>
      <c r="KB267">
        <v>400</v>
      </c>
      <c r="KC267">
        <v>21.760400000000001</v>
      </c>
      <c r="KD267">
        <v>100.039</v>
      </c>
      <c r="KE267">
        <v>98.667199999999994</v>
      </c>
    </row>
    <row r="268" spans="1:291" x14ac:dyDescent="0.2">
      <c r="A268">
        <v>252</v>
      </c>
      <c r="B268">
        <v>1750122157.5999999</v>
      </c>
      <c r="C268">
        <v>7411.0999999046326</v>
      </c>
      <c r="D268" t="s">
        <v>935</v>
      </c>
      <c r="E268" t="s">
        <v>936</v>
      </c>
      <c r="F268">
        <v>15</v>
      </c>
      <c r="G268">
        <v>1750122149.599999</v>
      </c>
      <c r="H268">
        <f t="shared" si="150"/>
        <v>2.1118378350306584E-3</v>
      </c>
      <c r="I268">
        <f t="shared" si="151"/>
        <v>2.1118378350306584</v>
      </c>
      <c r="J268">
        <f t="shared" si="152"/>
        <v>-2.0306902603328316</v>
      </c>
      <c r="K268">
        <f t="shared" si="153"/>
        <v>400.43477419354832</v>
      </c>
      <c r="L268">
        <f t="shared" si="154"/>
        <v>414.89806441016958</v>
      </c>
      <c r="M268">
        <f t="shared" si="155"/>
        <v>41.889048266739493</v>
      </c>
      <c r="N268">
        <f t="shared" si="156"/>
        <v>40.428801729216573</v>
      </c>
      <c r="O268">
        <f t="shared" si="157"/>
        <v>0.13208713788294077</v>
      </c>
      <c r="P268">
        <f t="shared" si="158"/>
        <v>3.0266944428840055</v>
      </c>
      <c r="Q268">
        <f t="shared" si="159"/>
        <v>0.12896631849184809</v>
      </c>
      <c r="R268">
        <f t="shared" si="160"/>
        <v>8.0878200911394152E-2</v>
      </c>
      <c r="S268">
        <f t="shared" si="161"/>
        <v>3.9902394035910026E-5</v>
      </c>
      <c r="T268">
        <f t="shared" si="162"/>
        <v>28.61752778922007</v>
      </c>
      <c r="U268">
        <f t="shared" si="163"/>
        <v>28.365496774193549</v>
      </c>
      <c r="V268">
        <f t="shared" si="164"/>
        <v>3.8764525994979078</v>
      </c>
      <c r="W268">
        <f t="shared" si="165"/>
        <v>56.043996795848962</v>
      </c>
      <c r="X268">
        <f t="shared" si="166"/>
        <v>2.2735376508477558</v>
      </c>
      <c r="Y268">
        <f t="shared" si="167"/>
        <v>4.0567014860299029</v>
      </c>
      <c r="Z268">
        <f t="shared" si="168"/>
        <v>1.6029149486501519</v>
      </c>
      <c r="AA268">
        <f t="shared" si="169"/>
        <v>-93.132048524852038</v>
      </c>
      <c r="AB268">
        <f t="shared" si="170"/>
        <v>127.93352920256746</v>
      </c>
      <c r="AC268">
        <f t="shared" si="171"/>
        <v>9.2832918230419068</v>
      </c>
      <c r="AD268">
        <f t="shared" si="172"/>
        <v>44.084812403151361</v>
      </c>
      <c r="AE268">
        <f t="shared" si="173"/>
        <v>-2.2421320614831846</v>
      </c>
      <c r="AF268">
        <f t="shared" si="174"/>
        <v>2.2284949492917718</v>
      </c>
      <c r="AG268">
        <f t="shared" si="175"/>
        <v>-2.0306902603328316</v>
      </c>
      <c r="AH268">
        <v>408.94567365313821</v>
      </c>
      <c r="AI268">
        <v>409.64906060606057</v>
      </c>
      <c r="AJ268">
        <v>-2.686035721544773E-3</v>
      </c>
      <c r="AK268">
        <v>63.645453333212707</v>
      </c>
      <c r="AL268">
        <f t="shared" si="176"/>
        <v>2.1118378350306584</v>
      </c>
      <c r="AM268">
        <v>21.792579845594961</v>
      </c>
      <c r="AN268">
        <v>22.513321678321692</v>
      </c>
      <c r="AO268">
        <v>-5.0616392770571053E-3</v>
      </c>
      <c r="AP268">
        <v>96.470053095408687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52996.076986454835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-2.0306902603328316</v>
      </c>
      <c r="BJ268" t="e">
        <f t="shared" si="184"/>
        <v>#DIV/0!</v>
      </c>
      <c r="BK268">
        <f t="shared" si="185"/>
        <v>-9669.3734495231165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1750122149.599999</v>
      </c>
      <c r="DP268">
        <v>400.43477419354832</v>
      </c>
      <c r="DQ268">
        <v>399.98487096774193</v>
      </c>
      <c r="DR268">
        <v>22.51868709677419</v>
      </c>
      <c r="DS268">
        <v>21.792612903225809</v>
      </c>
      <c r="DT268">
        <v>403.1833225806451</v>
      </c>
      <c r="DU268">
        <v>22.584935483870971</v>
      </c>
      <c r="DV268">
        <v>600.02467741935482</v>
      </c>
      <c r="DW268">
        <v>100.9051290322581</v>
      </c>
      <c r="DX268">
        <v>5.7135822580645153E-2</v>
      </c>
      <c r="DY268">
        <v>29.149522580645161</v>
      </c>
      <c r="DZ268">
        <v>28.365496774193549</v>
      </c>
      <c r="EA268">
        <v>999.90000000000032</v>
      </c>
      <c r="EB268">
        <v>0</v>
      </c>
      <c r="EC268">
        <v>0</v>
      </c>
      <c r="ED268">
        <v>10003.91225806452</v>
      </c>
      <c r="EE268">
        <v>0</v>
      </c>
      <c r="EF268">
        <v>0.30293999999999988</v>
      </c>
      <c r="EG268">
        <v>0.44985570967741928</v>
      </c>
      <c r="EH268">
        <v>409.65990322580637</v>
      </c>
      <c r="EI268">
        <v>408.89580645161288</v>
      </c>
      <c r="EJ268">
        <v>0.7260765483870969</v>
      </c>
      <c r="EK268">
        <v>399.98487096774193</v>
      </c>
      <c r="EL268">
        <v>21.792612903225809</v>
      </c>
      <c r="EM268">
        <v>2.2722506451612898</v>
      </c>
      <c r="EN268">
        <v>2.1989864516129032</v>
      </c>
      <c r="EO268">
        <v>19.481019354838711</v>
      </c>
      <c r="EP268">
        <v>18.954935483870969</v>
      </c>
      <c r="EQ268">
        <v>5.0001500000000018E-3</v>
      </c>
      <c r="ER268">
        <v>0</v>
      </c>
      <c r="ES268">
        <v>0</v>
      </c>
      <c r="ET268">
        <v>0</v>
      </c>
      <c r="EU268">
        <v>238.9</v>
      </c>
      <c r="EV268">
        <v>5.0001500000000018E-3</v>
      </c>
      <c r="EW268">
        <v>-3.787096774193548</v>
      </c>
      <c r="EX268">
        <v>-0.16129032258064521</v>
      </c>
      <c r="EY268">
        <v>36.645000000000003</v>
      </c>
      <c r="EZ268">
        <v>39.985774193548373</v>
      </c>
      <c r="FA268">
        <v>38.536000000000001</v>
      </c>
      <c r="FB268">
        <v>39.461387096774168</v>
      </c>
      <c r="FC268">
        <v>39.013967741935481</v>
      </c>
      <c r="FD268">
        <v>0</v>
      </c>
      <c r="FE268">
        <v>0</v>
      </c>
      <c r="FF268">
        <v>0</v>
      </c>
      <c r="FG268">
        <v>1750122169.2</v>
      </c>
      <c r="FH268">
        <v>0</v>
      </c>
      <c r="FI268">
        <v>238.7538461538461</v>
      </c>
      <c r="FJ268">
        <v>-20.42393162316953</v>
      </c>
      <c r="FK268">
        <v>47.394871785208977</v>
      </c>
      <c r="FL268">
        <v>-3.0730769230769228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0.44317174999999998</v>
      </c>
      <c r="GB268">
        <v>6.4427099437147917E-2</v>
      </c>
      <c r="GC268">
        <v>3.001988908019982E-2</v>
      </c>
      <c r="GD268">
        <v>1</v>
      </c>
      <c r="GE268">
        <v>0.72475009999999995</v>
      </c>
      <c r="GF268">
        <v>1.328249155722303E-2</v>
      </c>
      <c r="GG268">
        <v>9.4308118706715859E-3</v>
      </c>
      <c r="GH268">
        <v>1</v>
      </c>
      <c r="GI268">
        <v>2</v>
      </c>
      <c r="GJ268">
        <v>2</v>
      </c>
      <c r="GK268" t="s">
        <v>435</v>
      </c>
      <c r="GL268">
        <v>3.2251099999999999</v>
      </c>
      <c r="GM268">
        <v>2.6463399999999999</v>
      </c>
      <c r="GN268">
        <v>9.4646499999999995E-2</v>
      </c>
      <c r="GO268">
        <v>9.4841200000000001E-2</v>
      </c>
      <c r="GP268">
        <v>0.1028</v>
      </c>
      <c r="GQ268">
        <v>0.102252</v>
      </c>
      <c r="GR268">
        <v>28605.9</v>
      </c>
      <c r="GS268">
        <v>24708.2</v>
      </c>
      <c r="GT268">
        <v>30766.799999999999</v>
      </c>
      <c r="GU268">
        <v>26454.5</v>
      </c>
      <c r="GV268">
        <v>37467.4</v>
      </c>
      <c r="GW268">
        <v>32595.8</v>
      </c>
      <c r="GX268">
        <v>43695.5</v>
      </c>
      <c r="GY268">
        <v>38258.800000000003</v>
      </c>
      <c r="GZ268">
        <v>2.1206299999999998</v>
      </c>
      <c r="HA268">
        <v>2.2799</v>
      </c>
      <c r="HB268">
        <v>2.5555500000000002E-3</v>
      </c>
      <c r="HC268">
        <v>0</v>
      </c>
      <c r="HD268">
        <v>28.3141</v>
      </c>
      <c r="HE268">
        <v>999.9</v>
      </c>
      <c r="HF268">
        <v>63.9</v>
      </c>
      <c r="HG268">
        <v>34.9</v>
      </c>
      <c r="HH268">
        <v>35.573</v>
      </c>
      <c r="HI268">
        <v>62.331600000000002</v>
      </c>
      <c r="HJ268">
        <v>11.1258</v>
      </c>
      <c r="HK268">
        <v>2</v>
      </c>
      <c r="HL268">
        <v>0.250079</v>
      </c>
      <c r="HM268">
        <v>0.68058600000000002</v>
      </c>
      <c r="HN268">
        <v>20.416799999999999</v>
      </c>
      <c r="HO268">
        <v>5.2246300000000003</v>
      </c>
      <c r="HP268">
        <v>11.944100000000001</v>
      </c>
      <c r="HQ268">
        <v>5.0092499999999998</v>
      </c>
      <c r="HR268">
        <v>3.2909999999999999</v>
      </c>
      <c r="HS268">
        <v>9999</v>
      </c>
      <c r="HT268">
        <v>9999</v>
      </c>
      <c r="HU268">
        <v>9999</v>
      </c>
      <c r="HV268">
        <v>999.9</v>
      </c>
      <c r="HW268">
        <v>4.9711499999999997</v>
      </c>
      <c r="HX268">
        <v>1.8547899999999999</v>
      </c>
      <c r="HY268">
        <v>1.8617600000000001</v>
      </c>
      <c r="HZ268">
        <v>1.85659</v>
      </c>
      <c r="IA268">
        <v>1.8620300000000001</v>
      </c>
      <c r="IB268">
        <v>1.85425</v>
      </c>
      <c r="IC268">
        <v>1.8596900000000001</v>
      </c>
      <c r="ID268">
        <v>1.8536600000000001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-2.7480000000000002</v>
      </c>
      <c r="IS268">
        <v>-6.6299999999999998E-2</v>
      </c>
      <c r="IT268">
        <v>-1.7759114732665831</v>
      </c>
      <c r="IU268">
        <v>-2.5165810426892921E-3</v>
      </c>
      <c r="IV268">
        <v>2.3547321637904491E-7</v>
      </c>
      <c r="IW268">
        <v>5.8352194873865779E-11</v>
      </c>
      <c r="IX268">
        <v>-9.4209018963014923E-2</v>
      </c>
      <c r="IY268">
        <v>-2.9575188584519338E-3</v>
      </c>
      <c r="IZ268">
        <v>2.5053608625701888E-4</v>
      </c>
      <c r="JA268">
        <v>-2.8676400137697878E-6</v>
      </c>
      <c r="JB268">
        <v>2</v>
      </c>
      <c r="JC268">
        <v>2179</v>
      </c>
      <c r="JD268">
        <v>4</v>
      </c>
      <c r="JE268">
        <v>32</v>
      </c>
      <c r="JF268">
        <v>29168702.600000001</v>
      </c>
      <c r="JG268">
        <v>29168702.600000001</v>
      </c>
      <c r="JH268">
        <v>1.24878</v>
      </c>
      <c r="JI268">
        <v>2.5317400000000001</v>
      </c>
      <c r="JJ268">
        <v>2.3938000000000001</v>
      </c>
      <c r="JK268">
        <v>2.5878899999999998</v>
      </c>
      <c r="JL268">
        <v>2.3010299999999999</v>
      </c>
      <c r="JM268">
        <v>2.4597199999999999</v>
      </c>
      <c r="JN268">
        <v>38.969299999999997</v>
      </c>
      <c r="JO268">
        <v>24.061199999999999</v>
      </c>
      <c r="JP268">
        <v>18</v>
      </c>
      <c r="JQ268">
        <v>631.88699999999994</v>
      </c>
      <c r="JR268">
        <v>790.12699999999995</v>
      </c>
      <c r="JS268">
        <v>27.9983</v>
      </c>
      <c r="JT268">
        <v>30.591899999999999</v>
      </c>
      <c r="JU268">
        <v>30</v>
      </c>
      <c r="JV268">
        <v>30.469100000000001</v>
      </c>
      <c r="JW268">
        <v>30.325900000000001</v>
      </c>
      <c r="JX268">
        <v>25.072500000000002</v>
      </c>
      <c r="JY268">
        <v>36.2224</v>
      </c>
      <c r="JZ268">
        <v>0</v>
      </c>
      <c r="KA268">
        <v>28</v>
      </c>
      <c r="KB268">
        <v>400</v>
      </c>
      <c r="KC268">
        <v>21.8614</v>
      </c>
      <c r="KD268">
        <v>100.039</v>
      </c>
      <c r="KE268">
        <v>98.668199999999999</v>
      </c>
    </row>
    <row r="269" spans="1:291" x14ac:dyDescent="0.2">
      <c r="A269">
        <v>253</v>
      </c>
      <c r="B269">
        <v>1750122187.5999999</v>
      </c>
      <c r="C269">
        <v>7441.0999999046326</v>
      </c>
      <c r="D269" t="s">
        <v>937</v>
      </c>
      <c r="E269" t="s">
        <v>938</v>
      </c>
      <c r="F269">
        <v>15</v>
      </c>
      <c r="G269">
        <v>1750122179.599999</v>
      </c>
      <c r="H269">
        <f t="shared" si="150"/>
        <v>1.8918999474143521E-3</v>
      </c>
      <c r="I269">
        <f t="shared" si="151"/>
        <v>1.8918999474143521</v>
      </c>
      <c r="J269">
        <f t="shared" si="152"/>
        <v>-2.148128364356396</v>
      </c>
      <c r="K269">
        <f t="shared" si="153"/>
        <v>400.50280645161303</v>
      </c>
      <c r="L269">
        <f t="shared" si="154"/>
        <v>419.42474585668919</v>
      </c>
      <c r="M269">
        <f t="shared" si="155"/>
        <v>42.346100076246238</v>
      </c>
      <c r="N269">
        <f t="shared" si="156"/>
        <v>40.435696964366414</v>
      </c>
      <c r="O269">
        <f t="shared" si="157"/>
        <v>0.11821052193260592</v>
      </c>
      <c r="P269">
        <f t="shared" si="158"/>
        <v>3.026394691099342</v>
      </c>
      <c r="Q269">
        <f t="shared" si="159"/>
        <v>0.11570403826135961</v>
      </c>
      <c r="R269">
        <f t="shared" si="160"/>
        <v>7.2535795006317683E-2</v>
      </c>
      <c r="S269">
        <f t="shared" si="161"/>
        <v>3.9902394035910026E-5</v>
      </c>
      <c r="T269">
        <f t="shared" si="162"/>
        <v>28.618664677774355</v>
      </c>
      <c r="U269">
        <f t="shared" si="163"/>
        <v>28.346499999999999</v>
      </c>
      <c r="V269">
        <f t="shared" si="164"/>
        <v>3.87217334005615</v>
      </c>
      <c r="W269">
        <f t="shared" si="165"/>
        <v>56.170670700535354</v>
      </c>
      <c r="X269">
        <f t="shared" si="166"/>
        <v>2.2715466028705866</v>
      </c>
      <c r="Y269">
        <f t="shared" si="167"/>
        <v>4.0440083312890494</v>
      </c>
      <c r="Z269">
        <f t="shared" si="168"/>
        <v>1.6006267371855634</v>
      </c>
      <c r="AA269">
        <f t="shared" si="169"/>
        <v>-83.432787680972922</v>
      </c>
      <c r="AB269">
        <f t="shared" si="170"/>
        <v>122.17608374782964</v>
      </c>
      <c r="AC269">
        <f t="shared" si="171"/>
        <v>8.8631628395149935</v>
      </c>
      <c r="AD269">
        <f t="shared" si="172"/>
        <v>47.60649880876575</v>
      </c>
      <c r="AE269">
        <f t="shared" si="173"/>
        <v>-2.2694697030757083</v>
      </c>
      <c r="AF269">
        <f t="shared" si="174"/>
        <v>1.8442413546836347</v>
      </c>
      <c r="AG269">
        <f t="shared" si="175"/>
        <v>-2.148128364356396</v>
      </c>
      <c r="AH269">
        <v>408.97015905721253</v>
      </c>
      <c r="AI269">
        <v>409.70123030303012</v>
      </c>
      <c r="AJ269">
        <v>2.3817362827407759E-4</v>
      </c>
      <c r="AK269">
        <v>63.645453333212707</v>
      </c>
      <c r="AL269">
        <f t="shared" si="176"/>
        <v>1.8918999474143521</v>
      </c>
      <c r="AM269">
        <v>21.962496933181651</v>
      </c>
      <c r="AN269">
        <v>22.535925874125891</v>
      </c>
      <c r="AO269">
        <v>6.6604520181730307E-3</v>
      </c>
      <c r="AP269">
        <v>96.470053095408687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52996.370652933787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-2.148128364356396</v>
      </c>
      <c r="BJ269" t="e">
        <f t="shared" si="184"/>
        <v>#DIV/0!</v>
      </c>
      <c r="BK269">
        <f t="shared" si="185"/>
        <v>-10228.568964067847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1750122179.599999</v>
      </c>
      <c r="DP269">
        <v>400.50280645161303</v>
      </c>
      <c r="DQ269">
        <v>399.9925161290322</v>
      </c>
      <c r="DR269">
        <v>22.49895161290322</v>
      </c>
      <c r="DS269">
        <v>21.89802580645161</v>
      </c>
      <c r="DT269">
        <v>403.25145161290322</v>
      </c>
      <c r="DU269">
        <v>22.565277419354828</v>
      </c>
      <c r="DV269">
        <v>599.9901612903227</v>
      </c>
      <c r="DW269">
        <v>100.90483870967741</v>
      </c>
      <c r="DX269">
        <v>5.7492422580645158E-2</v>
      </c>
      <c r="DY269">
        <v>29.095316129032259</v>
      </c>
      <c r="DZ269">
        <v>28.346499999999999</v>
      </c>
      <c r="EA269">
        <v>999.90000000000032</v>
      </c>
      <c r="EB269">
        <v>0</v>
      </c>
      <c r="EC269">
        <v>0</v>
      </c>
      <c r="ED269">
        <v>10002.128709677419</v>
      </c>
      <c r="EE269">
        <v>0</v>
      </c>
      <c r="EF269">
        <v>0.30293999999999988</v>
      </c>
      <c r="EG269">
        <v>0.510319935483871</v>
      </c>
      <c r="EH269">
        <v>409.7210645161291</v>
      </c>
      <c r="EI269">
        <v>408.94764516129038</v>
      </c>
      <c r="EJ269">
        <v>0.60092470967741929</v>
      </c>
      <c r="EK269">
        <v>399.9925161290322</v>
      </c>
      <c r="EL269">
        <v>21.89802580645161</v>
      </c>
      <c r="EM269">
        <v>2.2702532258064521</v>
      </c>
      <c r="EN269">
        <v>2.209616774193548</v>
      </c>
      <c r="EO269">
        <v>19.466870967741929</v>
      </c>
      <c r="EP269">
        <v>19.032167741935481</v>
      </c>
      <c r="EQ269">
        <v>5.0001500000000018E-3</v>
      </c>
      <c r="ER269">
        <v>0</v>
      </c>
      <c r="ES269">
        <v>0</v>
      </c>
      <c r="ET269">
        <v>0</v>
      </c>
      <c r="EU269">
        <v>240.02903225806449</v>
      </c>
      <c r="EV269">
        <v>5.0001500000000018E-3</v>
      </c>
      <c r="EW269">
        <v>-4.1935483870967722</v>
      </c>
      <c r="EX269">
        <v>-8.7096774193548332E-2</v>
      </c>
      <c r="EY269">
        <v>36.477645161290319</v>
      </c>
      <c r="EZ269">
        <v>39.8648387096774</v>
      </c>
      <c r="FA269">
        <v>38.387</v>
      </c>
      <c r="FB269">
        <v>39.33232258064514</v>
      </c>
      <c r="FC269">
        <v>38.852645161290312</v>
      </c>
      <c r="FD269">
        <v>0</v>
      </c>
      <c r="FE269">
        <v>0</v>
      </c>
      <c r="FF269">
        <v>0</v>
      </c>
      <c r="FG269">
        <v>1750122199.2</v>
      </c>
      <c r="FH269">
        <v>0</v>
      </c>
      <c r="FI269">
        <v>239.49230769230769</v>
      </c>
      <c r="FJ269">
        <v>-6.4683762347085114</v>
      </c>
      <c r="FK269">
        <v>38.464957480630652</v>
      </c>
      <c r="FL269">
        <v>-2.9730769230769241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0.52190946341463418</v>
      </c>
      <c r="GB269">
        <v>-0.17186845296167119</v>
      </c>
      <c r="GC269">
        <v>3.9686665591365272E-2</v>
      </c>
      <c r="GD269">
        <v>0</v>
      </c>
      <c r="GE269">
        <v>0.62270114634146334</v>
      </c>
      <c r="GF269">
        <v>-0.4648113449477343</v>
      </c>
      <c r="GG269">
        <v>4.8762799612279903E-2</v>
      </c>
      <c r="GH269">
        <v>1</v>
      </c>
      <c r="GI269">
        <v>1</v>
      </c>
      <c r="GJ269">
        <v>2</v>
      </c>
      <c r="GK269" t="s">
        <v>430</v>
      </c>
      <c r="GL269">
        <v>3.2253799999999999</v>
      </c>
      <c r="GM269">
        <v>2.6463999999999999</v>
      </c>
      <c r="GN269">
        <v>9.4655299999999998E-2</v>
      </c>
      <c r="GO269">
        <v>9.4839199999999999E-2</v>
      </c>
      <c r="GP269">
        <v>0.102884</v>
      </c>
      <c r="GQ269">
        <v>0.102878</v>
      </c>
      <c r="GR269">
        <v>28606.1</v>
      </c>
      <c r="GS269">
        <v>24708.3</v>
      </c>
      <c r="GT269">
        <v>30767.3</v>
      </c>
      <c r="GU269">
        <v>26454.5</v>
      </c>
      <c r="GV269">
        <v>37464.300000000003</v>
      </c>
      <c r="GW269">
        <v>32573</v>
      </c>
      <c r="GX269">
        <v>43696.1</v>
      </c>
      <c r="GY269">
        <v>38258.6</v>
      </c>
      <c r="GZ269">
        <v>2.1207500000000001</v>
      </c>
      <c r="HA269">
        <v>2.2801</v>
      </c>
      <c r="HB269">
        <v>7.5399899999999999E-3</v>
      </c>
      <c r="HC269">
        <v>0</v>
      </c>
      <c r="HD269">
        <v>28.216000000000001</v>
      </c>
      <c r="HE269">
        <v>999.9</v>
      </c>
      <c r="HF269">
        <v>63.9</v>
      </c>
      <c r="HG269">
        <v>34.9</v>
      </c>
      <c r="HH269">
        <v>35.572099999999999</v>
      </c>
      <c r="HI269">
        <v>62.0916</v>
      </c>
      <c r="HJ269">
        <v>11.2019</v>
      </c>
      <c r="HK269">
        <v>2</v>
      </c>
      <c r="HL269">
        <v>0.24914900000000001</v>
      </c>
      <c r="HM269">
        <v>0.65248399999999995</v>
      </c>
      <c r="HN269">
        <v>20.416799999999999</v>
      </c>
      <c r="HO269">
        <v>5.2243300000000001</v>
      </c>
      <c r="HP269">
        <v>11.944100000000001</v>
      </c>
      <c r="HQ269">
        <v>5.0092999999999996</v>
      </c>
      <c r="HR269">
        <v>3.2909999999999999</v>
      </c>
      <c r="HS269">
        <v>9999</v>
      </c>
      <c r="HT269">
        <v>9999</v>
      </c>
      <c r="HU269">
        <v>9999</v>
      </c>
      <c r="HV269">
        <v>999.9</v>
      </c>
      <c r="HW269">
        <v>4.9711400000000001</v>
      </c>
      <c r="HX269">
        <v>1.8547400000000001</v>
      </c>
      <c r="HY269">
        <v>1.86174</v>
      </c>
      <c r="HZ269">
        <v>1.85656</v>
      </c>
      <c r="IA269">
        <v>1.86199</v>
      </c>
      <c r="IB269">
        <v>1.85423</v>
      </c>
      <c r="IC269">
        <v>1.85971</v>
      </c>
      <c r="ID269">
        <v>1.85364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-2.7490000000000001</v>
      </c>
      <c r="IS269">
        <v>-6.6199999999999995E-2</v>
      </c>
      <c r="IT269">
        <v>-1.7759114732665831</v>
      </c>
      <c r="IU269">
        <v>-2.5165810426892921E-3</v>
      </c>
      <c r="IV269">
        <v>2.3547321637904491E-7</v>
      </c>
      <c r="IW269">
        <v>5.8352194873865779E-11</v>
      </c>
      <c r="IX269">
        <v>-9.4209018963014923E-2</v>
      </c>
      <c r="IY269">
        <v>-2.9575188584519338E-3</v>
      </c>
      <c r="IZ269">
        <v>2.5053608625701888E-4</v>
      </c>
      <c r="JA269">
        <v>-2.8676400137697878E-6</v>
      </c>
      <c r="JB269">
        <v>2</v>
      </c>
      <c r="JC269">
        <v>2179</v>
      </c>
      <c r="JD269">
        <v>4</v>
      </c>
      <c r="JE269">
        <v>32</v>
      </c>
      <c r="JF269">
        <v>29168703.100000001</v>
      </c>
      <c r="JG269">
        <v>29168703.100000001</v>
      </c>
      <c r="JH269">
        <v>1.24878</v>
      </c>
      <c r="JI269">
        <v>2.5293000000000001</v>
      </c>
      <c r="JJ269">
        <v>2.3938000000000001</v>
      </c>
      <c r="JK269">
        <v>2.5878899999999998</v>
      </c>
      <c r="JL269">
        <v>2.3010299999999999</v>
      </c>
      <c r="JM269">
        <v>2.4426299999999999</v>
      </c>
      <c r="JN269">
        <v>38.944499999999998</v>
      </c>
      <c r="JO269">
        <v>24.052499999999998</v>
      </c>
      <c r="JP269">
        <v>18</v>
      </c>
      <c r="JQ269">
        <v>631.92899999999997</v>
      </c>
      <c r="JR269">
        <v>790.25699999999995</v>
      </c>
      <c r="JS269">
        <v>27.999199999999998</v>
      </c>
      <c r="JT269">
        <v>30.581399999999999</v>
      </c>
      <c r="JU269">
        <v>29.9999</v>
      </c>
      <c r="JV269">
        <v>30.463699999999999</v>
      </c>
      <c r="JW269">
        <v>30.320599999999999</v>
      </c>
      <c r="JX269">
        <v>25.075199999999999</v>
      </c>
      <c r="JY269">
        <v>35.658700000000003</v>
      </c>
      <c r="JZ269">
        <v>0</v>
      </c>
      <c r="KA269">
        <v>28</v>
      </c>
      <c r="KB269">
        <v>400</v>
      </c>
      <c r="KC269">
        <v>21.951000000000001</v>
      </c>
      <c r="KD269">
        <v>100.04</v>
      </c>
      <c r="KE269">
        <v>98.667900000000003</v>
      </c>
    </row>
    <row r="270" spans="1:291" x14ac:dyDescent="0.2">
      <c r="A270">
        <v>254</v>
      </c>
      <c r="B270">
        <v>1750122217.5999999</v>
      </c>
      <c r="C270">
        <v>7471.0999999046326</v>
      </c>
      <c r="D270" t="s">
        <v>939</v>
      </c>
      <c r="E270" t="s">
        <v>940</v>
      </c>
      <c r="F270">
        <v>15</v>
      </c>
      <c r="G270">
        <v>1750122209.599999</v>
      </c>
      <c r="H270">
        <f t="shared" si="150"/>
        <v>1.6504097019043025E-3</v>
      </c>
      <c r="I270">
        <f t="shared" si="151"/>
        <v>1.6504097019043025</v>
      </c>
      <c r="J270">
        <f t="shared" si="152"/>
        <v>-2.5900236475856491</v>
      </c>
      <c r="K270">
        <f t="shared" si="153"/>
        <v>400.57077419354829</v>
      </c>
      <c r="L270">
        <f t="shared" si="154"/>
        <v>430.60773069692118</v>
      </c>
      <c r="M270">
        <f t="shared" si="155"/>
        <v>43.475058254591133</v>
      </c>
      <c r="N270">
        <f t="shared" si="156"/>
        <v>40.442464223682123</v>
      </c>
      <c r="O270">
        <f t="shared" si="157"/>
        <v>0.10307009173245103</v>
      </c>
      <c r="P270">
        <f t="shared" si="158"/>
        <v>3.0259114262540714</v>
      </c>
      <c r="Q270">
        <f t="shared" si="159"/>
        <v>0.10115865969581654</v>
      </c>
      <c r="R270">
        <f t="shared" si="160"/>
        <v>6.3392944392653736E-2</v>
      </c>
      <c r="S270">
        <f t="shared" si="161"/>
        <v>3.9902394035910026E-5</v>
      </c>
      <c r="T270">
        <f t="shared" si="162"/>
        <v>28.647029111627727</v>
      </c>
      <c r="U270">
        <f t="shared" si="163"/>
        <v>28.352090322580651</v>
      </c>
      <c r="V270">
        <f t="shared" si="164"/>
        <v>3.8734322015926117</v>
      </c>
      <c r="W270">
        <f t="shared" si="165"/>
        <v>56.396202566884767</v>
      </c>
      <c r="X270">
        <f t="shared" si="166"/>
        <v>2.276396896705791</v>
      </c>
      <c r="Y270">
        <f t="shared" si="167"/>
        <v>4.036436485250988</v>
      </c>
      <c r="Z270">
        <f t="shared" si="168"/>
        <v>1.5970353048868207</v>
      </c>
      <c r="AA270">
        <f t="shared" si="169"/>
        <v>-72.783067853979745</v>
      </c>
      <c r="AB270">
        <f t="shared" si="170"/>
        <v>115.95804889779858</v>
      </c>
      <c r="AC270">
        <f t="shared" si="171"/>
        <v>8.4123012597565801</v>
      </c>
      <c r="AD270">
        <f t="shared" si="172"/>
        <v>51.587322205969443</v>
      </c>
      <c r="AE270">
        <f t="shared" si="173"/>
        <v>-2.4181573574357542</v>
      </c>
      <c r="AF270">
        <f t="shared" si="174"/>
        <v>1.6990127282216902</v>
      </c>
      <c r="AG270">
        <f t="shared" si="175"/>
        <v>-2.5900236475856491</v>
      </c>
      <c r="AH270">
        <v>408.95733379611107</v>
      </c>
      <c r="AI270">
        <v>409.83916363636371</v>
      </c>
      <c r="AJ270">
        <v>2.1720987516806771E-4</v>
      </c>
      <c r="AK270">
        <v>63.645453333212707</v>
      </c>
      <c r="AL270">
        <f t="shared" si="176"/>
        <v>1.6504097019043025</v>
      </c>
      <c r="AM270">
        <v>21.993889467093481</v>
      </c>
      <c r="AN270">
        <v>22.532271328671339</v>
      </c>
      <c r="AO270">
        <v>-9.9380676077754788E-5</v>
      </c>
      <c r="AP270">
        <v>96.470053095408687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52987.207404554887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-2.5900236475856491</v>
      </c>
      <c r="BJ270" t="e">
        <f t="shared" si="184"/>
        <v>#DIV/0!</v>
      </c>
      <c r="BK270">
        <f t="shared" si="185"/>
        <v>-12332.705967426553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1750122209.599999</v>
      </c>
      <c r="DP270">
        <v>400.57077419354829</v>
      </c>
      <c r="DQ270">
        <v>399.99158064516132</v>
      </c>
      <c r="DR270">
        <v>22.547045161290331</v>
      </c>
      <c r="DS270">
        <v>21.993477419354839</v>
      </c>
      <c r="DT270">
        <v>403.31954838709669</v>
      </c>
      <c r="DU270">
        <v>22.613187096774201</v>
      </c>
      <c r="DV270">
        <v>600.00064516129021</v>
      </c>
      <c r="DW270">
        <v>100.9047419354838</v>
      </c>
      <c r="DX270">
        <v>5.7352229032258069E-2</v>
      </c>
      <c r="DY270">
        <v>29.062909677419359</v>
      </c>
      <c r="DZ270">
        <v>28.352090322580651</v>
      </c>
      <c r="EA270">
        <v>999.90000000000032</v>
      </c>
      <c r="EB270">
        <v>0</v>
      </c>
      <c r="EC270">
        <v>0</v>
      </c>
      <c r="ED270">
        <v>9999.2170967741931</v>
      </c>
      <c r="EE270">
        <v>0</v>
      </c>
      <c r="EF270">
        <v>0.30293999999999988</v>
      </c>
      <c r="EG270">
        <v>0.57919416129032253</v>
      </c>
      <c r="EH270">
        <v>409.81087096774189</v>
      </c>
      <c r="EI270">
        <v>408.98658064516133</v>
      </c>
      <c r="EJ270">
        <v>0.55357229032258082</v>
      </c>
      <c r="EK270">
        <v>399.99158064516132</v>
      </c>
      <c r="EL270">
        <v>21.993477419354839</v>
      </c>
      <c r="EM270">
        <v>2.2751022580645159</v>
      </c>
      <c r="EN270">
        <v>2.2192445161290322</v>
      </c>
      <c r="EO270">
        <v>19.501190322580641</v>
      </c>
      <c r="EP270">
        <v>19.10191935483871</v>
      </c>
      <c r="EQ270">
        <v>5.0001500000000018E-3</v>
      </c>
      <c r="ER270">
        <v>0</v>
      </c>
      <c r="ES270">
        <v>0</v>
      </c>
      <c r="ET270">
        <v>0</v>
      </c>
      <c r="EU270">
        <v>240.5</v>
      </c>
      <c r="EV270">
        <v>5.0001500000000018E-3</v>
      </c>
      <c r="EW270">
        <v>-2.5709677419354851</v>
      </c>
      <c r="EX270">
        <v>-0.17096774193548389</v>
      </c>
      <c r="EY270">
        <v>36.352645161290319</v>
      </c>
      <c r="EZ270">
        <v>39.753999999999998</v>
      </c>
      <c r="FA270">
        <v>38.251967741935481</v>
      </c>
      <c r="FB270">
        <v>39.25</v>
      </c>
      <c r="FC270">
        <v>38.719516129032243</v>
      </c>
      <c r="FD270">
        <v>0</v>
      </c>
      <c r="FE270">
        <v>0</v>
      </c>
      <c r="FF270">
        <v>0</v>
      </c>
      <c r="FG270">
        <v>1750122229.2</v>
      </c>
      <c r="FH270">
        <v>0</v>
      </c>
      <c r="FI270">
        <v>241.08076923076931</v>
      </c>
      <c r="FJ270">
        <v>-5.6102569633520156</v>
      </c>
      <c r="FK270">
        <v>-36.30085459534137</v>
      </c>
      <c r="FL270">
        <v>-3.4923076923076919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0.56155627500000005</v>
      </c>
      <c r="GB270">
        <v>0.29753622889305809</v>
      </c>
      <c r="GC270">
        <v>3.6634865106198712E-2</v>
      </c>
      <c r="GD270">
        <v>0</v>
      </c>
      <c r="GE270">
        <v>0.55887549999999997</v>
      </c>
      <c r="GF270">
        <v>-0.1050203076923085</v>
      </c>
      <c r="GG270">
        <v>1.0310848083450751E-2</v>
      </c>
      <c r="GH270">
        <v>1</v>
      </c>
      <c r="GI270">
        <v>1</v>
      </c>
      <c r="GJ270">
        <v>2</v>
      </c>
      <c r="GK270" t="s">
        <v>430</v>
      </c>
      <c r="GL270">
        <v>3.2252999999999998</v>
      </c>
      <c r="GM270">
        <v>2.6457199999999998</v>
      </c>
      <c r="GN270">
        <v>9.4676700000000003E-2</v>
      </c>
      <c r="GO270">
        <v>9.4851000000000005E-2</v>
      </c>
      <c r="GP270">
        <v>0.102856</v>
      </c>
      <c r="GQ270">
        <v>0.10291500000000001</v>
      </c>
      <c r="GR270">
        <v>28605.200000000001</v>
      </c>
      <c r="GS270">
        <v>24708.1</v>
      </c>
      <c r="GT270">
        <v>30767</v>
      </c>
      <c r="GU270">
        <v>26454.5</v>
      </c>
      <c r="GV270">
        <v>37465.199999999997</v>
      </c>
      <c r="GW270">
        <v>32571.7</v>
      </c>
      <c r="GX270">
        <v>43695.7</v>
      </c>
      <c r="GY270">
        <v>38258.699999999997</v>
      </c>
      <c r="GZ270">
        <v>2.1208</v>
      </c>
      <c r="HA270">
        <v>2.2801</v>
      </c>
      <c r="HB270">
        <v>1.1399400000000001E-2</v>
      </c>
      <c r="HC270">
        <v>0</v>
      </c>
      <c r="HD270">
        <v>28.168099999999999</v>
      </c>
      <c r="HE270">
        <v>999.9</v>
      </c>
      <c r="HF270">
        <v>63.9</v>
      </c>
      <c r="HG270">
        <v>34.9</v>
      </c>
      <c r="HH270">
        <v>35.572800000000001</v>
      </c>
      <c r="HI270">
        <v>62.121600000000001</v>
      </c>
      <c r="HJ270">
        <v>11.149800000000001</v>
      </c>
      <c r="HK270">
        <v>2</v>
      </c>
      <c r="HL270">
        <v>0.24900900000000001</v>
      </c>
      <c r="HM270">
        <v>0.64746700000000001</v>
      </c>
      <c r="HN270">
        <v>20.416899999999998</v>
      </c>
      <c r="HO270">
        <v>5.2238800000000003</v>
      </c>
      <c r="HP270">
        <v>11.944100000000001</v>
      </c>
      <c r="HQ270">
        <v>5.0084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4.9711299999999996</v>
      </c>
      <c r="HX270">
        <v>1.85477</v>
      </c>
      <c r="HY270">
        <v>1.8617300000000001</v>
      </c>
      <c r="HZ270">
        <v>1.8565499999999999</v>
      </c>
      <c r="IA270">
        <v>1.8620099999999999</v>
      </c>
      <c r="IB270">
        <v>1.85425</v>
      </c>
      <c r="IC270">
        <v>1.8596699999999999</v>
      </c>
      <c r="ID270">
        <v>1.85364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-2.7490000000000001</v>
      </c>
      <c r="IS270">
        <v>-6.6199999999999995E-2</v>
      </c>
      <c r="IT270">
        <v>-1.7759114732665831</v>
      </c>
      <c r="IU270">
        <v>-2.5165810426892921E-3</v>
      </c>
      <c r="IV270">
        <v>2.3547321637904491E-7</v>
      </c>
      <c r="IW270">
        <v>5.8352194873865779E-11</v>
      </c>
      <c r="IX270">
        <v>-9.4209018963014923E-2</v>
      </c>
      <c r="IY270">
        <v>-2.9575188584519338E-3</v>
      </c>
      <c r="IZ270">
        <v>2.5053608625701888E-4</v>
      </c>
      <c r="JA270">
        <v>-2.8676400137697878E-6</v>
      </c>
      <c r="JB270">
        <v>2</v>
      </c>
      <c r="JC270">
        <v>2179</v>
      </c>
      <c r="JD270">
        <v>4</v>
      </c>
      <c r="JE270">
        <v>32</v>
      </c>
      <c r="JF270">
        <v>29168703.600000001</v>
      </c>
      <c r="JG270">
        <v>29168703.600000001</v>
      </c>
      <c r="JH270">
        <v>1.24878</v>
      </c>
      <c r="JI270">
        <v>2.5354000000000001</v>
      </c>
      <c r="JJ270">
        <v>2.3938000000000001</v>
      </c>
      <c r="JK270">
        <v>2.5878899999999998</v>
      </c>
      <c r="JL270">
        <v>2.3010299999999999</v>
      </c>
      <c r="JM270">
        <v>2.4060100000000002</v>
      </c>
      <c r="JN270">
        <v>38.919800000000002</v>
      </c>
      <c r="JO270">
        <v>24.052499999999998</v>
      </c>
      <c r="JP270">
        <v>18</v>
      </c>
      <c r="JQ270">
        <v>631.94100000000003</v>
      </c>
      <c r="JR270">
        <v>790.25800000000004</v>
      </c>
      <c r="JS270">
        <v>27.9999</v>
      </c>
      <c r="JT270">
        <v>30.573399999999999</v>
      </c>
      <c r="JU270">
        <v>30.0001</v>
      </c>
      <c r="JV270">
        <v>30.461099999999998</v>
      </c>
      <c r="JW270">
        <v>30.320599999999999</v>
      </c>
      <c r="JX270">
        <v>25.0745</v>
      </c>
      <c r="JY270">
        <v>35.658700000000003</v>
      </c>
      <c r="JZ270">
        <v>0</v>
      </c>
      <c r="KA270">
        <v>28</v>
      </c>
      <c r="KB270">
        <v>400</v>
      </c>
      <c r="KC270">
        <v>21.9834</v>
      </c>
      <c r="KD270">
        <v>100.039</v>
      </c>
      <c r="KE270">
        <v>98.668000000000006</v>
      </c>
    </row>
    <row r="271" spans="1:291" x14ac:dyDescent="0.2">
      <c r="A271">
        <v>255</v>
      </c>
      <c r="B271">
        <v>1750122247.5999999</v>
      </c>
      <c r="C271">
        <v>7501.0999999046326</v>
      </c>
      <c r="D271" t="s">
        <v>941</v>
      </c>
      <c r="E271" t="s">
        <v>942</v>
      </c>
      <c r="F271">
        <v>15</v>
      </c>
      <c r="G271">
        <v>1750122239.599999</v>
      </c>
      <c r="H271">
        <f t="shared" si="150"/>
        <v>1.2886139192028485E-3</v>
      </c>
      <c r="I271">
        <f t="shared" si="151"/>
        <v>1.2886139192028485</v>
      </c>
      <c r="J271">
        <f t="shared" si="152"/>
        <v>-2.0120420737656985</v>
      </c>
      <c r="K271">
        <f t="shared" si="153"/>
        <v>400.56622580645171</v>
      </c>
      <c r="L271">
        <f t="shared" si="154"/>
        <v>430.59651049073392</v>
      </c>
      <c r="M271">
        <f t="shared" si="155"/>
        <v>43.474204510065007</v>
      </c>
      <c r="N271">
        <f t="shared" si="156"/>
        <v>40.4422646172589</v>
      </c>
      <c r="O271">
        <f t="shared" si="157"/>
        <v>7.9652412269567402E-2</v>
      </c>
      <c r="P271">
        <f t="shared" si="158"/>
        <v>3.0256248452965595</v>
      </c>
      <c r="Q271">
        <f t="shared" si="159"/>
        <v>7.8505555494820217E-2</v>
      </c>
      <c r="R271">
        <f t="shared" si="160"/>
        <v>4.9167637061425129E-2</v>
      </c>
      <c r="S271">
        <f t="shared" si="161"/>
        <v>3.9902394035910026E-5</v>
      </c>
      <c r="T271">
        <f t="shared" si="162"/>
        <v>28.70990703548242</v>
      </c>
      <c r="U271">
        <f t="shared" si="163"/>
        <v>28.364835483870969</v>
      </c>
      <c r="V271">
        <f t="shared" si="164"/>
        <v>3.8763035663650487</v>
      </c>
      <c r="W271">
        <f t="shared" si="165"/>
        <v>56.317559366814287</v>
      </c>
      <c r="X271">
        <f t="shared" si="166"/>
        <v>2.2695102175550939</v>
      </c>
      <c r="Y271">
        <f t="shared" si="167"/>
        <v>4.0298447643532409</v>
      </c>
      <c r="Z271">
        <f t="shared" si="168"/>
        <v>1.6067933488099548</v>
      </c>
      <c r="AA271">
        <f t="shared" si="169"/>
        <v>-56.827873836845619</v>
      </c>
      <c r="AB271">
        <f t="shared" si="170"/>
        <v>109.25924967726428</v>
      </c>
      <c r="AC271">
        <f t="shared" si="171"/>
        <v>7.9264679684302006</v>
      </c>
      <c r="AD271">
        <f t="shared" si="172"/>
        <v>60.357883711242899</v>
      </c>
      <c r="AE271">
        <f t="shared" si="173"/>
        <v>-2.2563531869130586</v>
      </c>
      <c r="AF271">
        <f t="shared" si="174"/>
        <v>1.4443593766223537</v>
      </c>
      <c r="AG271">
        <f t="shared" si="175"/>
        <v>-2.0120420737656985</v>
      </c>
      <c r="AH271">
        <v>409.04815233932891</v>
      </c>
      <c r="AI271">
        <v>409.73510303030281</v>
      </c>
      <c r="AJ271">
        <v>-2.7804716545287608E-4</v>
      </c>
      <c r="AK271">
        <v>63.645453333212707</v>
      </c>
      <c r="AL271">
        <f t="shared" si="176"/>
        <v>1.2886139192028485</v>
      </c>
      <c r="AM271">
        <v>22.013697461586801</v>
      </c>
      <c r="AN271">
        <v>22.467743356643378</v>
      </c>
      <c r="AO271">
        <v>-5.2903880486188208E-3</v>
      </c>
      <c r="AP271">
        <v>96.470053095408687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52983.375029983188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-2.0120420737656985</v>
      </c>
      <c r="BJ271" t="e">
        <f t="shared" si="184"/>
        <v>#DIV/0!</v>
      </c>
      <c r="BK271">
        <f t="shared" si="185"/>
        <v>-9580.577888921749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1750122239.599999</v>
      </c>
      <c r="DP271">
        <v>400.56622580645171</v>
      </c>
      <c r="DQ271">
        <v>400.0069677419354</v>
      </c>
      <c r="DR271">
        <v>22.47869032258064</v>
      </c>
      <c r="DS271">
        <v>22.008064516129028</v>
      </c>
      <c r="DT271">
        <v>403.31509677419348</v>
      </c>
      <c r="DU271">
        <v>22.54510322580645</v>
      </c>
      <c r="DV271">
        <v>600.00622580645154</v>
      </c>
      <c r="DW271">
        <v>100.9054193548387</v>
      </c>
      <c r="DX271">
        <v>5.7322912903225789E-2</v>
      </c>
      <c r="DY271">
        <v>29.034654838709681</v>
      </c>
      <c r="DZ271">
        <v>28.364835483870969</v>
      </c>
      <c r="EA271">
        <v>999.90000000000032</v>
      </c>
      <c r="EB271">
        <v>0</v>
      </c>
      <c r="EC271">
        <v>0</v>
      </c>
      <c r="ED271">
        <v>9997.4180645161287</v>
      </c>
      <c r="EE271">
        <v>0</v>
      </c>
      <c r="EF271">
        <v>0.30293999999999988</v>
      </c>
      <c r="EG271">
        <v>0.55929561290322583</v>
      </c>
      <c r="EH271">
        <v>409.77758064516132</v>
      </c>
      <c r="EI271">
        <v>409.00845161290317</v>
      </c>
      <c r="EJ271">
        <v>0.47063819354838698</v>
      </c>
      <c r="EK271">
        <v>400.0069677419354</v>
      </c>
      <c r="EL271">
        <v>22.008064516129028</v>
      </c>
      <c r="EM271">
        <v>2.2682199999999999</v>
      </c>
      <c r="EN271">
        <v>2.2207306451612912</v>
      </c>
      <c r="EO271">
        <v>19.452470967741942</v>
      </c>
      <c r="EP271">
        <v>19.112658064516129</v>
      </c>
      <c r="EQ271">
        <v>5.0001500000000018E-3</v>
      </c>
      <c r="ER271">
        <v>0</v>
      </c>
      <c r="ES271">
        <v>0</v>
      </c>
      <c r="ET271">
        <v>0</v>
      </c>
      <c r="EU271">
        <v>242.4870967741935</v>
      </c>
      <c r="EV271">
        <v>5.0001500000000018E-3</v>
      </c>
      <c r="EW271">
        <v>-4.1709677419354838</v>
      </c>
      <c r="EX271">
        <v>-9.6774193548387327E-3</v>
      </c>
      <c r="EY271">
        <v>36.215451612903223</v>
      </c>
      <c r="EZ271">
        <v>39.648999999999987</v>
      </c>
      <c r="FA271">
        <v>38.118838709677412</v>
      </c>
      <c r="FB271">
        <v>39.148999999999987</v>
      </c>
      <c r="FC271">
        <v>38.602645161290312</v>
      </c>
      <c r="FD271">
        <v>0</v>
      </c>
      <c r="FE271">
        <v>0</v>
      </c>
      <c r="FF271">
        <v>0</v>
      </c>
      <c r="FG271">
        <v>1750122259.2</v>
      </c>
      <c r="FH271">
        <v>0</v>
      </c>
      <c r="FI271">
        <v>242.23461538461541</v>
      </c>
      <c r="FJ271">
        <v>11.805128134576419</v>
      </c>
      <c r="FK271">
        <v>-8.7589744034359676</v>
      </c>
      <c r="FL271">
        <v>-4.0076923076923077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0.55564572499999998</v>
      </c>
      <c r="GB271">
        <v>-0.10526635272045121</v>
      </c>
      <c r="GC271">
        <v>5.004862746319199E-2</v>
      </c>
      <c r="GD271">
        <v>0</v>
      </c>
      <c r="GE271">
        <v>0.47866379999999997</v>
      </c>
      <c r="GF271">
        <v>-0.26784911819887552</v>
      </c>
      <c r="GG271">
        <v>2.7954973600595651E-2</v>
      </c>
      <c r="GH271">
        <v>1</v>
      </c>
      <c r="GI271">
        <v>1</v>
      </c>
      <c r="GJ271">
        <v>2</v>
      </c>
      <c r="GK271" t="s">
        <v>430</v>
      </c>
      <c r="GL271">
        <v>3.2251099999999999</v>
      </c>
      <c r="GM271">
        <v>2.6462500000000002</v>
      </c>
      <c r="GN271">
        <v>9.4667200000000007E-2</v>
      </c>
      <c r="GO271">
        <v>9.4848600000000005E-2</v>
      </c>
      <c r="GP271">
        <v>0.10266699999999999</v>
      </c>
      <c r="GQ271">
        <v>0.103142</v>
      </c>
      <c r="GR271">
        <v>28605.200000000001</v>
      </c>
      <c r="GS271">
        <v>24707.7</v>
      </c>
      <c r="GT271">
        <v>30766.6</v>
      </c>
      <c r="GU271">
        <v>26454</v>
      </c>
      <c r="GV271">
        <v>37472.699999999997</v>
      </c>
      <c r="GW271">
        <v>32563.1</v>
      </c>
      <c r="GX271">
        <v>43695.3</v>
      </c>
      <c r="GY271">
        <v>38258.199999999997</v>
      </c>
      <c r="GZ271">
        <v>2.1206299999999998</v>
      </c>
      <c r="HA271">
        <v>2.2806199999999999</v>
      </c>
      <c r="HB271">
        <v>1.35377E-2</v>
      </c>
      <c r="HC271">
        <v>0</v>
      </c>
      <c r="HD271">
        <v>28.141100000000002</v>
      </c>
      <c r="HE271">
        <v>999.9</v>
      </c>
      <c r="HF271">
        <v>63.9</v>
      </c>
      <c r="HG271">
        <v>34.9</v>
      </c>
      <c r="HH271">
        <v>35.571399999999997</v>
      </c>
      <c r="HI271">
        <v>62.361600000000003</v>
      </c>
      <c r="HJ271">
        <v>11.129799999999999</v>
      </c>
      <c r="HK271">
        <v>2</v>
      </c>
      <c r="HL271">
        <v>0.24939</v>
      </c>
      <c r="HM271">
        <v>0.63458300000000001</v>
      </c>
      <c r="HN271">
        <v>20.417100000000001</v>
      </c>
      <c r="HO271">
        <v>5.2235800000000001</v>
      </c>
      <c r="HP271">
        <v>11.944100000000001</v>
      </c>
      <c r="HQ271">
        <v>5.0091000000000001</v>
      </c>
      <c r="HR271">
        <v>3.2909999999999999</v>
      </c>
      <c r="HS271">
        <v>9999</v>
      </c>
      <c r="HT271">
        <v>9999</v>
      </c>
      <c r="HU271">
        <v>9999</v>
      </c>
      <c r="HV271">
        <v>999.9</v>
      </c>
      <c r="HW271">
        <v>4.9711400000000001</v>
      </c>
      <c r="HX271">
        <v>1.8547400000000001</v>
      </c>
      <c r="HY271">
        <v>1.8617300000000001</v>
      </c>
      <c r="HZ271">
        <v>1.8565499999999999</v>
      </c>
      <c r="IA271">
        <v>1.86199</v>
      </c>
      <c r="IB271">
        <v>1.85423</v>
      </c>
      <c r="IC271">
        <v>1.8596999999999999</v>
      </c>
      <c r="ID271">
        <v>1.85364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-2.7480000000000002</v>
      </c>
      <c r="IS271">
        <v>-6.6400000000000001E-2</v>
      </c>
      <c r="IT271">
        <v>-1.7759114732665831</v>
      </c>
      <c r="IU271">
        <v>-2.5165810426892921E-3</v>
      </c>
      <c r="IV271">
        <v>2.3547321637904491E-7</v>
      </c>
      <c r="IW271">
        <v>5.8352194873865779E-11</v>
      </c>
      <c r="IX271">
        <v>-9.4209018963014923E-2</v>
      </c>
      <c r="IY271">
        <v>-2.9575188584519338E-3</v>
      </c>
      <c r="IZ271">
        <v>2.5053608625701888E-4</v>
      </c>
      <c r="JA271">
        <v>-2.8676400137697878E-6</v>
      </c>
      <c r="JB271">
        <v>2</v>
      </c>
      <c r="JC271">
        <v>2179</v>
      </c>
      <c r="JD271">
        <v>4</v>
      </c>
      <c r="JE271">
        <v>32</v>
      </c>
      <c r="JF271">
        <v>29168704.100000001</v>
      </c>
      <c r="JG271">
        <v>29168704.100000001</v>
      </c>
      <c r="JH271">
        <v>1.24878</v>
      </c>
      <c r="JI271">
        <v>2.5341800000000001</v>
      </c>
      <c r="JJ271">
        <v>2.3938000000000001</v>
      </c>
      <c r="JK271">
        <v>2.5878899999999998</v>
      </c>
      <c r="JL271">
        <v>2.3010299999999999</v>
      </c>
      <c r="JM271">
        <v>2.3938000000000001</v>
      </c>
      <c r="JN271">
        <v>38.895099999999999</v>
      </c>
      <c r="JO271">
        <v>24.052499999999998</v>
      </c>
      <c r="JP271">
        <v>18</v>
      </c>
      <c r="JQ271">
        <v>631.76800000000003</v>
      </c>
      <c r="JR271">
        <v>790.76300000000003</v>
      </c>
      <c r="JS271">
        <v>27.999300000000002</v>
      </c>
      <c r="JT271">
        <v>30.570699999999999</v>
      </c>
      <c r="JU271">
        <v>30.0001</v>
      </c>
      <c r="JV271">
        <v>30.458400000000001</v>
      </c>
      <c r="JW271">
        <v>30.318000000000001</v>
      </c>
      <c r="JX271">
        <v>25.0748</v>
      </c>
      <c r="JY271">
        <v>35.370399999999997</v>
      </c>
      <c r="JZ271">
        <v>0</v>
      </c>
      <c r="KA271">
        <v>28</v>
      </c>
      <c r="KB271">
        <v>400</v>
      </c>
      <c r="KC271">
        <v>22.162500000000001</v>
      </c>
      <c r="KD271">
        <v>100.038</v>
      </c>
      <c r="KE271">
        <v>98.666600000000003</v>
      </c>
    </row>
    <row r="272" spans="1:291" x14ac:dyDescent="0.2">
      <c r="A272">
        <v>256</v>
      </c>
      <c r="B272">
        <v>1750122277.5999999</v>
      </c>
      <c r="C272">
        <v>7531.0999999046326</v>
      </c>
      <c r="D272" t="s">
        <v>943</v>
      </c>
      <c r="E272" t="s">
        <v>944</v>
      </c>
      <c r="F272">
        <v>15</v>
      </c>
      <c r="G272">
        <v>1750122269.599999</v>
      </c>
      <c r="H272">
        <f t="shared" si="150"/>
        <v>1.1151209780059701E-3</v>
      </c>
      <c r="I272">
        <f t="shared" si="151"/>
        <v>1.1151209780059701</v>
      </c>
      <c r="J272">
        <f t="shared" si="152"/>
        <v>-2.1787566464163599</v>
      </c>
      <c r="K272">
        <f t="shared" si="153"/>
        <v>400.59603225806461</v>
      </c>
      <c r="L272">
        <f t="shared" si="154"/>
        <v>440.55661649846246</v>
      </c>
      <c r="M272">
        <f t="shared" si="155"/>
        <v>44.479887845851366</v>
      </c>
      <c r="N272">
        <f t="shared" si="156"/>
        <v>40.445350084519625</v>
      </c>
      <c r="O272">
        <f t="shared" si="157"/>
        <v>6.9201817849920522E-2</v>
      </c>
      <c r="P272">
        <f t="shared" si="158"/>
        <v>3.0270486513995007</v>
      </c>
      <c r="Q272">
        <f t="shared" si="159"/>
        <v>6.8334795191964379E-2</v>
      </c>
      <c r="R272">
        <f t="shared" si="160"/>
        <v>4.2786240410395381E-2</v>
      </c>
      <c r="S272">
        <f t="shared" si="161"/>
        <v>3.9902394035910026E-5</v>
      </c>
      <c r="T272">
        <f t="shared" si="162"/>
        <v>28.719284996935709</v>
      </c>
      <c r="U272">
        <f t="shared" si="163"/>
        <v>28.363448387096781</v>
      </c>
      <c r="V272">
        <f t="shared" si="164"/>
        <v>3.8759909765178016</v>
      </c>
      <c r="W272">
        <f t="shared" si="165"/>
        <v>56.657094526967967</v>
      </c>
      <c r="X272">
        <f t="shared" si="166"/>
        <v>2.2786451208669596</v>
      </c>
      <c r="Y272">
        <f t="shared" si="167"/>
        <v>4.0218178145057495</v>
      </c>
      <c r="Z272">
        <f t="shared" si="168"/>
        <v>1.597345855650842</v>
      </c>
      <c r="AA272">
        <f t="shared" si="169"/>
        <v>-49.176835130063282</v>
      </c>
      <c r="AB272">
        <f t="shared" si="170"/>
        <v>103.91314706033104</v>
      </c>
      <c r="AC272">
        <f t="shared" si="171"/>
        <v>7.5337327614325211</v>
      </c>
      <c r="AD272">
        <f t="shared" si="172"/>
        <v>62.270084594094314</v>
      </c>
      <c r="AE272">
        <f t="shared" si="173"/>
        <v>-2.2410970695421444</v>
      </c>
      <c r="AF272">
        <f t="shared" si="174"/>
        <v>1.1124053897861301</v>
      </c>
      <c r="AG272">
        <f t="shared" si="175"/>
        <v>-2.1787566464163599</v>
      </c>
      <c r="AH272">
        <v>409.09908449363218</v>
      </c>
      <c r="AI272">
        <v>409.84709090909098</v>
      </c>
      <c r="AJ272">
        <v>-1.2365294971863621E-3</v>
      </c>
      <c r="AK272">
        <v>63.645453333212707</v>
      </c>
      <c r="AL272">
        <f t="shared" si="176"/>
        <v>1.1151209780059701</v>
      </c>
      <c r="AM272">
        <v>22.20862012613831</v>
      </c>
      <c r="AN272">
        <v>22.5732167832168</v>
      </c>
      <c r="AO272">
        <v>-1.9887342927726661E-4</v>
      </c>
      <c r="AP272">
        <v>96.470053095408687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53033.184505647689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-2.1787566464163599</v>
      </c>
      <c r="BJ272" t="e">
        <f t="shared" si="184"/>
        <v>#DIV/0!</v>
      </c>
      <c r="BK272">
        <f t="shared" si="185"/>
        <v>-10374.409175714196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1750122269.599999</v>
      </c>
      <c r="DP272">
        <v>400.59603225806461</v>
      </c>
      <c r="DQ272">
        <v>399.9975483870968</v>
      </c>
      <c r="DR272">
        <v>22.56912580645162</v>
      </c>
      <c r="DS272">
        <v>22.206696774193549</v>
      </c>
      <c r="DT272">
        <v>403.34496774193548</v>
      </c>
      <c r="DU272">
        <v>22.635170967741939</v>
      </c>
      <c r="DV272">
        <v>600.00677419354838</v>
      </c>
      <c r="DW272">
        <v>100.9058387096775</v>
      </c>
      <c r="DX272">
        <v>5.7093590322580642E-2</v>
      </c>
      <c r="DY272">
        <v>29.000193548387099</v>
      </c>
      <c r="DZ272">
        <v>28.363448387096781</v>
      </c>
      <c r="EA272">
        <v>999.90000000000032</v>
      </c>
      <c r="EB272">
        <v>0</v>
      </c>
      <c r="EC272">
        <v>0</v>
      </c>
      <c r="ED272">
        <v>10005.983870967741</v>
      </c>
      <c r="EE272">
        <v>0</v>
      </c>
      <c r="EF272">
        <v>0.30293999999999988</v>
      </c>
      <c r="EG272">
        <v>0.5984851612903227</v>
      </c>
      <c r="EH272">
        <v>409.84587096774197</v>
      </c>
      <c r="EI272">
        <v>409.08212903225808</v>
      </c>
      <c r="EJ272">
        <v>0.36242938709677419</v>
      </c>
      <c r="EK272">
        <v>399.9975483870968</v>
      </c>
      <c r="EL272">
        <v>22.206696774193549</v>
      </c>
      <c r="EM272">
        <v>2.2773574193548392</v>
      </c>
      <c r="EN272">
        <v>2.2407867741935479</v>
      </c>
      <c r="EO272">
        <v>19.51714193548387</v>
      </c>
      <c r="EP272">
        <v>19.256941935483869</v>
      </c>
      <c r="EQ272">
        <v>5.0001500000000018E-3</v>
      </c>
      <c r="ER272">
        <v>0</v>
      </c>
      <c r="ES272">
        <v>0</v>
      </c>
      <c r="ET272">
        <v>0</v>
      </c>
      <c r="EU272">
        <v>240.28064516129029</v>
      </c>
      <c r="EV272">
        <v>5.0001500000000018E-3</v>
      </c>
      <c r="EW272">
        <v>-3.8129032258064521</v>
      </c>
      <c r="EX272">
        <v>-0.28064516129032258</v>
      </c>
      <c r="EY272">
        <v>36.086387096774182</v>
      </c>
      <c r="EZ272">
        <v>39.547999999999988</v>
      </c>
      <c r="FA272">
        <v>38.001967741935481</v>
      </c>
      <c r="FB272">
        <v>39.057999999999993</v>
      </c>
      <c r="FC272">
        <v>38.473580645161277</v>
      </c>
      <c r="FD272">
        <v>0</v>
      </c>
      <c r="FE272">
        <v>0</v>
      </c>
      <c r="FF272">
        <v>0</v>
      </c>
      <c r="FG272">
        <v>1750122289.2</v>
      </c>
      <c r="FH272">
        <v>0</v>
      </c>
      <c r="FI272">
        <v>241.4769230769231</v>
      </c>
      <c r="FJ272">
        <v>-2.488888863888389</v>
      </c>
      <c r="FK272">
        <v>-29.25470061465321</v>
      </c>
      <c r="FL272">
        <v>-5.1884615384615387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0.60998157500000005</v>
      </c>
      <c r="GB272">
        <v>-0.10030125703564929</v>
      </c>
      <c r="GC272">
        <v>3.0307486331670179E-2</v>
      </c>
      <c r="GD272">
        <v>0</v>
      </c>
      <c r="GE272">
        <v>0.35525297500000003</v>
      </c>
      <c r="GF272">
        <v>0.12770288555347031</v>
      </c>
      <c r="GG272">
        <v>1.4711708426432841E-2</v>
      </c>
      <c r="GH272">
        <v>1</v>
      </c>
      <c r="GI272">
        <v>1</v>
      </c>
      <c r="GJ272">
        <v>2</v>
      </c>
      <c r="GK272" t="s">
        <v>430</v>
      </c>
      <c r="GL272">
        <v>3.2253599999999998</v>
      </c>
      <c r="GM272">
        <v>2.6459199999999998</v>
      </c>
      <c r="GN272">
        <v>9.4677899999999995E-2</v>
      </c>
      <c r="GO272">
        <v>9.4842200000000002E-2</v>
      </c>
      <c r="GP272">
        <v>0.10299700000000001</v>
      </c>
      <c r="GQ272">
        <v>0.10362499999999999</v>
      </c>
      <c r="GR272">
        <v>28604.9</v>
      </c>
      <c r="GS272">
        <v>24708.1</v>
      </c>
      <c r="GT272">
        <v>30766.6</v>
      </c>
      <c r="GU272">
        <v>26454.3</v>
      </c>
      <c r="GV272">
        <v>37459</v>
      </c>
      <c r="GW272">
        <v>32545.8</v>
      </c>
      <c r="GX272">
        <v>43695.4</v>
      </c>
      <c r="GY272">
        <v>38258.5</v>
      </c>
      <c r="GZ272">
        <v>2.1208999999999998</v>
      </c>
      <c r="HA272">
        <v>2.2806199999999999</v>
      </c>
      <c r="HB272">
        <v>1.6830899999999999E-2</v>
      </c>
      <c r="HC272">
        <v>0</v>
      </c>
      <c r="HD272">
        <v>28.094799999999999</v>
      </c>
      <c r="HE272">
        <v>999.9</v>
      </c>
      <c r="HF272">
        <v>63.9</v>
      </c>
      <c r="HG272">
        <v>34.9</v>
      </c>
      <c r="HH272">
        <v>35.573799999999999</v>
      </c>
      <c r="HI272">
        <v>62.0916</v>
      </c>
      <c r="HJ272">
        <v>11.053699999999999</v>
      </c>
      <c r="HK272">
        <v>2</v>
      </c>
      <c r="HL272">
        <v>0.248887</v>
      </c>
      <c r="HM272">
        <v>0.61250499999999997</v>
      </c>
      <c r="HN272">
        <v>20.417200000000001</v>
      </c>
      <c r="HO272">
        <v>5.2231300000000003</v>
      </c>
      <c r="HP272">
        <v>11.944100000000001</v>
      </c>
      <c r="HQ272">
        <v>5.0092499999999998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4.9711400000000001</v>
      </c>
      <c r="HX272">
        <v>1.8547499999999999</v>
      </c>
      <c r="HY272">
        <v>1.8617300000000001</v>
      </c>
      <c r="HZ272">
        <v>1.8565499999999999</v>
      </c>
      <c r="IA272">
        <v>1.8620000000000001</v>
      </c>
      <c r="IB272">
        <v>1.8542400000000001</v>
      </c>
      <c r="IC272">
        <v>1.8596900000000001</v>
      </c>
      <c r="ID272">
        <v>1.85364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-2.7490000000000001</v>
      </c>
      <c r="IS272">
        <v>-6.6000000000000003E-2</v>
      </c>
      <c r="IT272">
        <v>-1.7759114732665831</v>
      </c>
      <c r="IU272">
        <v>-2.5165810426892921E-3</v>
      </c>
      <c r="IV272">
        <v>2.3547321637904491E-7</v>
      </c>
      <c r="IW272">
        <v>5.8352194873865779E-11</v>
      </c>
      <c r="IX272">
        <v>-9.4209018963014923E-2</v>
      </c>
      <c r="IY272">
        <v>-2.9575188584519338E-3</v>
      </c>
      <c r="IZ272">
        <v>2.5053608625701888E-4</v>
      </c>
      <c r="JA272">
        <v>-2.8676400137697878E-6</v>
      </c>
      <c r="JB272">
        <v>2</v>
      </c>
      <c r="JC272">
        <v>2179</v>
      </c>
      <c r="JD272">
        <v>4</v>
      </c>
      <c r="JE272">
        <v>32</v>
      </c>
      <c r="JF272">
        <v>29168704.600000001</v>
      </c>
      <c r="JG272">
        <v>29168704.600000001</v>
      </c>
      <c r="JH272">
        <v>1.24878</v>
      </c>
      <c r="JI272">
        <v>2.5341800000000001</v>
      </c>
      <c r="JJ272">
        <v>2.3938000000000001</v>
      </c>
      <c r="JK272">
        <v>2.5878899999999998</v>
      </c>
      <c r="JL272">
        <v>2.3010299999999999</v>
      </c>
      <c r="JM272">
        <v>2.4121100000000002</v>
      </c>
      <c r="JN272">
        <v>38.919800000000002</v>
      </c>
      <c r="JO272">
        <v>24.061199999999999</v>
      </c>
      <c r="JP272">
        <v>18</v>
      </c>
      <c r="JQ272">
        <v>631.96199999999999</v>
      </c>
      <c r="JR272">
        <v>790.72500000000002</v>
      </c>
      <c r="JS272">
        <v>27.998999999999999</v>
      </c>
      <c r="JT272">
        <v>30.5654</v>
      </c>
      <c r="JU272">
        <v>30</v>
      </c>
      <c r="JV272">
        <v>30.4558</v>
      </c>
      <c r="JW272">
        <v>30.3154</v>
      </c>
      <c r="JX272">
        <v>25.081099999999999</v>
      </c>
      <c r="JY272">
        <v>35.092399999999998</v>
      </c>
      <c r="JZ272">
        <v>0</v>
      </c>
      <c r="KA272">
        <v>28</v>
      </c>
      <c r="KB272">
        <v>400</v>
      </c>
      <c r="KC272">
        <v>22.1569</v>
      </c>
      <c r="KD272">
        <v>100.038</v>
      </c>
      <c r="KE272">
        <v>98.667400000000001</v>
      </c>
    </row>
    <row r="273" spans="1:291" x14ac:dyDescent="0.2">
      <c r="A273">
        <v>257</v>
      </c>
      <c r="B273">
        <v>1750122307.5999999</v>
      </c>
      <c r="C273">
        <v>7561.0999999046326</v>
      </c>
      <c r="D273" t="s">
        <v>945</v>
      </c>
      <c r="E273" t="s">
        <v>946</v>
      </c>
      <c r="F273">
        <v>15</v>
      </c>
      <c r="G273">
        <v>1750122299.599999</v>
      </c>
      <c r="H273">
        <f t="shared" ref="H273:H336" si="200">(I273)/1000</f>
        <v>9.4987543497694138E-4</v>
      </c>
      <c r="I273">
        <f t="shared" ref="I273:I336" si="201">IF(DN273, AL273, AF273)</f>
        <v>0.94987543497694138</v>
      </c>
      <c r="J273">
        <f t="shared" ref="J273:J336" si="202">IF(DN273, AG273, AE273)</f>
        <v>-2.2449076683986662</v>
      </c>
      <c r="K273">
        <f t="shared" ref="K273:K336" si="203">DP273 - IF(AS273&gt;1, J273*DJ273*100/(AU273), 0)</f>
        <v>400.5947096774193</v>
      </c>
      <c r="L273">
        <f t="shared" ref="L273:L336" si="204">((R273-H273/2)*K273-J273)/(R273+H273/2)</f>
        <v>451.26232348457603</v>
      </c>
      <c r="M273">
        <f t="shared" ref="M273:M336" si="205">L273*(DW273+DX273)/1000</f>
        <v>45.560117207644588</v>
      </c>
      <c r="N273">
        <f t="shared" ref="N273:N336" si="206">(DP273 - IF(AS273&gt;1, J273*DJ273*100/(AU273), 0))*(DW273+DX273)/1000</f>
        <v>40.44463935019693</v>
      </c>
      <c r="O273">
        <f t="shared" ref="O273:O336" si="207">2/((1/Q273-1/P273)+SIGN(Q273)*SQRT((1/Q273-1/P273)*(1/Q273-1/P273) + 4*DK273/((DK273+1)*(DK273+1))*(2*1/Q273*1/P273-1/P273*1/P273)))</f>
        <v>5.8649846667487709E-2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3.0267120782755521</v>
      </c>
      <c r="Q273">
        <f t="shared" ref="Q273:Q336" si="209">H273*(1000-(1000*0.61365*EXP(17.502*U273/(240.97+U273))/(DW273+DX273)+DR273)/2)/(1000*0.61365*EXP(17.502*U273/(240.97+U273))/(DW273+DX273)-DR273)</f>
        <v>5.8025719889635216E-2</v>
      </c>
      <c r="R273">
        <f t="shared" ref="R273:R336" si="210">1/((DK273+1)/(O273/1.6)+1/(P273/1.37)) + DK273/((DK273+1)/(O273/1.6) + DK273/(P273/1.37))</f>
        <v>3.6321596680013002E-2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28.733205117714377</v>
      </c>
      <c r="U273">
        <f t="shared" ref="U273:U336" si="213">($C$7*DZ273+$D$7*EA273+$E$7*T273)</f>
        <v>28.372141935483871</v>
      </c>
      <c r="V273">
        <f t="shared" ref="V273:V336" si="214">0.61365*EXP(17.502*U273/(240.97+U273))</f>
        <v>3.8779504782171168</v>
      </c>
      <c r="W273">
        <f t="shared" ref="W273:W336" si="215">(X273/Y273*100)</f>
        <v>56.671756757839084</v>
      </c>
      <c r="X273">
        <f t="shared" ref="X273:X336" si="216">DR273*(DW273+DX273)/1000</f>
        <v>2.2755870138936629</v>
      </c>
      <c r="Y273">
        <f t="shared" ref="Y273:Y336" si="217">0.61365*EXP(17.502*DY273/(240.97+DY273))</f>
        <v>4.0153811070606942</v>
      </c>
      <c r="Z273">
        <f t="shared" ref="Z273:Z336" si="218">(V273-DR273*(DW273+DX273)/1000)</f>
        <v>1.6023634643234539</v>
      </c>
      <c r="AA273">
        <f t="shared" ref="AA273:AA336" si="219">(-H273*44100)</f>
        <v>-41.889506682483116</v>
      </c>
      <c r="AB273">
        <f t="shared" ref="AB273:AB336" si="220">2*29.3*P273*0.92*(DY273-U273)</f>
        <v>97.966720382851648</v>
      </c>
      <c r="AC273">
        <f t="shared" ref="AC273:AC336" si="221">2*0.95*0.0000000567*(((DY273+$B$7)+273)^4-(U273+273)^4)</f>
        <v>7.1027336025877084</v>
      </c>
      <c r="AD273">
        <f t="shared" ref="AD273:AD336" si="222">S273+AC273+AA273+AB273</f>
        <v>63.179987205350272</v>
      </c>
      <c r="AE273">
        <f t="shared" ref="AE273:AE336" si="223">DV273*AS273*(DQ273-DP273*(1000-AS273*DS273)/(1000-AS273*DR273))/(100*DJ273)</f>
        <v>-2.2092907541729341</v>
      </c>
      <c r="AF273">
        <f t="shared" ref="AF273:AF336" si="224">1000*DV273*AS273*(DR273-DS273)/(100*DJ273*(1000-AS273*DR273))</f>
        <v>0.99142275895122112</v>
      </c>
      <c r="AG273">
        <f t="shared" ref="AG273:AG336" si="225">(AH273 - AI273 - DW273*1000/(8.314*(DY273+273.15)) * AK273/DV273 * AJ273) * DV273/(100*DJ273) * (1000 - DS273)/1000</f>
        <v>-2.2449076683986662</v>
      </c>
      <c r="AH273">
        <v>409.0398444108626</v>
      </c>
      <c r="AI273">
        <v>409.8076545454544</v>
      </c>
      <c r="AJ273">
        <v>-5.9147801015652535E-4</v>
      </c>
      <c r="AK273">
        <v>63.645453333212707</v>
      </c>
      <c r="AL273">
        <f t="shared" ref="AL273:AL336" si="226">(AN273 - AM273 + DW273*1000/(8.314*(DY273+273.15)) * AP273/DV273 * AO273) * DV273/(100*DJ273) * 1000/(1000 - AN273)</f>
        <v>0.94987543497694138</v>
      </c>
      <c r="AM273">
        <v>22.21665891309603</v>
      </c>
      <c r="AN273">
        <v>22.526487412587421</v>
      </c>
      <c r="AO273">
        <v>-5.2925093180640137E-5</v>
      </c>
      <c r="AP273">
        <v>96.470053095408687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53027.662801284423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-2.2449076683986662</v>
      </c>
      <c r="BJ273" t="e">
        <f t="shared" ref="BJ273:BJ336" si="234">BF273*BG273*BH273</f>
        <v>#DIV/0!</v>
      </c>
      <c r="BK273">
        <f t="shared" ref="BK273:BK336" si="235">(BI273-BA273)/BH273</f>
        <v>-10689.39514285509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1750122299.599999</v>
      </c>
      <c r="DP273">
        <v>400.5947096774193</v>
      </c>
      <c r="DQ273">
        <v>399.99067741935482</v>
      </c>
      <c r="DR273">
        <v>22.53915806451613</v>
      </c>
      <c r="DS273">
        <v>22.21613870967742</v>
      </c>
      <c r="DT273">
        <v>403.34361290322568</v>
      </c>
      <c r="DU273">
        <v>22.605332258064522</v>
      </c>
      <c r="DV273">
        <v>600.0116774193549</v>
      </c>
      <c r="DW273">
        <v>100.90416129032261</v>
      </c>
      <c r="DX273">
        <v>5.7330145161290327E-2</v>
      </c>
      <c r="DY273">
        <v>28.972516129032261</v>
      </c>
      <c r="DZ273">
        <v>28.372141935483871</v>
      </c>
      <c r="EA273">
        <v>999.90000000000032</v>
      </c>
      <c r="EB273">
        <v>0</v>
      </c>
      <c r="EC273">
        <v>0</v>
      </c>
      <c r="ED273">
        <v>10004.11483870968</v>
      </c>
      <c r="EE273">
        <v>0</v>
      </c>
      <c r="EF273">
        <v>0.30293999999999988</v>
      </c>
      <c r="EG273">
        <v>0.60406887096774187</v>
      </c>
      <c r="EH273">
        <v>409.83196774193539</v>
      </c>
      <c r="EI273">
        <v>409.07877419354833</v>
      </c>
      <c r="EJ273">
        <v>0.32302796774193548</v>
      </c>
      <c r="EK273">
        <v>399.99067741935482</v>
      </c>
      <c r="EL273">
        <v>22.21613870967742</v>
      </c>
      <c r="EM273">
        <v>2.2742954838709681</v>
      </c>
      <c r="EN273">
        <v>2.2417022580645161</v>
      </c>
      <c r="EO273">
        <v>19.495496774193551</v>
      </c>
      <c r="EP273">
        <v>19.2634935483871</v>
      </c>
      <c r="EQ273">
        <v>5.0001500000000018E-3</v>
      </c>
      <c r="ER273">
        <v>0</v>
      </c>
      <c r="ES273">
        <v>0</v>
      </c>
      <c r="ET273">
        <v>0</v>
      </c>
      <c r="EU273">
        <v>239.94193548387099</v>
      </c>
      <c r="EV273">
        <v>5.0001500000000018E-3</v>
      </c>
      <c r="EW273">
        <v>-3.5290322580645159</v>
      </c>
      <c r="EX273">
        <v>-0.28064516129032252</v>
      </c>
      <c r="EY273">
        <v>35.961387096774182</v>
      </c>
      <c r="EZ273">
        <v>39.43099999999999</v>
      </c>
      <c r="FA273">
        <v>37.880967741935493</v>
      </c>
      <c r="FB273">
        <v>38.945129032258052</v>
      </c>
      <c r="FC273">
        <v>38.360774193548373</v>
      </c>
      <c r="FD273">
        <v>0</v>
      </c>
      <c r="FE273">
        <v>0</v>
      </c>
      <c r="FF273">
        <v>0</v>
      </c>
      <c r="FG273">
        <v>1750122319.2</v>
      </c>
      <c r="FH273">
        <v>0</v>
      </c>
      <c r="FI273">
        <v>240.22307692307689</v>
      </c>
      <c r="FJ273">
        <v>-9.9487179074745633</v>
      </c>
      <c r="FK273">
        <v>19.302564216442079</v>
      </c>
      <c r="FL273">
        <v>-3.1307692307692312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0.59696502500000004</v>
      </c>
      <c r="GB273">
        <v>8.6355095684801444E-2</v>
      </c>
      <c r="GC273">
        <v>2.8354493973167201E-2</v>
      </c>
      <c r="GD273">
        <v>1</v>
      </c>
      <c r="GE273">
        <v>0.32635389999999997</v>
      </c>
      <c r="GF273">
        <v>-9.53005328330222E-2</v>
      </c>
      <c r="GG273">
        <v>9.2207984030668374E-3</v>
      </c>
      <c r="GH273">
        <v>1</v>
      </c>
      <c r="GI273">
        <v>2</v>
      </c>
      <c r="GJ273">
        <v>2</v>
      </c>
      <c r="GK273" t="s">
        <v>435</v>
      </c>
      <c r="GL273">
        <v>3.2253699999999998</v>
      </c>
      <c r="GM273">
        <v>2.6460300000000001</v>
      </c>
      <c r="GN273">
        <v>9.4674700000000001E-2</v>
      </c>
      <c r="GO273">
        <v>9.4855499999999995E-2</v>
      </c>
      <c r="GP273">
        <v>0.102843</v>
      </c>
      <c r="GQ273">
        <v>0.10365000000000001</v>
      </c>
      <c r="GR273">
        <v>28605.8</v>
      </c>
      <c r="GS273">
        <v>24708.2</v>
      </c>
      <c r="GT273">
        <v>30767.4</v>
      </c>
      <c r="GU273">
        <v>26454.799999999999</v>
      </c>
      <c r="GV273">
        <v>37466.400000000001</v>
      </c>
      <c r="GW273">
        <v>32545.3</v>
      </c>
      <c r="GX273">
        <v>43696.5</v>
      </c>
      <c r="GY273">
        <v>38259</v>
      </c>
      <c r="GZ273">
        <v>2.1206999999999998</v>
      </c>
      <c r="HA273">
        <v>2.2809300000000001</v>
      </c>
      <c r="HB273">
        <v>2.00719E-2</v>
      </c>
      <c r="HC273">
        <v>0</v>
      </c>
      <c r="HD273">
        <v>28.0519</v>
      </c>
      <c r="HE273">
        <v>999.9</v>
      </c>
      <c r="HF273">
        <v>64</v>
      </c>
      <c r="HG273">
        <v>34.9</v>
      </c>
      <c r="HH273">
        <v>35.628300000000003</v>
      </c>
      <c r="HI273">
        <v>62.241599999999998</v>
      </c>
      <c r="HJ273">
        <v>11.1098</v>
      </c>
      <c r="HK273">
        <v>2</v>
      </c>
      <c r="HL273">
        <v>0.248331</v>
      </c>
      <c r="HM273">
        <v>0.59223300000000001</v>
      </c>
      <c r="HN273">
        <v>20.417100000000001</v>
      </c>
      <c r="HO273">
        <v>5.2229799999999997</v>
      </c>
      <c r="HP273">
        <v>11.944100000000001</v>
      </c>
      <c r="HQ273">
        <v>5.0091000000000001</v>
      </c>
      <c r="HR273">
        <v>3.2909999999999999</v>
      </c>
      <c r="HS273">
        <v>9999</v>
      </c>
      <c r="HT273">
        <v>9999</v>
      </c>
      <c r="HU273">
        <v>9999</v>
      </c>
      <c r="HV273">
        <v>999.9</v>
      </c>
      <c r="HW273">
        <v>4.9711499999999997</v>
      </c>
      <c r="HX273">
        <v>1.85473</v>
      </c>
      <c r="HY273">
        <v>1.86174</v>
      </c>
      <c r="HZ273">
        <v>1.85656</v>
      </c>
      <c r="IA273">
        <v>1.8619699999999999</v>
      </c>
      <c r="IB273">
        <v>1.8542400000000001</v>
      </c>
      <c r="IC273">
        <v>1.85968</v>
      </c>
      <c r="ID273">
        <v>1.85364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-2.7490000000000001</v>
      </c>
      <c r="IS273">
        <v>-6.6199999999999995E-2</v>
      </c>
      <c r="IT273">
        <v>-1.7759114732665831</v>
      </c>
      <c r="IU273">
        <v>-2.5165810426892921E-3</v>
      </c>
      <c r="IV273">
        <v>2.3547321637904491E-7</v>
      </c>
      <c r="IW273">
        <v>5.8352194873865779E-11</v>
      </c>
      <c r="IX273">
        <v>-9.4209018963014923E-2</v>
      </c>
      <c r="IY273">
        <v>-2.9575188584519338E-3</v>
      </c>
      <c r="IZ273">
        <v>2.5053608625701888E-4</v>
      </c>
      <c r="JA273">
        <v>-2.8676400137697878E-6</v>
      </c>
      <c r="JB273">
        <v>2</v>
      </c>
      <c r="JC273">
        <v>2179</v>
      </c>
      <c r="JD273">
        <v>4</v>
      </c>
      <c r="JE273">
        <v>32</v>
      </c>
      <c r="JF273">
        <v>29168705.100000001</v>
      </c>
      <c r="JG273">
        <v>29168705.100000001</v>
      </c>
      <c r="JH273">
        <v>1.24878</v>
      </c>
      <c r="JI273">
        <v>2.5293000000000001</v>
      </c>
      <c r="JJ273">
        <v>2.3938000000000001</v>
      </c>
      <c r="JK273">
        <v>2.5878899999999998</v>
      </c>
      <c r="JL273">
        <v>2.3010299999999999</v>
      </c>
      <c r="JM273">
        <v>2.4218799999999998</v>
      </c>
      <c r="JN273">
        <v>38.895099999999999</v>
      </c>
      <c r="JO273">
        <v>24.061199999999999</v>
      </c>
      <c r="JP273">
        <v>18</v>
      </c>
      <c r="JQ273">
        <v>631.74099999999999</v>
      </c>
      <c r="JR273">
        <v>790.99599999999998</v>
      </c>
      <c r="JS273">
        <v>27.999400000000001</v>
      </c>
      <c r="JT273">
        <v>30.558499999999999</v>
      </c>
      <c r="JU273">
        <v>30</v>
      </c>
      <c r="JV273">
        <v>30.450500000000002</v>
      </c>
      <c r="JW273">
        <v>30.3127</v>
      </c>
      <c r="JX273">
        <v>25.0779</v>
      </c>
      <c r="JY273">
        <v>35.092399999999998</v>
      </c>
      <c r="JZ273">
        <v>0</v>
      </c>
      <c r="KA273">
        <v>28</v>
      </c>
      <c r="KB273">
        <v>400</v>
      </c>
      <c r="KC273">
        <v>22.200600000000001</v>
      </c>
      <c r="KD273">
        <v>100.041</v>
      </c>
      <c r="KE273">
        <v>98.668800000000005</v>
      </c>
    </row>
    <row r="274" spans="1:291" x14ac:dyDescent="0.2">
      <c r="A274">
        <v>258</v>
      </c>
      <c r="B274">
        <v>1750122337.5999999</v>
      </c>
      <c r="C274">
        <v>7591.0999999046326</v>
      </c>
      <c r="D274" t="s">
        <v>947</v>
      </c>
      <c r="E274" t="s">
        <v>948</v>
      </c>
      <c r="F274">
        <v>15</v>
      </c>
      <c r="G274">
        <v>1750122329.599999</v>
      </c>
      <c r="H274">
        <f t="shared" si="200"/>
        <v>7.8530191576876656E-4</v>
      </c>
      <c r="I274">
        <f t="shared" si="201"/>
        <v>0.78530191576876651</v>
      </c>
      <c r="J274">
        <f t="shared" si="202"/>
        <v>-1.8959929612958766</v>
      </c>
      <c r="K274">
        <f t="shared" si="203"/>
        <v>400.55664516129042</v>
      </c>
      <c r="L274">
        <f t="shared" si="204"/>
        <v>452.86823973876125</v>
      </c>
      <c r="M274">
        <f t="shared" si="205"/>
        <v>45.723091871036459</v>
      </c>
      <c r="N274">
        <f t="shared" si="206"/>
        <v>40.441538353028974</v>
      </c>
      <c r="O274">
        <f t="shared" si="207"/>
        <v>4.8102180326502826E-2</v>
      </c>
      <c r="P274">
        <f t="shared" si="208"/>
        <v>3.0265926762999431</v>
      </c>
      <c r="Q274">
        <f t="shared" si="209"/>
        <v>4.7681469981602796E-2</v>
      </c>
      <c r="R274">
        <f t="shared" si="210"/>
        <v>2.9838411070530355E-2</v>
      </c>
      <c r="S274">
        <f t="shared" si="211"/>
        <v>3.9902394035910026E-5</v>
      </c>
      <c r="T274">
        <f t="shared" si="212"/>
        <v>28.760064935567907</v>
      </c>
      <c r="U274">
        <f t="shared" si="213"/>
        <v>28.39386129032258</v>
      </c>
      <c r="V274">
        <f t="shared" si="214"/>
        <v>3.8828497371097503</v>
      </c>
      <c r="W274">
        <f t="shared" si="215"/>
        <v>56.597393050832537</v>
      </c>
      <c r="X274">
        <f t="shared" si="216"/>
        <v>2.2706822164408842</v>
      </c>
      <c r="Y274">
        <f t="shared" si="217"/>
        <v>4.0119908250923988</v>
      </c>
      <c r="Z274">
        <f t="shared" si="218"/>
        <v>1.6121675206688661</v>
      </c>
      <c r="AA274">
        <f t="shared" si="219"/>
        <v>-34.631814485402607</v>
      </c>
      <c r="AB274">
        <f t="shared" si="220"/>
        <v>92.03769142304526</v>
      </c>
      <c r="AC274">
        <f t="shared" si="221"/>
        <v>6.6733690621488391</v>
      </c>
      <c r="AD274">
        <f t="shared" si="222"/>
        <v>64.079285902185532</v>
      </c>
      <c r="AE274">
        <f t="shared" si="223"/>
        <v>-1.992538045815758</v>
      </c>
      <c r="AF274">
        <f t="shared" si="224"/>
        <v>0.82530630565807528</v>
      </c>
      <c r="AG274">
        <f t="shared" si="225"/>
        <v>-1.8959929612958766</v>
      </c>
      <c r="AH274">
        <v>409.11342854991301</v>
      </c>
      <c r="AI274">
        <v>409.76030909090889</v>
      </c>
      <c r="AJ274">
        <v>-1.268407740223846E-4</v>
      </c>
      <c r="AK274">
        <v>63.645453333212707</v>
      </c>
      <c r="AL274">
        <f t="shared" si="226"/>
        <v>0.78530191576876651</v>
      </c>
      <c r="AM274">
        <v>22.221169727117928</v>
      </c>
      <c r="AN274">
        <v>22.47726223776225</v>
      </c>
      <c r="AO274">
        <v>-3.3621008832251061E-5</v>
      </c>
      <c r="AP274">
        <v>96.470053095408687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53026.596299635632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-1.8959929612958766</v>
      </c>
      <c r="BJ274" t="e">
        <f t="shared" si="234"/>
        <v>#DIV/0!</v>
      </c>
      <c r="BK274">
        <f t="shared" si="235"/>
        <v>-9027.9962230341607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1750122329.599999</v>
      </c>
      <c r="DP274">
        <v>400.55664516129042</v>
      </c>
      <c r="DQ274">
        <v>400.00267741935488</v>
      </c>
      <c r="DR274">
        <v>22.490164516129031</v>
      </c>
      <c r="DS274">
        <v>22.221258064516132</v>
      </c>
      <c r="DT274">
        <v>403.30538709677421</v>
      </c>
      <c r="DU274">
        <v>22.556529032258069</v>
      </c>
      <c r="DV274">
        <v>600.0190967741936</v>
      </c>
      <c r="DW274">
        <v>100.90606451612911</v>
      </c>
      <c r="DX274">
        <v>5.7279474193548389E-2</v>
      </c>
      <c r="DY274">
        <v>28.95792258064516</v>
      </c>
      <c r="DZ274">
        <v>28.39386129032258</v>
      </c>
      <c r="EA274">
        <v>999.90000000000032</v>
      </c>
      <c r="EB274">
        <v>0</v>
      </c>
      <c r="EC274">
        <v>0</v>
      </c>
      <c r="ED274">
        <v>10003.20419354839</v>
      </c>
      <c r="EE274">
        <v>0</v>
      </c>
      <c r="EF274">
        <v>0.30293999999999988</v>
      </c>
      <c r="EG274">
        <v>0.55407816129032261</v>
      </c>
      <c r="EH274">
        <v>409.77254838709672</v>
      </c>
      <c r="EI274">
        <v>409.09322580645153</v>
      </c>
      <c r="EJ274">
        <v>0.26891848387096767</v>
      </c>
      <c r="EK274">
        <v>400.00267741935488</v>
      </c>
      <c r="EL274">
        <v>22.221258064516132</v>
      </c>
      <c r="EM274">
        <v>2.2693935483870971</v>
      </c>
      <c r="EN274">
        <v>2.2422583870967738</v>
      </c>
      <c r="EO274">
        <v>19.46079032258065</v>
      </c>
      <c r="EP274">
        <v>19.267474193548392</v>
      </c>
      <c r="EQ274">
        <v>5.0001500000000018E-3</v>
      </c>
      <c r="ER274">
        <v>0</v>
      </c>
      <c r="ES274">
        <v>0</v>
      </c>
      <c r="ET274">
        <v>0</v>
      </c>
      <c r="EU274">
        <v>240.3838709677419</v>
      </c>
      <c r="EV274">
        <v>5.0001500000000018E-3</v>
      </c>
      <c r="EW274">
        <v>-4.1645161290322577</v>
      </c>
      <c r="EX274">
        <v>-0.13548387096774189</v>
      </c>
      <c r="EY274">
        <v>35.868903225806449</v>
      </c>
      <c r="EZ274">
        <v>39.340451612903209</v>
      </c>
      <c r="FA274">
        <v>37.766000000000012</v>
      </c>
      <c r="FB274">
        <v>38.875</v>
      </c>
      <c r="FC274">
        <v>38.25</v>
      </c>
      <c r="FD274">
        <v>0</v>
      </c>
      <c r="FE274">
        <v>0</v>
      </c>
      <c r="FF274">
        <v>0</v>
      </c>
      <c r="FG274">
        <v>1750122349.2</v>
      </c>
      <c r="FH274">
        <v>0</v>
      </c>
      <c r="FI274">
        <v>240.7692307692308</v>
      </c>
      <c r="FJ274">
        <v>19.528204945690842</v>
      </c>
      <c r="FK274">
        <v>-8.3384615134440505</v>
      </c>
      <c r="FL274">
        <v>-4.5884615384615381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0.56517262499999998</v>
      </c>
      <c r="GB274">
        <v>-0.20831402251407091</v>
      </c>
      <c r="GC274">
        <v>3.3583947667514838E-2</v>
      </c>
      <c r="GD274">
        <v>0</v>
      </c>
      <c r="GE274">
        <v>0.27286012500000001</v>
      </c>
      <c r="GF274">
        <v>-0.1019171819887441</v>
      </c>
      <c r="GG274">
        <v>9.8390615919088046E-3</v>
      </c>
      <c r="GH274">
        <v>1</v>
      </c>
      <c r="GI274">
        <v>1</v>
      </c>
      <c r="GJ274">
        <v>2</v>
      </c>
      <c r="GK274" t="s">
        <v>430</v>
      </c>
      <c r="GL274">
        <v>3.22526</v>
      </c>
      <c r="GM274">
        <v>2.64621</v>
      </c>
      <c r="GN274">
        <v>9.4676800000000005E-2</v>
      </c>
      <c r="GO274">
        <v>9.4852099999999995E-2</v>
      </c>
      <c r="GP274">
        <v>0.10269200000000001</v>
      </c>
      <c r="GQ274">
        <v>0.103672</v>
      </c>
      <c r="GR274">
        <v>28605.7</v>
      </c>
      <c r="GS274">
        <v>24708.1</v>
      </c>
      <c r="GT274">
        <v>30767.4</v>
      </c>
      <c r="GU274">
        <v>26454.5</v>
      </c>
      <c r="GV274">
        <v>37472.199999999997</v>
      </c>
      <c r="GW274">
        <v>32543.9</v>
      </c>
      <c r="GX274">
        <v>43695.9</v>
      </c>
      <c r="GY274">
        <v>38258.300000000003</v>
      </c>
      <c r="GZ274">
        <v>2.1206</v>
      </c>
      <c r="HA274">
        <v>2.2810000000000001</v>
      </c>
      <c r="HB274">
        <v>2.1763100000000001E-2</v>
      </c>
      <c r="HC274">
        <v>0</v>
      </c>
      <c r="HD274">
        <v>28.040600000000001</v>
      </c>
      <c r="HE274">
        <v>999.9</v>
      </c>
      <c r="HF274">
        <v>64</v>
      </c>
      <c r="HG274">
        <v>34.9</v>
      </c>
      <c r="HH274">
        <v>35.626800000000003</v>
      </c>
      <c r="HI274">
        <v>62.271599999999999</v>
      </c>
      <c r="HJ274">
        <v>11.1378</v>
      </c>
      <c r="HK274">
        <v>2</v>
      </c>
      <c r="HL274">
        <v>0.24843699999999999</v>
      </c>
      <c r="HM274">
        <v>0.59311599999999998</v>
      </c>
      <c r="HN274">
        <v>20.417200000000001</v>
      </c>
      <c r="HO274">
        <v>5.2258300000000002</v>
      </c>
      <c r="HP274">
        <v>11.944100000000001</v>
      </c>
      <c r="HQ274">
        <v>5.0090000000000003</v>
      </c>
      <c r="HR274">
        <v>3.2909999999999999</v>
      </c>
      <c r="HS274">
        <v>9999</v>
      </c>
      <c r="HT274">
        <v>9999</v>
      </c>
      <c r="HU274">
        <v>9999</v>
      </c>
      <c r="HV274">
        <v>999.9</v>
      </c>
      <c r="HW274">
        <v>4.9711600000000002</v>
      </c>
      <c r="HX274">
        <v>1.8547199999999999</v>
      </c>
      <c r="HY274">
        <v>1.86172</v>
      </c>
      <c r="HZ274">
        <v>1.8565499999999999</v>
      </c>
      <c r="IA274">
        <v>1.86198</v>
      </c>
      <c r="IB274">
        <v>1.8542099999999999</v>
      </c>
      <c r="IC274">
        <v>1.85968</v>
      </c>
      <c r="ID274">
        <v>1.8536300000000001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-2.7480000000000002</v>
      </c>
      <c r="IS274">
        <v>-6.6400000000000001E-2</v>
      </c>
      <c r="IT274">
        <v>-1.7759114732665831</v>
      </c>
      <c r="IU274">
        <v>-2.5165810426892921E-3</v>
      </c>
      <c r="IV274">
        <v>2.3547321637904491E-7</v>
      </c>
      <c r="IW274">
        <v>5.8352194873865779E-11</v>
      </c>
      <c r="IX274">
        <v>-9.4209018963014923E-2</v>
      </c>
      <c r="IY274">
        <v>-2.9575188584519338E-3</v>
      </c>
      <c r="IZ274">
        <v>2.5053608625701888E-4</v>
      </c>
      <c r="JA274">
        <v>-2.8676400137697878E-6</v>
      </c>
      <c r="JB274">
        <v>2</v>
      </c>
      <c r="JC274">
        <v>2179</v>
      </c>
      <c r="JD274">
        <v>4</v>
      </c>
      <c r="JE274">
        <v>32</v>
      </c>
      <c r="JF274">
        <v>29168705.600000001</v>
      </c>
      <c r="JG274">
        <v>29168705.600000001</v>
      </c>
      <c r="JH274">
        <v>1.24878</v>
      </c>
      <c r="JI274">
        <v>2.5280800000000001</v>
      </c>
      <c r="JJ274">
        <v>2.3938000000000001</v>
      </c>
      <c r="JK274">
        <v>2.5878899999999998</v>
      </c>
      <c r="JL274">
        <v>2.3010299999999999</v>
      </c>
      <c r="JM274">
        <v>2.4475099999999999</v>
      </c>
      <c r="JN274">
        <v>38.870399999999997</v>
      </c>
      <c r="JO274">
        <v>24.061199999999999</v>
      </c>
      <c r="JP274">
        <v>18</v>
      </c>
      <c r="JQ274">
        <v>631.65899999999999</v>
      </c>
      <c r="JR274">
        <v>791.07399999999996</v>
      </c>
      <c r="JS274">
        <v>28</v>
      </c>
      <c r="JT274">
        <v>30.5548</v>
      </c>
      <c r="JU274">
        <v>30.0001</v>
      </c>
      <c r="JV274">
        <v>30.450500000000002</v>
      </c>
      <c r="JW274">
        <v>30.3127</v>
      </c>
      <c r="JX274">
        <v>25.0808</v>
      </c>
      <c r="JY274">
        <v>34.809600000000003</v>
      </c>
      <c r="JZ274">
        <v>0</v>
      </c>
      <c r="KA274">
        <v>28</v>
      </c>
      <c r="KB274">
        <v>400</v>
      </c>
      <c r="KC274">
        <v>22.359300000000001</v>
      </c>
      <c r="KD274">
        <v>100.04</v>
      </c>
      <c r="KE274">
        <v>98.667400000000001</v>
      </c>
    </row>
    <row r="275" spans="1:291" x14ac:dyDescent="0.2">
      <c r="A275">
        <v>259</v>
      </c>
      <c r="B275">
        <v>1750122367.5999999</v>
      </c>
      <c r="C275">
        <v>7621.0999999046326</v>
      </c>
      <c r="D275" t="s">
        <v>949</v>
      </c>
      <c r="E275" t="s">
        <v>950</v>
      </c>
      <c r="F275">
        <v>15</v>
      </c>
      <c r="G275">
        <v>1750122359.599999</v>
      </c>
      <c r="H275">
        <f t="shared" si="200"/>
        <v>5.5008497140739197E-4</v>
      </c>
      <c r="I275">
        <f t="shared" si="201"/>
        <v>0.55008497140739199</v>
      </c>
      <c r="J275">
        <f t="shared" si="202"/>
        <v>-1.92630758244472</v>
      </c>
      <c r="K275">
        <f t="shared" si="203"/>
        <v>400.56106451612908</v>
      </c>
      <c r="L275">
        <f t="shared" si="204"/>
        <v>480.95437791667513</v>
      </c>
      <c r="M275">
        <f t="shared" si="205"/>
        <v>48.558191856779892</v>
      </c>
      <c r="N275">
        <f t="shared" si="206"/>
        <v>40.441509453314445</v>
      </c>
      <c r="O275">
        <f t="shared" si="207"/>
        <v>3.3689754139135379E-2</v>
      </c>
      <c r="P275">
        <f t="shared" si="208"/>
        <v>3.0253693012570793</v>
      </c>
      <c r="Q275">
        <f t="shared" si="209"/>
        <v>3.3482714423079658E-2</v>
      </c>
      <c r="R275">
        <f t="shared" si="210"/>
        <v>2.0945191991058924E-2</v>
      </c>
      <c r="S275">
        <f t="shared" si="211"/>
        <v>3.9902394035910026E-5</v>
      </c>
      <c r="T275">
        <f t="shared" si="212"/>
        <v>28.806042423314118</v>
      </c>
      <c r="U275">
        <f t="shared" si="213"/>
        <v>28.41232258064516</v>
      </c>
      <c r="V275">
        <f t="shared" si="214"/>
        <v>3.8870183147391453</v>
      </c>
      <c r="W275">
        <f t="shared" si="215"/>
        <v>56.847469128047443</v>
      </c>
      <c r="X275">
        <f t="shared" si="216"/>
        <v>2.2789689610762136</v>
      </c>
      <c r="Y275">
        <f t="shared" si="217"/>
        <v>4.0089189475487386</v>
      </c>
      <c r="Z275">
        <f t="shared" si="218"/>
        <v>1.6080493536629317</v>
      </c>
      <c r="AA275">
        <f t="shared" si="219"/>
        <v>-24.258747239065986</v>
      </c>
      <c r="AB275">
        <f t="shared" si="220"/>
        <v>86.831153671220434</v>
      </c>
      <c r="AC275">
        <f t="shared" si="221"/>
        <v>6.2985681003827638</v>
      </c>
      <c r="AD275">
        <f t="shared" si="222"/>
        <v>68.871014434931254</v>
      </c>
      <c r="AE275">
        <f t="shared" si="223"/>
        <v>-1.9137517742717178</v>
      </c>
      <c r="AF275">
        <f t="shared" si="224"/>
        <v>0.48318901148493371</v>
      </c>
      <c r="AG275">
        <f t="shared" si="225"/>
        <v>-1.92630758244472</v>
      </c>
      <c r="AH275">
        <v>409.17939095472428</v>
      </c>
      <c r="AI275">
        <v>409.83544242424227</v>
      </c>
      <c r="AJ275">
        <v>1.863270809336845E-4</v>
      </c>
      <c r="AK275">
        <v>63.645453333212707</v>
      </c>
      <c r="AL275">
        <f t="shared" si="226"/>
        <v>0.55008497140739199</v>
      </c>
      <c r="AM275">
        <v>22.41786285759623</v>
      </c>
      <c r="AN275">
        <v>22.593139160839179</v>
      </c>
      <c r="AO275">
        <v>6.1119618113091023E-4</v>
      </c>
      <c r="AP275">
        <v>96.470053095408687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52991.299982968369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-1.92630758244472</v>
      </c>
      <c r="BJ275" t="e">
        <f t="shared" si="234"/>
        <v>#DIV/0!</v>
      </c>
      <c r="BK275">
        <f t="shared" si="235"/>
        <v>-9172.3429009075917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1750122359.599999</v>
      </c>
      <c r="DP275">
        <v>400.56106451612908</v>
      </c>
      <c r="DQ275">
        <v>399.98764516129052</v>
      </c>
      <c r="DR275">
        <v>22.572506451612909</v>
      </c>
      <c r="DS275">
        <v>22.415074193548389</v>
      </c>
      <c r="DT275">
        <v>403.30977419354838</v>
      </c>
      <c r="DU275">
        <v>22.63854516129032</v>
      </c>
      <c r="DV275">
        <v>599.98151612903234</v>
      </c>
      <c r="DW275">
        <v>100.90496774193549</v>
      </c>
      <c r="DX275">
        <v>5.71901806451613E-2</v>
      </c>
      <c r="DY275">
        <v>28.944690322580641</v>
      </c>
      <c r="DZ275">
        <v>28.41232258064516</v>
      </c>
      <c r="EA275">
        <v>999.90000000000032</v>
      </c>
      <c r="EB275">
        <v>0</v>
      </c>
      <c r="EC275">
        <v>0</v>
      </c>
      <c r="ED275">
        <v>9995.9187096774203</v>
      </c>
      <c r="EE275">
        <v>0</v>
      </c>
      <c r="EF275">
        <v>0.30293999999999988</v>
      </c>
      <c r="EG275">
        <v>0.57341651612903233</v>
      </c>
      <c r="EH275">
        <v>409.81148387096772</v>
      </c>
      <c r="EI275">
        <v>409.15896774193538</v>
      </c>
      <c r="EJ275">
        <v>0.15742919354838711</v>
      </c>
      <c r="EK275">
        <v>399.98764516129052</v>
      </c>
      <c r="EL275">
        <v>22.415074193548389</v>
      </c>
      <c r="EM275">
        <v>2.277676451612904</v>
      </c>
      <c r="EN275">
        <v>2.2617919354838709</v>
      </c>
      <c r="EO275">
        <v>19.51938387096774</v>
      </c>
      <c r="EP275">
        <v>19.40682903225807</v>
      </c>
      <c r="EQ275">
        <v>5.0001500000000018E-3</v>
      </c>
      <c r="ER275">
        <v>0</v>
      </c>
      <c r="ES275">
        <v>0</v>
      </c>
      <c r="ET275">
        <v>0</v>
      </c>
      <c r="EU275">
        <v>240.8516129032258</v>
      </c>
      <c r="EV275">
        <v>5.0001500000000018E-3</v>
      </c>
      <c r="EW275">
        <v>-4.0774193548387094</v>
      </c>
      <c r="EX275">
        <v>-0.17741935483870969</v>
      </c>
      <c r="EY275">
        <v>35.758000000000003</v>
      </c>
      <c r="EZ275">
        <v>39.25</v>
      </c>
      <c r="FA275">
        <v>37.682999999999993</v>
      </c>
      <c r="FB275">
        <v>38.802</v>
      </c>
      <c r="FC275">
        <v>38.186999999999983</v>
      </c>
      <c r="FD275">
        <v>0</v>
      </c>
      <c r="FE275">
        <v>0</v>
      </c>
      <c r="FF275">
        <v>0</v>
      </c>
      <c r="FG275">
        <v>1750122379.2</v>
      </c>
      <c r="FH275">
        <v>0</v>
      </c>
      <c r="FI275">
        <v>241.35384615384609</v>
      </c>
      <c r="FJ275">
        <v>-1.504273765269295</v>
      </c>
      <c r="FK275">
        <v>-4.1538465194944569</v>
      </c>
      <c r="FL275">
        <v>-4.6500000000000004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0.576023175</v>
      </c>
      <c r="GB275">
        <v>-5.8489384615385422E-2</v>
      </c>
      <c r="GC275">
        <v>2.5882094354869659E-2</v>
      </c>
      <c r="GD275">
        <v>1</v>
      </c>
      <c r="GE275">
        <v>0.15476232500000001</v>
      </c>
      <c r="GF275">
        <v>0.1172485891181988</v>
      </c>
      <c r="GG275">
        <v>1.932946456111434E-2</v>
      </c>
      <c r="GH275">
        <v>1</v>
      </c>
      <c r="GI275">
        <v>2</v>
      </c>
      <c r="GJ275">
        <v>2</v>
      </c>
      <c r="GK275" t="s">
        <v>435</v>
      </c>
      <c r="GL275">
        <v>3.2253500000000002</v>
      </c>
      <c r="GM275">
        <v>2.6461100000000002</v>
      </c>
      <c r="GN275">
        <v>9.4678600000000002E-2</v>
      </c>
      <c r="GO275">
        <v>9.4861600000000004E-2</v>
      </c>
      <c r="GP275">
        <v>0.103066</v>
      </c>
      <c r="GQ275">
        <v>0.104323</v>
      </c>
      <c r="GR275">
        <v>28605.1</v>
      </c>
      <c r="GS275">
        <v>24707.3</v>
      </c>
      <c r="GT275">
        <v>30766.799999999999</v>
      </c>
      <c r="GU275">
        <v>26454</v>
      </c>
      <c r="GV275">
        <v>37456</v>
      </c>
      <c r="GW275">
        <v>32519.8</v>
      </c>
      <c r="GX275">
        <v>43695.199999999997</v>
      </c>
      <c r="GY275">
        <v>38257.699999999997</v>
      </c>
      <c r="GZ275">
        <v>2.1204200000000002</v>
      </c>
      <c r="HA275">
        <v>2.2812000000000001</v>
      </c>
      <c r="HB275">
        <v>2.2403900000000001E-2</v>
      </c>
      <c r="HC275">
        <v>0</v>
      </c>
      <c r="HD275">
        <v>28.045300000000001</v>
      </c>
      <c r="HE275">
        <v>999.9</v>
      </c>
      <c r="HF275">
        <v>64</v>
      </c>
      <c r="HG275">
        <v>34.9</v>
      </c>
      <c r="HH275">
        <v>35.624299999999998</v>
      </c>
      <c r="HI275">
        <v>62.391599999999997</v>
      </c>
      <c r="HJ275">
        <v>11.181900000000001</v>
      </c>
      <c r="HK275">
        <v>2</v>
      </c>
      <c r="HL275">
        <v>0.24900900000000001</v>
      </c>
      <c r="HM275">
        <v>0.59047700000000003</v>
      </c>
      <c r="HN275">
        <v>20.416899999999998</v>
      </c>
      <c r="HO275">
        <v>5.22553</v>
      </c>
      <c r="HP275">
        <v>11.944100000000001</v>
      </c>
      <c r="HQ275">
        <v>5.0088499999999998</v>
      </c>
      <c r="HR275">
        <v>3.2909999999999999</v>
      </c>
      <c r="HS275">
        <v>9999</v>
      </c>
      <c r="HT275">
        <v>9999</v>
      </c>
      <c r="HU275">
        <v>9999</v>
      </c>
      <c r="HV275">
        <v>999.9</v>
      </c>
      <c r="HW275">
        <v>4.9711600000000002</v>
      </c>
      <c r="HX275">
        <v>1.85473</v>
      </c>
      <c r="HY275">
        <v>1.8617300000000001</v>
      </c>
      <c r="HZ275">
        <v>1.8565499999999999</v>
      </c>
      <c r="IA275">
        <v>1.86202</v>
      </c>
      <c r="IB275">
        <v>1.8542099999999999</v>
      </c>
      <c r="IC275">
        <v>1.85968</v>
      </c>
      <c r="ID275">
        <v>1.85364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-2.7490000000000001</v>
      </c>
      <c r="IS275">
        <v>-6.59E-2</v>
      </c>
      <c r="IT275">
        <v>-1.7759114732665831</v>
      </c>
      <c r="IU275">
        <v>-2.5165810426892921E-3</v>
      </c>
      <c r="IV275">
        <v>2.3547321637904491E-7</v>
      </c>
      <c r="IW275">
        <v>5.8352194873865779E-11</v>
      </c>
      <c r="IX275">
        <v>-9.4209018963014923E-2</v>
      </c>
      <c r="IY275">
        <v>-2.9575188584519338E-3</v>
      </c>
      <c r="IZ275">
        <v>2.5053608625701888E-4</v>
      </c>
      <c r="JA275">
        <v>-2.8676400137697878E-6</v>
      </c>
      <c r="JB275">
        <v>2</v>
      </c>
      <c r="JC275">
        <v>2179</v>
      </c>
      <c r="JD275">
        <v>4</v>
      </c>
      <c r="JE275">
        <v>32</v>
      </c>
      <c r="JF275">
        <v>29168706.100000001</v>
      </c>
      <c r="JG275">
        <v>29168706.100000001</v>
      </c>
      <c r="JH275">
        <v>1.24878</v>
      </c>
      <c r="JI275">
        <v>2.5268600000000001</v>
      </c>
      <c r="JJ275">
        <v>2.3938000000000001</v>
      </c>
      <c r="JK275">
        <v>2.5878899999999998</v>
      </c>
      <c r="JL275">
        <v>2.3010299999999999</v>
      </c>
      <c r="JM275">
        <v>2.4255399999999998</v>
      </c>
      <c r="JN275">
        <v>38.845700000000001</v>
      </c>
      <c r="JO275">
        <v>24.07</v>
      </c>
      <c r="JP275">
        <v>18</v>
      </c>
      <c r="JQ275">
        <v>631.52800000000002</v>
      </c>
      <c r="JR275">
        <v>791.32</v>
      </c>
      <c r="JS275">
        <v>27.999600000000001</v>
      </c>
      <c r="JT275">
        <v>30.5548</v>
      </c>
      <c r="JU275">
        <v>30.0002</v>
      </c>
      <c r="JV275">
        <v>30.451599999999999</v>
      </c>
      <c r="JW275">
        <v>30.3154</v>
      </c>
      <c r="JX275">
        <v>25.083600000000001</v>
      </c>
      <c r="JY275">
        <v>34.523000000000003</v>
      </c>
      <c r="JZ275">
        <v>0</v>
      </c>
      <c r="KA275">
        <v>28</v>
      </c>
      <c r="KB275">
        <v>400</v>
      </c>
      <c r="KC275">
        <v>22.373699999999999</v>
      </c>
      <c r="KD275">
        <v>100.038</v>
      </c>
      <c r="KE275">
        <v>98.665700000000001</v>
      </c>
    </row>
    <row r="276" spans="1:291" x14ac:dyDescent="0.2">
      <c r="A276">
        <v>260</v>
      </c>
      <c r="B276">
        <v>1750122397.5999999</v>
      </c>
      <c r="C276">
        <v>7651.0999999046326</v>
      </c>
      <c r="D276" t="s">
        <v>951</v>
      </c>
      <c r="E276" t="s">
        <v>952</v>
      </c>
      <c r="F276">
        <v>15</v>
      </c>
      <c r="G276">
        <v>1750122389.599999</v>
      </c>
      <c r="H276">
        <f t="shared" si="200"/>
        <v>4.551317345089728E-4</v>
      </c>
      <c r="I276">
        <f t="shared" si="201"/>
        <v>0.45513173450897282</v>
      </c>
      <c r="J276">
        <f t="shared" si="202"/>
        <v>-1.9325471189291943</v>
      </c>
      <c r="K276">
        <f t="shared" si="203"/>
        <v>400.58235483870959</v>
      </c>
      <c r="L276">
        <f t="shared" si="204"/>
        <v>500.10233912241472</v>
      </c>
      <c r="M276">
        <f t="shared" si="205"/>
        <v>50.492785979294936</v>
      </c>
      <c r="N276">
        <f t="shared" si="206"/>
        <v>40.444760057404793</v>
      </c>
      <c r="O276">
        <f t="shared" si="207"/>
        <v>2.7896403901396027E-2</v>
      </c>
      <c r="P276">
        <f t="shared" si="208"/>
        <v>3.0257739334729044</v>
      </c>
      <c r="Q276">
        <f t="shared" si="209"/>
        <v>2.775430447588105E-2</v>
      </c>
      <c r="R276">
        <f t="shared" si="210"/>
        <v>1.7359146887525732E-2</v>
      </c>
      <c r="S276">
        <f t="shared" si="211"/>
        <v>3.9902394035910026E-5</v>
      </c>
      <c r="T276">
        <f t="shared" si="212"/>
        <v>28.802458392197458</v>
      </c>
      <c r="U276">
        <f t="shared" si="213"/>
        <v>28.403887096774191</v>
      </c>
      <c r="V276">
        <f t="shared" si="214"/>
        <v>3.8851130900507527</v>
      </c>
      <c r="W276">
        <f t="shared" si="215"/>
        <v>56.963390268975033</v>
      </c>
      <c r="X276">
        <f t="shared" si="216"/>
        <v>2.2799794252246786</v>
      </c>
      <c r="Y276">
        <f t="shared" si="217"/>
        <v>4.0025346357702016</v>
      </c>
      <c r="Z276">
        <f t="shared" si="218"/>
        <v>1.6051336648260741</v>
      </c>
      <c r="AA276">
        <f t="shared" si="219"/>
        <v>-20.0713094918457</v>
      </c>
      <c r="AB276">
        <f t="shared" si="220"/>
        <v>83.728121932954409</v>
      </c>
      <c r="AC276">
        <f t="shared" si="221"/>
        <v>6.0715816391068653</v>
      </c>
      <c r="AD276">
        <f t="shared" si="222"/>
        <v>69.728433982609616</v>
      </c>
      <c r="AE276">
        <f t="shared" si="223"/>
        <v>-1.9210317605333063</v>
      </c>
      <c r="AF276">
        <f t="shared" si="224"/>
        <v>0.47974813887820611</v>
      </c>
      <c r="AG276">
        <f t="shared" si="225"/>
        <v>-1.9325471189291943</v>
      </c>
      <c r="AH276">
        <v>409.15440021884717</v>
      </c>
      <c r="AI276">
        <v>409.81612727272721</v>
      </c>
      <c r="AJ276">
        <v>-6.4763044747114841E-4</v>
      </c>
      <c r="AK276">
        <v>63.645453333212707</v>
      </c>
      <c r="AL276">
        <f t="shared" si="226"/>
        <v>0.45513173450897282</v>
      </c>
      <c r="AM276">
        <v>22.426548824472629</v>
      </c>
      <c r="AN276">
        <v>22.575165734265742</v>
      </c>
      <c r="AO276">
        <v>-5.1033225225450707E-5</v>
      </c>
      <c r="AP276">
        <v>96.470053095408687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53008.621257749182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-1.9325471189291943</v>
      </c>
      <c r="BJ276" t="e">
        <f t="shared" si="234"/>
        <v>#DIV/0!</v>
      </c>
      <c r="BK276">
        <f t="shared" si="235"/>
        <v>-9202.0531967605984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1750122389.599999</v>
      </c>
      <c r="DP276">
        <v>400.58235483870959</v>
      </c>
      <c r="DQ276">
        <v>400.00606451612902</v>
      </c>
      <c r="DR276">
        <v>22.581900000000001</v>
      </c>
      <c r="DS276">
        <v>22.425593548387091</v>
      </c>
      <c r="DT276">
        <v>403.3311290322581</v>
      </c>
      <c r="DU276">
        <v>22.647909677419349</v>
      </c>
      <c r="DV276">
        <v>599.99380645161295</v>
      </c>
      <c r="DW276">
        <v>100.9075483870968</v>
      </c>
      <c r="DX276">
        <v>5.7358251612903227E-2</v>
      </c>
      <c r="DY276">
        <v>28.917161290322579</v>
      </c>
      <c r="DZ276">
        <v>28.403887096774191</v>
      </c>
      <c r="EA276">
        <v>999.90000000000032</v>
      </c>
      <c r="EB276">
        <v>0</v>
      </c>
      <c r="EC276">
        <v>0</v>
      </c>
      <c r="ED276">
        <v>9998.108064516131</v>
      </c>
      <c r="EE276">
        <v>0</v>
      </c>
      <c r="EF276">
        <v>0.30293999999999988</v>
      </c>
      <c r="EG276">
        <v>0.57628206451612907</v>
      </c>
      <c r="EH276">
        <v>409.83703225806448</v>
      </c>
      <c r="EI276">
        <v>409.18209677419361</v>
      </c>
      <c r="EJ276">
        <v>0.15631400000000001</v>
      </c>
      <c r="EK276">
        <v>400.00606451612902</v>
      </c>
      <c r="EL276">
        <v>22.425593548387091</v>
      </c>
      <c r="EM276">
        <v>2.2786858064516129</v>
      </c>
      <c r="EN276">
        <v>2.262912258064516</v>
      </c>
      <c r="EO276">
        <v>19.526512903225811</v>
      </c>
      <c r="EP276">
        <v>19.414793548387099</v>
      </c>
      <c r="EQ276">
        <v>5.0001500000000018E-3</v>
      </c>
      <c r="ER276">
        <v>0</v>
      </c>
      <c r="ES276">
        <v>0</v>
      </c>
      <c r="ET276">
        <v>0</v>
      </c>
      <c r="EU276">
        <v>242.35483870967741</v>
      </c>
      <c r="EV276">
        <v>5.0001500000000018E-3</v>
      </c>
      <c r="EW276">
        <v>-5.4419354838709673</v>
      </c>
      <c r="EX276">
        <v>-0.31290322580645158</v>
      </c>
      <c r="EY276">
        <v>35.668999999999997</v>
      </c>
      <c r="EZ276">
        <v>39.172999999999988</v>
      </c>
      <c r="FA276">
        <v>37.574193548387093</v>
      </c>
      <c r="FB276">
        <v>38.719516129032243</v>
      </c>
      <c r="FC276">
        <v>38.094516129032243</v>
      </c>
      <c r="FD276">
        <v>0</v>
      </c>
      <c r="FE276">
        <v>0</v>
      </c>
      <c r="FF276">
        <v>0</v>
      </c>
      <c r="FG276">
        <v>1750122409.2</v>
      </c>
      <c r="FH276">
        <v>0</v>
      </c>
      <c r="FI276">
        <v>242.7269230769231</v>
      </c>
      <c r="FJ276">
        <v>-23.811966183001619</v>
      </c>
      <c r="FK276">
        <v>13.48717951292152</v>
      </c>
      <c r="FL276">
        <v>-5.865384615384615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0.58685832500000001</v>
      </c>
      <c r="GB276">
        <v>-0.1726005140712962</v>
      </c>
      <c r="GC276">
        <v>3.0992126526254622E-2</v>
      </c>
      <c r="GD276">
        <v>0</v>
      </c>
      <c r="GE276">
        <v>0.158734975</v>
      </c>
      <c r="GF276">
        <v>-6.7619380863039577E-2</v>
      </c>
      <c r="GG276">
        <v>6.5823957663129779E-3</v>
      </c>
      <c r="GH276">
        <v>1</v>
      </c>
      <c r="GI276">
        <v>1</v>
      </c>
      <c r="GJ276">
        <v>2</v>
      </c>
      <c r="GK276" t="s">
        <v>430</v>
      </c>
      <c r="GL276">
        <v>3.2254999999999998</v>
      </c>
      <c r="GM276">
        <v>2.6459000000000001</v>
      </c>
      <c r="GN276">
        <v>9.4675099999999998E-2</v>
      </c>
      <c r="GO276">
        <v>9.486E-2</v>
      </c>
      <c r="GP276">
        <v>0.103006</v>
      </c>
      <c r="GQ276">
        <v>0.10434400000000001</v>
      </c>
      <c r="GR276">
        <v>28605.1</v>
      </c>
      <c r="GS276">
        <v>24707.599999999999</v>
      </c>
      <c r="GT276">
        <v>30766.6</v>
      </c>
      <c r="GU276">
        <v>26454.2</v>
      </c>
      <c r="GV276">
        <v>37458.199999999997</v>
      </c>
      <c r="GW276">
        <v>32519.4</v>
      </c>
      <c r="GX276">
        <v>43694.8</v>
      </c>
      <c r="GY276">
        <v>38258.1</v>
      </c>
      <c r="GZ276">
        <v>2.1206</v>
      </c>
      <c r="HA276">
        <v>2.28125</v>
      </c>
      <c r="HB276">
        <v>2.3625799999999999E-2</v>
      </c>
      <c r="HC276">
        <v>0</v>
      </c>
      <c r="HD276">
        <v>28.014099999999999</v>
      </c>
      <c r="HE276">
        <v>999.9</v>
      </c>
      <c r="HF276">
        <v>64</v>
      </c>
      <c r="HG276">
        <v>34.799999999999997</v>
      </c>
      <c r="HH276">
        <v>35.424999999999997</v>
      </c>
      <c r="HI276">
        <v>62.031599999999997</v>
      </c>
      <c r="HJ276">
        <v>11.113799999999999</v>
      </c>
      <c r="HK276">
        <v>2</v>
      </c>
      <c r="HL276">
        <v>0.24887699999999999</v>
      </c>
      <c r="HM276">
        <v>0.57423199999999996</v>
      </c>
      <c r="HN276">
        <v>20.416799999999999</v>
      </c>
      <c r="HO276">
        <v>5.2250800000000002</v>
      </c>
      <c r="HP276">
        <v>11.944100000000001</v>
      </c>
      <c r="HQ276">
        <v>5.0087000000000002</v>
      </c>
      <c r="HR276">
        <v>3.2909999999999999</v>
      </c>
      <c r="HS276">
        <v>9999</v>
      </c>
      <c r="HT276">
        <v>9999</v>
      </c>
      <c r="HU276">
        <v>9999</v>
      </c>
      <c r="HV276">
        <v>999.9</v>
      </c>
      <c r="HW276">
        <v>4.9711499999999997</v>
      </c>
      <c r="HX276">
        <v>1.85473</v>
      </c>
      <c r="HY276">
        <v>1.86172</v>
      </c>
      <c r="HZ276">
        <v>1.8565499999999999</v>
      </c>
      <c r="IA276">
        <v>1.8620099999999999</v>
      </c>
      <c r="IB276">
        <v>1.85422</v>
      </c>
      <c r="IC276">
        <v>1.8596900000000001</v>
      </c>
      <c r="ID276">
        <v>1.85364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-2.7490000000000001</v>
      </c>
      <c r="IS276">
        <v>-6.6000000000000003E-2</v>
      </c>
      <c r="IT276">
        <v>-1.7759114732665831</v>
      </c>
      <c r="IU276">
        <v>-2.5165810426892921E-3</v>
      </c>
      <c r="IV276">
        <v>2.3547321637904491E-7</v>
      </c>
      <c r="IW276">
        <v>5.8352194873865779E-11</v>
      </c>
      <c r="IX276">
        <v>-9.4209018963014923E-2</v>
      </c>
      <c r="IY276">
        <v>-2.9575188584519338E-3</v>
      </c>
      <c r="IZ276">
        <v>2.5053608625701888E-4</v>
      </c>
      <c r="JA276">
        <v>-2.8676400137697878E-6</v>
      </c>
      <c r="JB276">
        <v>2</v>
      </c>
      <c r="JC276">
        <v>2179</v>
      </c>
      <c r="JD276">
        <v>4</v>
      </c>
      <c r="JE276">
        <v>32</v>
      </c>
      <c r="JF276">
        <v>29168706.600000001</v>
      </c>
      <c r="JG276">
        <v>29168706.600000001</v>
      </c>
      <c r="JH276">
        <v>1.24878</v>
      </c>
      <c r="JI276">
        <v>2.5378400000000001</v>
      </c>
      <c r="JJ276">
        <v>2.3938000000000001</v>
      </c>
      <c r="JK276">
        <v>2.5878899999999998</v>
      </c>
      <c r="JL276">
        <v>2.3010299999999999</v>
      </c>
      <c r="JM276">
        <v>2.3730500000000001</v>
      </c>
      <c r="JN276">
        <v>38.845700000000001</v>
      </c>
      <c r="JO276">
        <v>24.052499999999998</v>
      </c>
      <c r="JP276">
        <v>18</v>
      </c>
      <c r="JQ276">
        <v>631.66</v>
      </c>
      <c r="JR276">
        <v>791.33299999999997</v>
      </c>
      <c r="JS276">
        <v>27.999400000000001</v>
      </c>
      <c r="JT276">
        <v>30.554099999999998</v>
      </c>
      <c r="JU276">
        <v>30</v>
      </c>
      <c r="JV276">
        <v>30.450500000000002</v>
      </c>
      <c r="JW276">
        <v>30.3127</v>
      </c>
      <c r="JX276">
        <v>25.081499999999998</v>
      </c>
      <c r="JY276">
        <v>34.523000000000003</v>
      </c>
      <c r="JZ276">
        <v>0</v>
      </c>
      <c r="KA276">
        <v>28</v>
      </c>
      <c r="KB276">
        <v>400</v>
      </c>
      <c r="KC276">
        <v>22.373699999999999</v>
      </c>
      <c r="KD276">
        <v>100.03700000000001</v>
      </c>
      <c r="KE276">
        <v>98.666700000000006</v>
      </c>
    </row>
    <row r="277" spans="1:291" x14ac:dyDescent="0.2">
      <c r="A277">
        <v>261</v>
      </c>
      <c r="B277">
        <v>1750122427.5999999</v>
      </c>
      <c r="C277">
        <v>7681.0999999046326</v>
      </c>
      <c r="D277" t="s">
        <v>953</v>
      </c>
      <c r="E277" t="s">
        <v>954</v>
      </c>
      <c r="F277">
        <v>15</v>
      </c>
      <c r="G277">
        <v>1750122419.599999</v>
      </c>
      <c r="H277">
        <f t="shared" si="200"/>
        <v>3.7985506640538939E-4</v>
      </c>
      <c r="I277">
        <f t="shared" si="201"/>
        <v>0.37985506640538941</v>
      </c>
      <c r="J277">
        <f t="shared" si="202"/>
        <v>-1.6246984748040116</v>
      </c>
      <c r="K277">
        <f t="shared" si="203"/>
        <v>400.5127096774192</v>
      </c>
      <c r="L277">
        <f t="shared" si="204"/>
        <v>501.00776194780519</v>
      </c>
      <c r="M277">
        <f t="shared" si="205"/>
        <v>50.583282756640486</v>
      </c>
      <c r="N277">
        <f t="shared" si="206"/>
        <v>40.436993555704149</v>
      </c>
      <c r="O277">
        <f t="shared" si="207"/>
        <v>2.3225519463433861E-2</v>
      </c>
      <c r="P277">
        <f t="shared" si="208"/>
        <v>3.0254537880572405</v>
      </c>
      <c r="Q277">
        <f t="shared" si="209"/>
        <v>2.3126920461851705E-2</v>
      </c>
      <c r="R277">
        <f t="shared" si="210"/>
        <v>1.4463149007434412E-2</v>
      </c>
      <c r="S277">
        <f t="shared" si="211"/>
        <v>3.9902394035910026E-5</v>
      </c>
      <c r="T277">
        <f t="shared" si="212"/>
        <v>28.804367598978189</v>
      </c>
      <c r="U277">
        <f t="shared" si="213"/>
        <v>28.405516129032261</v>
      </c>
      <c r="V277">
        <f t="shared" si="214"/>
        <v>3.8854809571549733</v>
      </c>
      <c r="W277">
        <f t="shared" si="215"/>
        <v>56.965104566468369</v>
      </c>
      <c r="X277">
        <f t="shared" si="216"/>
        <v>2.2777979048127177</v>
      </c>
      <c r="Y277">
        <f t="shared" si="217"/>
        <v>3.9985846109611254</v>
      </c>
      <c r="Z277">
        <f t="shared" si="218"/>
        <v>1.6076830523422556</v>
      </c>
      <c r="AA277">
        <f t="shared" si="219"/>
        <v>-16.751608428477674</v>
      </c>
      <c r="AB277">
        <f t="shared" si="220"/>
        <v>80.67229537053079</v>
      </c>
      <c r="AC277">
        <f t="shared" si="221"/>
        <v>5.8501570952840929</v>
      </c>
      <c r="AD277">
        <f t="shared" si="222"/>
        <v>69.770883939731249</v>
      </c>
      <c r="AE277">
        <f t="shared" si="223"/>
        <v>-1.7137310229224629</v>
      </c>
      <c r="AF277">
        <f t="shared" si="224"/>
        <v>0.39659569032193731</v>
      </c>
      <c r="AG277">
        <f t="shared" si="225"/>
        <v>-1.6246984748040116</v>
      </c>
      <c r="AH277">
        <v>409.1890809944536</v>
      </c>
      <c r="AI277">
        <v>409.7383636363636</v>
      </c>
      <c r="AJ277">
        <v>1.111624705684664E-3</v>
      </c>
      <c r="AK277">
        <v>63.645453333212707</v>
      </c>
      <c r="AL277">
        <f t="shared" si="226"/>
        <v>0.37985506640538941</v>
      </c>
      <c r="AM277">
        <v>22.433127140577088</v>
      </c>
      <c r="AN277">
        <v>22.55689370629371</v>
      </c>
      <c r="AO277">
        <v>2.953119364577555E-7</v>
      </c>
      <c r="AP277">
        <v>96.470053095408687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53001.739913753721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-1.6246984748040116</v>
      </c>
      <c r="BJ277" t="e">
        <f t="shared" si="234"/>
        <v>#DIV/0!</v>
      </c>
      <c r="BK277">
        <f t="shared" si="235"/>
        <v>-7736.1952251525363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1750122419.599999</v>
      </c>
      <c r="DP277">
        <v>400.5127096774192</v>
      </c>
      <c r="DQ277">
        <v>399.99438709677412</v>
      </c>
      <c r="DR277">
        <v>22.56070322580646</v>
      </c>
      <c r="DS277">
        <v>22.43148064516129</v>
      </c>
      <c r="DT277">
        <v>403.26141935483861</v>
      </c>
      <c r="DU277">
        <v>22.62678064516129</v>
      </c>
      <c r="DV277">
        <v>599.96977419354835</v>
      </c>
      <c r="DW277">
        <v>100.9058387096774</v>
      </c>
      <c r="DX277">
        <v>5.7233319354838712E-2</v>
      </c>
      <c r="DY277">
        <v>28.900109677419369</v>
      </c>
      <c r="DZ277">
        <v>28.405516129032261</v>
      </c>
      <c r="EA277">
        <v>999.90000000000032</v>
      </c>
      <c r="EB277">
        <v>0</v>
      </c>
      <c r="EC277">
        <v>0</v>
      </c>
      <c r="ED277">
        <v>9996.3429032258064</v>
      </c>
      <c r="EE277">
        <v>0</v>
      </c>
      <c r="EF277">
        <v>0.30293999999999988</v>
      </c>
      <c r="EG277">
        <v>0.51835877419354837</v>
      </c>
      <c r="EH277">
        <v>409.75722580645157</v>
      </c>
      <c r="EI277">
        <v>409.17270967741939</v>
      </c>
      <c r="EJ277">
        <v>0.129223064516129</v>
      </c>
      <c r="EK277">
        <v>399.99438709677412</v>
      </c>
      <c r="EL277">
        <v>22.43148064516129</v>
      </c>
      <c r="EM277">
        <v>2.2765067741935492</v>
      </c>
      <c r="EN277">
        <v>2.2634667741935481</v>
      </c>
      <c r="EO277">
        <v>19.511119354838701</v>
      </c>
      <c r="EP277">
        <v>19.418735483870961</v>
      </c>
      <c r="EQ277">
        <v>5.0001500000000018E-3</v>
      </c>
      <c r="ER277">
        <v>0</v>
      </c>
      <c r="ES277">
        <v>0</v>
      </c>
      <c r="ET277">
        <v>0</v>
      </c>
      <c r="EU277">
        <v>242.9129032258065</v>
      </c>
      <c r="EV277">
        <v>5.0001500000000018E-3</v>
      </c>
      <c r="EW277">
        <v>-5.5612903225806454</v>
      </c>
      <c r="EX277">
        <v>-0.32580645161290323</v>
      </c>
      <c r="EY277">
        <v>35.590451612903223</v>
      </c>
      <c r="EZ277">
        <v>39.086387096774168</v>
      </c>
      <c r="FA277">
        <v>37.497967741935483</v>
      </c>
      <c r="FB277">
        <v>38.625</v>
      </c>
      <c r="FC277">
        <v>38</v>
      </c>
      <c r="FD277">
        <v>0</v>
      </c>
      <c r="FE277">
        <v>0</v>
      </c>
      <c r="FF277">
        <v>0</v>
      </c>
      <c r="FG277">
        <v>1750122439.2</v>
      </c>
      <c r="FH277">
        <v>0</v>
      </c>
      <c r="FI277">
        <v>242.15384615384619</v>
      </c>
      <c r="FJ277">
        <v>-18.058119530247801</v>
      </c>
      <c r="FK277">
        <v>-8.7008547366055939</v>
      </c>
      <c r="FL277">
        <v>-4.6961538461538463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0.5191754146341464</v>
      </c>
      <c r="GB277">
        <v>-0.1017492334494772</v>
      </c>
      <c r="GC277">
        <v>2.8798711849559039E-2</v>
      </c>
      <c r="GD277">
        <v>0</v>
      </c>
      <c r="GE277">
        <v>0.13123931707317071</v>
      </c>
      <c r="GF277">
        <v>-4.6412383275261419E-2</v>
      </c>
      <c r="GG277">
        <v>4.7143752111146082E-3</v>
      </c>
      <c r="GH277">
        <v>1</v>
      </c>
      <c r="GI277">
        <v>1</v>
      </c>
      <c r="GJ277">
        <v>2</v>
      </c>
      <c r="GK277" t="s">
        <v>430</v>
      </c>
      <c r="GL277">
        <v>3.2254399999999999</v>
      </c>
      <c r="GM277">
        <v>2.6457700000000002</v>
      </c>
      <c r="GN277">
        <v>9.4664200000000004E-2</v>
      </c>
      <c r="GO277">
        <v>9.4854999999999995E-2</v>
      </c>
      <c r="GP277">
        <v>0.10294300000000001</v>
      </c>
      <c r="GQ277">
        <v>0.104368</v>
      </c>
      <c r="GR277">
        <v>28605.4</v>
      </c>
      <c r="GS277">
        <v>24706.799999999999</v>
      </c>
      <c r="GT277">
        <v>30766.6</v>
      </c>
      <c r="GU277">
        <v>26453.200000000001</v>
      </c>
      <c r="GV277">
        <v>37460.9</v>
      </c>
      <c r="GW277">
        <v>32517.200000000001</v>
      </c>
      <c r="GX277">
        <v>43695</v>
      </c>
      <c r="GY277">
        <v>38256.6</v>
      </c>
      <c r="GZ277">
        <v>2.12025</v>
      </c>
      <c r="HA277">
        <v>2.2814000000000001</v>
      </c>
      <c r="HB277">
        <v>2.57492E-2</v>
      </c>
      <c r="HC277">
        <v>0</v>
      </c>
      <c r="HD277">
        <v>27.988199999999999</v>
      </c>
      <c r="HE277">
        <v>999.9</v>
      </c>
      <c r="HF277">
        <v>64</v>
      </c>
      <c r="HG277">
        <v>34.799999999999997</v>
      </c>
      <c r="HH277">
        <v>35.424900000000001</v>
      </c>
      <c r="HI277">
        <v>62.061599999999999</v>
      </c>
      <c r="HJ277">
        <v>11.089700000000001</v>
      </c>
      <c r="HK277">
        <v>2</v>
      </c>
      <c r="HL277">
        <v>0.24895800000000001</v>
      </c>
      <c r="HM277">
        <v>0.56727099999999997</v>
      </c>
      <c r="HN277">
        <v>20.416399999999999</v>
      </c>
      <c r="HO277">
        <v>5.2244799999999998</v>
      </c>
      <c r="HP277">
        <v>11.944100000000001</v>
      </c>
      <c r="HQ277">
        <v>5.0079000000000002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4.9711600000000002</v>
      </c>
      <c r="HX277">
        <v>1.85473</v>
      </c>
      <c r="HY277">
        <v>1.86172</v>
      </c>
      <c r="HZ277">
        <v>1.8565499999999999</v>
      </c>
      <c r="IA277">
        <v>1.86202</v>
      </c>
      <c r="IB277">
        <v>1.8542400000000001</v>
      </c>
      <c r="IC277">
        <v>1.85968</v>
      </c>
      <c r="ID277">
        <v>1.8536300000000001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-2.7490000000000001</v>
      </c>
      <c r="IS277">
        <v>-6.6100000000000006E-2</v>
      </c>
      <c r="IT277">
        <v>-1.7759114732665831</v>
      </c>
      <c r="IU277">
        <v>-2.5165810426892921E-3</v>
      </c>
      <c r="IV277">
        <v>2.3547321637904491E-7</v>
      </c>
      <c r="IW277">
        <v>5.8352194873865779E-11</v>
      </c>
      <c r="IX277">
        <v>-9.4209018963014923E-2</v>
      </c>
      <c r="IY277">
        <v>-2.9575188584519338E-3</v>
      </c>
      <c r="IZ277">
        <v>2.5053608625701888E-4</v>
      </c>
      <c r="JA277">
        <v>-2.8676400137697878E-6</v>
      </c>
      <c r="JB277">
        <v>2</v>
      </c>
      <c r="JC277">
        <v>2179</v>
      </c>
      <c r="JD277">
        <v>4</v>
      </c>
      <c r="JE277">
        <v>32</v>
      </c>
      <c r="JF277">
        <v>29168707.100000001</v>
      </c>
      <c r="JG277">
        <v>29168707.100000001</v>
      </c>
      <c r="JH277">
        <v>1.25</v>
      </c>
      <c r="JI277">
        <v>2.5341800000000001</v>
      </c>
      <c r="JJ277">
        <v>2.3938000000000001</v>
      </c>
      <c r="JK277">
        <v>2.5878899999999998</v>
      </c>
      <c r="JL277">
        <v>2.3010299999999999</v>
      </c>
      <c r="JM277">
        <v>2.4169900000000002</v>
      </c>
      <c r="JN277">
        <v>38.821100000000001</v>
      </c>
      <c r="JO277">
        <v>24.061199999999999</v>
      </c>
      <c r="JP277">
        <v>18</v>
      </c>
      <c r="JQ277">
        <v>631.375</v>
      </c>
      <c r="JR277">
        <v>791.48800000000006</v>
      </c>
      <c r="JS277">
        <v>28</v>
      </c>
      <c r="JT277">
        <v>30.552199999999999</v>
      </c>
      <c r="JU277">
        <v>30.0001</v>
      </c>
      <c r="JV277">
        <v>30.450500000000002</v>
      </c>
      <c r="JW277">
        <v>30.3127</v>
      </c>
      <c r="JX277">
        <v>25.085000000000001</v>
      </c>
      <c r="JY277">
        <v>34.523000000000003</v>
      </c>
      <c r="JZ277">
        <v>0</v>
      </c>
      <c r="KA277">
        <v>28</v>
      </c>
      <c r="KB277">
        <v>400</v>
      </c>
      <c r="KC277">
        <v>22.374500000000001</v>
      </c>
      <c r="KD277">
        <v>100.038</v>
      </c>
      <c r="KE277">
        <v>98.662800000000004</v>
      </c>
    </row>
    <row r="278" spans="1:291" x14ac:dyDescent="0.2">
      <c r="A278">
        <v>262</v>
      </c>
      <c r="B278">
        <v>1750122457.5999999</v>
      </c>
      <c r="C278">
        <v>7711.0999999046326</v>
      </c>
      <c r="D278" t="s">
        <v>955</v>
      </c>
      <c r="E278" t="s">
        <v>956</v>
      </c>
      <c r="F278">
        <v>15</v>
      </c>
      <c r="G278">
        <v>1750122449.599999</v>
      </c>
      <c r="H278">
        <f t="shared" si="200"/>
        <v>3.042207110602652E-4</v>
      </c>
      <c r="I278">
        <f t="shared" si="201"/>
        <v>0.30422071106026521</v>
      </c>
      <c r="J278">
        <f t="shared" si="202"/>
        <v>-1.6257209849586329</v>
      </c>
      <c r="K278">
        <f t="shared" si="203"/>
        <v>400.51558064516132</v>
      </c>
      <c r="L278">
        <f t="shared" si="204"/>
        <v>529.1560276097257</v>
      </c>
      <c r="M278">
        <f t="shared" si="205"/>
        <v>53.425099192951855</v>
      </c>
      <c r="N278">
        <f t="shared" si="206"/>
        <v>40.437193394444435</v>
      </c>
      <c r="O278">
        <f t="shared" si="207"/>
        <v>1.8515208439886629E-2</v>
      </c>
      <c r="P278">
        <f t="shared" si="208"/>
        <v>3.0257557821237304</v>
      </c>
      <c r="Q278">
        <f t="shared" si="209"/>
        <v>1.8452495159201863E-2</v>
      </c>
      <c r="R278">
        <f t="shared" si="210"/>
        <v>1.1538426219162505E-2</v>
      </c>
      <c r="S278">
        <f t="shared" si="211"/>
        <v>3.9902394035910026E-5</v>
      </c>
      <c r="T278">
        <f t="shared" si="212"/>
        <v>28.822044719968858</v>
      </c>
      <c r="U278">
        <f t="shared" si="213"/>
        <v>28.42402580645162</v>
      </c>
      <c r="V278">
        <f t="shared" si="214"/>
        <v>3.8896629359353354</v>
      </c>
      <c r="W278">
        <f t="shared" si="215"/>
        <v>56.923339902652344</v>
      </c>
      <c r="X278">
        <f t="shared" si="216"/>
        <v>2.275944236729702</v>
      </c>
      <c r="Y278">
        <f t="shared" si="217"/>
        <v>3.9982619442603262</v>
      </c>
      <c r="Z278">
        <f t="shared" si="218"/>
        <v>1.6137186992056334</v>
      </c>
      <c r="AA278">
        <f t="shared" si="219"/>
        <v>-13.416133357757696</v>
      </c>
      <c r="AB278">
        <f t="shared" si="220"/>
        <v>77.433643231426018</v>
      </c>
      <c r="AC278">
        <f t="shared" si="221"/>
        <v>5.615215126753764</v>
      </c>
      <c r="AD278">
        <f t="shared" si="222"/>
        <v>69.63276490281612</v>
      </c>
      <c r="AE278">
        <f t="shared" si="223"/>
        <v>-1.7144697818111811</v>
      </c>
      <c r="AF278">
        <f t="shared" si="224"/>
        <v>0.32265708369543189</v>
      </c>
      <c r="AG278">
        <f t="shared" si="225"/>
        <v>-1.6257209849586329</v>
      </c>
      <c r="AH278">
        <v>409.15349127794548</v>
      </c>
      <c r="AI278">
        <v>409.71094545454548</v>
      </c>
      <c r="AJ278">
        <v>-7.2802094080219788E-4</v>
      </c>
      <c r="AK278">
        <v>63.645453333212707</v>
      </c>
      <c r="AL278">
        <f t="shared" si="226"/>
        <v>0.30422071106026521</v>
      </c>
      <c r="AM278">
        <v>22.43816565121648</v>
      </c>
      <c r="AN278">
        <v>22.53736923076924</v>
      </c>
      <c r="AO278">
        <v>-1.2541835101322061E-5</v>
      </c>
      <c r="AP278">
        <v>96.470053095408687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53011.264710151932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-1.6257209849586329</v>
      </c>
      <c r="BJ278" t="e">
        <f t="shared" si="234"/>
        <v>#DIV/0!</v>
      </c>
      <c r="BK278">
        <f t="shared" si="235"/>
        <v>-7741.0640289943112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1750122449.599999</v>
      </c>
      <c r="DP278">
        <v>400.51558064516132</v>
      </c>
      <c r="DQ278">
        <v>399.9871612903226</v>
      </c>
      <c r="DR278">
        <v>22.542393548387089</v>
      </c>
      <c r="DS278">
        <v>22.43726451612903</v>
      </c>
      <c r="DT278">
        <v>403.26432258064523</v>
      </c>
      <c r="DU278">
        <v>22.608554838709679</v>
      </c>
      <c r="DV278">
        <v>599.99338709677409</v>
      </c>
      <c r="DW278">
        <v>100.9058064516129</v>
      </c>
      <c r="DX278">
        <v>5.7040809677419362E-2</v>
      </c>
      <c r="DY278">
        <v>28.898716129032259</v>
      </c>
      <c r="DZ278">
        <v>28.42402580645162</v>
      </c>
      <c r="EA278">
        <v>999.90000000000032</v>
      </c>
      <c r="EB278">
        <v>0</v>
      </c>
      <c r="EC278">
        <v>0</v>
      </c>
      <c r="ED278">
        <v>9998.1709677419367</v>
      </c>
      <c r="EE278">
        <v>0</v>
      </c>
      <c r="EF278">
        <v>0.30293999999999988</v>
      </c>
      <c r="EG278">
        <v>0.5285299032258064</v>
      </c>
      <c r="EH278">
        <v>409.75238709677421</v>
      </c>
      <c r="EI278">
        <v>409.16767741935479</v>
      </c>
      <c r="EJ278">
        <v>0.10513106774193549</v>
      </c>
      <c r="EK278">
        <v>399.9871612903226</v>
      </c>
      <c r="EL278">
        <v>22.43726451612903</v>
      </c>
      <c r="EM278">
        <v>2.27465870967742</v>
      </c>
      <c r="EN278">
        <v>2.2640493548387091</v>
      </c>
      <c r="EO278">
        <v>19.49804838709678</v>
      </c>
      <c r="EP278">
        <v>19.422874193548381</v>
      </c>
      <c r="EQ278">
        <v>5.0001500000000018E-3</v>
      </c>
      <c r="ER278">
        <v>0</v>
      </c>
      <c r="ES278">
        <v>0</v>
      </c>
      <c r="ET278">
        <v>0</v>
      </c>
      <c r="EU278">
        <v>242.61290322580641</v>
      </c>
      <c r="EV278">
        <v>5.0001500000000018E-3</v>
      </c>
      <c r="EW278">
        <v>-5.719354838709676</v>
      </c>
      <c r="EX278">
        <v>-0.36774193548387091</v>
      </c>
      <c r="EY278">
        <v>35.512</v>
      </c>
      <c r="EZ278">
        <v>39.008000000000003</v>
      </c>
      <c r="FA278">
        <v>37.426999999999992</v>
      </c>
      <c r="FB278">
        <v>38.561999999999983</v>
      </c>
      <c r="FC278">
        <v>37.936999999999983</v>
      </c>
      <c r="FD278">
        <v>0</v>
      </c>
      <c r="FE278">
        <v>0</v>
      </c>
      <c r="FF278">
        <v>0</v>
      </c>
      <c r="FG278">
        <v>1750122469.2</v>
      </c>
      <c r="FH278">
        <v>0</v>
      </c>
      <c r="FI278">
        <v>243</v>
      </c>
      <c r="FJ278">
        <v>7.0290595690801814</v>
      </c>
      <c r="FK278">
        <v>-5.6957262477298469</v>
      </c>
      <c r="FL278">
        <v>-5.8615384615384603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0.53604502499999995</v>
      </c>
      <c r="GB278">
        <v>-0.17241619136960909</v>
      </c>
      <c r="GC278">
        <v>3.099586815164846E-2</v>
      </c>
      <c r="GD278">
        <v>0</v>
      </c>
      <c r="GE278">
        <v>0.1071300275</v>
      </c>
      <c r="GF278">
        <v>-4.3927005253283129E-2</v>
      </c>
      <c r="GG278">
        <v>4.5290352857417383E-3</v>
      </c>
      <c r="GH278">
        <v>1</v>
      </c>
      <c r="GI278">
        <v>1</v>
      </c>
      <c r="GJ278">
        <v>2</v>
      </c>
      <c r="GK278" t="s">
        <v>430</v>
      </c>
      <c r="GL278">
        <v>3.2253599999999998</v>
      </c>
      <c r="GM278">
        <v>2.64575</v>
      </c>
      <c r="GN278">
        <v>9.4657699999999997E-2</v>
      </c>
      <c r="GO278">
        <v>9.4855200000000001E-2</v>
      </c>
      <c r="GP278">
        <v>0.10288</v>
      </c>
      <c r="GQ278">
        <v>0.104379</v>
      </c>
      <c r="GR278">
        <v>28605.5</v>
      </c>
      <c r="GS278">
        <v>24706.9</v>
      </c>
      <c r="GT278">
        <v>30766.5</v>
      </c>
      <c r="GU278">
        <v>26453.3</v>
      </c>
      <c r="GV278">
        <v>37463.199999999997</v>
      </c>
      <c r="GW278">
        <v>32517</v>
      </c>
      <c r="GX278">
        <v>43694.5</v>
      </c>
      <c r="GY278">
        <v>38256.9</v>
      </c>
      <c r="GZ278">
        <v>2.1203799999999999</v>
      </c>
      <c r="HA278">
        <v>2.2812999999999999</v>
      </c>
      <c r="HB278">
        <v>2.57865E-2</v>
      </c>
      <c r="HC278">
        <v>0</v>
      </c>
      <c r="HD278">
        <v>28.003799999999998</v>
      </c>
      <c r="HE278">
        <v>999.9</v>
      </c>
      <c r="HF278">
        <v>64.099999999999994</v>
      </c>
      <c r="HG278">
        <v>34.799999999999997</v>
      </c>
      <c r="HH278">
        <v>35.485799999999998</v>
      </c>
      <c r="HI278">
        <v>62.331499999999998</v>
      </c>
      <c r="HJ278">
        <v>11.1098</v>
      </c>
      <c r="HK278">
        <v>2</v>
      </c>
      <c r="HL278">
        <v>0.249477</v>
      </c>
      <c r="HM278">
        <v>0.57135100000000005</v>
      </c>
      <c r="HN278">
        <v>20.416699999999999</v>
      </c>
      <c r="HO278">
        <v>5.2258300000000002</v>
      </c>
      <c r="HP278">
        <v>11.944100000000001</v>
      </c>
      <c r="HQ278">
        <v>5.00875</v>
      </c>
      <c r="HR278">
        <v>3.2909999999999999</v>
      </c>
      <c r="HS278">
        <v>9999</v>
      </c>
      <c r="HT278">
        <v>9999</v>
      </c>
      <c r="HU278">
        <v>9999</v>
      </c>
      <c r="HV278">
        <v>999.9</v>
      </c>
      <c r="HW278">
        <v>4.9711600000000002</v>
      </c>
      <c r="HX278">
        <v>1.8547400000000001</v>
      </c>
      <c r="HY278">
        <v>1.86172</v>
      </c>
      <c r="HZ278">
        <v>1.8565499999999999</v>
      </c>
      <c r="IA278">
        <v>1.8620099999999999</v>
      </c>
      <c r="IB278">
        <v>1.85419</v>
      </c>
      <c r="IC278">
        <v>1.8596699999999999</v>
      </c>
      <c r="ID278">
        <v>1.85364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-2.7480000000000002</v>
      </c>
      <c r="IS278">
        <v>-6.6199999999999995E-2</v>
      </c>
      <c r="IT278">
        <v>-1.7759114732665831</v>
      </c>
      <c r="IU278">
        <v>-2.5165810426892921E-3</v>
      </c>
      <c r="IV278">
        <v>2.3547321637904491E-7</v>
      </c>
      <c r="IW278">
        <v>5.8352194873865779E-11</v>
      </c>
      <c r="IX278">
        <v>-9.4209018963014923E-2</v>
      </c>
      <c r="IY278">
        <v>-2.9575188584519338E-3</v>
      </c>
      <c r="IZ278">
        <v>2.5053608625701888E-4</v>
      </c>
      <c r="JA278">
        <v>-2.8676400137697878E-6</v>
      </c>
      <c r="JB278">
        <v>2</v>
      </c>
      <c r="JC278">
        <v>2179</v>
      </c>
      <c r="JD278">
        <v>4</v>
      </c>
      <c r="JE278">
        <v>32</v>
      </c>
      <c r="JF278">
        <v>29168707.600000001</v>
      </c>
      <c r="JG278">
        <v>29168707.600000001</v>
      </c>
      <c r="JH278">
        <v>1.24878</v>
      </c>
      <c r="JI278">
        <v>2.5305200000000001</v>
      </c>
      <c r="JJ278">
        <v>2.3938000000000001</v>
      </c>
      <c r="JK278">
        <v>2.5878899999999998</v>
      </c>
      <c r="JL278">
        <v>2.3010299999999999</v>
      </c>
      <c r="JM278">
        <v>2.3889200000000002</v>
      </c>
      <c r="JN278">
        <v>38.771700000000003</v>
      </c>
      <c r="JO278">
        <v>24.07</v>
      </c>
      <c r="JP278">
        <v>18</v>
      </c>
      <c r="JQ278">
        <v>631.50599999999997</v>
      </c>
      <c r="JR278">
        <v>791.46199999999999</v>
      </c>
      <c r="JS278">
        <v>27.9999</v>
      </c>
      <c r="JT278">
        <v>30.552199999999999</v>
      </c>
      <c r="JU278">
        <v>30.0002</v>
      </c>
      <c r="JV278">
        <v>30.453199999999999</v>
      </c>
      <c r="JW278">
        <v>30.318000000000001</v>
      </c>
      <c r="JX278">
        <v>25.084099999999999</v>
      </c>
      <c r="JY278">
        <v>34.523000000000003</v>
      </c>
      <c r="JZ278">
        <v>0</v>
      </c>
      <c r="KA278">
        <v>28</v>
      </c>
      <c r="KB278">
        <v>400</v>
      </c>
      <c r="KC278">
        <v>22.399100000000001</v>
      </c>
      <c r="KD278">
        <v>100.03700000000001</v>
      </c>
      <c r="KE278">
        <v>98.663399999999996</v>
      </c>
    </row>
    <row r="279" spans="1:291" x14ac:dyDescent="0.2">
      <c r="A279">
        <v>263</v>
      </c>
      <c r="B279">
        <v>1750122487.5999999</v>
      </c>
      <c r="C279">
        <v>7741.0999999046326</v>
      </c>
      <c r="D279" t="s">
        <v>957</v>
      </c>
      <c r="E279" t="s">
        <v>958</v>
      </c>
      <c r="F279">
        <v>15</v>
      </c>
      <c r="G279">
        <v>1750122479.599999</v>
      </c>
      <c r="H279">
        <f t="shared" si="200"/>
        <v>2.3832873975294325E-4</v>
      </c>
      <c r="I279">
        <f t="shared" si="201"/>
        <v>0.23832873975294325</v>
      </c>
      <c r="J279">
        <f t="shared" si="202"/>
        <v>-1.4799021489420545</v>
      </c>
      <c r="K279">
        <f t="shared" si="203"/>
        <v>400.4578064516129</v>
      </c>
      <c r="L279">
        <f t="shared" si="204"/>
        <v>551.86532373147247</v>
      </c>
      <c r="M279">
        <f t="shared" si="205"/>
        <v>55.718369192265193</v>
      </c>
      <c r="N279">
        <f t="shared" si="206"/>
        <v>40.431704885760631</v>
      </c>
      <c r="O279">
        <f t="shared" si="207"/>
        <v>1.4472490127080425E-2</v>
      </c>
      <c r="P279">
        <f t="shared" si="208"/>
        <v>3.025978657833964</v>
      </c>
      <c r="Q279">
        <f t="shared" si="209"/>
        <v>1.4434145559333943E-2</v>
      </c>
      <c r="R279">
        <f t="shared" si="210"/>
        <v>9.0247775524205202E-3</v>
      </c>
      <c r="S279">
        <f t="shared" si="211"/>
        <v>3.9902394035910026E-5</v>
      </c>
      <c r="T279">
        <f t="shared" si="212"/>
        <v>28.827461356585069</v>
      </c>
      <c r="U279">
        <f t="shared" si="213"/>
        <v>28.42736129032258</v>
      </c>
      <c r="V279">
        <f t="shared" si="214"/>
        <v>3.8904169548906125</v>
      </c>
      <c r="W279">
        <f t="shared" si="215"/>
        <v>56.91792751616255</v>
      </c>
      <c r="X279">
        <f t="shared" si="216"/>
        <v>2.274253110711749</v>
      </c>
      <c r="Y279">
        <f t="shared" si="217"/>
        <v>3.9956709774191035</v>
      </c>
      <c r="Z279">
        <f t="shared" si="218"/>
        <v>1.6161638441788635</v>
      </c>
      <c r="AA279">
        <f t="shared" si="219"/>
        <v>-10.510297423104797</v>
      </c>
      <c r="AB279">
        <f t="shared" si="220"/>
        <v>75.069130593139761</v>
      </c>
      <c r="AC279">
        <f t="shared" si="221"/>
        <v>5.4431351491178157</v>
      </c>
      <c r="AD279">
        <f t="shared" si="222"/>
        <v>70.002008221546816</v>
      </c>
      <c r="AE279">
        <f t="shared" si="223"/>
        <v>-1.5232398814082961</v>
      </c>
      <c r="AF279">
        <f t="shared" si="224"/>
        <v>0.25762999981709844</v>
      </c>
      <c r="AG279">
        <f t="shared" si="225"/>
        <v>-1.4799021489420545</v>
      </c>
      <c r="AH279">
        <v>409.18259533506148</v>
      </c>
      <c r="AI279">
        <v>409.68775151515121</v>
      </c>
      <c r="AJ279">
        <v>-1.2500609379959701E-4</v>
      </c>
      <c r="AK279">
        <v>63.645453333212707</v>
      </c>
      <c r="AL279">
        <f t="shared" si="226"/>
        <v>0.23832873975294325</v>
      </c>
      <c r="AM279">
        <v>22.443125693658718</v>
      </c>
      <c r="AN279">
        <v>22.520867832167841</v>
      </c>
      <c r="AO279">
        <v>-1.37203730238792E-5</v>
      </c>
      <c r="AP279">
        <v>96.470053095408687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53020.09866518098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-1.4799021489420545</v>
      </c>
      <c r="BJ279" t="e">
        <f t="shared" si="234"/>
        <v>#DIV/0!</v>
      </c>
      <c r="BK279">
        <f t="shared" si="235"/>
        <v>-7046.7302800413945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1750122479.599999</v>
      </c>
      <c r="DP279">
        <v>400.4578064516129</v>
      </c>
      <c r="DQ279">
        <v>399.98445161290317</v>
      </c>
      <c r="DR279">
        <v>22.525451612903229</v>
      </c>
      <c r="DS279">
        <v>22.441509677419351</v>
      </c>
      <c r="DT279">
        <v>403.20619354838709</v>
      </c>
      <c r="DU279">
        <v>22.59167096774193</v>
      </c>
      <c r="DV279">
        <v>600.00229032258073</v>
      </c>
      <c r="DW279">
        <v>100.9066451612903</v>
      </c>
      <c r="DX279">
        <v>5.706246129032258E-2</v>
      </c>
      <c r="DY279">
        <v>28.887522580645161</v>
      </c>
      <c r="DZ279">
        <v>28.42736129032258</v>
      </c>
      <c r="EA279">
        <v>999.90000000000032</v>
      </c>
      <c r="EB279">
        <v>0</v>
      </c>
      <c r="EC279">
        <v>0</v>
      </c>
      <c r="ED279">
        <v>9999.4348387096761</v>
      </c>
      <c r="EE279">
        <v>0</v>
      </c>
      <c r="EF279">
        <v>0.30293999999999988</v>
      </c>
      <c r="EG279">
        <v>0.4732163870967741</v>
      </c>
      <c r="EH279">
        <v>409.68609677419352</v>
      </c>
      <c r="EI279">
        <v>409.16680645161301</v>
      </c>
      <c r="EJ279">
        <v>8.3936632258064497E-2</v>
      </c>
      <c r="EK279">
        <v>399.98445161290317</v>
      </c>
      <c r="EL279">
        <v>22.441509677419351</v>
      </c>
      <c r="EM279">
        <v>2.272968064516129</v>
      </c>
      <c r="EN279">
        <v>2.2644987096774201</v>
      </c>
      <c r="EO279">
        <v>19.48609032258064</v>
      </c>
      <c r="EP279">
        <v>19.426067741935491</v>
      </c>
      <c r="EQ279">
        <v>5.0001500000000018E-3</v>
      </c>
      <c r="ER279">
        <v>0</v>
      </c>
      <c r="ES279">
        <v>0</v>
      </c>
      <c r="ET279">
        <v>0</v>
      </c>
      <c r="EU279">
        <v>242.5419354838709</v>
      </c>
      <c r="EV279">
        <v>5.0001500000000018E-3</v>
      </c>
      <c r="EW279">
        <v>-6.2935483870967737</v>
      </c>
      <c r="EX279">
        <v>-0.6225806451612903</v>
      </c>
      <c r="EY279">
        <v>35.441064516129018</v>
      </c>
      <c r="EZ279">
        <v>38.936999999999983</v>
      </c>
      <c r="FA279">
        <v>37.348580645161277</v>
      </c>
      <c r="FB279">
        <v>38.5</v>
      </c>
      <c r="FC279">
        <v>37.875</v>
      </c>
      <c r="FD279">
        <v>0</v>
      </c>
      <c r="FE279">
        <v>0</v>
      </c>
      <c r="FF279">
        <v>0</v>
      </c>
      <c r="FG279">
        <v>1750122499.2</v>
      </c>
      <c r="FH279">
        <v>0</v>
      </c>
      <c r="FI279">
        <v>242.3</v>
      </c>
      <c r="FJ279">
        <v>-12.184615336503169</v>
      </c>
      <c r="FK279">
        <v>20.54017101744115</v>
      </c>
      <c r="FL279">
        <v>-5.6846153846153848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0.46605985000000011</v>
      </c>
      <c r="GB279">
        <v>0.18714326454033711</v>
      </c>
      <c r="GC279">
        <v>2.8530435020824689E-2</v>
      </c>
      <c r="GD279">
        <v>0</v>
      </c>
      <c r="GE279">
        <v>8.5573197500000003E-2</v>
      </c>
      <c r="GF279">
        <v>-4.7808917448405569E-2</v>
      </c>
      <c r="GG279">
        <v>4.7203540188468654E-3</v>
      </c>
      <c r="GH279">
        <v>1</v>
      </c>
      <c r="GI279">
        <v>1</v>
      </c>
      <c r="GJ279">
        <v>2</v>
      </c>
      <c r="GK279" t="s">
        <v>430</v>
      </c>
      <c r="GL279">
        <v>3.2252999999999998</v>
      </c>
      <c r="GM279">
        <v>2.6462699999999999</v>
      </c>
      <c r="GN279">
        <v>9.46573E-2</v>
      </c>
      <c r="GO279">
        <v>9.4846200000000006E-2</v>
      </c>
      <c r="GP279">
        <v>0.102829</v>
      </c>
      <c r="GQ279">
        <v>0.10440099999999999</v>
      </c>
      <c r="GR279">
        <v>28604.6</v>
      </c>
      <c r="GS279">
        <v>24706.400000000001</v>
      </c>
      <c r="GT279">
        <v>30765.599999999999</v>
      </c>
      <c r="GU279">
        <v>26452.5</v>
      </c>
      <c r="GV279">
        <v>37464.699999999997</v>
      </c>
      <c r="GW279">
        <v>32515.3</v>
      </c>
      <c r="GX279">
        <v>43693.8</v>
      </c>
      <c r="GY279">
        <v>38255.800000000003</v>
      </c>
      <c r="GZ279">
        <v>2.1200999999999999</v>
      </c>
      <c r="HA279">
        <v>2.2815300000000001</v>
      </c>
      <c r="HB279">
        <v>2.56971E-2</v>
      </c>
      <c r="HC279">
        <v>0</v>
      </c>
      <c r="HD279">
        <v>28.004100000000001</v>
      </c>
      <c r="HE279">
        <v>999.9</v>
      </c>
      <c r="HF279">
        <v>64.099999999999994</v>
      </c>
      <c r="HG279">
        <v>34.799999999999997</v>
      </c>
      <c r="HH279">
        <v>35.485799999999998</v>
      </c>
      <c r="HI279">
        <v>62.0015</v>
      </c>
      <c r="HJ279">
        <v>11.165900000000001</v>
      </c>
      <c r="HK279">
        <v>2</v>
      </c>
      <c r="HL279">
        <v>0.24972800000000001</v>
      </c>
      <c r="HM279">
        <v>0.55874999999999997</v>
      </c>
      <c r="HN279">
        <v>20.417000000000002</v>
      </c>
      <c r="HO279">
        <v>5.2252299999999998</v>
      </c>
      <c r="HP279">
        <v>11.944100000000001</v>
      </c>
      <c r="HQ279">
        <v>5.0087999999999999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4.9711400000000001</v>
      </c>
      <c r="HX279">
        <v>1.8547400000000001</v>
      </c>
      <c r="HY279">
        <v>1.8617300000000001</v>
      </c>
      <c r="HZ279">
        <v>1.8565700000000001</v>
      </c>
      <c r="IA279">
        <v>1.86199</v>
      </c>
      <c r="IB279">
        <v>1.85422</v>
      </c>
      <c r="IC279">
        <v>1.8596999999999999</v>
      </c>
      <c r="ID279">
        <v>1.85362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-2.7480000000000002</v>
      </c>
      <c r="IS279">
        <v>-6.6199999999999995E-2</v>
      </c>
      <c r="IT279">
        <v>-1.7759114732665831</v>
      </c>
      <c r="IU279">
        <v>-2.5165810426892921E-3</v>
      </c>
      <c r="IV279">
        <v>2.3547321637904491E-7</v>
      </c>
      <c r="IW279">
        <v>5.8352194873865779E-11</v>
      </c>
      <c r="IX279">
        <v>-9.4209018963014923E-2</v>
      </c>
      <c r="IY279">
        <v>-2.9575188584519338E-3</v>
      </c>
      <c r="IZ279">
        <v>2.5053608625701888E-4</v>
      </c>
      <c r="JA279">
        <v>-2.8676400137697878E-6</v>
      </c>
      <c r="JB279">
        <v>2</v>
      </c>
      <c r="JC279">
        <v>2179</v>
      </c>
      <c r="JD279">
        <v>4</v>
      </c>
      <c r="JE279">
        <v>32</v>
      </c>
      <c r="JF279">
        <v>29168708.100000001</v>
      </c>
      <c r="JG279">
        <v>29168708.100000001</v>
      </c>
      <c r="JH279">
        <v>1.24878</v>
      </c>
      <c r="JI279">
        <v>2.5341800000000001</v>
      </c>
      <c r="JJ279">
        <v>2.3938000000000001</v>
      </c>
      <c r="JK279">
        <v>2.5878899999999998</v>
      </c>
      <c r="JL279">
        <v>2.3010299999999999</v>
      </c>
      <c r="JM279">
        <v>2.4230999999999998</v>
      </c>
      <c r="JN279">
        <v>38.771700000000003</v>
      </c>
      <c r="JO279">
        <v>24.052499999999998</v>
      </c>
      <c r="JP279">
        <v>18</v>
      </c>
      <c r="JQ279">
        <v>631.31200000000001</v>
      </c>
      <c r="JR279">
        <v>791.69500000000005</v>
      </c>
      <c r="JS279">
        <v>27.999400000000001</v>
      </c>
      <c r="JT279">
        <v>30.5548</v>
      </c>
      <c r="JU279">
        <v>30.0002</v>
      </c>
      <c r="JV279">
        <v>30.4558</v>
      </c>
      <c r="JW279">
        <v>30.318000000000001</v>
      </c>
      <c r="JX279">
        <v>25.087599999999998</v>
      </c>
      <c r="JY279">
        <v>34.523000000000003</v>
      </c>
      <c r="JZ279">
        <v>0</v>
      </c>
      <c r="KA279">
        <v>28</v>
      </c>
      <c r="KB279">
        <v>400</v>
      </c>
      <c r="KC279">
        <v>22.471800000000002</v>
      </c>
      <c r="KD279">
        <v>100.035</v>
      </c>
      <c r="KE279">
        <v>98.660600000000002</v>
      </c>
    </row>
    <row r="280" spans="1:291" x14ac:dyDescent="0.2">
      <c r="A280">
        <v>264</v>
      </c>
      <c r="B280">
        <v>1750122517.5999999</v>
      </c>
      <c r="C280">
        <v>7771.0999999046326</v>
      </c>
      <c r="D280" t="s">
        <v>959</v>
      </c>
      <c r="E280" t="s">
        <v>960</v>
      </c>
      <c r="F280">
        <v>15</v>
      </c>
      <c r="G280">
        <v>1750122509.599999</v>
      </c>
      <c r="H280">
        <f t="shared" si="200"/>
        <v>2.084970917708087E-4</v>
      </c>
      <c r="I280">
        <f t="shared" si="201"/>
        <v>0.20849709177080872</v>
      </c>
      <c r="J280">
        <f t="shared" si="202"/>
        <v>-1.1446181154554003</v>
      </c>
      <c r="K280">
        <f t="shared" si="203"/>
        <v>400.42141935483858</v>
      </c>
      <c r="L280">
        <f t="shared" si="204"/>
        <v>533.07302591339487</v>
      </c>
      <c r="M280">
        <f t="shared" si="205"/>
        <v>53.822022189824729</v>
      </c>
      <c r="N280">
        <f t="shared" si="206"/>
        <v>40.428777053331096</v>
      </c>
      <c r="O280">
        <f t="shared" si="207"/>
        <v>1.265735183574462E-2</v>
      </c>
      <c r="P280">
        <f t="shared" si="208"/>
        <v>3.0259246979327794</v>
      </c>
      <c r="Q280">
        <f t="shared" si="209"/>
        <v>1.2628011397321922E-2</v>
      </c>
      <c r="R280">
        <f t="shared" si="210"/>
        <v>7.8951375269003948E-3</v>
      </c>
      <c r="S280">
        <f t="shared" si="211"/>
        <v>3.9902394035910026E-5</v>
      </c>
      <c r="T280">
        <f t="shared" si="212"/>
        <v>28.822019862112473</v>
      </c>
      <c r="U280">
        <f t="shared" si="213"/>
        <v>28.422609677419349</v>
      </c>
      <c r="V280">
        <f t="shared" si="214"/>
        <v>3.8893428445809763</v>
      </c>
      <c r="W280">
        <f t="shared" si="215"/>
        <v>56.934440705264798</v>
      </c>
      <c r="X280">
        <f t="shared" si="216"/>
        <v>2.2732062736182299</v>
      </c>
      <c r="Y280">
        <f t="shared" si="217"/>
        <v>3.9926734072721359</v>
      </c>
      <c r="Z280">
        <f t="shared" si="218"/>
        <v>1.6161365709627464</v>
      </c>
      <c r="AA280">
        <f t="shared" si="219"/>
        <v>-9.1947217470926645</v>
      </c>
      <c r="AB280">
        <f t="shared" si="220"/>
        <v>73.729043520125458</v>
      </c>
      <c r="AC280">
        <f t="shared" si="221"/>
        <v>5.345592163627531</v>
      </c>
      <c r="AD280">
        <f t="shared" si="222"/>
        <v>69.879953839054366</v>
      </c>
      <c r="AE280">
        <f t="shared" si="223"/>
        <v>-1.3778355251303012</v>
      </c>
      <c r="AF280">
        <f t="shared" si="224"/>
        <v>0.21239826101237971</v>
      </c>
      <c r="AG280">
        <f t="shared" si="225"/>
        <v>-1.1446181154554003</v>
      </c>
      <c r="AH280">
        <v>409.20090223849661</v>
      </c>
      <c r="AI280">
        <v>409.59215151515161</v>
      </c>
      <c r="AJ280">
        <v>-2.2132929814202391E-4</v>
      </c>
      <c r="AK280">
        <v>63.645453333212707</v>
      </c>
      <c r="AL280">
        <f t="shared" si="226"/>
        <v>0.20849709177080872</v>
      </c>
      <c r="AM280">
        <v>22.44486847063958</v>
      </c>
      <c r="AN280">
        <v>22.51279650349651</v>
      </c>
      <c r="AO280">
        <v>1.1479837539838009E-6</v>
      </c>
      <c r="AP280">
        <v>96.470053095408687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53020.746376841176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-1.1446181154554003</v>
      </c>
      <c r="BJ280" t="e">
        <f t="shared" si="234"/>
        <v>#DIV/0!</v>
      </c>
      <c r="BK280">
        <f t="shared" si="235"/>
        <v>-5450.2354355181778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1750122509.599999</v>
      </c>
      <c r="DP280">
        <v>400.42141935483858</v>
      </c>
      <c r="DQ280">
        <v>399.99048387096769</v>
      </c>
      <c r="DR280">
        <v>22.514667741935479</v>
      </c>
      <c r="DS280">
        <v>22.44546129032258</v>
      </c>
      <c r="DT280">
        <v>403.16977419354828</v>
      </c>
      <c r="DU280">
        <v>22.580929032258059</v>
      </c>
      <c r="DV280">
        <v>599.9908387096774</v>
      </c>
      <c r="DW280">
        <v>100.908064516129</v>
      </c>
      <c r="DX280">
        <v>5.750600322580645E-2</v>
      </c>
      <c r="DY280">
        <v>28.874564516129031</v>
      </c>
      <c r="DZ280">
        <v>28.422609677419349</v>
      </c>
      <c r="EA280">
        <v>999.90000000000032</v>
      </c>
      <c r="EB280">
        <v>0</v>
      </c>
      <c r="EC280">
        <v>0</v>
      </c>
      <c r="ED280">
        <v>9998.9680645161279</v>
      </c>
      <c r="EE280">
        <v>0</v>
      </c>
      <c r="EF280">
        <v>0.30293999999999988</v>
      </c>
      <c r="EG280">
        <v>0.43096432258064499</v>
      </c>
      <c r="EH280">
        <v>409.6444193548387</v>
      </c>
      <c r="EI280">
        <v>409.17467741935491</v>
      </c>
      <c r="EJ280">
        <v>6.9203035483870967E-2</v>
      </c>
      <c r="EK280">
        <v>399.99048387096769</v>
      </c>
      <c r="EL280">
        <v>22.44546129032258</v>
      </c>
      <c r="EM280">
        <v>2.271911935483871</v>
      </c>
      <c r="EN280">
        <v>2.264928387096774</v>
      </c>
      <c r="EO280">
        <v>19.478612903225802</v>
      </c>
      <c r="EP280">
        <v>19.42910322580645</v>
      </c>
      <c r="EQ280">
        <v>5.0001500000000018E-3</v>
      </c>
      <c r="ER280">
        <v>0</v>
      </c>
      <c r="ES280">
        <v>0</v>
      </c>
      <c r="ET280">
        <v>0</v>
      </c>
      <c r="EU280">
        <v>242.5</v>
      </c>
      <c r="EV280">
        <v>5.0001500000000018E-3</v>
      </c>
      <c r="EW280">
        <v>-4.2645161290322573</v>
      </c>
      <c r="EX280">
        <v>-4.1935483870967821E-2</v>
      </c>
      <c r="EY280">
        <v>35.375</v>
      </c>
      <c r="EZ280">
        <v>38.875</v>
      </c>
      <c r="FA280">
        <v>37.258000000000003</v>
      </c>
      <c r="FB280">
        <v>38.436999999999983</v>
      </c>
      <c r="FC280">
        <v>37.801999999999992</v>
      </c>
      <c r="FD280">
        <v>0</v>
      </c>
      <c r="FE280">
        <v>0</v>
      </c>
      <c r="FF280">
        <v>0</v>
      </c>
      <c r="FG280">
        <v>1750122529.2</v>
      </c>
      <c r="FH280">
        <v>0</v>
      </c>
      <c r="FI280">
        <v>242.86538461538461</v>
      </c>
      <c r="FJ280">
        <v>0.24273503238519351</v>
      </c>
      <c r="FK280">
        <v>-12.69401712896442</v>
      </c>
      <c r="FL280">
        <v>-4.4423076923076934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0.43006440000000001</v>
      </c>
      <c r="GB280">
        <v>-0.24251855909943951</v>
      </c>
      <c r="GC280">
        <v>4.0756274800820537E-2</v>
      </c>
      <c r="GD280">
        <v>0</v>
      </c>
      <c r="GE280">
        <v>6.9799037500000008E-2</v>
      </c>
      <c r="GF280">
        <v>-6.5816116322704732E-3</v>
      </c>
      <c r="GG280">
        <v>1.488310067272189E-3</v>
      </c>
      <c r="GH280">
        <v>1</v>
      </c>
      <c r="GI280">
        <v>1</v>
      </c>
      <c r="GJ280">
        <v>2</v>
      </c>
      <c r="GK280" t="s">
        <v>430</v>
      </c>
      <c r="GL280">
        <v>3.2255500000000001</v>
      </c>
      <c r="GM280">
        <v>2.6461299999999999</v>
      </c>
      <c r="GN280">
        <v>9.4640799999999997E-2</v>
      </c>
      <c r="GO280">
        <v>9.4853599999999996E-2</v>
      </c>
      <c r="GP280">
        <v>0.10280599999999999</v>
      </c>
      <c r="GQ280">
        <v>0.104398</v>
      </c>
      <c r="GR280">
        <v>28605.200000000001</v>
      </c>
      <c r="GS280">
        <v>24706.2</v>
      </c>
      <c r="GT280">
        <v>30765.7</v>
      </c>
      <c r="GU280">
        <v>26452.5</v>
      </c>
      <c r="GV280">
        <v>37465.599999999999</v>
      </c>
      <c r="GW280">
        <v>32515.200000000001</v>
      </c>
      <c r="GX280">
        <v>43693.7</v>
      </c>
      <c r="GY280">
        <v>38255.599999999999</v>
      </c>
      <c r="GZ280">
        <v>2.1206499999999999</v>
      </c>
      <c r="HA280">
        <v>2.2812000000000001</v>
      </c>
      <c r="HB280">
        <v>2.6762500000000002E-2</v>
      </c>
      <c r="HC280">
        <v>0</v>
      </c>
      <c r="HD280">
        <v>27.988099999999999</v>
      </c>
      <c r="HE280">
        <v>999.9</v>
      </c>
      <c r="HF280">
        <v>64.099999999999994</v>
      </c>
      <c r="HG280">
        <v>34.799999999999997</v>
      </c>
      <c r="HH280">
        <v>35.482900000000001</v>
      </c>
      <c r="HI280">
        <v>62.031500000000001</v>
      </c>
      <c r="HJ280">
        <v>11.0337</v>
      </c>
      <c r="HK280">
        <v>2</v>
      </c>
      <c r="HL280">
        <v>0.24957299999999999</v>
      </c>
      <c r="HM280">
        <v>0.55067299999999997</v>
      </c>
      <c r="HN280">
        <v>20.417100000000001</v>
      </c>
      <c r="HO280">
        <v>5.2252299999999998</v>
      </c>
      <c r="HP280">
        <v>11.944100000000001</v>
      </c>
      <c r="HQ280">
        <v>5.0085499999999996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4.9711600000000002</v>
      </c>
      <c r="HX280">
        <v>1.8547400000000001</v>
      </c>
      <c r="HY280">
        <v>1.86172</v>
      </c>
      <c r="HZ280">
        <v>1.8565499999999999</v>
      </c>
      <c r="IA280">
        <v>1.8619699999999999</v>
      </c>
      <c r="IB280">
        <v>1.8542099999999999</v>
      </c>
      <c r="IC280">
        <v>1.8596699999999999</v>
      </c>
      <c r="ID280">
        <v>1.85364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-2.7480000000000002</v>
      </c>
      <c r="IS280">
        <v>-6.6299999999999998E-2</v>
      </c>
      <c r="IT280">
        <v>-1.7759114732665831</v>
      </c>
      <c r="IU280">
        <v>-2.5165810426892921E-3</v>
      </c>
      <c r="IV280">
        <v>2.3547321637904491E-7</v>
      </c>
      <c r="IW280">
        <v>5.8352194873865779E-11</v>
      </c>
      <c r="IX280">
        <v>-9.4209018963014923E-2</v>
      </c>
      <c r="IY280">
        <v>-2.9575188584519338E-3</v>
      </c>
      <c r="IZ280">
        <v>2.5053608625701888E-4</v>
      </c>
      <c r="JA280">
        <v>-2.8676400137697878E-6</v>
      </c>
      <c r="JB280">
        <v>2</v>
      </c>
      <c r="JC280">
        <v>2179</v>
      </c>
      <c r="JD280">
        <v>4</v>
      </c>
      <c r="JE280">
        <v>32</v>
      </c>
      <c r="JF280">
        <v>29168708.600000001</v>
      </c>
      <c r="JG280">
        <v>29168708.600000001</v>
      </c>
      <c r="JH280">
        <v>1.24878</v>
      </c>
      <c r="JI280">
        <v>2.5354000000000001</v>
      </c>
      <c r="JJ280">
        <v>2.3938000000000001</v>
      </c>
      <c r="JK280">
        <v>2.5878899999999998</v>
      </c>
      <c r="JL280">
        <v>2.3010299999999999</v>
      </c>
      <c r="JM280">
        <v>2.36084</v>
      </c>
      <c r="JN280">
        <v>38.747100000000003</v>
      </c>
      <c r="JO280">
        <v>24.061199999999999</v>
      </c>
      <c r="JP280">
        <v>18</v>
      </c>
      <c r="JQ280">
        <v>631.75900000000001</v>
      </c>
      <c r="JR280">
        <v>791.35799999999995</v>
      </c>
      <c r="JS280">
        <v>27.9998</v>
      </c>
      <c r="JT280">
        <v>30.5548</v>
      </c>
      <c r="JU280">
        <v>30.0001</v>
      </c>
      <c r="JV280">
        <v>30.4558</v>
      </c>
      <c r="JW280">
        <v>30.318000000000001</v>
      </c>
      <c r="JX280">
        <v>25.0855</v>
      </c>
      <c r="JY280">
        <v>34.523000000000003</v>
      </c>
      <c r="JZ280">
        <v>0</v>
      </c>
      <c r="KA280">
        <v>28</v>
      </c>
      <c r="KB280">
        <v>400</v>
      </c>
      <c r="KC280">
        <v>22.565000000000001</v>
      </c>
      <c r="KD280">
        <v>100.035</v>
      </c>
      <c r="KE280">
        <v>98.660200000000003</v>
      </c>
    </row>
    <row r="281" spans="1:291" x14ac:dyDescent="0.2">
      <c r="A281">
        <v>265</v>
      </c>
      <c r="B281">
        <v>1750122547.5999999</v>
      </c>
      <c r="C281">
        <v>7801.0999999046326</v>
      </c>
      <c r="D281" t="s">
        <v>961</v>
      </c>
      <c r="E281" t="s">
        <v>962</v>
      </c>
      <c r="F281">
        <v>15</v>
      </c>
      <c r="G281">
        <v>1750122539.599999</v>
      </c>
      <c r="H281">
        <f t="shared" si="200"/>
        <v>1.5772140547691985E-4</v>
      </c>
      <c r="I281">
        <f t="shared" si="201"/>
        <v>0.15772140547691985</v>
      </c>
      <c r="J281">
        <f t="shared" si="202"/>
        <v>-1.2336572350645472</v>
      </c>
      <c r="K281">
        <f t="shared" si="203"/>
        <v>400.39006451612897</v>
      </c>
      <c r="L281">
        <f t="shared" si="204"/>
        <v>593.6157551054996</v>
      </c>
      <c r="M281">
        <f t="shared" si="205"/>
        <v>59.93685823582333</v>
      </c>
      <c r="N281">
        <f t="shared" si="206"/>
        <v>40.427031003700939</v>
      </c>
      <c r="O281">
        <f t="shared" si="207"/>
        <v>9.580583701062741E-3</v>
      </c>
      <c r="P281">
        <f t="shared" si="208"/>
        <v>3.0253995948245245</v>
      </c>
      <c r="Q281">
        <f t="shared" si="209"/>
        <v>9.5637606649594548E-3</v>
      </c>
      <c r="R281">
        <f t="shared" si="210"/>
        <v>5.9788594056996366E-3</v>
      </c>
      <c r="S281">
        <f t="shared" si="211"/>
        <v>3.9902394035910026E-5</v>
      </c>
      <c r="T281">
        <f t="shared" si="212"/>
        <v>28.831896802731187</v>
      </c>
      <c r="U281">
        <f t="shared" si="213"/>
        <v>28.435612903225799</v>
      </c>
      <c r="V281">
        <f t="shared" si="214"/>
        <v>3.8922828610655045</v>
      </c>
      <c r="W281">
        <f t="shared" si="215"/>
        <v>57.064703215893019</v>
      </c>
      <c r="X281">
        <f t="shared" si="216"/>
        <v>2.2780228608736928</v>
      </c>
      <c r="Y281">
        <f t="shared" si="217"/>
        <v>3.9919998396473626</v>
      </c>
      <c r="Z281">
        <f t="shared" si="218"/>
        <v>1.6142600001918117</v>
      </c>
      <c r="AA281">
        <f t="shared" si="219"/>
        <v>-6.9555139815321656</v>
      </c>
      <c r="AB281">
        <f t="shared" si="220"/>
        <v>71.12024328410611</v>
      </c>
      <c r="AC281">
        <f t="shared" si="221"/>
        <v>5.1575993339507944</v>
      </c>
      <c r="AD281">
        <f t="shared" si="222"/>
        <v>69.322368538918781</v>
      </c>
      <c r="AE281">
        <f t="shared" si="223"/>
        <v>-1.2073893565128393</v>
      </c>
      <c r="AF281">
        <f t="shared" si="224"/>
        <v>0.14055938545086458</v>
      </c>
      <c r="AG281">
        <f t="shared" si="225"/>
        <v>-1.2336572350645472</v>
      </c>
      <c r="AH281">
        <v>409.20696984690562</v>
      </c>
      <c r="AI281">
        <v>409.62784242424249</v>
      </c>
      <c r="AJ281">
        <v>-4.0964685474453738E-5</v>
      </c>
      <c r="AK281">
        <v>63.645453333212707</v>
      </c>
      <c r="AL281">
        <f t="shared" si="226"/>
        <v>0.15772140547691985</v>
      </c>
      <c r="AM281">
        <v>22.515311496988481</v>
      </c>
      <c r="AN281">
        <v>22.566353846153859</v>
      </c>
      <c r="AO281">
        <v>5.3526610843326532E-5</v>
      </c>
      <c r="AP281">
        <v>96.470053095408687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53005.196049497878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-1.2336572350645472</v>
      </c>
      <c r="BJ281" t="e">
        <f t="shared" si="234"/>
        <v>#DIV/0!</v>
      </c>
      <c r="BK281">
        <f t="shared" si="235"/>
        <v>-5874.2058045770655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1750122539.599999</v>
      </c>
      <c r="DP281">
        <v>400.39006451612897</v>
      </c>
      <c r="DQ281">
        <v>400.00635483870968</v>
      </c>
      <c r="DR281">
        <v>22.561580645161289</v>
      </c>
      <c r="DS281">
        <v>22.515783870967741</v>
      </c>
      <c r="DT281">
        <v>403.13835483870969</v>
      </c>
      <c r="DU281">
        <v>22.62765806451613</v>
      </c>
      <c r="DV281">
        <v>599.99048387096786</v>
      </c>
      <c r="DW281">
        <v>100.9116774193549</v>
      </c>
      <c r="DX281">
        <v>5.743891612903225E-2</v>
      </c>
      <c r="DY281">
        <v>28.871651612903221</v>
      </c>
      <c r="DZ281">
        <v>28.435612903225799</v>
      </c>
      <c r="EA281">
        <v>999.90000000000032</v>
      </c>
      <c r="EB281">
        <v>0</v>
      </c>
      <c r="EC281">
        <v>0</v>
      </c>
      <c r="ED281">
        <v>9995.4370967741943</v>
      </c>
      <c r="EE281">
        <v>0</v>
      </c>
      <c r="EF281">
        <v>0.30293999999999988</v>
      </c>
      <c r="EG281">
        <v>0.38373387096774197</v>
      </c>
      <c r="EH281">
        <v>409.63209677419371</v>
      </c>
      <c r="EI281">
        <v>409.22025806451609</v>
      </c>
      <c r="EJ281">
        <v>4.5788122580645171E-2</v>
      </c>
      <c r="EK281">
        <v>400.00635483870968</v>
      </c>
      <c r="EL281">
        <v>22.515783870967741</v>
      </c>
      <c r="EM281">
        <v>2.2767290322580651</v>
      </c>
      <c r="EN281">
        <v>2.272107419354839</v>
      </c>
      <c r="EO281">
        <v>19.512683870967741</v>
      </c>
      <c r="EP281">
        <v>19.480006451612901</v>
      </c>
      <c r="EQ281">
        <v>5.0001500000000018E-3</v>
      </c>
      <c r="ER281">
        <v>0</v>
      </c>
      <c r="ES281">
        <v>0</v>
      </c>
      <c r="ET281">
        <v>0</v>
      </c>
      <c r="EU281">
        <v>244.0387096774194</v>
      </c>
      <c r="EV281">
        <v>5.0001500000000018E-3</v>
      </c>
      <c r="EW281">
        <v>-7.9419354838709681</v>
      </c>
      <c r="EX281">
        <v>-0.65806451612903216</v>
      </c>
      <c r="EY281">
        <v>35.311999999999991</v>
      </c>
      <c r="EZ281">
        <v>38.811999999999983</v>
      </c>
      <c r="FA281">
        <v>37.207322580645148</v>
      </c>
      <c r="FB281">
        <v>38.378999999999998</v>
      </c>
      <c r="FC281">
        <v>37.75</v>
      </c>
      <c r="FD281">
        <v>0</v>
      </c>
      <c r="FE281">
        <v>0</v>
      </c>
      <c r="FF281">
        <v>0</v>
      </c>
      <c r="FG281">
        <v>1750122559.2</v>
      </c>
      <c r="FH281">
        <v>0</v>
      </c>
      <c r="FI281">
        <v>243.1384615384616</v>
      </c>
      <c r="FJ281">
        <v>6.2769229569976979</v>
      </c>
      <c r="FK281">
        <v>11.30940203935487</v>
      </c>
      <c r="FL281">
        <v>-7.5923076923076911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0.38992524390243899</v>
      </c>
      <c r="GB281">
        <v>-8.9606195121951254E-2</v>
      </c>
      <c r="GC281">
        <v>3.109284610824881E-2</v>
      </c>
      <c r="GD281">
        <v>1</v>
      </c>
      <c r="GE281">
        <v>4.1336946341463419E-2</v>
      </c>
      <c r="GF281">
        <v>7.4802932404181219E-2</v>
      </c>
      <c r="GG281">
        <v>8.1078075563182604E-3</v>
      </c>
      <c r="GH281">
        <v>1</v>
      </c>
      <c r="GI281">
        <v>2</v>
      </c>
      <c r="GJ281">
        <v>2</v>
      </c>
      <c r="GK281" t="s">
        <v>435</v>
      </c>
      <c r="GL281">
        <v>3.2253500000000002</v>
      </c>
      <c r="GM281">
        <v>2.6461000000000001</v>
      </c>
      <c r="GN281">
        <v>9.4646499999999995E-2</v>
      </c>
      <c r="GO281">
        <v>9.4872600000000001E-2</v>
      </c>
      <c r="GP281">
        <v>0.10298400000000001</v>
      </c>
      <c r="GQ281">
        <v>0.104653</v>
      </c>
      <c r="GR281">
        <v>28605.1</v>
      </c>
      <c r="GS281">
        <v>24705.3</v>
      </c>
      <c r="GT281">
        <v>30765.8</v>
      </c>
      <c r="GU281">
        <v>26452.2</v>
      </c>
      <c r="GV281">
        <v>37458.400000000001</v>
      </c>
      <c r="GW281">
        <v>32505.599999999999</v>
      </c>
      <c r="GX281">
        <v>43693.9</v>
      </c>
      <c r="GY281">
        <v>38255.1</v>
      </c>
      <c r="GZ281">
        <v>2.12032</v>
      </c>
      <c r="HA281">
        <v>2.2814999999999999</v>
      </c>
      <c r="HB281">
        <v>2.6397400000000001E-2</v>
      </c>
      <c r="HC281">
        <v>0</v>
      </c>
      <c r="HD281">
        <v>27.998999999999999</v>
      </c>
      <c r="HE281">
        <v>999.9</v>
      </c>
      <c r="HF281">
        <v>64.099999999999994</v>
      </c>
      <c r="HG281">
        <v>34.799999999999997</v>
      </c>
      <c r="HH281">
        <v>35.481000000000002</v>
      </c>
      <c r="HI281">
        <v>62.031500000000001</v>
      </c>
      <c r="HJ281">
        <v>11.0817</v>
      </c>
      <c r="HK281">
        <v>2</v>
      </c>
      <c r="HL281">
        <v>0.24986800000000001</v>
      </c>
      <c r="HM281">
        <v>0.55635599999999996</v>
      </c>
      <c r="HN281">
        <v>20.417300000000001</v>
      </c>
      <c r="HO281">
        <v>5.2253800000000004</v>
      </c>
      <c r="HP281">
        <v>11.944100000000001</v>
      </c>
      <c r="HQ281">
        <v>5.0085499999999996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4.9711499999999997</v>
      </c>
      <c r="HX281">
        <v>1.8547199999999999</v>
      </c>
      <c r="HY281">
        <v>1.86172</v>
      </c>
      <c r="HZ281">
        <v>1.85656</v>
      </c>
      <c r="IA281">
        <v>1.86199</v>
      </c>
      <c r="IB281">
        <v>1.8541700000000001</v>
      </c>
      <c r="IC281">
        <v>1.8596699999999999</v>
      </c>
      <c r="ID281">
        <v>1.85364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-2.7480000000000002</v>
      </c>
      <c r="IS281">
        <v>-6.6000000000000003E-2</v>
      </c>
      <c r="IT281">
        <v>-1.7759114732665831</v>
      </c>
      <c r="IU281">
        <v>-2.5165810426892921E-3</v>
      </c>
      <c r="IV281">
        <v>2.3547321637904491E-7</v>
      </c>
      <c r="IW281">
        <v>5.8352194873865779E-11</v>
      </c>
      <c r="IX281">
        <v>-9.4209018963014923E-2</v>
      </c>
      <c r="IY281">
        <v>-2.9575188584519338E-3</v>
      </c>
      <c r="IZ281">
        <v>2.5053608625701888E-4</v>
      </c>
      <c r="JA281">
        <v>-2.8676400137697878E-6</v>
      </c>
      <c r="JB281">
        <v>2</v>
      </c>
      <c r="JC281">
        <v>2179</v>
      </c>
      <c r="JD281">
        <v>4</v>
      </c>
      <c r="JE281">
        <v>32</v>
      </c>
      <c r="JF281">
        <v>29168709.100000001</v>
      </c>
      <c r="JG281">
        <v>29168709.100000001</v>
      </c>
      <c r="JH281">
        <v>1.24878</v>
      </c>
      <c r="JI281">
        <v>2.5341800000000001</v>
      </c>
      <c r="JJ281">
        <v>2.3938000000000001</v>
      </c>
      <c r="JK281">
        <v>2.5878899999999998</v>
      </c>
      <c r="JL281">
        <v>2.3010299999999999</v>
      </c>
      <c r="JM281">
        <v>2.4157700000000002</v>
      </c>
      <c r="JN281">
        <v>38.747100000000003</v>
      </c>
      <c r="JO281">
        <v>24.052499999999998</v>
      </c>
      <c r="JP281">
        <v>18</v>
      </c>
      <c r="JQ281">
        <v>631.52099999999996</v>
      </c>
      <c r="JR281">
        <v>791.70699999999999</v>
      </c>
      <c r="JS281">
        <v>28.0002</v>
      </c>
      <c r="JT281">
        <v>30.5548</v>
      </c>
      <c r="JU281">
        <v>30.0002</v>
      </c>
      <c r="JV281">
        <v>30.458200000000001</v>
      </c>
      <c r="JW281">
        <v>30.320599999999999</v>
      </c>
      <c r="JX281">
        <v>25.082699999999999</v>
      </c>
      <c r="JY281">
        <v>34.251800000000003</v>
      </c>
      <c r="JZ281">
        <v>0</v>
      </c>
      <c r="KA281">
        <v>28</v>
      </c>
      <c r="KB281">
        <v>400</v>
      </c>
      <c r="KC281">
        <v>22.558599999999998</v>
      </c>
      <c r="KD281">
        <v>100.035</v>
      </c>
      <c r="KE281">
        <v>98.659000000000006</v>
      </c>
    </row>
    <row r="282" spans="1:291" x14ac:dyDescent="0.2">
      <c r="A282">
        <v>266</v>
      </c>
      <c r="B282">
        <v>1750122577.5999999</v>
      </c>
      <c r="C282">
        <v>7831.0999999046326</v>
      </c>
      <c r="D282" t="s">
        <v>963</v>
      </c>
      <c r="E282" t="s">
        <v>964</v>
      </c>
      <c r="F282">
        <v>15</v>
      </c>
      <c r="G282">
        <v>1750122569.599999</v>
      </c>
      <c r="H282">
        <f t="shared" si="200"/>
        <v>1.3489807632723348E-4</v>
      </c>
      <c r="I282">
        <f t="shared" si="201"/>
        <v>0.1348980763272335</v>
      </c>
      <c r="J282">
        <f t="shared" si="202"/>
        <v>-1.0701392014944859</v>
      </c>
      <c r="K282">
        <f t="shared" si="203"/>
        <v>400.35935483870958</v>
      </c>
      <c r="L282">
        <f t="shared" si="204"/>
        <v>596.52206865671292</v>
      </c>
      <c r="M282">
        <f t="shared" si="205"/>
        <v>60.229514390838474</v>
      </c>
      <c r="N282">
        <f t="shared" si="206"/>
        <v>40.423398882903186</v>
      </c>
      <c r="O282">
        <f t="shared" si="207"/>
        <v>8.1906846990500142E-3</v>
      </c>
      <c r="P282">
        <f t="shared" si="208"/>
        <v>3.0256923843450974</v>
      </c>
      <c r="Q282">
        <f t="shared" si="209"/>
        <v>8.1783865890069415E-3</v>
      </c>
      <c r="R282">
        <f t="shared" si="210"/>
        <v>5.1125949921707204E-3</v>
      </c>
      <c r="S282">
        <f t="shared" si="211"/>
        <v>3.9902394035910026E-5</v>
      </c>
      <c r="T282">
        <f t="shared" si="212"/>
        <v>28.834265512438936</v>
      </c>
      <c r="U282">
        <f t="shared" si="213"/>
        <v>28.439448387096771</v>
      </c>
      <c r="V282">
        <f t="shared" si="214"/>
        <v>3.8931504303062492</v>
      </c>
      <c r="W282">
        <f t="shared" si="215"/>
        <v>57.091396782293792</v>
      </c>
      <c r="X282">
        <f t="shared" si="216"/>
        <v>2.2786413889465451</v>
      </c>
      <c r="Y282">
        <f t="shared" si="217"/>
        <v>3.9912167460811512</v>
      </c>
      <c r="Z282">
        <f t="shared" si="218"/>
        <v>1.6145090413597041</v>
      </c>
      <c r="AA282">
        <f t="shared" si="219"/>
        <v>-5.9490051660309966</v>
      </c>
      <c r="AB282">
        <f t="shared" si="220"/>
        <v>69.948970597212721</v>
      </c>
      <c r="AC282">
        <f t="shared" si="221"/>
        <v>5.0721796612689758</v>
      </c>
      <c r="AD282">
        <f t="shared" si="222"/>
        <v>69.072184994844733</v>
      </c>
      <c r="AE282">
        <f t="shared" si="223"/>
        <v>-1.19512980886972</v>
      </c>
      <c r="AF282">
        <f t="shared" si="224"/>
        <v>0.14357844158402483</v>
      </c>
      <c r="AG282">
        <f t="shared" si="225"/>
        <v>-1.0701392014944859</v>
      </c>
      <c r="AH282">
        <v>409.21288137803771</v>
      </c>
      <c r="AI282">
        <v>409.5776909090909</v>
      </c>
      <c r="AJ282">
        <v>3.0976855354503463E-5</v>
      </c>
      <c r="AK282">
        <v>63.645453333212707</v>
      </c>
      <c r="AL282">
        <f t="shared" si="226"/>
        <v>0.1348980763272335</v>
      </c>
      <c r="AM282">
        <v>22.52110337334469</v>
      </c>
      <c r="AN282">
        <v>22.56513636363638</v>
      </c>
      <c r="AO282">
        <v>-1.244995806418764E-5</v>
      </c>
      <c r="AP282">
        <v>96.470053095408687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53014.766084965857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-1.0701392014944859</v>
      </c>
      <c r="BJ282" t="e">
        <f t="shared" si="234"/>
        <v>#DIV/0!</v>
      </c>
      <c r="BK282">
        <f t="shared" si="235"/>
        <v>-5095.5952191983606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1750122569.599999</v>
      </c>
      <c r="DP282">
        <v>400.35935483870958</v>
      </c>
      <c r="DQ282">
        <v>399.98012903225799</v>
      </c>
      <c r="DR282">
        <v>22.56800322580645</v>
      </c>
      <c r="DS282">
        <v>22.521222580645158</v>
      </c>
      <c r="DT282">
        <v>403.10774193548389</v>
      </c>
      <c r="DU282">
        <v>22.63405483870967</v>
      </c>
      <c r="DV282">
        <v>599.98387096774184</v>
      </c>
      <c r="DW282">
        <v>100.9105806451613</v>
      </c>
      <c r="DX282">
        <v>5.7208403225806448E-2</v>
      </c>
      <c r="DY282">
        <v>28.868264516129031</v>
      </c>
      <c r="DZ282">
        <v>28.439448387096771</v>
      </c>
      <c r="EA282">
        <v>999.90000000000032</v>
      </c>
      <c r="EB282">
        <v>0</v>
      </c>
      <c r="EC282">
        <v>0</v>
      </c>
      <c r="ED282">
        <v>9997.3148387096753</v>
      </c>
      <c r="EE282">
        <v>0</v>
      </c>
      <c r="EF282">
        <v>0.30293999999999988</v>
      </c>
      <c r="EG282">
        <v>0.37937583870967739</v>
      </c>
      <c r="EH282">
        <v>409.60332258064523</v>
      </c>
      <c r="EI282">
        <v>409.19567741935492</v>
      </c>
      <c r="EJ282">
        <v>4.6777661290322577E-2</v>
      </c>
      <c r="EK282">
        <v>399.98012903225799</v>
      </c>
      <c r="EL282">
        <v>22.521222580645158</v>
      </c>
      <c r="EM282">
        <v>2.2773516129032259</v>
      </c>
      <c r="EN282">
        <v>2.2726312903225812</v>
      </c>
      <c r="EO282">
        <v>19.51709032258065</v>
      </c>
      <c r="EP282">
        <v>19.48371612903226</v>
      </c>
      <c r="EQ282">
        <v>5.0001500000000018E-3</v>
      </c>
      <c r="ER282">
        <v>0</v>
      </c>
      <c r="ES282">
        <v>0</v>
      </c>
      <c r="ET282">
        <v>0</v>
      </c>
      <c r="EU282">
        <v>242.63225806451621</v>
      </c>
      <c r="EV282">
        <v>5.0001500000000018E-3</v>
      </c>
      <c r="EW282">
        <v>-6.5161290322580658</v>
      </c>
      <c r="EX282">
        <v>-0.61290322580645162</v>
      </c>
      <c r="EY282">
        <v>35.253999999999998</v>
      </c>
      <c r="EZ282">
        <v>38.75</v>
      </c>
      <c r="FA282">
        <v>37.152999999999999</v>
      </c>
      <c r="FB282">
        <v>38.33232258064514</v>
      </c>
      <c r="FC282">
        <v>37.686999999999983</v>
      </c>
      <c r="FD282">
        <v>0</v>
      </c>
      <c r="FE282">
        <v>0</v>
      </c>
      <c r="FF282">
        <v>0</v>
      </c>
      <c r="FG282">
        <v>1750122589.2</v>
      </c>
      <c r="FH282">
        <v>0</v>
      </c>
      <c r="FI282">
        <v>242.7538461538461</v>
      </c>
      <c r="FJ282">
        <v>6.1538385796568819E-2</v>
      </c>
      <c r="FK282">
        <v>-18.54700805461238</v>
      </c>
      <c r="FL282">
        <v>-6.6499999999999986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0.38028867500000002</v>
      </c>
      <c r="GB282">
        <v>-0.1653227954971849</v>
      </c>
      <c r="GC282">
        <v>3.392765747762988E-2</v>
      </c>
      <c r="GD282">
        <v>0</v>
      </c>
      <c r="GE282">
        <v>4.7129917499999993E-2</v>
      </c>
      <c r="GF282">
        <v>-1.2054516697936181E-2</v>
      </c>
      <c r="GG282">
        <v>1.284282490904455E-3</v>
      </c>
      <c r="GH282">
        <v>1</v>
      </c>
      <c r="GI282">
        <v>1</v>
      </c>
      <c r="GJ282">
        <v>2</v>
      </c>
      <c r="GK282" t="s">
        <v>430</v>
      </c>
      <c r="GL282">
        <v>3.2255600000000002</v>
      </c>
      <c r="GM282">
        <v>2.6455500000000001</v>
      </c>
      <c r="GN282">
        <v>9.4638799999999995E-2</v>
      </c>
      <c r="GO282">
        <v>9.4859899999999997E-2</v>
      </c>
      <c r="GP282">
        <v>0.102977</v>
      </c>
      <c r="GQ282">
        <v>0.104655</v>
      </c>
      <c r="GR282">
        <v>28605.3</v>
      </c>
      <c r="GS282">
        <v>24705</v>
      </c>
      <c r="GT282">
        <v>30765.7</v>
      </c>
      <c r="GU282">
        <v>26451.4</v>
      </c>
      <c r="GV282">
        <v>37458.400000000001</v>
      </c>
      <c r="GW282">
        <v>32504.9</v>
      </c>
      <c r="GX282">
        <v>43693.599999999999</v>
      </c>
      <c r="GY282">
        <v>38254.400000000001</v>
      </c>
      <c r="GZ282">
        <v>2.1208</v>
      </c>
      <c r="HA282">
        <v>2.2812999999999999</v>
      </c>
      <c r="HB282">
        <v>2.58088E-2</v>
      </c>
      <c r="HC282">
        <v>0</v>
      </c>
      <c r="HD282">
        <v>28.0168</v>
      </c>
      <c r="HE282">
        <v>999.9</v>
      </c>
      <c r="HF282">
        <v>64.2</v>
      </c>
      <c r="HG282">
        <v>34.799999999999997</v>
      </c>
      <c r="HH282">
        <v>35.536000000000001</v>
      </c>
      <c r="HI282">
        <v>62.241500000000002</v>
      </c>
      <c r="HJ282">
        <v>11.069699999999999</v>
      </c>
      <c r="HK282">
        <v>2</v>
      </c>
      <c r="HL282">
        <v>0.25042700000000001</v>
      </c>
      <c r="HM282">
        <v>0.55844199999999999</v>
      </c>
      <c r="HN282">
        <v>20.416</v>
      </c>
      <c r="HO282">
        <v>5.2207299999999996</v>
      </c>
      <c r="HP282">
        <v>11.944100000000001</v>
      </c>
      <c r="HQ282">
        <v>5.0073999999999996</v>
      </c>
      <c r="HR282">
        <v>3.29033</v>
      </c>
      <c r="HS282">
        <v>9999</v>
      </c>
      <c r="HT282">
        <v>9999</v>
      </c>
      <c r="HU282">
        <v>9999</v>
      </c>
      <c r="HV282">
        <v>999.9</v>
      </c>
      <c r="HW282">
        <v>4.9711499999999997</v>
      </c>
      <c r="HX282">
        <v>1.8547400000000001</v>
      </c>
      <c r="HY282">
        <v>1.86172</v>
      </c>
      <c r="HZ282">
        <v>1.8565700000000001</v>
      </c>
      <c r="IA282">
        <v>1.86202</v>
      </c>
      <c r="IB282">
        <v>1.85419</v>
      </c>
      <c r="IC282">
        <v>1.85965</v>
      </c>
      <c r="ID282">
        <v>1.85362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-2.7480000000000002</v>
      </c>
      <c r="IS282">
        <v>-6.6100000000000006E-2</v>
      </c>
      <c r="IT282">
        <v>-1.7759114732665831</v>
      </c>
      <c r="IU282">
        <v>-2.5165810426892921E-3</v>
      </c>
      <c r="IV282">
        <v>2.3547321637904491E-7</v>
      </c>
      <c r="IW282">
        <v>5.8352194873865779E-11</v>
      </c>
      <c r="IX282">
        <v>-9.4209018963014923E-2</v>
      </c>
      <c r="IY282">
        <v>-2.9575188584519338E-3</v>
      </c>
      <c r="IZ282">
        <v>2.5053608625701888E-4</v>
      </c>
      <c r="JA282">
        <v>-2.8676400137697878E-6</v>
      </c>
      <c r="JB282">
        <v>2</v>
      </c>
      <c r="JC282">
        <v>2179</v>
      </c>
      <c r="JD282">
        <v>4</v>
      </c>
      <c r="JE282">
        <v>32</v>
      </c>
      <c r="JF282">
        <v>29168709.600000001</v>
      </c>
      <c r="JG282">
        <v>29168709.600000001</v>
      </c>
      <c r="JH282">
        <v>1.25</v>
      </c>
      <c r="JI282">
        <v>2.5293000000000001</v>
      </c>
      <c r="JJ282">
        <v>2.3938000000000001</v>
      </c>
      <c r="JK282">
        <v>2.5878899999999998</v>
      </c>
      <c r="JL282">
        <v>2.3010299999999999</v>
      </c>
      <c r="JM282">
        <v>2.4670399999999999</v>
      </c>
      <c r="JN282">
        <v>38.722499999999997</v>
      </c>
      <c r="JO282">
        <v>24.061199999999999</v>
      </c>
      <c r="JP282">
        <v>18</v>
      </c>
      <c r="JQ282">
        <v>631.94100000000003</v>
      </c>
      <c r="JR282">
        <v>791.57600000000002</v>
      </c>
      <c r="JS282">
        <v>27.9998</v>
      </c>
      <c r="JT282">
        <v>30.560099999999998</v>
      </c>
      <c r="JU282">
        <v>30.0002</v>
      </c>
      <c r="JV282">
        <v>30.461099999999998</v>
      </c>
      <c r="JW282">
        <v>30.325900000000001</v>
      </c>
      <c r="JX282">
        <v>25.086400000000001</v>
      </c>
      <c r="JY282">
        <v>33.9602</v>
      </c>
      <c r="JZ282">
        <v>0</v>
      </c>
      <c r="KA282">
        <v>28</v>
      </c>
      <c r="KB282">
        <v>400</v>
      </c>
      <c r="KC282">
        <v>22.681799999999999</v>
      </c>
      <c r="KD282">
        <v>100.035</v>
      </c>
      <c r="KE282">
        <v>98.656800000000004</v>
      </c>
    </row>
    <row r="283" spans="1:291" x14ac:dyDescent="0.2">
      <c r="A283">
        <v>267</v>
      </c>
      <c r="B283">
        <v>1750122607.5999999</v>
      </c>
      <c r="C283">
        <v>7861.0999999046326</v>
      </c>
      <c r="D283" t="s">
        <v>965</v>
      </c>
      <c r="E283" t="s">
        <v>966</v>
      </c>
      <c r="F283">
        <v>15</v>
      </c>
      <c r="G283">
        <v>1750122599.599999</v>
      </c>
      <c r="H283">
        <f t="shared" si="200"/>
        <v>5.0012202343371179E-5</v>
      </c>
      <c r="I283">
        <f t="shared" si="201"/>
        <v>5.0012202343371177E-2</v>
      </c>
      <c r="J283">
        <f t="shared" si="202"/>
        <v>-1.0544617300315051</v>
      </c>
      <c r="K283">
        <f t="shared" si="203"/>
        <v>400.34251612903228</v>
      </c>
      <c r="L283">
        <f t="shared" si="204"/>
        <v>933.76745670591777</v>
      </c>
      <c r="M283">
        <f t="shared" si="205"/>
        <v>94.279409715858279</v>
      </c>
      <c r="N283">
        <f t="shared" si="206"/>
        <v>40.421258883831293</v>
      </c>
      <c r="O283">
        <f t="shared" si="207"/>
        <v>3.0642517854794485E-3</v>
      </c>
      <c r="P283">
        <f t="shared" si="208"/>
        <v>3.0259395210078215</v>
      </c>
      <c r="Q283">
        <f t="shared" si="209"/>
        <v>3.062528916073367E-3</v>
      </c>
      <c r="R283">
        <f t="shared" si="210"/>
        <v>1.9142352811106753E-3</v>
      </c>
      <c r="S283">
        <f t="shared" si="211"/>
        <v>3.9902394035910026E-5</v>
      </c>
      <c r="T283">
        <f t="shared" si="212"/>
        <v>28.838502596067844</v>
      </c>
      <c r="U283">
        <f t="shared" si="213"/>
        <v>28.428838709677422</v>
      </c>
      <c r="V283">
        <f t="shared" si="214"/>
        <v>3.8907509808169372</v>
      </c>
      <c r="W283">
        <f t="shared" si="215"/>
        <v>57.493612901860203</v>
      </c>
      <c r="X283">
        <f t="shared" si="216"/>
        <v>2.2924151587545896</v>
      </c>
      <c r="Y283">
        <f t="shared" si="217"/>
        <v>3.9872518755564563</v>
      </c>
      <c r="Z283">
        <f t="shared" si="218"/>
        <v>1.5983358220623476</v>
      </c>
      <c r="AA283">
        <f t="shared" si="219"/>
        <v>-2.2055381233426692</v>
      </c>
      <c r="AB283">
        <f t="shared" si="220"/>
        <v>68.886416448450234</v>
      </c>
      <c r="AC283">
        <f t="shared" si="221"/>
        <v>4.9940334593592501</v>
      </c>
      <c r="AD283">
        <f t="shared" si="222"/>
        <v>71.674951686860851</v>
      </c>
      <c r="AE283">
        <f t="shared" si="223"/>
        <v>-1.046719543674139</v>
      </c>
      <c r="AF283">
        <f t="shared" si="224"/>
        <v>-2.9914286426760521E-2</v>
      </c>
      <c r="AG283">
        <f t="shared" si="225"/>
        <v>-1.0544617300315051</v>
      </c>
      <c r="AH283">
        <v>409.32369615917179</v>
      </c>
      <c r="AI283">
        <v>409.67237575757548</v>
      </c>
      <c r="AJ283">
        <v>2.5759633144079169E-3</v>
      </c>
      <c r="AK283">
        <v>63.645453333212707</v>
      </c>
      <c r="AL283">
        <f t="shared" si="226"/>
        <v>5.0012202343371177E-2</v>
      </c>
      <c r="AM283">
        <v>22.71700037469807</v>
      </c>
      <c r="AN283">
        <v>22.730127272727291</v>
      </c>
      <c r="AO283">
        <v>4.898127814230549E-4</v>
      </c>
      <c r="AP283">
        <v>96.470053095408687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53025.355051954473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-1.0544617300315051</v>
      </c>
      <c r="BJ283" t="e">
        <f t="shared" si="234"/>
        <v>#DIV/0!</v>
      </c>
      <c r="BK283">
        <f t="shared" si="235"/>
        <v>-5020.9450722601678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1750122599.599999</v>
      </c>
      <c r="DP283">
        <v>400.34251612903228</v>
      </c>
      <c r="DQ283">
        <v>399.9896129032258</v>
      </c>
      <c r="DR283">
        <v>22.704667741935481</v>
      </c>
      <c r="DS283">
        <v>22.714412903225799</v>
      </c>
      <c r="DT283">
        <v>403.09080645161288</v>
      </c>
      <c r="DU283">
        <v>22.77018709677419</v>
      </c>
      <c r="DV283">
        <v>599.99196774193547</v>
      </c>
      <c r="DW283">
        <v>100.9095806451613</v>
      </c>
      <c r="DX283">
        <v>5.7109764516129029E-2</v>
      </c>
      <c r="DY283">
        <v>28.8511064516129</v>
      </c>
      <c r="DZ283">
        <v>28.428838709677422</v>
      </c>
      <c r="EA283">
        <v>999.90000000000032</v>
      </c>
      <c r="EB283">
        <v>0</v>
      </c>
      <c r="EC283">
        <v>0</v>
      </c>
      <c r="ED283">
        <v>9998.9074193548367</v>
      </c>
      <c r="EE283">
        <v>0</v>
      </c>
      <c r="EF283">
        <v>0.30293999999999988</v>
      </c>
      <c r="EG283">
        <v>0.35278219354838719</v>
      </c>
      <c r="EH283">
        <v>409.64335483870968</v>
      </c>
      <c r="EI283">
        <v>409.2864193548387</v>
      </c>
      <c r="EJ283">
        <v>-9.744149258064513E-3</v>
      </c>
      <c r="EK283">
        <v>399.9896129032258</v>
      </c>
      <c r="EL283">
        <v>22.714412903225799</v>
      </c>
      <c r="EM283">
        <v>2.2911190322580648</v>
      </c>
      <c r="EN283">
        <v>2.292101935483871</v>
      </c>
      <c r="EO283">
        <v>19.614077419354839</v>
      </c>
      <c r="EP283">
        <v>19.62099677419355</v>
      </c>
      <c r="EQ283">
        <v>5.0001500000000018E-3</v>
      </c>
      <c r="ER283">
        <v>0</v>
      </c>
      <c r="ES283">
        <v>0</v>
      </c>
      <c r="ET283">
        <v>0</v>
      </c>
      <c r="EU283">
        <v>239.32580645161289</v>
      </c>
      <c r="EV283">
        <v>5.0001500000000018E-3</v>
      </c>
      <c r="EW283">
        <v>-4.9612903225806457</v>
      </c>
      <c r="EX283">
        <v>0.31935483870967729</v>
      </c>
      <c r="EY283">
        <v>35.186999999999991</v>
      </c>
      <c r="EZ283">
        <v>38.686999999999983</v>
      </c>
      <c r="FA283">
        <v>37.07825806451612</v>
      </c>
      <c r="FB283">
        <v>38.297999999999988</v>
      </c>
      <c r="FC283">
        <v>37.645000000000003</v>
      </c>
      <c r="FD283">
        <v>0</v>
      </c>
      <c r="FE283">
        <v>0</v>
      </c>
      <c r="FF283">
        <v>0</v>
      </c>
      <c r="FG283">
        <v>1750122619.2</v>
      </c>
      <c r="FH283">
        <v>0</v>
      </c>
      <c r="FI283">
        <v>240.60384615384609</v>
      </c>
      <c r="FJ283">
        <v>8.9743591283584738</v>
      </c>
      <c r="FK283">
        <v>-32.256410212136757</v>
      </c>
      <c r="FL283">
        <v>-5.9115384615384619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0.36182629999999999</v>
      </c>
      <c r="GB283">
        <v>-0.2084057786116327</v>
      </c>
      <c r="GC283">
        <v>4.4382775101496297E-2</v>
      </c>
      <c r="GD283">
        <v>0</v>
      </c>
      <c r="GE283">
        <v>-2.5498625675000001E-2</v>
      </c>
      <c r="GF283">
        <v>0.27316843324953111</v>
      </c>
      <c r="GG283">
        <v>2.8409439955333161E-2</v>
      </c>
      <c r="GH283">
        <v>1</v>
      </c>
      <c r="GI283">
        <v>1</v>
      </c>
      <c r="GJ283">
        <v>2</v>
      </c>
      <c r="GK283" t="s">
        <v>430</v>
      </c>
      <c r="GL283">
        <v>3.22546</v>
      </c>
      <c r="GM283">
        <v>2.6455700000000002</v>
      </c>
      <c r="GN283">
        <v>9.4640799999999997E-2</v>
      </c>
      <c r="GO283">
        <v>9.4864500000000004E-2</v>
      </c>
      <c r="GP283">
        <v>0.10351</v>
      </c>
      <c r="GQ283">
        <v>0.10530399999999999</v>
      </c>
      <c r="GR283">
        <v>28605.3</v>
      </c>
      <c r="GS283">
        <v>24704.6</v>
      </c>
      <c r="GT283">
        <v>30765.8</v>
      </c>
      <c r="GU283">
        <v>26451.200000000001</v>
      </c>
      <c r="GV283">
        <v>37436.199999999997</v>
      </c>
      <c r="GW283">
        <v>32481</v>
      </c>
      <c r="GX283">
        <v>43693.7</v>
      </c>
      <c r="GY283">
        <v>38254</v>
      </c>
      <c r="GZ283">
        <v>2.1200999999999999</v>
      </c>
      <c r="HA283">
        <v>2.28172</v>
      </c>
      <c r="HB283">
        <v>2.6576200000000001E-2</v>
      </c>
      <c r="HC283">
        <v>0</v>
      </c>
      <c r="HD283">
        <v>27.9956</v>
      </c>
      <c r="HE283">
        <v>999.9</v>
      </c>
      <c r="HF283">
        <v>64.2</v>
      </c>
      <c r="HG283">
        <v>34.799999999999997</v>
      </c>
      <c r="HH283">
        <v>35.541200000000003</v>
      </c>
      <c r="HI283">
        <v>62.091500000000003</v>
      </c>
      <c r="HJ283">
        <v>11.117800000000001</v>
      </c>
      <c r="HK283">
        <v>2</v>
      </c>
      <c r="HL283">
        <v>0.25054399999999999</v>
      </c>
      <c r="HM283">
        <v>0.54327099999999995</v>
      </c>
      <c r="HN283">
        <v>20.4162</v>
      </c>
      <c r="HO283">
        <v>5.2210299999999998</v>
      </c>
      <c r="HP283">
        <v>11.944100000000001</v>
      </c>
      <c r="HQ283">
        <v>5.0076000000000001</v>
      </c>
      <c r="HR283">
        <v>3.29033</v>
      </c>
      <c r="HS283">
        <v>9999</v>
      </c>
      <c r="HT283">
        <v>9999</v>
      </c>
      <c r="HU283">
        <v>9999</v>
      </c>
      <c r="HV283">
        <v>999.9</v>
      </c>
      <c r="HW283">
        <v>4.9711499999999997</v>
      </c>
      <c r="HX283">
        <v>1.85473</v>
      </c>
      <c r="HY283">
        <v>1.86172</v>
      </c>
      <c r="HZ283">
        <v>1.8565400000000001</v>
      </c>
      <c r="IA283">
        <v>1.86198</v>
      </c>
      <c r="IB283">
        <v>1.85423</v>
      </c>
      <c r="IC283">
        <v>1.85965</v>
      </c>
      <c r="ID283">
        <v>1.8536300000000001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-2.7480000000000002</v>
      </c>
      <c r="IS283">
        <v>-6.54E-2</v>
      </c>
      <c r="IT283">
        <v>-1.7759114732665831</v>
      </c>
      <c r="IU283">
        <v>-2.5165810426892921E-3</v>
      </c>
      <c r="IV283">
        <v>2.3547321637904491E-7</v>
      </c>
      <c r="IW283">
        <v>5.8352194873865779E-11</v>
      </c>
      <c r="IX283">
        <v>-9.4209018963014923E-2</v>
      </c>
      <c r="IY283">
        <v>-2.9575188584519338E-3</v>
      </c>
      <c r="IZ283">
        <v>2.5053608625701888E-4</v>
      </c>
      <c r="JA283">
        <v>-2.8676400137697878E-6</v>
      </c>
      <c r="JB283">
        <v>2</v>
      </c>
      <c r="JC283">
        <v>2179</v>
      </c>
      <c r="JD283">
        <v>4</v>
      </c>
      <c r="JE283">
        <v>32</v>
      </c>
      <c r="JF283">
        <v>29168710.100000001</v>
      </c>
      <c r="JG283">
        <v>29168710.100000001</v>
      </c>
      <c r="JH283">
        <v>1.25</v>
      </c>
      <c r="JI283">
        <v>2.5293000000000001</v>
      </c>
      <c r="JJ283">
        <v>2.3938000000000001</v>
      </c>
      <c r="JK283">
        <v>2.5878899999999998</v>
      </c>
      <c r="JL283">
        <v>2.3010299999999999</v>
      </c>
      <c r="JM283">
        <v>2.4621599999999999</v>
      </c>
      <c r="JN283">
        <v>38.722499999999997</v>
      </c>
      <c r="JO283">
        <v>24.061199999999999</v>
      </c>
      <c r="JP283">
        <v>18</v>
      </c>
      <c r="JQ283">
        <v>631.40099999999995</v>
      </c>
      <c r="JR283">
        <v>792.01599999999996</v>
      </c>
      <c r="JS283">
        <v>27.999400000000001</v>
      </c>
      <c r="JT283">
        <v>30.562799999999999</v>
      </c>
      <c r="JU283">
        <v>30.0001</v>
      </c>
      <c r="JV283">
        <v>30.463699999999999</v>
      </c>
      <c r="JW283">
        <v>30.325900000000001</v>
      </c>
      <c r="JX283">
        <v>25.090199999999999</v>
      </c>
      <c r="JY283">
        <v>33.666499999999999</v>
      </c>
      <c r="JZ283">
        <v>0</v>
      </c>
      <c r="KA283">
        <v>28</v>
      </c>
      <c r="KB283">
        <v>400</v>
      </c>
      <c r="KC283">
        <v>22.6953</v>
      </c>
      <c r="KD283">
        <v>100.035</v>
      </c>
      <c r="KE283">
        <v>98.655799999999999</v>
      </c>
    </row>
    <row r="284" spans="1:291" x14ac:dyDescent="0.2">
      <c r="A284">
        <v>268</v>
      </c>
      <c r="B284">
        <v>1750122637.5999999</v>
      </c>
      <c r="C284">
        <v>7891.0999999046326</v>
      </c>
      <c r="D284" t="s">
        <v>967</v>
      </c>
      <c r="E284" t="s">
        <v>968</v>
      </c>
      <c r="F284">
        <v>15</v>
      </c>
      <c r="G284">
        <v>1750122629.599999</v>
      </c>
      <c r="H284">
        <f t="shared" si="200"/>
        <v>8.6521013210607854E-5</v>
      </c>
      <c r="I284">
        <f t="shared" si="201"/>
        <v>8.6521013210607858E-2</v>
      </c>
      <c r="J284">
        <f t="shared" si="202"/>
        <v>-1.1008668796889332</v>
      </c>
      <c r="K284">
        <f t="shared" si="203"/>
        <v>400.33590322580642</v>
      </c>
      <c r="L284">
        <f t="shared" si="204"/>
        <v>717.01280749773866</v>
      </c>
      <c r="M284">
        <f t="shared" si="205"/>
        <v>72.394508944885047</v>
      </c>
      <c r="N284">
        <f t="shared" si="206"/>
        <v>40.420646359417624</v>
      </c>
      <c r="O284">
        <f t="shared" si="207"/>
        <v>5.3223222903071897E-3</v>
      </c>
      <c r="P284">
        <f t="shared" si="208"/>
        <v>3.0261392720689813</v>
      </c>
      <c r="Q284">
        <f t="shared" si="209"/>
        <v>5.3171273221509505E-3</v>
      </c>
      <c r="R284">
        <f t="shared" si="210"/>
        <v>3.3236708904557065E-3</v>
      </c>
      <c r="S284">
        <f t="shared" si="211"/>
        <v>3.9902394035910026E-5</v>
      </c>
      <c r="T284">
        <f t="shared" si="212"/>
        <v>28.823699673254669</v>
      </c>
      <c r="U284">
        <f t="shared" si="213"/>
        <v>28.422774193548388</v>
      </c>
      <c r="V284">
        <f t="shared" si="214"/>
        <v>3.8893800294129339</v>
      </c>
      <c r="W284">
        <f t="shared" si="215"/>
        <v>57.621409183553283</v>
      </c>
      <c r="X284">
        <f t="shared" si="216"/>
        <v>2.2967650718216768</v>
      </c>
      <c r="Y284">
        <f t="shared" si="217"/>
        <v>3.9859578312382471</v>
      </c>
      <c r="Z284">
        <f t="shared" si="218"/>
        <v>1.5926149575912572</v>
      </c>
      <c r="AA284">
        <f t="shared" si="219"/>
        <v>-3.8155766825878064</v>
      </c>
      <c r="AB284">
        <f t="shared" si="220"/>
        <v>68.966221152348368</v>
      </c>
      <c r="AC284">
        <f t="shared" si="221"/>
        <v>4.9991989341867127</v>
      </c>
      <c r="AD284">
        <f t="shared" si="222"/>
        <v>70.149883306341309</v>
      </c>
      <c r="AE284">
        <f t="shared" si="223"/>
        <v>-1.0812792692184585</v>
      </c>
      <c r="AF284">
        <f t="shared" si="224"/>
        <v>7.869427203880347E-2</v>
      </c>
      <c r="AG284">
        <f t="shared" si="225"/>
        <v>-1.1008668796889332</v>
      </c>
      <c r="AH284">
        <v>409.24945096807249</v>
      </c>
      <c r="AI284">
        <v>409.62632727272722</v>
      </c>
      <c r="AJ284">
        <v>-3.2312941280095939E-4</v>
      </c>
      <c r="AK284">
        <v>63.645453333212707</v>
      </c>
      <c r="AL284">
        <f t="shared" si="226"/>
        <v>8.6521013210607858E-2</v>
      </c>
      <c r="AM284">
        <v>22.721995210390649</v>
      </c>
      <c r="AN284">
        <v>22.749874825174849</v>
      </c>
      <c r="AO284">
        <v>4.7267570415379563E-5</v>
      </c>
      <c r="AP284">
        <v>96.470053095408687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53032.483100821526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-1.1008668796889332</v>
      </c>
      <c r="BJ284" t="e">
        <f t="shared" si="234"/>
        <v>#DIV/0!</v>
      </c>
      <c r="BK284">
        <f t="shared" si="235"/>
        <v>-5241.9087173732032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1750122629.599999</v>
      </c>
      <c r="DP284">
        <v>400.33590322580642</v>
      </c>
      <c r="DQ284">
        <v>399.98596774193538</v>
      </c>
      <c r="DR284">
        <v>22.747719354838711</v>
      </c>
      <c r="DS284">
        <v>22.72208387096774</v>
      </c>
      <c r="DT284">
        <v>403.08403225806438</v>
      </c>
      <c r="DU284">
        <v>22.813054838709679</v>
      </c>
      <c r="DV284">
        <v>599.98209677419356</v>
      </c>
      <c r="DW284">
        <v>100.9097096774194</v>
      </c>
      <c r="DX284">
        <v>5.711851290322581E-2</v>
      </c>
      <c r="DY284">
        <v>28.845503225806461</v>
      </c>
      <c r="DZ284">
        <v>28.422774193548388</v>
      </c>
      <c r="EA284">
        <v>999.90000000000032</v>
      </c>
      <c r="EB284">
        <v>0</v>
      </c>
      <c r="EC284">
        <v>0</v>
      </c>
      <c r="ED284">
        <v>10000.10193548387</v>
      </c>
      <c r="EE284">
        <v>0</v>
      </c>
      <c r="EF284">
        <v>0.30293999999999988</v>
      </c>
      <c r="EG284">
        <v>0.34994216129032252</v>
      </c>
      <c r="EH284">
        <v>409.65464516129032</v>
      </c>
      <c r="EI284">
        <v>409.28574193548388</v>
      </c>
      <c r="EJ284">
        <v>2.564098064516129E-2</v>
      </c>
      <c r="EK284">
        <v>399.98596774193538</v>
      </c>
      <c r="EL284">
        <v>22.72208387096774</v>
      </c>
      <c r="EM284">
        <v>2.2954654838709669</v>
      </c>
      <c r="EN284">
        <v>2.292877741935484</v>
      </c>
      <c r="EO284">
        <v>19.644616129032261</v>
      </c>
      <c r="EP284">
        <v>19.626451612903221</v>
      </c>
      <c r="EQ284">
        <v>5.0001500000000018E-3</v>
      </c>
      <c r="ER284">
        <v>0</v>
      </c>
      <c r="ES284">
        <v>0</v>
      </c>
      <c r="ET284">
        <v>0</v>
      </c>
      <c r="EU284">
        <v>238.9548387096774</v>
      </c>
      <c r="EV284">
        <v>5.0001500000000018E-3</v>
      </c>
      <c r="EW284">
        <v>-4.9935483870967738</v>
      </c>
      <c r="EX284">
        <v>-0.20645161290322581</v>
      </c>
      <c r="EY284">
        <v>35.137</v>
      </c>
      <c r="EZ284">
        <v>38.641000000000012</v>
      </c>
      <c r="FA284">
        <v>37.043999999999997</v>
      </c>
      <c r="FB284">
        <v>38.25</v>
      </c>
      <c r="FC284">
        <v>37.606709677419353</v>
      </c>
      <c r="FD284">
        <v>0</v>
      </c>
      <c r="FE284">
        <v>0</v>
      </c>
      <c r="FF284">
        <v>0</v>
      </c>
      <c r="FG284">
        <v>1750122649.2</v>
      </c>
      <c r="FH284">
        <v>0</v>
      </c>
      <c r="FI284">
        <v>239.40384615384619</v>
      </c>
      <c r="FJ284">
        <v>2.444444562402635</v>
      </c>
      <c r="FK284">
        <v>-3.3470084587796638</v>
      </c>
      <c r="FL284">
        <v>-5.773076923076923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0.35463872499999999</v>
      </c>
      <c r="GB284">
        <v>-2.8450840525328709E-2</v>
      </c>
      <c r="GC284">
        <v>2.3409352713165198E-2</v>
      </c>
      <c r="GD284">
        <v>1</v>
      </c>
      <c r="GE284">
        <v>2.4328757499999999E-2</v>
      </c>
      <c r="GF284">
        <v>2.6807739962476519E-2</v>
      </c>
      <c r="GG284">
        <v>2.721579830437415E-3</v>
      </c>
      <c r="GH284">
        <v>1</v>
      </c>
      <c r="GI284">
        <v>2</v>
      </c>
      <c r="GJ284">
        <v>2</v>
      </c>
      <c r="GK284" t="s">
        <v>435</v>
      </c>
      <c r="GL284">
        <v>3.2255500000000001</v>
      </c>
      <c r="GM284">
        <v>2.6460400000000002</v>
      </c>
      <c r="GN284">
        <v>9.4634300000000005E-2</v>
      </c>
      <c r="GO284">
        <v>9.4862299999999997E-2</v>
      </c>
      <c r="GP284">
        <v>0.103564</v>
      </c>
      <c r="GQ284">
        <v>0.105322</v>
      </c>
      <c r="GR284">
        <v>28604.9</v>
      </c>
      <c r="GS284">
        <v>24705.1</v>
      </c>
      <c r="GT284">
        <v>30765.1</v>
      </c>
      <c r="GU284">
        <v>26451.599999999999</v>
      </c>
      <c r="GV284">
        <v>37433.1</v>
      </c>
      <c r="GW284">
        <v>32480.7</v>
      </c>
      <c r="GX284">
        <v>43692.800000000003</v>
      </c>
      <c r="GY284">
        <v>38254.400000000001</v>
      </c>
      <c r="GZ284">
        <v>2.12032</v>
      </c>
      <c r="HA284">
        <v>2.2815500000000002</v>
      </c>
      <c r="HB284">
        <v>2.71127E-2</v>
      </c>
      <c r="HC284">
        <v>0</v>
      </c>
      <c r="HD284">
        <v>27.9833</v>
      </c>
      <c r="HE284">
        <v>999.9</v>
      </c>
      <c r="HF284">
        <v>64.3</v>
      </c>
      <c r="HG284">
        <v>34.799999999999997</v>
      </c>
      <c r="HH284">
        <v>35.597000000000001</v>
      </c>
      <c r="HI284">
        <v>61.911499999999997</v>
      </c>
      <c r="HJ284">
        <v>11.0938</v>
      </c>
      <c r="HK284">
        <v>2</v>
      </c>
      <c r="HL284">
        <v>0.25077199999999999</v>
      </c>
      <c r="HM284">
        <v>0.54082200000000002</v>
      </c>
      <c r="HN284">
        <v>20.416899999999998</v>
      </c>
      <c r="HO284">
        <v>5.2235800000000001</v>
      </c>
      <c r="HP284">
        <v>11.944100000000001</v>
      </c>
      <c r="HQ284">
        <v>5.0086500000000003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4.9711299999999996</v>
      </c>
      <c r="HX284">
        <v>1.8547199999999999</v>
      </c>
      <c r="HY284">
        <v>1.86172</v>
      </c>
      <c r="HZ284">
        <v>1.8565499999999999</v>
      </c>
      <c r="IA284">
        <v>1.86195</v>
      </c>
      <c r="IB284">
        <v>1.8542000000000001</v>
      </c>
      <c r="IC284">
        <v>1.8596200000000001</v>
      </c>
      <c r="ID284">
        <v>1.85362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-2.7480000000000002</v>
      </c>
      <c r="IS284">
        <v>-6.5299999999999997E-2</v>
      </c>
      <c r="IT284">
        <v>-1.7759114732665831</v>
      </c>
      <c r="IU284">
        <v>-2.5165810426892921E-3</v>
      </c>
      <c r="IV284">
        <v>2.3547321637904491E-7</v>
      </c>
      <c r="IW284">
        <v>5.8352194873865779E-11</v>
      </c>
      <c r="IX284">
        <v>-9.4209018963014923E-2</v>
      </c>
      <c r="IY284">
        <v>-2.9575188584519338E-3</v>
      </c>
      <c r="IZ284">
        <v>2.5053608625701888E-4</v>
      </c>
      <c r="JA284">
        <v>-2.8676400137697878E-6</v>
      </c>
      <c r="JB284">
        <v>2</v>
      </c>
      <c r="JC284">
        <v>2179</v>
      </c>
      <c r="JD284">
        <v>4</v>
      </c>
      <c r="JE284">
        <v>32</v>
      </c>
      <c r="JF284">
        <v>29168710.600000001</v>
      </c>
      <c r="JG284">
        <v>29168710.600000001</v>
      </c>
      <c r="JH284">
        <v>1.25</v>
      </c>
      <c r="JI284">
        <v>2.5305200000000001</v>
      </c>
      <c r="JJ284">
        <v>2.3938000000000001</v>
      </c>
      <c r="JK284">
        <v>2.5878899999999998</v>
      </c>
      <c r="JL284">
        <v>2.3010299999999999</v>
      </c>
      <c r="JM284">
        <v>2.4047900000000002</v>
      </c>
      <c r="JN284">
        <v>38.673299999999998</v>
      </c>
      <c r="JO284">
        <v>24.061199999999999</v>
      </c>
      <c r="JP284">
        <v>18</v>
      </c>
      <c r="JQ284">
        <v>631.61300000000006</v>
      </c>
      <c r="JR284">
        <v>791.87300000000005</v>
      </c>
      <c r="JS284">
        <v>28</v>
      </c>
      <c r="JT284">
        <v>30.562799999999999</v>
      </c>
      <c r="JU284">
        <v>30.0001</v>
      </c>
      <c r="JV284">
        <v>30.4664</v>
      </c>
      <c r="JW284">
        <v>30.328499999999998</v>
      </c>
      <c r="JX284">
        <v>25.092099999999999</v>
      </c>
      <c r="JY284">
        <v>33.666499999999999</v>
      </c>
      <c r="JZ284">
        <v>0</v>
      </c>
      <c r="KA284">
        <v>28</v>
      </c>
      <c r="KB284">
        <v>400</v>
      </c>
      <c r="KC284">
        <v>22.6953</v>
      </c>
      <c r="KD284">
        <v>100.033</v>
      </c>
      <c r="KE284">
        <v>98.6571</v>
      </c>
    </row>
    <row r="285" spans="1:291" x14ac:dyDescent="0.2">
      <c r="A285">
        <v>269</v>
      </c>
      <c r="B285">
        <v>1750122667.5999999</v>
      </c>
      <c r="C285">
        <v>7921.0999999046326</v>
      </c>
      <c r="D285" t="s">
        <v>969</v>
      </c>
      <c r="E285" t="s">
        <v>970</v>
      </c>
      <c r="F285">
        <v>15</v>
      </c>
      <c r="G285">
        <v>1750122659.599999</v>
      </c>
      <c r="H285">
        <f t="shared" si="200"/>
        <v>8.8232937023179797E-5</v>
      </c>
      <c r="I285">
        <f t="shared" si="201"/>
        <v>8.8232937023179803E-2</v>
      </c>
      <c r="J285">
        <f t="shared" si="202"/>
        <v>-0.97101494958261814</v>
      </c>
      <c r="K285">
        <f t="shared" si="203"/>
        <v>400.32635483870968</v>
      </c>
      <c r="L285">
        <f t="shared" si="204"/>
        <v>672.94454769340348</v>
      </c>
      <c r="M285">
        <f t="shared" si="205"/>
        <v>67.944974421178486</v>
      </c>
      <c r="N285">
        <f t="shared" si="206"/>
        <v>40.419621546636357</v>
      </c>
      <c r="O285">
        <f t="shared" si="207"/>
        <v>5.4256313188369995E-3</v>
      </c>
      <c r="P285">
        <f t="shared" si="208"/>
        <v>3.0266182467373923</v>
      </c>
      <c r="Q285">
        <f t="shared" si="209"/>
        <v>5.4202336832101716E-3</v>
      </c>
      <c r="R285">
        <f t="shared" si="210"/>
        <v>3.3881305496694068E-3</v>
      </c>
      <c r="S285">
        <f t="shared" si="211"/>
        <v>3.9902394035910026E-5</v>
      </c>
      <c r="T285">
        <f t="shared" si="212"/>
        <v>28.823736062446468</v>
      </c>
      <c r="U285">
        <f t="shared" si="213"/>
        <v>28.42821935483871</v>
      </c>
      <c r="V285">
        <f t="shared" si="214"/>
        <v>3.8906109494358705</v>
      </c>
      <c r="W285">
        <f t="shared" si="215"/>
        <v>57.635705341588981</v>
      </c>
      <c r="X285">
        <f t="shared" si="216"/>
        <v>2.2973967332236711</v>
      </c>
      <c r="Y285">
        <f t="shared" si="217"/>
        <v>3.9860650955995283</v>
      </c>
      <c r="Z285">
        <f t="shared" si="218"/>
        <v>1.5932142162121994</v>
      </c>
      <c r="AA285">
        <f t="shared" si="219"/>
        <v>-3.8910725227222289</v>
      </c>
      <c r="AB285">
        <f t="shared" si="220"/>
        <v>68.164439999938224</v>
      </c>
      <c r="AC285">
        <f t="shared" si="221"/>
        <v>4.9404428924288739</v>
      </c>
      <c r="AD285">
        <f t="shared" si="222"/>
        <v>69.213850272038911</v>
      </c>
      <c r="AE285">
        <f t="shared" si="223"/>
        <v>-0.95412193776266596</v>
      </c>
      <c r="AF285">
        <f t="shared" si="224"/>
        <v>8.5182399920101487E-2</v>
      </c>
      <c r="AG285">
        <f t="shared" si="225"/>
        <v>-0.97101494958261814</v>
      </c>
      <c r="AH285">
        <v>409.30269785212352</v>
      </c>
      <c r="AI285">
        <v>409.6369636363633</v>
      </c>
      <c r="AJ285">
        <v>-7.185187763405767E-4</v>
      </c>
      <c r="AK285">
        <v>63.645453333212707</v>
      </c>
      <c r="AL285">
        <f t="shared" si="226"/>
        <v>8.8232937023179803E-2</v>
      </c>
      <c r="AM285">
        <v>22.725748271090531</v>
      </c>
      <c r="AN285">
        <v>22.754260139860161</v>
      </c>
      <c r="AO285">
        <v>3.5628393310946459E-5</v>
      </c>
      <c r="AP285">
        <v>96.470053095408687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53047.127954165589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-0.97101494958261814</v>
      </c>
      <c r="BJ285" t="e">
        <f t="shared" si="234"/>
        <v>#DIV/0!</v>
      </c>
      <c r="BK285">
        <f t="shared" si="235"/>
        <v>-4623.6032919394193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1750122659.599999</v>
      </c>
      <c r="DP285">
        <v>400.32635483870968</v>
      </c>
      <c r="DQ285">
        <v>400.01967741935488</v>
      </c>
      <c r="DR285">
        <v>22.754009677419361</v>
      </c>
      <c r="DS285">
        <v>22.726261290322579</v>
      </c>
      <c r="DT285">
        <v>403.07458064516118</v>
      </c>
      <c r="DU285">
        <v>22.8193129032258</v>
      </c>
      <c r="DV285">
        <v>599.99277419354848</v>
      </c>
      <c r="DW285">
        <v>100.90967741935491</v>
      </c>
      <c r="DX285">
        <v>5.6999038709677423E-2</v>
      </c>
      <c r="DY285">
        <v>28.845967741935489</v>
      </c>
      <c r="DZ285">
        <v>28.42821935483871</v>
      </c>
      <c r="EA285">
        <v>999.90000000000032</v>
      </c>
      <c r="EB285">
        <v>0</v>
      </c>
      <c r="EC285">
        <v>0</v>
      </c>
      <c r="ED285">
        <v>10003.00064516129</v>
      </c>
      <c r="EE285">
        <v>0</v>
      </c>
      <c r="EF285">
        <v>0.30293999999999988</v>
      </c>
      <c r="EG285">
        <v>0.30666322580645161</v>
      </c>
      <c r="EH285">
        <v>409.64748387096768</v>
      </c>
      <c r="EI285">
        <v>409.32203225806461</v>
      </c>
      <c r="EJ285">
        <v>2.7750206451612899E-2</v>
      </c>
      <c r="EK285">
        <v>400.01967741935488</v>
      </c>
      <c r="EL285">
        <v>22.726261290322579</v>
      </c>
      <c r="EM285">
        <v>2.296099032258065</v>
      </c>
      <c r="EN285">
        <v>2.2932993548387102</v>
      </c>
      <c r="EO285">
        <v>19.649051612903229</v>
      </c>
      <c r="EP285">
        <v>19.6294</v>
      </c>
      <c r="EQ285">
        <v>5.0001500000000018E-3</v>
      </c>
      <c r="ER285">
        <v>0</v>
      </c>
      <c r="ES285">
        <v>0</v>
      </c>
      <c r="ET285">
        <v>0</v>
      </c>
      <c r="EU285">
        <v>237.6</v>
      </c>
      <c r="EV285">
        <v>5.0001500000000018E-3</v>
      </c>
      <c r="EW285">
        <v>-5.8677419354838722</v>
      </c>
      <c r="EX285">
        <v>-0.53548387096774197</v>
      </c>
      <c r="EY285">
        <v>35.125</v>
      </c>
      <c r="EZ285">
        <v>38.625</v>
      </c>
      <c r="FA285">
        <v>36.997967741935483</v>
      </c>
      <c r="FB285">
        <v>38.195129032258052</v>
      </c>
      <c r="FC285">
        <v>37.561999999999983</v>
      </c>
      <c r="FD285">
        <v>0</v>
      </c>
      <c r="FE285">
        <v>0</v>
      </c>
      <c r="FF285">
        <v>0</v>
      </c>
      <c r="FG285">
        <v>1750122679.2</v>
      </c>
      <c r="FH285">
        <v>0</v>
      </c>
      <c r="FI285">
        <v>237.7730769230769</v>
      </c>
      <c r="FJ285">
        <v>-10.218803439603381</v>
      </c>
      <c r="FK285">
        <v>3.1179487263226959</v>
      </c>
      <c r="FL285">
        <v>-5.6615384615384619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0.32548929268292681</v>
      </c>
      <c r="GB285">
        <v>-0.23621429268292601</v>
      </c>
      <c r="GC285">
        <v>4.9887571895429562E-2</v>
      </c>
      <c r="GD285">
        <v>0</v>
      </c>
      <c r="GE285">
        <v>2.8315990243902439E-2</v>
      </c>
      <c r="GF285">
        <v>-5.6137526132403418E-3</v>
      </c>
      <c r="GG285">
        <v>1.5445815606389311E-3</v>
      </c>
      <c r="GH285">
        <v>1</v>
      </c>
      <c r="GI285">
        <v>1</v>
      </c>
      <c r="GJ285">
        <v>2</v>
      </c>
      <c r="GK285" t="s">
        <v>430</v>
      </c>
      <c r="GL285">
        <v>3.2255099999999999</v>
      </c>
      <c r="GM285">
        <v>2.6459100000000002</v>
      </c>
      <c r="GN285">
        <v>9.4628599999999993E-2</v>
      </c>
      <c r="GO285">
        <v>9.4849199999999995E-2</v>
      </c>
      <c r="GP285">
        <v>0.103578</v>
      </c>
      <c r="GQ285">
        <v>0.105323</v>
      </c>
      <c r="GR285">
        <v>28605.1</v>
      </c>
      <c r="GS285">
        <v>24705.3</v>
      </c>
      <c r="GT285">
        <v>30765.200000000001</v>
      </c>
      <c r="GU285">
        <v>26451.5</v>
      </c>
      <c r="GV285">
        <v>37432.699999999997</v>
      </c>
      <c r="GW285">
        <v>32480.5</v>
      </c>
      <c r="GX285">
        <v>43692.9</v>
      </c>
      <c r="GY285">
        <v>38254.199999999997</v>
      </c>
      <c r="GZ285">
        <v>2.1204000000000001</v>
      </c>
      <c r="HA285">
        <v>2.2814000000000001</v>
      </c>
      <c r="HB285">
        <v>2.7008399999999998E-2</v>
      </c>
      <c r="HC285">
        <v>0</v>
      </c>
      <c r="HD285">
        <v>28.000800000000002</v>
      </c>
      <c r="HE285">
        <v>999.9</v>
      </c>
      <c r="HF285">
        <v>64.3</v>
      </c>
      <c r="HG285">
        <v>34.799999999999997</v>
      </c>
      <c r="HH285">
        <v>35.593200000000003</v>
      </c>
      <c r="HI285">
        <v>62.0015</v>
      </c>
      <c r="HJ285">
        <v>11.085699999999999</v>
      </c>
      <c r="HK285">
        <v>2</v>
      </c>
      <c r="HL285">
        <v>0.25138700000000003</v>
      </c>
      <c r="HM285">
        <v>0.54886699999999999</v>
      </c>
      <c r="HN285">
        <v>20.417200000000001</v>
      </c>
      <c r="HO285">
        <v>5.2241799999999996</v>
      </c>
      <c r="HP285">
        <v>11.944100000000001</v>
      </c>
      <c r="HQ285">
        <v>5.0090000000000003</v>
      </c>
      <c r="HR285">
        <v>3.2909999999999999</v>
      </c>
      <c r="HS285">
        <v>9999</v>
      </c>
      <c r="HT285">
        <v>9999</v>
      </c>
      <c r="HU285">
        <v>9999</v>
      </c>
      <c r="HV285">
        <v>999.9</v>
      </c>
      <c r="HW285">
        <v>4.9711400000000001</v>
      </c>
      <c r="HX285">
        <v>1.8547199999999999</v>
      </c>
      <c r="HY285">
        <v>1.86172</v>
      </c>
      <c r="HZ285">
        <v>1.8565499999999999</v>
      </c>
      <c r="IA285">
        <v>1.86198</v>
      </c>
      <c r="IB285">
        <v>1.85419</v>
      </c>
      <c r="IC285">
        <v>1.85965</v>
      </c>
      <c r="ID285">
        <v>1.85362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-2.7480000000000002</v>
      </c>
      <c r="IS285">
        <v>-6.5299999999999997E-2</v>
      </c>
      <c r="IT285">
        <v>-1.7759114732665831</v>
      </c>
      <c r="IU285">
        <v>-2.5165810426892921E-3</v>
      </c>
      <c r="IV285">
        <v>2.3547321637904491E-7</v>
      </c>
      <c r="IW285">
        <v>5.8352194873865779E-11</v>
      </c>
      <c r="IX285">
        <v>-9.4209018963014923E-2</v>
      </c>
      <c r="IY285">
        <v>-2.9575188584519338E-3</v>
      </c>
      <c r="IZ285">
        <v>2.5053608625701888E-4</v>
      </c>
      <c r="JA285">
        <v>-2.8676400137697878E-6</v>
      </c>
      <c r="JB285">
        <v>2</v>
      </c>
      <c r="JC285">
        <v>2179</v>
      </c>
      <c r="JD285">
        <v>4</v>
      </c>
      <c r="JE285">
        <v>32</v>
      </c>
      <c r="JF285">
        <v>29168711.100000001</v>
      </c>
      <c r="JG285">
        <v>29168711.100000001</v>
      </c>
      <c r="JH285">
        <v>1.25</v>
      </c>
      <c r="JI285">
        <v>2.5329600000000001</v>
      </c>
      <c r="JJ285">
        <v>2.3938000000000001</v>
      </c>
      <c r="JK285">
        <v>2.5878899999999998</v>
      </c>
      <c r="JL285">
        <v>2.3010299999999999</v>
      </c>
      <c r="JM285">
        <v>2.3889200000000002</v>
      </c>
      <c r="JN285">
        <v>38.697899999999997</v>
      </c>
      <c r="JO285">
        <v>24.061199999999999</v>
      </c>
      <c r="JP285">
        <v>18</v>
      </c>
      <c r="JQ285">
        <v>631.71500000000003</v>
      </c>
      <c r="JR285">
        <v>791.79700000000003</v>
      </c>
      <c r="JS285">
        <v>28.0002</v>
      </c>
      <c r="JT285">
        <v>30.568100000000001</v>
      </c>
      <c r="JU285">
        <v>30.0001</v>
      </c>
      <c r="JV285">
        <v>30.470099999999999</v>
      </c>
      <c r="JW285">
        <v>30.334</v>
      </c>
      <c r="JX285">
        <v>25.090199999999999</v>
      </c>
      <c r="JY285">
        <v>33.666499999999999</v>
      </c>
      <c r="JZ285">
        <v>0</v>
      </c>
      <c r="KA285">
        <v>28</v>
      </c>
      <c r="KB285">
        <v>400</v>
      </c>
      <c r="KC285">
        <v>22.694800000000001</v>
      </c>
      <c r="KD285">
        <v>100.033</v>
      </c>
      <c r="KE285">
        <v>98.656599999999997</v>
      </c>
    </row>
    <row r="286" spans="1:291" x14ac:dyDescent="0.2">
      <c r="A286">
        <v>270</v>
      </c>
      <c r="B286">
        <v>1750122697.5999999</v>
      </c>
      <c r="C286">
        <v>7951.0999999046326</v>
      </c>
      <c r="D286" t="s">
        <v>971</v>
      </c>
      <c r="E286" t="s">
        <v>972</v>
      </c>
      <c r="F286">
        <v>15</v>
      </c>
      <c r="G286">
        <v>1750122689.599999</v>
      </c>
      <c r="H286">
        <f t="shared" si="200"/>
        <v>8.3046908214122185E-5</v>
      </c>
      <c r="I286">
        <f t="shared" si="201"/>
        <v>8.3046908214122181E-2</v>
      </c>
      <c r="J286">
        <f t="shared" si="202"/>
        <v>-0.81070557800355569</v>
      </c>
      <c r="K286">
        <f t="shared" si="203"/>
        <v>400.28758064516131</v>
      </c>
      <c r="L286">
        <f t="shared" si="204"/>
        <v>641.19176849406119</v>
      </c>
      <c r="M286">
        <f t="shared" si="205"/>
        <v>64.738406329224887</v>
      </c>
      <c r="N286">
        <f t="shared" si="206"/>
        <v>40.415334877445247</v>
      </c>
      <c r="O286">
        <f t="shared" si="207"/>
        <v>5.1012831260374182E-3</v>
      </c>
      <c r="P286">
        <f t="shared" si="208"/>
        <v>3.0253992635392448</v>
      </c>
      <c r="Q286">
        <f t="shared" si="209"/>
        <v>5.0965093226745866E-3</v>
      </c>
      <c r="R286">
        <f t="shared" si="210"/>
        <v>3.1857468518873911E-3</v>
      </c>
      <c r="S286">
        <f t="shared" si="211"/>
        <v>3.9902394035910026E-5</v>
      </c>
      <c r="T286">
        <f t="shared" si="212"/>
        <v>28.819144512050293</v>
      </c>
      <c r="U286">
        <f t="shared" si="213"/>
        <v>28.43539354838709</v>
      </c>
      <c r="V286">
        <f t="shared" si="214"/>
        <v>3.8922332490836427</v>
      </c>
      <c r="W286">
        <f t="shared" si="215"/>
        <v>57.656472694877472</v>
      </c>
      <c r="X286">
        <f t="shared" si="216"/>
        <v>2.297440413896588</v>
      </c>
      <c r="Y286">
        <f t="shared" si="217"/>
        <v>3.9847051103088131</v>
      </c>
      <c r="Z286">
        <f t="shared" si="218"/>
        <v>1.5947928351870546</v>
      </c>
      <c r="AA286">
        <f t="shared" si="219"/>
        <v>-3.6623686522427885</v>
      </c>
      <c r="AB286">
        <f t="shared" si="220"/>
        <v>66.006094335273602</v>
      </c>
      <c r="AC286">
        <f t="shared" si="221"/>
        <v>4.7859676336912704</v>
      </c>
      <c r="AD286">
        <f t="shared" si="222"/>
        <v>67.129733219116119</v>
      </c>
      <c r="AE286">
        <f t="shared" si="223"/>
        <v>-0.91271873129074776</v>
      </c>
      <c r="AF286">
        <f t="shared" si="224"/>
        <v>7.7764354642729364E-2</v>
      </c>
      <c r="AG286">
        <f t="shared" si="225"/>
        <v>-0.81070557800355569</v>
      </c>
      <c r="AH286">
        <v>409.3456646721981</v>
      </c>
      <c r="AI286">
        <v>409.62146666666672</v>
      </c>
      <c r="AJ286">
        <v>1.7012465201308931E-4</v>
      </c>
      <c r="AK286">
        <v>63.645453333212707</v>
      </c>
      <c r="AL286">
        <f t="shared" si="226"/>
        <v>8.3046908214122181E-2</v>
      </c>
      <c r="AM286">
        <v>22.72844848922314</v>
      </c>
      <c r="AN286">
        <v>22.755485314685341</v>
      </c>
      <c r="AO286">
        <v>2.5125697929371839E-6</v>
      </c>
      <c r="AP286">
        <v>96.470053095408687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53010.666266170207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-0.81070557800355569</v>
      </c>
      <c r="BJ286" t="e">
        <f t="shared" si="234"/>
        <v>#DIV/0!</v>
      </c>
      <c r="BK286">
        <f t="shared" si="235"/>
        <v>-3860.2711326556782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1750122689.599999</v>
      </c>
      <c r="DP286">
        <v>400.28758064516131</v>
      </c>
      <c r="DQ286">
        <v>399.99370967741942</v>
      </c>
      <c r="DR286">
        <v>22.754651612903221</v>
      </c>
      <c r="DS286">
        <v>22.729319354838712</v>
      </c>
      <c r="DT286">
        <v>403.03570967741922</v>
      </c>
      <c r="DU286">
        <v>22.819970967741931</v>
      </c>
      <c r="DV286">
        <v>599.98483870967743</v>
      </c>
      <c r="DW286">
        <v>100.9086774193548</v>
      </c>
      <c r="DX286">
        <v>5.707028709677419E-2</v>
      </c>
      <c r="DY286">
        <v>28.840077419354841</v>
      </c>
      <c r="DZ286">
        <v>28.43539354838709</v>
      </c>
      <c r="EA286">
        <v>999.90000000000032</v>
      </c>
      <c r="EB286">
        <v>0</v>
      </c>
      <c r="EC286">
        <v>0</v>
      </c>
      <c r="ED286">
        <v>9995.7322580645159</v>
      </c>
      <c r="EE286">
        <v>0</v>
      </c>
      <c r="EF286">
        <v>0.30293999999999988</v>
      </c>
      <c r="EG286">
        <v>0.29384296774193558</v>
      </c>
      <c r="EH286">
        <v>409.6079677419354</v>
      </c>
      <c r="EI286">
        <v>409.29667741935481</v>
      </c>
      <c r="EJ286">
        <v>2.5334706451612909E-2</v>
      </c>
      <c r="EK286">
        <v>399.99370967741942</v>
      </c>
      <c r="EL286">
        <v>22.729319354838712</v>
      </c>
      <c r="EM286">
        <v>2.2961445161290328</v>
      </c>
      <c r="EN286">
        <v>2.2935880645161291</v>
      </c>
      <c r="EO286">
        <v>19.64937096774193</v>
      </c>
      <c r="EP286">
        <v>19.631438709677418</v>
      </c>
      <c r="EQ286">
        <v>5.0001500000000018E-3</v>
      </c>
      <c r="ER286">
        <v>0</v>
      </c>
      <c r="ES286">
        <v>0</v>
      </c>
      <c r="ET286">
        <v>0</v>
      </c>
      <c r="EU286">
        <v>238.78709677419349</v>
      </c>
      <c r="EV286">
        <v>5.0001500000000018E-3</v>
      </c>
      <c r="EW286">
        <v>-7.9</v>
      </c>
      <c r="EX286">
        <v>-1.2225806451612899</v>
      </c>
      <c r="EY286">
        <v>35.061999999999991</v>
      </c>
      <c r="EZ286">
        <v>38.561999999999983</v>
      </c>
      <c r="FA286">
        <v>36.936999999999983</v>
      </c>
      <c r="FB286">
        <v>38.156999999999996</v>
      </c>
      <c r="FC286">
        <v>37.503999999999998</v>
      </c>
      <c r="FD286">
        <v>0</v>
      </c>
      <c r="FE286">
        <v>0</v>
      </c>
      <c r="FF286">
        <v>0</v>
      </c>
      <c r="FG286">
        <v>1750122709.2</v>
      </c>
      <c r="FH286">
        <v>0</v>
      </c>
      <c r="FI286">
        <v>238.13461538461539</v>
      </c>
      <c r="FJ286">
        <v>-37.323076720742137</v>
      </c>
      <c r="FK286">
        <v>3.8393165065573158</v>
      </c>
      <c r="FL286">
        <v>-7.9192307692307704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0.29429935000000002</v>
      </c>
      <c r="GB286">
        <v>-8.6520810506567E-2</v>
      </c>
      <c r="GC286">
        <v>2.9270600985075449E-2</v>
      </c>
      <c r="GD286">
        <v>1</v>
      </c>
      <c r="GE286">
        <v>2.5796372500000001E-2</v>
      </c>
      <c r="GF286">
        <v>-1.0082200750469049E-2</v>
      </c>
      <c r="GG286">
        <v>1.671662900525626E-3</v>
      </c>
      <c r="GH286">
        <v>1</v>
      </c>
      <c r="GI286">
        <v>2</v>
      </c>
      <c r="GJ286">
        <v>2</v>
      </c>
      <c r="GK286" t="s">
        <v>435</v>
      </c>
      <c r="GL286">
        <v>3.2255400000000001</v>
      </c>
      <c r="GM286">
        <v>2.64575</v>
      </c>
      <c r="GN286">
        <v>9.4624399999999997E-2</v>
      </c>
      <c r="GO286">
        <v>9.4859200000000005E-2</v>
      </c>
      <c r="GP286">
        <v>0.103578</v>
      </c>
      <c r="GQ286">
        <v>0.105334</v>
      </c>
      <c r="GR286">
        <v>28604.7</v>
      </c>
      <c r="GS286">
        <v>24705</v>
      </c>
      <c r="GT286">
        <v>30764.6</v>
      </c>
      <c r="GU286">
        <v>26451.4</v>
      </c>
      <c r="GV286">
        <v>37432.1</v>
      </c>
      <c r="GW286">
        <v>32480</v>
      </c>
      <c r="GX286">
        <v>43692.3</v>
      </c>
      <c r="GY286">
        <v>38254.1</v>
      </c>
      <c r="GZ286">
        <v>2.1201300000000001</v>
      </c>
      <c r="HA286">
        <v>2.2816299999999998</v>
      </c>
      <c r="HB286">
        <v>2.5860999999999999E-2</v>
      </c>
      <c r="HC286">
        <v>0</v>
      </c>
      <c r="HD286">
        <v>28.004899999999999</v>
      </c>
      <c r="HE286">
        <v>999.9</v>
      </c>
      <c r="HF286">
        <v>64.3</v>
      </c>
      <c r="HG286">
        <v>34.799999999999997</v>
      </c>
      <c r="HH286">
        <v>35.595100000000002</v>
      </c>
      <c r="HI286">
        <v>61.911499999999997</v>
      </c>
      <c r="HJ286">
        <v>11.021599999999999</v>
      </c>
      <c r="HK286">
        <v>2</v>
      </c>
      <c r="HL286">
        <v>0.25173299999999998</v>
      </c>
      <c r="HM286">
        <v>0.53998900000000005</v>
      </c>
      <c r="HN286">
        <v>20.417400000000001</v>
      </c>
      <c r="HO286">
        <v>5.2249299999999996</v>
      </c>
      <c r="HP286">
        <v>11.944100000000001</v>
      </c>
      <c r="HQ286">
        <v>5.0089499999999996</v>
      </c>
      <c r="HR286">
        <v>3.2909999999999999</v>
      </c>
      <c r="HS286">
        <v>9999</v>
      </c>
      <c r="HT286">
        <v>9999</v>
      </c>
      <c r="HU286">
        <v>9999</v>
      </c>
      <c r="HV286">
        <v>999.9</v>
      </c>
      <c r="HW286">
        <v>4.9711299999999996</v>
      </c>
      <c r="HX286">
        <v>1.8547100000000001</v>
      </c>
      <c r="HY286">
        <v>1.86172</v>
      </c>
      <c r="HZ286">
        <v>1.8565499999999999</v>
      </c>
      <c r="IA286">
        <v>1.86199</v>
      </c>
      <c r="IB286">
        <v>1.8542099999999999</v>
      </c>
      <c r="IC286">
        <v>1.85965</v>
      </c>
      <c r="ID286">
        <v>1.85364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-2.7490000000000001</v>
      </c>
      <c r="IS286">
        <v>-6.54E-2</v>
      </c>
      <c r="IT286">
        <v>-1.7759114732665831</v>
      </c>
      <c r="IU286">
        <v>-2.5165810426892921E-3</v>
      </c>
      <c r="IV286">
        <v>2.3547321637904491E-7</v>
      </c>
      <c r="IW286">
        <v>5.8352194873865779E-11</v>
      </c>
      <c r="IX286">
        <v>-9.4209018963014923E-2</v>
      </c>
      <c r="IY286">
        <v>-2.9575188584519338E-3</v>
      </c>
      <c r="IZ286">
        <v>2.5053608625701888E-4</v>
      </c>
      <c r="JA286">
        <v>-2.8676400137697878E-6</v>
      </c>
      <c r="JB286">
        <v>2</v>
      </c>
      <c r="JC286">
        <v>2179</v>
      </c>
      <c r="JD286">
        <v>4</v>
      </c>
      <c r="JE286">
        <v>32</v>
      </c>
      <c r="JF286">
        <v>29168711.600000001</v>
      </c>
      <c r="JG286">
        <v>29168711.600000001</v>
      </c>
      <c r="JH286">
        <v>1.25</v>
      </c>
      <c r="JI286">
        <v>2.5402800000000001</v>
      </c>
      <c r="JJ286">
        <v>2.3938000000000001</v>
      </c>
      <c r="JK286">
        <v>2.5878899999999998</v>
      </c>
      <c r="JL286">
        <v>2.3010299999999999</v>
      </c>
      <c r="JM286">
        <v>2.3913600000000002</v>
      </c>
      <c r="JN286">
        <v>38.673299999999998</v>
      </c>
      <c r="JO286">
        <v>24.061199999999999</v>
      </c>
      <c r="JP286">
        <v>18</v>
      </c>
      <c r="JQ286">
        <v>631.53899999999999</v>
      </c>
      <c r="JR286">
        <v>792.06500000000005</v>
      </c>
      <c r="JS286">
        <v>27.999400000000001</v>
      </c>
      <c r="JT286">
        <v>30.570699999999999</v>
      </c>
      <c r="JU286">
        <v>30.0001</v>
      </c>
      <c r="JV286">
        <v>30.474299999999999</v>
      </c>
      <c r="JW286">
        <v>30.336400000000001</v>
      </c>
      <c r="JX286">
        <v>25.090299999999999</v>
      </c>
      <c r="JY286">
        <v>33.666499999999999</v>
      </c>
      <c r="JZ286">
        <v>0</v>
      </c>
      <c r="KA286">
        <v>28</v>
      </c>
      <c r="KB286">
        <v>400</v>
      </c>
      <c r="KC286">
        <v>22.693200000000001</v>
      </c>
      <c r="KD286">
        <v>100.03100000000001</v>
      </c>
      <c r="KE286">
        <v>98.656400000000005</v>
      </c>
    </row>
    <row r="287" spans="1:291" x14ac:dyDescent="0.2">
      <c r="A287">
        <v>271</v>
      </c>
      <c r="B287">
        <v>1750122727.5999999</v>
      </c>
      <c r="C287">
        <v>7981.0999999046326</v>
      </c>
      <c r="D287" t="s">
        <v>973</v>
      </c>
      <c r="E287" t="s">
        <v>974</v>
      </c>
      <c r="F287">
        <v>15</v>
      </c>
      <c r="G287">
        <v>1750122719.599999</v>
      </c>
      <c r="H287">
        <f t="shared" si="200"/>
        <v>7.8719276690864125E-5</v>
      </c>
      <c r="I287">
        <f t="shared" si="201"/>
        <v>7.8719276690864121E-2</v>
      </c>
      <c r="J287">
        <f t="shared" si="202"/>
        <v>-0.76803269127738916</v>
      </c>
      <c r="K287">
        <f t="shared" si="203"/>
        <v>400.23896774193548</v>
      </c>
      <c r="L287">
        <f t="shared" si="204"/>
        <v>640.42496851467763</v>
      </c>
      <c r="M287">
        <f t="shared" si="205"/>
        <v>64.659473405545498</v>
      </c>
      <c r="N287">
        <f t="shared" si="206"/>
        <v>40.409481458216362</v>
      </c>
      <c r="O287">
        <f t="shared" si="207"/>
        <v>4.8470883763938278E-3</v>
      </c>
      <c r="P287">
        <f t="shared" si="208"/>
        <v>3.0247922824082627</v>
      </c>
      <c r="Q287">
        <f t="shared" si="209"/>
        <v>4.8427773917732063E-3</v>
      </c>
      <c r="R287">
        <f t="shared" si="210"/>
        <v>3.0271228663119806E-3</v>
      </c>
      <c r="S287">
        <f t="shared" si="211"/>
        <v>3.9902394035910026E-5</v>
      </c>
      <c r="T287">
        <f t="shared" si="212"/>
        <v>28.810741190802631</v>
      </c>
      <c r="U287">
        <f t="shared" si="213"/>
        <v>28.417703225806459</v>
      </c>
      <c r="V287">
        <f t="shared" si="214"/>
        <v>3.8882340041709136</v>
      </c>
      <c r="W287">
        <f t="shared" si="215"/>
        <v>57.685884883691344</v>
      </c>
      <c r="X287">
        <f t="shared" si="216"/>
        <v>2.2973488979848531</v>
      </c>
      <c r="Y287">
        <f t="shared" si="217"/>
        <v>3.982514791299228</v>
      </c>
      <c r="Z287">
        <f t="shared" si="218"/>
        <v>1.5908851061860605</v>
      </c>
      <c r="AA287">
        <f t="shared" si="219"/>
        <v>-3.471520102067108</v>
      </c>
      <c r="AB287">
        <f t="shared" si="220"/>
        <v>67.330046968152317</v>
      </c>
      <c r="AC287">
        <f t="shared" si="221"/>
        <v>4.8822845185161041</v>
      </c>
      <c r="AD287">
        <f t="shared" si="222"/>
        <v>68.740851286995351</v>
      </c>
      <c r="AE287">
        <f t="shared" si="223"/>
        <v>-0.7531083974638032</v>
      </c>
      <c r="AF287">
        <f t="shared" si="224"/>
        <v>7.922612055789191E-2</v>
      </c>
      <c r="AG287">
        <f t="shared" si="225"/>
        <v>-0.76803269127738916</v>
      </c>
      <c r="AH287">
        <v>409.27372045940882</v>
      </c>
      <c r="AI287">
        <v>409.53618181818172</v>
      </c>
      <c r="AJ287">
        <v>-1.1194724189245519E-4</v>
      </c>
      <c r="AK287">
        <v>63.645453333212707</v>
      </c>
      <c r="AL287">
        <f t="shared" si="226"/>
        <v>7.8719276690864121E-2</v>
      </c>
      <c r="AM287">
        <v>22.72931665712597</v>
      </c>
      <c r="AN287">
        <v>22.75490769230769</v>
      </c>
      <c r="AO287">
        <v>8.2800253169441727E-6</v>
      </c>
      <c r="AP287">
        <v>96.470053095408687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52993.633421853752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-0.76803269127738916</v>
      </c>
      <c r="BJ287" t="e">
        <f t="shared" si="234"/>
        <v>#DIV/0!</v>
      </c>
      <c r="BK287">
        <f t="shared" si="235"/>
        <v>-3657.0791018548443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1750122719.599999</v>
      </c>
      <c r="DP287">
        <v>400.23896774193548</v>
      </c>
      <c r="DQ287">
        <v>399.99848387096768</v>
      </c>
      <c r="DR287">
        <v>22.754277419354839</v>
      </c>
      <c r="DS287">
        <v>22.728467741935479</v>
      </c>
      <c r="DT287">
        <v>402.98693548387092</v>
      </c>
      <c r="DU287">
        <v>22.81958387096774</v>
      </c>
      <c r="DV287">
        <v>599.95625806451619</v>
      </c>
      <c r="DW287">
        <v>100.90654838709681</v>
      </c>
      <c r="DX287">
        <v>5.6837777419354828E-2</v>
      </c>
      <c r="DY287">
        <v>28.830587096774192</v>
      </c>
      <c r="DZ287">
        <v>28.417703225806459</v>
      </c>
      <c r="EA287">
        <v>999.90000000000032</v>
      </c>
      <c r="EB287">
        <v>0</v>
      </c>
      <c r="EC287">
        <v>0</v>
      </c>
      <c r="ED287">
        <v>9992.2764516129027</v>
      </c>
      <c r="EE287">
        <v>0</v>
      </c>
      <c r="EF287">
        <v>0.30293999999999988</v>
      </c>
      <c r="EG287">
        <v>0.24049719354838711</v>
      </c>
      <c r="EH287">
        <v>409.55812903225808</v>
      </c>
      <c r="EI287">
        <v>409.30132258064498</v>
      </c>
      <c r="EJ287">
        <v>2.581092258064515E-2</v>
      </c>
      <c r="EK287">
        <v>399.99848387096768</v>
      </c>
      <c r="EL287">
        <v>22.728467741935479</v>
      </c>
      <c r="EM287">
        <v>2.296058387096775</v>
      </c>
      <c r="EN287">
        <v>2.2934545161290321</v>
      </c>
      <c r="EO287">
        <v>19.648770967741939</v>
      </c>
      <c r="EP287">
        <v>19.630490322580641</v>
      </c>
      <c r="EQ287">
        <v>5.0001500000000018E-3</v>
      </c>
      <c r="ER287">
        <v>0</v>
      </c>
      <c r="ES287">
        <v>0</v>
      </c>
      <c r="ET287">
        <v>0</v>
      </c>
      <c r="EU287">
        <v>239.09677419354841</v>
      </c>
      <c r="EV287">
        <v>5.0001500000000018E-3</v>
      </c>
      <c r="EW287">
        <v>-4.8193548387096783</v>
      </c>
      <c r="EX287">
        <v>-0.26451612903225802</v>
      </c>
      <c r="EY287">
        <v>35</v>
      </c>
      <c r="EZ287">
        <v>38.5</v>
      </c>
      <c r="FA287">
        <v>36.875</v>
      </c>
      <c r="FB287">
        <v>38.125</v>
      </c>
      <c r="FC287">
        <v>37.477645161290319</v>
      </c>
      <c r="FD287">
        <v>0</v>
      </c>
      <c r="FE287">
        <v>0</v>
      </c>
      <c r="FF287">
        <v>0</v>
      </c>
      <c r="FG287">
        <v>1750122739.2</v>
      </c>
      <c r="FH287">
        <v>0</v>
      </c>
      <c r="FI287">
        <v>239.1615384615385</v>
      </c>
      <c r="FJ287">
        <v>-15.40512822258701</v>
      </c>
      <c r="FK287">
        <v>22.752137251313851</v>
      </c>
      <c r="FL287">
        <v>-5.0730769230769237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0.22726745000000001</v>
      </c>
      <c r="GB287">
        <v>0.20390859287054369</v>
      </c>
      <c r="GC287">
        <v>3.3643602479483378E-2</v>
      </c>
      <c r="GD287">
        <v>0</v>
      </c>
      <c r="GE287">
        <v>2.5699764999999999E-2</v>
      </c>
      <c r="GF287">
        <v>1.077948968105036E-3</v>
      </c>
      <c r="GG287">
        <v>9.7356338405622052E-4</v>
      </c>
      <c r="GH287">
        <v>1</v>
      </c>
      <c r="GI287">
        <v>1</v>
      </c>
      <c r="GJ287">
        <v>2</v>
      </c>
      <c r="GK287" t="s">
        <v>430</v>
      </c>
      <c r="GL287">
        <v>3.2255500000000001</v>
      </c>
      <c r="GM287">
        <v>2.6456</v>
      </c>
      <c r="GN287">
        <v>9.4607999999999998E-2</v>
      </c>
      <c r="GO287">
        <v>9.4848199999999994E-2</v>
      </c>
      <c r="GP287">
        <v>0.103579</v>
      </c>
      <c r="GQ287">
        <v>0.105333</v>
      </c>
      <c r="GR287">
        <v>28604.9</v>
      </c>
      <c r="GS287">
        <v>24704.9</v>
      </c>
      <c r="GT287">
        <v>30764.2</v>
      </c>
      <c r="GU287">
        <v>26451.1</v>
      </c>
      <c r="GV287">
        <v>37431.599999999999</v>
      </c>
      <c r="GW287">
        <v>32479.599999999999</v>
      </c>
      <c r="GX287">
        <v>43691.7</v>
      </c>
      <c r="GY287">
        <v>38253.599999999999</v>
      </c>
      <c r="GZ287">
        <v>2.1204000000000001</v>
      </c>
      <c r="HA287">
        <v>2.2816000000000001</v>
      </c>
      <c r="HB287">
        <v>2.6062100000000001E-2</v>
      </c>
      <c r="HC287">
        <v>0</v>
      </c>
      <c r="HD287">
        <v>27.988099999999999</v>
      </c>
      <c r="HE287">
        <v>999.9</v>
      </c>
      <c r="HF287">
        <v>64.400000000000006</v>
      </c>
      <c r="HG287">
        <v>34.799999999999997</v>
      </c>
      <c r="HH287">
        <v>35.6494</v>
      </c>
      <c r="HI287">
        <v>62.151499999999999</v>
      </c>
      <c r="HJ287">
        <v>11.0136</v>
      </c>
      <c r="HK287">
        <v>2</v>
      </c>
      <c r="HL287">
        <v>0.251527</v>
      </c>
      <c r="HM287">
        <v>0.52889399999999998</v>
      </c>
      <c r="HN287">
        <v>20.417400000000001</v>
      </c>
      <c r="HO287">
        <v>5.2243300000000001</v>
      </c>
      <c r="HP287">
        <v>11.944100000000001</v>
      </c>
      <c r="HQ287">
        <v>5.0090000000000003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4.9711400000000001</v>
      </c>
      <c r="HX287">
        <v>1.8547199999999999</v>
      </c>
      <c r="HY287">
        <v>1.86172</v>
      </c>
      <c r="HZ287">
        <v>1.8565499999999999</v>
      </c>
      <c r="IA287">
        <v>1.8619699999999999</v>
      </c>
      <c r="IB287">
        <v>1.8542000000000001</v>
      </c>
      <c r="IC287">
        <v>1.85964</v>
      </c>
      <c r="ID287">
        <v>1.8536300000000001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-2.7480000000000002</v>
      </c>
      <c r="IS287">
        <v>-6.5299999999999997E-2</v>
      </c>
      <c r="IT287">
        <v>-1.7759114732665831</v>
      </c>
      <c r="IU287">
        <v>-2.5165810426892921E-3</v>
      </c>
      <c r="IV287">
        <v>2.3547321637904491E-7</v>
      </c>
      <c r="IW287">
        <v>5.8352194873865779E-11</v>
      </c>
      <c r="IX287">
        <v>-9.4209018963014923E-2</v>
      </c>
      <c r="IY287">
        <v>-2.9575188584519338E-3</v>
      </c>
      <c r="IZ287">
        <v>2.5053608625701888E-4</v>
      </c>
      <c r="JA287">
        <v>-2.8676400137697878E-6</v>
      </c>
      <c r="JB287">
        <v>2</v>
      </c>
      <c r="JC287">
        <v>2179</v>
      </c>
      <c r="JD287">
        <v>4</v>
      </c>
      <c r="JE287">
        <v>32</v>
      </c>
      <c r="JF287">
        <v>29168712.100000001</v>
      </c>
      <c r="JG287">
        <v>29168712.100000001</v>
      </c>
      <c r="JH287">
        <v>1.25</v>
      </c>
      <c r="JI287">
        <v>2.5354000000000001</v>
      </c>
      <c r="JJ287">
        <v>2.3938000000000001</v>
      </c>
      <c r="JK287">
        <v>2.5878899999999998</v>
      </c>
      <c r="JL287">
        <v>2.3010299999999999</v>
      </c>
      <c r="JM287">
        <v>2.4108900000000002</v>
      </c>
      <c r="JN287">
        <v>38.648699999999998</v>
      </c>
      <c r="JO287">
        <v>24.052499999999998</v>
      </c>
      <c r="JP287">
        <v>18</v>
      </c>
      <c r="JQ287">
        <v>631.76300000000003</v>
      </c>
      <c r="JR287">
        <v>792.03899999999999</v>
      </c>
      <c r="JS287">
        <v>27.999700000000001</v>
      </c>
      <c r="JT287">
        <v>30.570699999999999</v>
      </c>
      <c r="JU287">
        <v>30</v>
      </c>
      <c r="JV287">
        <v>30.474299999999999</v>
      </c>
      <c r="JW287">
        <v>30.336400000000001</v>
      </c>
      <c r="JX287">
        <v>25.090299999999999</v>
      </c>
      <c r="JY287">
        <v>33.666499999999999</v>
      </c>
      <c r="JZ287">
        <v>0</v>
      </c>
      <c r="KA287">
        <v>28</v>
      </c>
      <c r="KB287">
        <v>400</v>
      </c>
      <c r="KC287">
        <v>22.692499999999999</v>
      </c>
      <c r="KD287">
        <v>100.03</v>
      </c>
      <c r="KE287">
        <v>98.655100000000004</v>
      </c>
    </row>
    <row r="288" spans="1:291" x14ac:dyDescent="0.2">
      <c r="A288">
        <v>272</v>
      </c>
      <c r="B288">
        <v>1750122757.5999999</v>
      </c>
      <c r="C288">
        <v>8011.0999999046326</v>
      </c>
      <c r="D288" t="s">
        <v>975</v>
      </c>
      <c r="E288" t="s">
        <v>976</v>
      </c>
      <c r="F288">
        <v>15</v>
      </c>
      <c r="G288">
        <v>1750122749.599999</v>
      </c>
      <c r="H288">
        <f t="shared" si="200"/>
        <v>7.8563846176928805E-5</v>
      </c>
      <c r="I288">
        <f t="shared" si="201"/>
        <v>7.8563846176928812E-2</v>
      </c>
      <c r="J288">
        <f t="shared" si="202"/>
        <v>-0.69957575487066204</v>
      </c>
      <c r="K288">
        <f t="shared" si="203"/>
        <v>400.22035483870968</v>
      </c>
      <c r="L288">
        <f t="shared" si="204"/>
        <v>618.64393682633045</v>
      </c>
      <c r="M288">
        <f t="shared" si="205"/>
        <v>62.460908492350924</v>
      </c>
      <c r="N288">
        <f t="shared" si="206"/>
        <v>40.407939805566201</v>
      </c>
      <c r="O288">
        <f t="shared" si="207"/>
        <v>4.8350391317042839E-3</v>
      </c>
      <c r="P288">
        <f t="shared" si="208"/>
        <v>3.0259064730621898</v>
      </c>
      <c r="Q288">
        <f t="shared" si="209"/>
        <v>4.8307511213072259E-3</v>
      </c>
      <c r="R288">
        <f t="shared" si="210"/>
        <v>3.0196043857813543E-3</v>
      </c>
      <c r="S288">
        <f t="shared" si="211"/>
        <v>3.9902394035910026E-5</v>
      </c>
      <c r="T288">
        <f t="shared" si="212"/>
        <v>28.808412950937488</v>
      </c>
      <c r="U288">
        <f t="shared" si="213"/>
        <v>28.42247096774193</v>
      </c>
      <c r="V288">
        <f t="shared" si="214"/>
        <v>3.8893114929047803</v>
      </c>
      <c r="W288">
        <f t="shared" si="215"/>
        <v>57.700428728918915</v>
      </c>
      <c r="X288">
        <f t="shared" si="216"/>
        <v>2.2976120328700556</v>
      </c>
      <c r="Y288">
        <f t="shared" si="217"/>
        <v>3.9819670035112127</v>
      </c>
      <c r="Z288">
        <f t="shared" si="218"/>
        <v>1.5916994600347247</v>
      </c>
      <c r="AA288">
        <f t="shared" si="219"/>
        <v>-3.4646656164025602</v>
      </c>
      <c r="AB288">
        <f t="shared" si="220"/>
        <v>66.189765175455335</v>
      </c>
      <c r="AC288">
        <f t="shared" si="221"/>
        <v>4.7978893279489556</v>
      </c>
      <c r="AD288">
        <f t="shared" si="222"/>
        <v>67.523028789395767</v>
      </c>
      <c r="AE288">
        <f t="shared" si="223"/>
        <v>-0.68766768805767886</v>
      </c>
      <c r="AF288">
        <f t="shared" si="224"/>
        <v>7.9034542884143258E-2</v>
      </c>
      <c r="AG288">
        <f t="shared" si="225"/>
        <v>-0.69957575487066204</v>
      </c>
      <c r="AH288">
        <v>409.30158679417718</v>
      </c>
      <c r="AI288">
        <v>409.53863636363627</v>
      </c>
      <c r="AJ288">
        <v>3.6703346866180468E-4</v>
      </c>
      <c r="AK288">
        <v>63.645453333212707</v>
      </c>
      <c r="AL288">
        <f t="shared" si="226"/>
        <v>7.8563846176928812E-2</v>
      </c>
      <c r="AM288">
        <v>22.730318749593511</v>
      </c>
      <c r="AN288">
        <v>22.755965034965051</v>
      </c>
      <c r="AO288">
        <v>-8.4233108947787564E-6</v>
      </c>
      <c r="AP288">
        <v>96.470053095408687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53028.309069932082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-0.69957575487066204</v>
      </c>
      <c r="BJ288" t="e">
        <f t="shared" si="234"/>
        <v>#DIV/0!</v>
      </c>
      <c r="BK288">
        <f t="shared" si="235"/>
        <v>-3331.1132486388015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1750122749.599999</v>
      </c>
      <c r="DP288">
        <v>400.22035483870968</v>
      </c>
      <c r="DQ288">
        <v>400.00167741935491</v>
      </c>
      <c r="DR288">
        <v>22.756693548387101</v>
      </c>
      <c r="DS288">
        <v>22.73094838709677</v>
      </c>
      <c r="DT288">
        <v>402.96829032258057</v>
      </c>
      <c r="DU288">
        <v>22.821996774193551</v>
      </c>
      <c r="DV288">
        <v>600.00383870967732</v>
      </c>
      <c r="DW288">
        <v>100.90716129032261</v>
      </c>
      <c r="DX288">
        <v>5.7068332258064521E-2</v>
      </c>
      <c r="DY288">
        <v>28.828212903225801</v>
      </c>
      <c r="DZ288">
        <v>28.42247096774193</v>
      </c>
      <c r="EA288">
        <v>999.90000000000032</v>
      </c>
      <c r="EB288">
        <v>0</v>
      </c>
      <c r="EC288">
        <v>0</v>
      </c>
      <c r="ED288">
        <v>9998.9474193548394</v>
      </c>
      <c r="EE288">
        <v>0</v>
      </c>
      <c r="EF288">
        <v>0.30293999999999988</v>
      </c>
      <c r="EG288">
        <v>0.21879829032258069</v>
      </c>
      <c r="EH288">
        <v>409.54025806451608</v>
      </c>
      <c r="EI288">
        <v>409.30564516129027</v>
      </c>
      <c r="EJ288">
        <v>2.5752096774193552E-2</v>
      </c>
      <c r="EK288">
        <v>400.00167741935491</v>
      </c>
      <c r="EL288">
        <v>22.73094838709677</v>
      </c>
      <c r="EM288">
        <v>2.2963129032258069</v>
      </c>
      <c r="EN288">
        <v>2.2937132258064521</v>
      </c>
      <c r="EO288">
        <v>19.650541935483869</v>
      </c>
      <c r="EP288">
        <v>19.632306451612902</v>
      </c>
      <c r="EQ288">
        <v>5.0001500000000018E-3</v>
      </c>
      <c r="ER288">
        <v>0</v>
      </c>
      <c r="ES288">
        <v>0</v>
      </c>
      <c r="ET288">
        <v>0</v>
      </c>
      <c r="EU288">
        <v>240.48387096774189</v>
      </c>
      <c r="EV288">
        <v>5.0001500000000018E-3</v>
      </c>
      <c r="EW288">
        <v>-9.3516129032258064</v>
      </c>
      <c r="EX288">
        <v>-0.63548387096774195</v>
      </c>
      <c r="EY288">
        <v>34.957322580645162</v>
      </c>
      <c r="EZ288">
        <v>38.489838709677407</v>
      </c>
      <c r="FA288">
        <v>36.816064516129018</v>
      </c>
      <c r="FB288">
        <v>38.061999999999983</v>
      </c>
      <c r="FC288">
        <v>37.436999999999983</v>
      </c>
      <c r="FD288">
        <v>0</v>
      </c>
      <c r="FE288">
        <v>0</v>
      </c>
      <c r="FF288">
        <v>0</v>
      </c>
      <c r="FG288">
        <v>1750122769.2</v>
      </c>
      <c r="FH288">
        <v>0</v>
      </c>
      <c r="FI288">
        <v>240.3576923076923</v>
      </c>
      <c r="FJ288">
        <v>19.182906111355418</v>
      </c>
      <c r="FK288">
        <v>-13.449572449771759</v>
      </c>
      <c r="FL288">
        <v>-9.2307692307692299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0.21501319999999999</v>
      </c>
      <c r="GB288">
        <v>-1.5277508442777331E-2</v>
      </c>
      <c r="GC288">
        <v>2.1789931452622788E-2</v>
      </c>
      <c r="GD288">
        <v>1</v>
      </c>
      <c r="GE288">
        <v>2.5374839999999999E-2</v>
      </c>
      <c r="GF288">
        <v>3.8623654784239532E-3</v>
      </c>
      <c r="GG288">
        <v>9.8935998473760806E-4</v>
      </c>
      <c r="GH288">
        <v>1</v>
      </c>
      <c r="GI288">
        <v>2</v>
      </c>
      <c r="GJ288">
        <v>2</v>
      </c>
      <c r="GK288" t="s">
        <v>435</v>
      </c>
      <c r="GL288">
        <v>3.2254299999999998</v>
      </c>
      <c r="GM288">
        <v>2.6459800000000002</v>
      </c>
      <c r="GN288">
        <v>9.4610799999999995E-2</v>
      </c>
      <c r="GO288">
        <v>9.4852099999999995E-2</v>
      </c>
      <c r="GP288">
        <v>0.103584</v>
      </c>
      <c r="GQ288">
        <v>0.105336</v>
      </c>
      <c r="GR288">
        <v>28604.9</v>
      </c>
      <c r="GS288">
        <v>24704.6</v>
      </c>
      <c r="GT288">
        <v>30764.3</v>
      </c>
      <c r="GU288">
        <v>26450.799999999999</v>
      </c>
      <c r="GV288">
        <v>37431.199999999997</v>
      </c>
      <c r="GW288">
        <v>32479</v>
      </c>
      <c r="GX288">
        <v>43691.6</v>
      </c>
      <c r="GY288">
        <v>38253</v>
      </c>
      <c r="GZ288">
        <v>2.12</v>
      </c>
      <c r="HA288">
        <v>2.2816700000000001</v>
      </c>
      <c r="HB288">
        <v>2.6829499999999999E-2</v>
      </c>
      <c r="HC288">
        <v>0</v>
      </c>
      <c r="HD288">
        <v>27.990600000000001</v>
      </c>
      <c r="HE288">
        <v>999.9</v>
      </c>
      <c r="HF288">
        <v>64.400000000000006</v>
      </c>
      <c r="HG288">
        <v>34.799999999999997</v>
      </c>
      <c r="HH288">
        <v>35.650399999999998</v>
      </c>
      <c r="HI288">
        <v>62.1815</v>
      </c>
      <c r="HJ288">
        <v>11.0497</v>
      </c>
      <c r="HK288">
        <v>2</v>
      </c>
      <c r="HL288">
        <v>0.25184699999999999</v>
      </c>
      <c r="HM288">
        <v>0.53433799999999998</v>
      </c>
      <c r="HN288">
        <v>20.417100000000001</v>
      </c>
      <c r="HO288">
        <v>5.2241799999999996</v>
      </c>
      <c r="HP288">
        <v>11.944100000000001</v>
      </c>
      <c r="HQ288">
        <v>5.00875</v>
      </c>
      <c r="HR288">
        <v>3.2909999999999999</v>
      </c>
      <c r="HS288">
        <v>9999</v>
      </c>
      <c r="HT288">
        <v>9999</v>
      </c>
      <c r="HU288">
        <v>9999</v>
      </c>
      <c r="HV288">
        <v>999.9</v>
      </c>
      <c r="HW288">
        <v>4.9711299999999996</v>
      </c>
      <c r="HX288">
        <v>1.8547100000000001</v>
      </c>
      <c r="HY288">
        <v>1.86172</v>
      </c>
      <c r="HZ288">
        <v>1.8565400000000001</v>
      </c>
      <c r="IA288">
        <v>1.86198</v>
      </c>
      <c r="IB288">
        <v>1.8542099999999999</v>
      </c>
      <c r="IC288">
        <v>1.85965</v>
      </c>
      <c r="ID288">
        <v>1.85364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-2.7480000000000002</v>
      </c>
      <c r="IS288">
        <v>-6.5299999999999997E-2</v>
      </c>
      <c r="IT288">
        <v>-1.7759114732665831</v>
      </c>
      <c r="IU288">
        <v>-2.5165810426892921E-3</v>
      </c>
      <c r="IV288">
        <v>2.3547321637904491E-7</v>
      </c>
      <c r="IW288">
        <v>5.8352194873865779E-11</v>
      </c>
      <c r="IX288">
        <v>-9.4209018963014923E-2</v>
      </c>
      <c r="IY288">
        <v>-2.9575188584519338E-3</v>
      </c>
      <c r="IZ288">
        <v>2.5053608625701888E-4</v>
      </c>
      <c r="JA288">
        <v>-2.8676400137697878E-6</v>
      </c>
      <c r="JB288">
        <v>2</v>
      </c>
      <c r="JC288">
        <v>2179</v>
      </c>
      <c r="JD288">
        <v>4</v>
      </c>
      <c r="JE288">
        <v>32</v>
      </c>
      <c r="JF288">
        <v>29168712.600000001</v>
      </c>
      <c r="JG288">
        <v>29168712.600000001</v>
      </c>
      <c r="JH288">
        <v>1.25</v>
      </c>
      <c r="JI288">
        <v>2.5366200000000001</v>
      </c>
      <c r="JJ288">
        <v>2.3938000000000001</v>
      </c>
      <c r="JK288">
        <v>2.5878899999999998</v>
      </c>
      <c r="JL288">
        <v>2.3010299999999999</v>
      </c>
      <c r="JM288">
        <v>2.4475099999999999</v>
      </c>
      <c r="JN288">
        <v>38.648699999999998</v>
      </c>
      <c r="JO288">
        <v>24.061199999999999</v>
      </c>
      <c r="JP288">
        <v>18</v>
      </c>
      <c r="JQ288">
        <v>631.46299999999997</v>
      </c>
      <c r="JR288">
        <v>792.154</v>
      </c>
      <c r="JS288">
        <v>28.0002</v>
      </c>
      <c r="JT288">
        <v>30.5716</v>
      </c>
      <c r="JU288">
        <v>30.0001</v>
      </c>
      <c r="JV288">
        <v>30.476700000000001</v>
      </c>
      <c r="JW288">
        <v>30.338999999999999</v>
      </c>
      <c r="JX288">
        <v>25.090599999999998</v>
      </c>
      <c r="JY288">
        <v>33.666499999999999</v>
      </c>
      <c r="JZ288">
        <v>0</v>
      </c>
      <c r="KA288">
        <v>28</v>
      </c>
      <c r="KB288">
        <v>400</v>
      </c>
      <c r="KC288">
        <v>22.685300000000002</v>
      </c>
      <c r="KD288">
        <v>100.03</v>
      </c>
      <c r="KE288">
        <v>98.653700000000001</v>
      </c>
    </row>
    <row r="289" spans="1:291" x14ac:dyDescent="0.2">
      <c r="A289">
        <v>273</v>
      </c>
      <c r="B289">
        <v>1750122787.5999999</v>
      </c>
      <c r="C289">
        <v>8041.0999999046326</v>
      </c>
      <c r="D289" t="s">
        <v>977</v>
      </c>
      <c r="E289" t="s">
        <v>978</v>
      </c>
      <c r="F289">
        <v>15</v>
      </c>
      <c r="G289">
        <v>1750122779.599999</v>
      </c>
      <c r="H289">
        <f t="shared" si="200"/>
        <v>8.4887632977124019E-5</v>
      </c>
      <c r="I289">
        <f t="shared" si="201"/>
        <v>8.4887632977124025E-2</v>
      </c>
      <c r="J289">
        <f t="shared" si="202"/>
        <v>-0.55066856464622738</v>
      </c>
      <c r="K289">
        <f t="shared" si="203"/>
        <v>400.18503225806461</v>
      </c>
      <c r="L289">
        <f t="shared" si="204"/>
        <v>556.65434936672966</v>
      </c>
      <c r="M289">
        <f t="shared" si="205"/>
        <v>56.202512124273909</v>
      </c>
      <c r="N289">
        <f t="shared" si="206"/>
        <v>40.404614017700332</v>
      </c>
      <c r="O289">
        <f t="shared" si="207"/>
        <v>5.2199384121635242E-3</v>
      </c>
      <c r="P289">
        <f t="shared" si="208"/>
        <v>3.0263155760898939</v>
      </c>
      <c r="Q289">
        <f t="shared" si="209"/>
        <v>5.2149415791118356E-3</v>
      </c>
      <c r="R289">
        <f t="shared" si="210"/>
        <v>3.2597870237350774E-3</v>
      </c>
      <c r="S289">
        <f t="shared" si="211"/>
        <v>3.9902394035910026E-5</v>
      </c>
      <c r="T289">
        <f t="shared" si="212"/>
        <v>28.805799289214676</v>
      </c>
      <c r="U289">
        <f t="shared" si="213"/>
        <v>28.428248387096769</v>
      </c>
      <c r="V289">
        <f t="shared" si="214"/>
        <v>3.8906175133086536</v>
      </c>
      <c r="W289">
        <f t="shared" si="215"/>
        <v>57.701017246472155</v>
      </c>
      <c r="X289">
        <f t="shared" si="216"/>
        <v>2.2974993417857621</v>
      </c>
      <c r="Y289">
        <f t="shared" si="217"/>
        <v>3.9817310879839498</v>
      </c>
      <c r="Z289">
        <f t="shared" si="218"/>
        <v>1.5931181715228915</v>
      </c>
      <c r="AA289">
        <f t="shared" si="219"/>
        <v>-3.743544614291169</v>
      </c>
      <c r="AB289">
        <f t="shared" si="220"/>
        <v>65.089261909744479</v>
      </c>
      <c r="AC289">
        <f t="shared" si="221"/>
        <v>4.7175909596016936</v>
      </c>
      <c r="AD289">
        <f t="shared" si="222"/>
        <v>66.063348157449042</v>
      </c>
      <c r="AE289">
        <f t="shared" si="223"/>
        <v>-0.59143996982668445</v>
      </c>
      <c r="AF289">
        <f t="shared" si="224"/>
        <v>8.1637716964959389E-2</v>
      </c>
      <c r="AG289">
        <f t="shared" si="225"/>
        <v>-0.55066856464622738</v>
      </c>
      <c r="AH289">
        <v>409.32560563003528</v>
      </c>
      <c r="AI289">
        <v>409.51207878787852</v>
      </c>
      <c r="AJ289">
        <v>3.1748267058009228E-4</v>
      </c>
      <c r="AK289">
        <v>63.645453333212707</v>
      </c>
      <c r="AL289">
        <f t="shared" si="226"/>
        <v>8.4887632977124025E-2</v>
      </c>
      <c r="AM289">
        <v>22.72849773568819</v>
      </c>
      <c r="AN289">
        <v>22.756180419580431</v>
      </c>
      <c r="AO289">
        <v>-4.7187479238513288E-6</v>
      </c>
      <c r="AP289">
        <v>96.470053095408687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53041.077246838293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-0.55066856464622738</v>
      </c>
      <c r="BJ289" t="e">
        <f t="shared" si="234"/>
        <v>#DIV/0!</v>
      </c>
      <c r="BK289">
        <f t="shared" si="235"/>
        <v>-2622.0739334242567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1750122779.599999</v>
      </c>
      <c r="DP289">
        <v>400.18503225806461</v>
      </c>
      <c r="DQ289">
        <v>399.99877419354851</v>
      </c>
      <c r="DR289">
        <v>22.755441935483869</v>
      </c>
      <c r="DS289">
        <v>22.728848387096779</v>
      </c>
      <c r="DT289">
        <v>402.93280645161292</v>
      </c>
      <c r="DU289">
        <v>22.820758064516131</v>
      </c>
      <c r="DV289">
        <v>599.99525806451618</v>
      </c>
      <c r="DW289">
        <v>100.9076451612903</v>
      </c>
      <c r="DX289">
        <v>5.7185506451612897E-2</v>
      </c>
      <c r="DY289">
        <v>28.827190322580641</v>
      </c>
      <c r="DZ289">
        <v>28.428248387096769</v>
      </c>
      <c r="EA289">
        <v>999.90000000000032</v>
      </c>
      <c r="EB289">
        <v>0</v>
      </c>
      <c r="EC289">
        <v>0</v>
      </c>
      <c r="ED289">
        <v>10001.372258064521</v>
      </c>
      <c r="EE289">
        <v>0</v>
      </c>
      <c r="EF289">
        <v>0.30293999999999988</v>
      </c>
      <c r="EG289">
        <v>0.18630087096774189</v>
      </c>
      <c r="EH289">
        <v>409.50358064516138</v>
      </c>
      <c r="EI289">
        <v>409.30170967741941</v>
      </c>
      <c r="EJ289">
        <v>2.6595019354838711E-2</v>
      </c>
      <c r="EK289">
        <v>399.99877419354851</v>
      </c>
      <c r="EL289">
        <v>22.728848387096779</v>
      </c>
      <c r="EM289">
        <v>2.2961954838709668</v>
      </c>
      <c r="EN289">
        <v>2.293511612903226</v>
      </c>
      <c r="EO289">
        <v>19.649738709677418</v>
      </c>
      <c r="EP289">
        <v>19.630896774193548</v>
      </c>
      <c r="EQ289">
        <v>5.0001500000000018E-3</v>
      </c>
      <c r="ER289">
        <v>0</v>
      </c>
      <c r="ES289">
        <v>0</v>
      </c>
      <c r="ET289">
        <v>0</v>
      </c>
      <c r="EU289">
        <v>240.5032258064517</v>
      </c>
      <c r="EV289">
        <v>5.0001500000000018E-3</v>
      </c>
      <c r="EW289">
        <v>-7.5451612903225804</v>
      </c>
      <c r="EX289">
        <v>-0.5580645161290323</v>
      </c>
      <c r="EY289">
        <v>34.936999999999991</v>
      </c>
      <c r="EZ289">
        <v>38.436999999999983</v>
      </c>
      <c r="FA289">
        <v>36.811999999999983</v>
      </c>
      <c r="FB289">
        <v>38.054000000000002</v>
      </c>
      <c r="FC289">
        <v>37.383000000000003</v>
      </c>
      <c r="FD289">
        <v>0</v>
      </c>
      <c r="FE289">
        <v>0</v>
      </c>
      <c r="FF289">
        <v>0</v>
      </c>
      <c r="FG289">
        <v>1750122799.2</v>
      </c>
      <c r="FH289">
        <v>0</v>
      </c>
      <c r="FI289">
        <v>239.4576923076923</v>
      </c>
      <c r="FJ289">
        <v>-23.531623562873261</v>
      </c>
      <c r="FK289">
        <v>9.5213669903757108</v>
      </c>
      <c r="FL289">
        <v>-6.7038461538461531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0.17593155121951221</v>
      </c>
      <c r="GB289">
        <v>9.4100972822299747E-2</v>
      </c>
      <c r="GC289">
        <v>3.2203734887735799E-2</v>
      </c>
      <c r="GD289">
        <v>1</v>
      </c>
      <c r="GE289">
        <v>2.6581226829268289E-2</v>
      </c>
      <c r="GF289">
        <v>-3.224642508710655E-3</v>
      </c>
      <c r="GG289">
        <v>7.7415870844779386E-4</v>
      </c>
      <c r="GH289">
        <v>1</v>
      </c>
      <c r="GI289">
        <v>2</v>
      </c>
      <c r="GJ289">
        <v>2</v>
      </c>
      <c r="GK289" t="s">
        <v>435</v>
      </c>
      <c r="GL289">
        <v>3.2254800000000001</v>
      </c>
      <c r="GM289">
        <v>2.64594</v>
      </c>
      <c r="GN289">
        <v>9.4603800000000002E-2</v>
      </c>
      <c r="GO289">
        <v>9.4850799999999999E-2</v>
      </c>
      <c r="GP289">
        <v>0.103579</v>
      </c>
      <c r="GQ289">
        <v>0.105332</v>
      </c>
      <c r="GR289">
        <v>28604.3</v>
      </c>
      <c r="GS289">
        <v>24704.5</v>
      </c>
      <c r="GT289">
        <v>30763.5</v>
      </c>
      <c r="GU289">
        <v>26450.7</v>
      </c>
      <c r="GV289">
        <v>37430.6</v>
      </c>
      <c r="GW289">
        <v>32479.1</v>
      </c>
      <c r="GX289">
        <v>43690.6</v>
      </c>
      <c r="GY289">
        <v>38253</v>
      </c>
      <c r="GZ289">
        <v>2.11972</v>
      </c>
      <c r="HA289">
        <v>2.2817699999999999</v>
      </c>
      <c r="HB289">
        <v>2.5823700000000002E-2</v>
      </c>
      <c r="HC289">
        <v>0</v>
      </c>
      <c r="HD289">
        <v>28.004899999999999</v>
      </c>
      <c r="HE289">
        <v>999.9</v>
      </c>
      <c r="HF289">
        <v>64.400000000000006</v>
      </c>
      <c r="HG289">
        <v>34.799999999999997</v>
      </c>
      <c r="HH289">
        <v>35.6526</v>
      </c>
      <c r="HI289">
        <v>62.031500000000001</v>
      </c>
      <c r="HJ289">
        <v>10.9976</v>
      </c>
      <c r="HK289">
        <v>2</v>
      </c>
      <c r="HL289">
        <v>0.25250299999999998</v>
      </c>
      <c r="HM289">
        <v>0.53888899999999995</v>
      </c>
      <c r="HN289">
        <v>20.4176</v>
      </c>
      <c r="HO289">
        <v>5.2243300000000001</v>
      </c>
      <c r="HP289">
        <v>11.944100000000001</v>
      </c>
      <c r="HQ289">
        <v>5.0092999999999996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4.9711400000000001</v>
      </c>
      <c r="HX289">
        <v>1.8547100000000001</v>
      </c>
      <c r="HY289">
        <v>1.86172</v>
      </c>
      <c r="HZ289">
        <v>1.8565400000000001</v>
      </c>
      <c r="IA289">
        <v>1.8619399999999999</v>
      </c>
      <c r="IB289">
        <v>1.85419</v>
      </c>
      <c r="IC289">
        <v>1.85965</v>
      </c>
      <c r="ID289">
        <v>1.85362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-2.7480000000000002</v>
      </c>
      <c r="IS289">
        <v>-6.54E-2</v>
      </c>
      <c r="IT289">
        <v>-1.7759114732665831</v>
      </c>
      <c r="IU289">
        <v>-2.5165810426892921E-3</v>
      </c>
      <c r="IV289">
        <v>2.3547321637904491E-7</v>
      </c>
      <c r="IW289">
        <v>5.8352194873865779E-11</v>
      </c>
      <c r="IX289">
        <v>-9.4209018963014923E-2</v>
      </c>
      <c r="IY289">
        <v>-2.9575188584519338E-3</v>
      </c>
      <c r="IZ289">
        <v>2.5053608625701888E-4</v>
      </c>
      <c r="JA289">
        <v>-2.8676400137697878E-6</v>
      </c>
      <c r="JB289">
        <v>2</v>
      </c>
      <c r="JC289">
        <v>2179</v>
      </c>
      <c r="JD289">
        <v>4</v>
      </c>
      <c r="JE289">
        <v>32</v>
      </c>
      <c r="JF289">
        <v>29168713.100000001</v>
      </c>
      <c r="JG289">
        <v>29168713.100000001</v>
      </c>
      <c r="JH289">
        <v>1.25</v>
      </c>
      <c r="JI289">
        <v>2.5293000000000001</v>
      </c>
      <c r="JJ289">
        <v>2.3938000000000001</v>
      </c>
      <c r="JK289">
        <v>2.5878899999999998</v>
      </c>
      <c r="JL289">
        <v>2.3010299999999999</v>
      </c>
      <c r="JM289">
        <v>2.4169900000000002</v>
      </c>
      <c r="JN289">
        <v>38.648699999999998</v>
      </c>
      <c r="JO289">
        <v>24.07</v>
      </c>
      <c r="JP289">
        <v>18</v>
      </c>
      <c r="JQ289">
        <v>631.27300000000002</v>
      </c>
      <c r="JR289">
        <v>792.33399999999995</v>
      </c>
      <c r="JS289">
        <v>27.9999</v>
      </c>
      <c r="JT289">
        <v>30.576000000000001</v>
      </c>
      <c r="JU289">
        <v>30.0001</v>
      </c>
      <c r="JV289">
        <v>30.479600000000001</v>
      </c>
      <c r="JW289">
        <v>30.3443</v>
      </c>
      <c r="JX289">
        <v>25.091200000000001</v>
      </c>
      <c r="JY289">
        <v>33.666499999999999</v>
      </c>
      <c r="JZ289">
        <v>0</v>
      </c>
      <c r="KA289">
        <v>28</v>
      </c>
      <c r="KB289">
        <v>400</v>
      </c>
      <c r="KC289">
        <v>22.6874</v>
      </c>
      <c r="KD289">
        <v>100.02800000000001</v>
      </c>
      <c r="KE289">
        <v>98.653499999999994</v>
      </c>
    </row>
    <row r="290" spans="1:291" x14ac:dyDescent="0.2">
      <c r="A290">
        <v>274</v>
      </c>
      <c r="B290">
        <v>1750122817.5999999</v>
      </c>
      <c r="C290">
        <v>8071.0999999046326</v>
      </c>
      <c r="D290" t="s">
        <v>979</v>
      </c>
      <c r="E290" t="s">
        <v>980</v>
      </c>
      <c r="F290">
        <v>15</v>
      </c>
      <c r="G290">
        <v>1750122809.599999</v>
      </c>
      <c r="H290">
        <f t="shared" si="200"/>
        <v>5.8757877993430184E-5</v>
      </c>
      <c r="I290">
        <f t="shared" si="201"/>
        <v>5.8757877993430185E-2</v>
      </c>
      <c r="J290">
        <f t="shared" si="202"/>
        <v>-0.38502131918483051</v>
      </c>
      <c r="K290">
        <f t="shared" si="203"/>
        <v>400.17887096774189</v>
      </c>
      <c r="L290">
        <f t="shared" si="204"/>
        <v>558.11723247739292</v>
      </c>
      <c r="M290">
        <f t="shared" si="205"/>
        <v>56.348889567679308</v>
      </c>
      <c r="N290">
        <f t="shared" si="206"/>
        <v>40.403043832539737</v>
      </c>
      <c r="O290">
        <f t="shared" si="207"/>
        <v>3.6173152529640619E-3</v>
      </c>
      <c r="P290">
        <f t="shared" si="208"/>
        <v>3.0258896405105524</v>
      </c>
      <c r="Q290">
        <f t="shared" si="209"/>
        <v>3.6149145648367909E-3</v>
      </c>
      <c r="R290">
        <f t="shared" si="210"/>
        <v>2.2595371574696192E-3</v>
      </c>
      <c r="S290">
        <f t="shared" si="211"/>
        <v>3.9902394035910026E-5</v>
      </c>
      <c r="T290">
        <f t="shared" si="212"/>
        <v>28.799088233572892</v>
      </c>
      <c r="U290">
        <f t="shared" si="213"/>
        <v>28.415787096774189</v>
      </c>
      <c r="V290">
        <f t="shared" si="214"/>
        <v>3.8878010407808543</v>
      </c>
      <c r="W290">
        <f t="shared" si="215"/>
        <v>57.732737750832932</v>
      </c>
      <c r="X290">
        <f t="shared" si="216"/>
        <v>2.2969924008172233</v>
      </c>
      <c r="Y290">
        <f t="shared" si="217"/>
        <v>3.9786652951237946</v>
      </c>
      <c r="Z290">
        <f t="shared" si="218"/>
        <v>1.590808639963631</v>
      </c>
      <c r="AA290">
        <f t="shared" si="219"/>
        <v>-2.5912224195102711</v>
      </c>
      <c r="AB290">
        <f t="shared" si="220"/>
        <v>64.944333265786952</v>
      </c>
      <c r="AC290">
        <f t="shared" si="221"/>
        <v>4.7071463462505001</v>
      </c>
      <c r="AD290">
        <f t="shared" si="222"/>
        <v>67.060297094921211</v>
      </c>
      <c r="AE290">
        <f t="shared" si="223"/>
        <v>-0.56505270314299738</v>
      </c>
      <c r="AF290">
        <f t="shared" si="224"/>
        <v>6.5800934180786919E-2</v>
      </c>
      <c r="AG290">
        <f t="shared" si="225"/>
        <v>-0.38502131918483051</v>
      </c>
      <c r="AH290">
        <v>409.33021537131287</v>
      </c>
      <c r="AI290">
        <v>409.46255757575761</v>
      </c>
      <c r="AJ290">
        <v>-2.3725836773806581E-4</v>
      </c>
      <c r="AK290">
        <v>63.645453333212707</v>
      </c>
      <c r="AL290">
        <f t="shared" si="226"/>
        <v>5.8757877993430185E-2</v>
      </c>
      <c r="AM290">
        <v>22.730210476828869</v>
      </c>
      <c r="AN290">
        <v>22.74928601398603</v>
      </c>
      <c r="AO290">
        <v>1.015301739056777E-5</v>
      </c>
      <c r="AP290">
        <v>96.470053095408687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53030.271574460094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-0.38502131918483051</v>
      </c>
      <c r="BJ290" t="e">
        <f t="shared" si="234"/>
        <v>#DIV/0!</v>
      </c>
      <c r="BK290">
        <f t="shared" si="235"/>
        <v>-1833.3248521199769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1750122809.599999</v>
      </c>
      <c r="DP290">
        <v>400.17887096774189</v>
      </c>
      <c r="DQ290">
        <v>399.99929032258069</v>
      </c>
      <c r="DR290">
        <v>22.750954838709681</v>
      </c>
      <c r="DS290">
        <v>22.7295193548387</v>
      </c>
      <c r="DT290">
        <v>402.92667741935492</v>
      </c>
      <c r="DU290">
        <v>22.816293548387101</v>
      </c>
      <c r="DV290">
        <v>599.97619354838719</v>
      </c>
      <c r="DW290">
        <v>100.90551612903231</v>
      </c>
      <c r="DX290">
        <v>5.6945319354838687E-2</v>
      </c>
      <c r="DY290">
        <v>28.813896774193541</v>
      </c>
      <c r="DZ290">
        <v>28.415787096774189</v>
      </c>
      <c r="EA290">
        <v>999.90000000000032</v>
      </c>
      <c r="EB290">
        <v>0</v>
      </c>
      <c r="EC290">
        <v>0</v>
      </c>
      <c r="ED290">
        <v>9999.0087096774205</v>
      </c>
      <c r="EE290">
        <v>0</v>
      </c>
      <c r="EF290">
        <v>0.30293999999999988</v>
      </c>
      <c r="EG290">
        <v>0.17953290322580651</v>
      </c>
      <c r="EH290">
        <v>409.49529032258067</v>
      </c>
      <c r="EI290">
        <v>409.30258064516141</v>
      </c>
      <c r="EJ290">
        <v>2.1427770967741941E-2</v>
      </c>
      <c r="EK290">
        <v>399.99929032258069</v>
      </c>
      <c r="EL290">
        <v>22.7295193548387</v>
      </c>
      <c r="EM290">
        <v>2.295697419354839</v>
      </c>
      <c r="EN290">
        <v>2.293534516129033</v>
      </c>
      <c r="EO290">
        <v>19.64624516129032</v>
      </c>
      <c r="EP290">
        <v>19.631061290322581</v>
      </c>
      <c r="EQ290">
        <v>5.0001500000000018E-3</v>
      </c>
      <c r="ER290">
        <v>0</v>
      </c>
      <c r="ES290">
        <v>0</v>
      </c>
      <c r="ET290">
        <v>0</v>
      </c>
      <c r="EU290">
        <v>238.2</v>
      </c>
      <c r="EV290">
        <v>5.0001500000000018E-3</v>
      </c>
      <c r="EW290">
        <v>-7.8838709677419354</v>
      </c>
      <c r="EX290">
        <v>-0.68064516129032249</v>
      </c>
      <c r="EY290">
        <v>34.883000000000003</v>
      </c>
      <c r="EZ290">
        <v>38.375</v>
      </c>
      <c r="FA290">
        <v>36.75</v>
      </c>
      <c r="FB290">
        <v>38</v>
      </c>
      <c r="FC290">
        <v>37.375</v>
      </c>
      <c r="FD290">
        <v>0</v>
      </c>
      <c r="FE290">
        <v>0</v>
      </c>
      <c r="FF290">
        <v>0</v>
      </c>
      <c r="FG290">
        <v>1750122829.2</v>
      </c>
      <c r="FH290">
        <v>0</v>
      </c>
      <c r="FI290">
        <v>238.03076923076921</v>
      </c>
      <c r="FJ290">
        <v>-27.97264970319571</v>
      </c>
      <c r="FK290">
        <v>19.36410302734765</v>
      </c>
      <c r="FL290">
        <v>-8.0076923076923077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0.17369760000000001</v>
      </c>
      <c r="GB290">
        <v>-8.6722469043152728E-2</v>
      </c>
      <c r="GC290">
        <v>3.8994763916967108E-2</v>
      </c>
      <c r="GD290">
        <v>1</v>
      </c>
      <c r="GE290">
        <v>2.2003600000000002E-2</v>
      </c>
      <c r="GF290">
        <v>-7.1414431519700502E-3</v>
      </c>
      <c r="GG290">
        <v>1.5717755630178249E-3</v>
      </c>
      <c r="GH290">
        <v>1</v>
      </c>
      <c r="GI290">
        <v>2</v>
      </c>
      <c r="GJ290">
        <v>2</v>
      </c>
      <c r="GK290" t="s">
        <v>435</v>
      </c>
      <c r="GL290">
        <v>3.2254800000000001</v>
      </c>
      <c r="GM290">
        <v>2.6461800000000002</v>
      </c>
      <c r="GN290">
        <v>9.4594399999999995E-2</v>
      </c>
      <c r="GO290">
        <v>9.4849900000000001E-2</v>
      </c>
      <c r="GP290">
        <v>0.103558</v>
      </c>
      <c r="GQ290">
        <v>0.10531600000000001</v>
      </c>
      <c r="GR290">
        <v>28605</v>
      </c>
      <c r="GS290">
        <v>24704.1</v>
      </c>
      <c r="GT290">
        <v>30763.9</v>
      </c>
      <c r="GU290">
        <v>26450.3</v>
      </c>
      <c r="GV290">
        <v>37432</v>
      </c>
      <c r="GW290">
        <v>32479</v>
      </c>
      <c r="GX290">
        <v>43691.199999999997</v>
      </c>
      <c r="GY290">
        <v>38252.199999999997</v>
      </c>
      <c r="GZ290">
        <v>2.1199499999999998</v>
      </c>
      <c r="HA290">
        <v>2.2816299999999998</v>
      </c>
      <c r="HB290">
        <v>2.5779E-2</v>
      </c>
      <c r="HC290">
        <v>0</v>
      </c>
      <c r="HD290">
        <v>27.984999999999999</v>
      </c>
      <c r="HE290">
        <v>999.9</v>
      </c>
      <c r="HF290">
        <v>64.400000000000006</v>
      </c>
      <c r="HG290">
        <v>34.700000000000003</v>
      </c>
      <c r="HH290">
        <v>35.455599999999997</v>
      </c>
      <c r="HI290">
        <v>61.731499999999997</v>
      </c>
      <c r="HJ290">
        <v>11.097799999999999</v>
      </c>
      <c r="HK290">
        <v>2</v>
      </c>
      <c r="HL290">
        <v>0.25256600000000001</v>
      </c>
      <c r="HM290">
        <v>0.527312</v>
      </c>
      <c r="HN290">
        <v>20.4175</v>
      </c>
      <c r="HO290">
        <v>5.2243300000000001</v>
      </c>
      <c r="HP290">
        <v>11.944100000000001</v>
      </c>
      <c r="HQ290">
        <v>5.0090000000000003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4.9711400000000001</v>
      </c>
      <c r="HX290">
        <v>1.8547100000000001</v>
      </c>
      <c r="HY290">
        <v>1.86172</v>
      </c>
      <c r="HZ290">
        <v>1.8565400000000001</v>
      </c>
      <c r="IA290">
        <v>1.8619699999999999</v>
      </c>
      <c r="IB290">
        <v>1.8542000000000001</v>
      </c>
      <c r="IC290">
        <v>1.85964</v>
      </c>
      <c r="ID290">
        <v>1.85361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-2.7480000000000002</v>
      </c>
      <c r="IS290">
        <v>-6.54E-2</v>
      </c>
      <c r="IT290">
        <v>-1.7759114732665831</v>
      </c>
      <c r="IU290">
        <v>-2.5165810426892921E-3</v>
      </c>
      <c r="IV290">
        <v>2.3547321637904491E-7</v>
      </c>
      <c r="IW290">
        <v>5.8352194873865779E-11</v>
      </c>
      <c r="IX290">
        <v>-9.4209018963014923E-2</v>
      </c>
      <c r="IY290">
        <v>-2.9575188584519338E-3</v>
      </c>
      <c r="IZ290">
        <v>2.5053608625701888E-4</v>
      </c>
      <c r="JA290">
        <v>-2.8676400137697878E-6</v>
      </c>
      <c r="JB290">
        <v>2</v>
      </c>
      <c r="JC290">
        <v>2179</v>
      </c>
      <c r="JD290">
        <v>4</v>
      </c>
      <c r="JE290">
        <v>32</v>
      </c>
      <c r="JF290">
        <v>29168713.600000001</v>
      </c>
      <c r="JG290">
        <v>29168713.600000001</v>
      </c>
      <c r="JH290">
        <v>1.24878</v>
      </c>
      <c r="JI290">
        <v>2.5329600000000001</v>
      </c>
      <c r="JJ290">
        <v>2.3938000000000001</v>
      </c>
      <c r="JK290">
        <v>2.5878899999999998</v>
      </c>
      <c r="JL290">
        <v>2.3010299999999999</v>
      </c>
      <c r="JM290">
        <v>2.4243199999999998</v>
      </c>
      <c r="JN290">
        <v>38.599499999999999</v>
      </c>
      <c r="JO290">
        <v>24.061199999999999</v>
      </c>
      <c r="JP290">
        <v>18</v>
      </c>
      <c r="JQ290">
        <v>631.48500000000001</v>
      </c>
      <c r="JR290">
        <v>792.17899999999997</v>
      </c>
      <c r="JS290">
        <v>27.999400000000001</v>
      </c>
      <c r="JT290">
        <v>30.578700000000001</v>
      </c>
      <c r="JU290">
        <v>30.0001</v>
      </c>
      <c r="JV290">
        <v>30.482299999999999</v>
      </c>
      <c r="JW290">
        <v>30.3443</v>
      </c>
      <c r="JX290">
        <v>25.087700000000002</v>
      </c>
      <c r="JY290">
        <v>33.666499999999999</v>
      </c>
      <c r="JZ290">
        <v>0</v>
      </c>
      <c r="KA290">
        <v>28</v>
      </c>
      <c r="KB290">
        <v>400</v>
      </c>
      <c r="KC290">
        <v>22.687200000000001</v>
      </c>
      <c r="KD290">
        <v>100.029</v>
      </c>
      <c r="KE290">
        <v>98.651700000000005</v>
      </c>
    </row>
    <row r="291" spans="1:291" x14ac:dyDescent="0.2">
      <c r="A291">
        <v>275</v>
      </c>
      <c r="B291">
        <v>1750122847.5999999</v>
      </c>
      <c r="C291">
        <v>8101.0999999046326</v>
      </c>
      <c r="D291" t="s">
        <v>981</v>
      </c>
      <c r="E291" t="s">
        <v>982</v>
      </c>
      <c r="F291">
        <v>15</v>
      </c>
      <c r="G291">
        <v>1750122839.599999</v>
      </c>
      <c r="H291">
        <f t="shared" si="200"/>
        <v>7.7122097310511738E-5</v>
      </c>
      <c r="I291">
        <f t="shared" si="201"/>
        <v>7.7122097310511742E-2</v>
      </c>
      <c r="J291">
        <f t="shared" si="202"/>
        <v>-0.38537956111821065</v>
      </c>
      <c r="K291">
        <f t="shared" si="203"/>
        <v>400.15606451612911</v>
      </c>
      <c r="L291">
        <f t="shared" si="204"/>
        <v>518.05477554871982</v>
      </c>
      <c r="M291">
        <f t="shared" si="205"/>
        <v>52.304002360578622</v>
      </c>
      <c r="N291">
        <f t="shared" si="206"/>
        <v>40.400677169480417</v>
      </c>
      <c r="O291">
        <f t="shared" si="207"/>
        <v>4.7530142699116554E-3</v>
      </c>
      <c r="P291">
        <f t="shared" si="208"/>
        <v>3.0255006943460847</v>
      </c>
      <c r="Q291">
        <f t="shared" si="209"/>
        <v>4.74886989224941E-3</v>
      </c>
      <c r="R291">
        <f t="shared" si="210"/>
        <v>2.9684157288364594E-3</v>
      </c>
      <c r="S291">
        <f t="shared" si="211"/>
        <v>3.9902394035910026E-5</v>
      </c>
      <c r="T291">
        <f t="shared" si="212"/>
        <v>28.78992202017783</v>
      </c>
      <c r="U291">
        <f t="shared" si="213"/>
        <v>28.409580645161292</v>
      </c>
      <c r="V291">
        <f t="shared" si="214"/>
        <v>3.8863989362665587</v>
      </c>
      <c r="W291">
        <f t="shared" si="215"/>
        <v>57.747370839948161</v>
      </c>
      <c r="X291">
        <f t="shared" si="216"/>
        <v>2.296970845576205</v>
      </c>
      <c r="Y291">
        <f t="shared" si="217"/>
        <v>3.9776197810675371</v>
      </c>
      <c r="Z291">
        <f t="shared" si="218"/>
        <v>1.5894280906903537</v>
      </c>
      <c r="AA291">
        <f t="shared" si="219"/>
        <v>-3.4010844913935676</v>
      </c>
      <c r="AB291">
        <f t="shared" si="220"/>
        <v>65.208538231648888</v>
      </c>
      <c r="AC291">
        <f t="shared" si="221"/>
        <v>4.7266509394005158</v>
      </c>
      <c r="AD291">
        <f t="shared" si="222"/>
        <v>66.534144582049876</v>
      </c>
      <c r="AE291">
        <f t="shared" si="223"/>
        <v>-0.5091487172666348</v>
      </c>
      <c r="AF291">
        <f t="shared" si="224"/>
        <v>7.5773773397419683E-2</v>
      </c>
      <c r="AG291">
        <f t="shared" si="225"/>
        <v>-0.38537956111821065</v>
      </c>
      <c r="AH291">
        <v>409.31011413551181</v>
      </c>
      <c r="AI291">
        <v>409.44009090909083</v>
      </c>
      <c r="AJ291">
        <v>3.4558976260962751E-4</v>
      </c>
      <c r="AK291">
        <v>63.645453333212707</v>
      </c>
      <c r="AL291">
        <f t="shared" si="226"/>
        <v>7.7122097310511742E-2</v>
      </c>
      <c r="AM291">
        <v>22.726408001817489</v>
      </c>
      <c r="AN291">
        <v>22.751528671328671</v>
      </c>
      <c r="AO291">
        <v>3.727151938226727E-7</v>
      </c>
      <c r="AP291">
        <v>96.470053095408687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53019.099047207783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-0.38537956111821065</v>
      </c>
      <c r="BJ291" t="e">
        <f t="shared" si="234"/>
        <v>#DIV/0!</v>
      </c>
      <c r="BK291">
        <f t="shared" si="235"/>
        <v>-1835.0306637382214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1750122839.599999</v>
      </c>
      <c r="DP291">
        <v>400.15606451612911</v>
      </c>
      <c r="DQ291">
        <v>399.99645161290317</v>
      </c>
      <c r="DR291">
        <v>22.75077741935484</v>
      </c>
      <c r="DS291">
        <v>22.726093548387102</v>
      </c>
      <c r="DT291">
        <v>402.90387096774202</v>
      </c>
      <c r="DU291">
        <v>22.816090322580639</v>
      </c>
      <c r="DV291">
        <v>599.98580645161292</v>
      </c>
      <c r="DW291">
        <v>100.904935483871</v>
      </c>
      <c r="DX291">
        <v>5.7365858064516127E-2</v>
      </c>
      <c r="DY291">
        <v>28.809361290322581</v>
      </c>
      <c r="DZ291">
        <v>28.409580645161292</v>
      </c>
      <c r="EA291">
        <v>999.90000000000032</v>
      </c>
      <c r="EB291">
        <v>0</v>
      </c>
      <c r="EC291">
        <v>0</v>
      </c>
      <c r="ED291">
        <v>9996.7158064516134</v>
      </c>
      <c r="EE291">
        <v>0</v>
      </c>
      <c r="EF291">
        <v>0.30293999999999988</v>
      </c>
      <c r="EG291">
        <v>0.15955967741935481</v>
      </c>
      <c r="EH291">
        <v>409.47187096774189</v>
      </c>
      <c r="EI291">
        <v>409.29829032258061</v>
      </c>
      <c r="EJ291">
        <v>2.4678687096774191E-2</v>
      </c>
      <c r="EK291">
        <v>399.99645161290317</v>
      </c>
      <c r="EL291">
        <v>22.726093548387102</v>
      </c>
      <c r="EM291">
        <v>2.2956667741935481</v>
      </c>
      <c r="EN291">
        <v>2.293175483870967</v>
      </c>
      <c r="EO291">
        <v>19.646025806451611</v>
      </c>
      <c r="EP291">
        <v>19.628535483870969</v>
      </c>
      <c r="EQ291">
        <v>5.0001500000000018E-3</v>
      </c>
      <c r="ER291">
        <v>0</v>
      </c>
      <c r="ES291">
        <v>0</v>
      </c>
      <c r="ET291">
        <v>0</v>
      </c>
      <c r="EU291">
        <v>238.45483870967749</v>
      </c>
      <c r="EV291">
        <v>5.0001500000000018E-3</v>
      </c>
      <c r="EW291">
        <v>-5.6806451612903244</v>
      </c>
      <c r="EX291">
        <v>-0.18064516129032249</v>
      </c>
      <c r="EY291">
        <v>34.875</v>
      </c>
      <c r="EZ291">
        <v>38.354677419354843</v>
      </c>
      <c r="FA291">
        <v>36.725612903225787</v>
      </c>
      <c r="FB291">
        <v>37.949193548387079</v>
      </c>
      <c r="FC291">
        <v>37.311999999999983</v>
      </c>
      <c r="FD291">
        <v>0</v>
      </c>
      <c r="FE291">
        <v>0</v>
      </c>
      <c r="FF291">
        <v>0</v>
      </c>
      <c r="FG291">
        <v>1750122859.2</v>
      </c>
      <c r="FH291">
        <v>0</v>
      </c>
      <c r="FI291">
        <v>238.8923076923077</v>
      </c>
      <c r="FJ291">
        <v>-5.0461539295869544</v>
      </c>
      <c r="FK291">
        <v>8.4547010724085272</v>
      </c>
      <c r="FL291">
        <v>-5.9499999999999993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0.1501739275</v>
      </c>
      <c r="GB291">
        <v>-5.1175016510319013E-2</v>
      </c>
      <c r="GC291">
        <v>4.6407309068432247E-2</v>
      </c>
      <c r="GD291">
        <v>1</v>
      </c>
      <c r="GE291">
        <v>2.4346159999999999E-2</v>
      </c>
      <c r="GF291">
        <v>2.9002243902438809E-3</v>
      </c>
      <c r="GG291">
        <v>1.8147719426693811E-3</v>
      </c>
      <c r="GH291">
        <v>1</v>
      </c>
      <c r="GI291">
        <v>2</v>
      </c>
      <c r="GJ291">
        <v>2</v>
      </c>
      <c r="GK291" t="s">
        <v>435</v>
      </c>
      <c r="GL291">
        <v>3.2254800000000001</v>
      </c>
      <c r="GM291">
        <v>2.6460599999999999</v>
      </c>
      <c r="GN291">
        <v>9.4590400000000005E-2</v>
      </c>
      <c r="GO291">
        <v>9.4849199999999995E-2</v>
      </c>
      <c r="GP291">
        <v>0.103563</v>
      </c>
      <c r="GQ291">
        <v>0.10531600000000001</v>
      </c>
      <c r="GR291">
        <v>28605</v>
      </c>
      <c r="GS291">
        <v>24703.9</v>
      </c>
      <c r="GT291">
        <v>30763.8</v>
      </c>
      <c r="GU291">
        <v>26450.1</v>
      </c>
      <c r="GV291">
        <v>37431.599999999999</v>
      </c>
      <c r="GW291">
        <v>32479</v>
      </c>
      <c r="GX291">
        <v>43691</v>
      </c>
      <c r="GY291">
        <v>38252.199999999997</v>
      </c>
      <c r="GZ291">
        <v>2.1201699999999999</v>
      </c>
      <c r="HA291">
        <v>2.2817500000000002</v>
      </c>
      <c r="HB291">
        <v>2.6635800000000001E-2</v>
      </c>
      <c r="HC291">
        <v>0</v>
      </c>
      <c r="HD291">
        <v>27.973800000000001</v>
      </c>
      <c r="HE291">
        <v>999.9</v>
      </c>
      <c r="HF291">
        <v>64.5</v>
      </c>
      <c r="HG291">
        <v>34.700000000000003</v>
      </c>
      <c r="HH291">
        <v>35.512500000000003</v>
      </c>
      <c r="HI291">
        <v>61.971499999999999</v>
      </c>
      <c r="HJ291">
        <v>11.1058</v>
      </c>
      <c r="HK291">
        <v>2</v>
      </c>
      <c r="HL291">
        <v>0.25258599999999998</v>
      </c>
      <c r="HM291">
        <v>0.52705299999999999</v>
      </c>
      <c r="HN291">
        <v>20.4177</v>
      </c>
      <c r="HO291">
        <v>5.2246300000000003</v>
      </c>
      <c r="HP291">
        <v>11.944100000000001</v>
      </c>
      <c r="HQ291">
        <v>5.0091999999999999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4.9711299999999996</v>
      </c>
      <c r="HX291">
        <v>1.8547100000000001</v>
      </c>
      <c r="HY291">
        <v>1.86172</v>
      </c>
      <c r="HZ291">
        <v>1.8565499999999999</v>
      </c>
      <c r="IA291">
        <v>1.86199</v>
      </c>
      <c r="IB291">
        <v>1.8542099999999999</v>
      </c>
      <c r="IC291">
        <v>1.85961</v>
      </c>
      <c r="ID291">
        <v>1.85362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-2.7480000000000002</v>
      </c>
      <c r="IS291">
        <v>-6.54E-2</v>
      </c>
      <c r="IT291">
        <v>-1.7759114732665831</v>
      </c>
      <c r="IU291">
        <v>-2.5165810426892921E-3</v>
      </c>
      <c r="IV291">
        <v>2.3547321637904491E-7</v>
      </c>
      <c r="IW291">
        <v>5.8352194873865779E-11</v>
      </c>
      <c r="IX291">
        <v>-9.4209018963014923E-2</v>
      </c>
      <c r="IY291">
        <v>-2.9575188584519338E-3</v>
      </c>
      <c r="IZ291">
        <v>2.5053608625701888E-4</v>
      </c>
      <c r="JA291">
        <v>-2.8676400137697878E-6</v>
      </c>
      <c r="JB291">
        <v>2</v>
      </c>
      <c r="JC291">
        <v>2179</v>
      </c>
      <c r="JD291">
        <v>4</v>
      </c>
      <c r="JE291">
        <v>32</v>
      </c>
      <c r="JF291">
        <v>29168714.100000001</v>
      </c>
      <c r="JG291">
        <v>29168714.100000001</v>
      </c>
      <c r="JH291">
        <v>1.24878</v>
      </c>
      <c r="JI291">
        <v>2.5305200000000001</v>
      </c>
      <c r="JJ291">
        <v>2.3938000000000001</v>
      </c>
      <c r="JK291">
        <v>2.5878899999999998</v>
      </c>
      <c r="JL291">
        <v>2.3010299999999999</v>
      </c>
      <c r="JM291">
        <v>2.3999000000000001</v>
      </c>
      <c r="JN291">
        <v>38.599499999999999</v>
      </c>
      <c r="JO291">
        <v>24.061199999999999</v>
      </c>
      <c r="JP291">
        <v>18</v>
      </c>
      <c r="JQ291">
        <v>631.66800000000001</v>
      </c>
      <c r="JR291">
        <v>792.34699999999998</v>
      </c>
      <c r="JS291">
        <v>28.0002</v>
      </c>
      <c r="JT291">
        <v>30.578700000000001</v>
      </c>
      <c r="JU291">
        <v>30.0001</v>
      </c>
      <c r="JV291">
        <v>30.482299999999999</v>
      </c>
      <c r="JW291">
        <v>30.346900000000002</v>
      </c>
      <c r="JX291">
        <v>25.089200000000002</v>
      </c>
      <c r="JY291">
        <v>33.666499999999999</v>
      </c>
      <c r="JZ291">
        <v>0</v>
      </c>
      <c r="KA291">
        <v>28</v>
      </c>
      <c r="KB291">
        <v>400</v>
      </c>
      <c r="KC291">
        <v>22.687200000000001</v>
      </c>
      <c r="KD291">
        <v>100.029</v>
      </c>
      <c r="KE291">
        <v>98.651300000000006</v>
      </c>
    </row>
    <row r="292" spans="1:291" x14ac:dyDescent="0.2">
      <c r="A292">
        <v>276</v>
      </c>
      <c r="B292">
        <v>1750122877.5999999</v>
      </c>
      <c r="C292">
        <v>8131.0999999046326</v>
      </c>
      <c r="D292" t="s">
        <v>983</v>
      </c>
      <c r="E292" t="s">
        <v>984</v>
      </c>
      <c r="F292">
        <v>15</v>
      </c>
      <c r="G292">
        <v>1750122869.599999</v>
      </c>
      <c r="H292">
        <f t="shared" si="200"/>
        <v>7.8144169922762333E-5</v>
      </c>
      <c r="I292">
        <f t="shared" si="201"/>
        <v>7.8144169922762338E-2</v>
      </c>
      <c r="J292">
        <f t="shared" si="202"/>
        <v>-0.41788837769467979</v>
      </c>
      <c r="K292">
        <f t="shared" si="203"/>
        <v>400.12322580645173</v>
      </c>
      <c r="L292">
        <f t="shared" si="204"/>
        <v>527.22603047587711</v>
      </c>
      <c r="M292">
        <f t="shared" si="205"/>
        <v>53.230098982346846</v>
      </c>
      <c r="N292">
        <f t="shared" si="206"/>
        <v>40.397472210522523</v>
      </c>
      <c r="O292">
        <f t="shared" si="207"/>
        <v>4.8079924148120073E-3</v>
      </c>
      <c r="P292">
        <f t="shared" si="208"/>
        <v>3.0263283878580838</v>
      </c>
      <c r="Q292">
        <f t="shared" si="209"/>
        <v>4.8037528114897241E-3</v>
      </c>
      <c r="R292">
        <f t="shared" si="210"/>
        <v>3.002726098428497E-3</v>
      </c>
      <c r="S292">
        <f t="shared" si="211"/>
        <v>3.9902394035910026E-5</v>
      </c>
      <c r="T292">
        <f t="shared" si="212"/>
        <v>28.794627547792494</v>
      </c>
      <c r="U292">
        <f t="shared" si="213"/>
        <v>28.42116129032258</v>
      </c>
      <c r="V292">
        <f t="shared" si="214"/>
        <v>3.8890154856191645</v>
      </c>
      <c r="W292">
        <f t="shared" si="215"/>
        <v>57.729998921808644</v>
      </c>
      <c r="X292">
        <f t="shared" si="216"/>
        <v>2.2969396754081282</v>
      </c>
      <c r="Y292">
        <f t="shared" si="217"/>
        <v>3.9787627200880022</v>
      </c>
      <c r="Z292">
        <f t="shared" si="218"/>
        <v>1.5920758102110364</v>
      </c>
      <c r="AA292">
        <f t="shared" si="219"/>
        <v>-3.4461578935938189</v>
      </c>
      <c r="AB292">
        <f t="shared" si="220"/>
        <v>64.145867588049754</v>
      </c>
      <c r="AC292">
        <f t="shared" si="221"/>
        <v>4.6487337141485083</v>
      </c>
      <c r="AD292">
        <f t="shared" si="222"/>
        <v>65.348483310998475</v>
      </c>
      <c r="AE292">
        <f t="shared" si="223"/>
        <v>-0.40832092423609934</v>
      </c>
      <c r="AF292">
        <f t="shared" si="224"/>
        <v>7.5784959093674997E-2</v>
      </c>
      <c r="AG292">
        <f t="shared" si="225"/>
        <v>-0.41788837769467979</v>
      </c>
      <c r="AH292">
        <v>409.29179442277177</v>
      </c>
      <c r="AI292">
        <v>409.42874545454538</v>
      </c>
      <c r="AJ292">
        <v>1.310002998743564E-3</v>
      </c>
      <c r="AK292">
        <v>63.645453333212707</v>
      </c>
      <c r="AL292">
        <f t="shared" si="226"/>
        <v>7.8144169922762338E-2</v>
      </c>
      <c r="AM292">
        <v>22.7270992291662</v>
      </c>
      <c r="AN292">
        <v>22.752537762237768</v>
      </c>
      <c r="AO292">
        <v>2.6345796168094589E-6</v>
      </c>
      <c r="AP292">
        <v>96.470053095408687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53043.685290298949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-0.41788837769467979</v>
      </c>
      <c r="BJ292" t="e">
        <f t="shared" si="234"/>
        <v>#DIV/0!</v>
      </c>
      <c r="BK292">
        <f t="shared" si="235"/>
        <v>-1989.8252643822443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1750122869.599999</v>
      </c>
      <c r="DP292">
        <v>400.12322580645173</v>
      </c>
      <c r="DQ292">
        <v>399.99722580645158</v>
      </c>
      <c r="DR292">
        <v>22.7504064516129</v>
      </c>
      <c r="DS292">
        <v>22.725719354838709</v>
      </c>
      <c r="DT292">
        <v>402.87109677419357</v>
      </c>
      <c r="DU292">
        <v>22.815732258064521</v>
      </c>
      <c r="DV292">
        <v>599.99619354838717</v>
      </c>
      <c r="DW292">
        <v>100.9054193548387</v>
      </c>
      <c r="DX292">
        <v>5.7158183870967737E-2</v>
      </c>
      <c r="DY292">
        <v>28.814319354838709</v>
      </c>
      <c r="DZ292">
        <v>28.42116129032258</v>
      </c>
      <c r="EA292">
        <v>999.90000000000032</v>
      </c>
      <c r="EB292">
        <v>0</v>
      </c>
      <c r="EC292">
        <v>0</v>
      </c>
      <c r="ED292">
        <v>10001.67032258065</v>
      </c>
      <c r="EE292">
        <v>0</v>
      </c>
      <c r="EF292">
        <v>0.30293999999999988</v>
      </c>
      <c r="EG292">
        <v>0.1260503935483871</v>
      </c>
      <c r="EH292">
        <v>409.43816129032263</v>
      </c>
      <c r="EI292">
        <v>409.2988387096774</v>
      </c>
      <c r="EJ292">
        <v>2.4682867741935489E-2</v>
      </c>
      <c r="EK292">
        <v>399.99722580645158</v>
      </c>
      <c r="EL292">
        <v>22.725719354838709</v>
      </c>
      <c r="EM292">
        <v>2.2956370967741928</v>
      </c>
      <c r="EN292">
        <v>2.293146774193549</v>
      </c>
      <c r="EO292">
        <v>19.645819354838711</v>
      </c>
      <c r="EP292">
        <v>19.628345161290319</v>
      </c>
      <c r="EQ292">
        <v>5.0001500000000018E-3</v>
      </c>
      <c r="ER292">
        <v>0</v>
      </c>
      <c r="ES292">
        <v>0</v>
      </c>
      <c r="ET292">
        <v>0</v>
      </c>
      <c r="EU292">
        <v>238.47419354838709</v>
      </c>
      <c r="EV292">
        <v>5.0001500000000018E-3</v>
      </c>
      <c r="EW292">
        <v>-9.990322580645163</v>
      </c>
      <c r="EX292">
        <v>-0.81290322580645169</v>
      </c>
      <c r="EY292">
        <v>34.824193548387093</v>
      </c>
      <c r="EZ292">
        <v>38.311999999999983</v>
      </c>
      <c r="FA292">
        <v>36.686999999999983</v>
      </c>
      <c r="FB292">
        <v>37.936999999999983</v>
      </c>
      <c r="FC292">
        <v>37.307999999999993</v>
      </c>
      <c r="FD292">
        <v>0</v>
      </c>
      <c r="FE292">
        <v>0</v>
      </c>
      <c r="FF292">
        <v>0</v>
      </c>
      <c r="FG292">
        <v>1750122889.2</v>
      </c>
      <c r="FH292">
        <v>0</v>
      </c>
      <c r="FI292">
        <v>238.99230769230769</v>
      </c>
      <c r="FJ292">
        <v>9.0735043369532757</v>
      </c>
      <c r="FK292">
        <v>-25.02905976878144</v>
      </c>
      <c r="FL292">
        <v>-10.050000000000001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0.1237129075</v>
      </c>
      <c r="GB292">
        <v>-2.2881130581613739E-2</v>
      </c>
      <c r="GC292">
        <v>3.0131770198989199E-2</v>
      </c>
      <c r="GD292">
        <v>1</v>
      </c>
      <c r="GE292">
        <v>2.4977867500000001E-2</v>
      </c>
      <c r="GF292">
        <v>-8.6113407129456386E-3</v>
      </c>
      <c r="GG292">
        <v>1.221654799726072E-3</v>
      </c>
      <c r="GH292">
        <v>1</v>
      </c>
      <c r="GI292">
        <v>2</v>
      </c>
      <c r="GJ292">
        <v>2</v>
      </c>
      <c r="GK292" t="s">
        <v>435</v>
      </c>
      <c r="GL292">
        <v>3.2255099999999999</v>
      </c>
      <c r="GM292">
        <v>2.6461999999999999</v>
      </c>
      <c r="GN292">
        <v>9.4585500000000003E-2</v>
      </c>
      <c r="GO292">
        <v>9.4845700000000005E-2</v>
      </c>
      <c r="GP292">
        <v>0.103564</v>
      </c>
      <c r="GQ292">
        <v>0.105312</v>
      </c>
      <c r="GR292">
        <v>28604.7</v>
      </c>
      <c r="GS292">
        <v>24704.1</v>
      </c>
      <c r="GT292">
        <v>30763.4</v>
      </c>
      <c r="GU292">
        <v>26450.1</v>
      </c>
      <c r="GV292">
        <v>37431</v>
      </c>
      <c r="GW292">
        <v>32479</v>
      </c>
      <c r="GX292">
        <v>43690.400000000001</v>
      </c>
      <c r="GY292">
        <v>38252.1</v>
      </c>
      <c r="GZ292">
        <v>2.1202999999999999</v>
      </c>
      <c r="HA292">
        <v>2.28145</v>
      </c>
      <c r="HB292">
        <v>2.63229E-2</v>
      </c>
      <c r="HC292">
        <v>0</v>
      </c>
      <c r="HD292">
        <v>27.993600000000001</v>
      </c>
      <c r="HE292">
        <v>999.9</v>
      </c>
      <c r="HF292">
        <v>64.5</v>
      </c>
      <c r="HG292">
        <v>34.700000000000003</v>
      </c>
      <c r="HH292">
        <v>35.5137</v>
      </c>
      <c r="HI292">
        <v>61.791499999999999</v>
      </c>
      <c r="HJ292">
        <v>11.025600000000001</v>
      </c>
      <c r="HK292">
        <v>2</v>
      </c>
      <c r="HL292">
        <v>0.25314799999999998</v>
      </c>
      <c r="HM292">
        <v>0.53614700000000004</v>
      </c>
      <c r="HN292">
        <v>20.417899999999999</v>
      </c>
      <c r="HO292">
        <v>5.2244799999999998</v>
      </c>
      <c r="HP292">
        <v>11.944100000000001</v>
      </c>
      <c r="HQ292">
        <v>5.00875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4.9711299999999996</v>
      </c>
      <c r="HX292">
        <v>1.8547100000000001</v>
      </c>
      <c r="HY292">
        <v>1.86172</v>
      </c>
      <c r="HZ292">
        <v>1.8565400000000001</v>
      </c>
      <c r="IA292">
        <v>1.8619699999999999</v>
      </c>
      <c r="IB292">
        <v>1.8541700000000001</v>
      </c>
      <c r="IC292">
        <v>1.8596200000000001</v>
      </c>
      <c r="ID292">
        <v>1.85361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-2.7480000000000002</v>
      </c>
      <c r="IS292">
        <v>-6.5299999999999997E-2</v>
      </c>
      <c r="IT292">
        <v>-1.7759114732665831</v>
      </c>
      <c r="IU292">
        <v>-2.5165810426892921E-3</v>
      </c>
      <c r="IV292">
        <v>2.3547321637904491E-7</v>
      </c>
      <c r="IW292">
        <v>5.8352194873865779E-11</v>
      </c>
      <c r="IX292">
        <v>-9.4209018963014923E-2</v>
      </c>
      <c r="IY292">
        <v>-2.9575188584519338E-3</v>
      </c>
      <c r="IZ292">
        <v>2.5053608625701888E-4</v>
      </c>
      <c r="JA292">
        <v>-2.8676400137697878E-6</v>
      </c>
      <c r="JB292">
        <v>2</v>
      </c>
      <c r="JC292">
        <v>2179</v>
      </c>
      <c r="JD292">
        <v>4</v>
      </c>
      <c r="JE292">
        <v>32</v>
      </c>
      <c r="JF292">
        <v>29168714.600000001</v>
      </c>
      <c r="JG292">
        <v>29168714.600000001</v>
      </c>
      <c r="JH292">
        <v>1.25</v>
      </c>
      <c r="JI292">
        <v>2.5390600000000001</v>
      </c>
      <c r="JJ292">
        <v>2.3938000000000001</v>
      </c>
      <c r="JK292">
        <v>2.5878899999999998</v>
      </c>
      <c r="JL292">
        <v>2.3010299999999999</v>
      </c>
      <c r="JM292">
        <v>2.3584000000000001</v>
      </c>
      <c r="JN292">
        <v>38.575000000000003</v>
      </c>
      <c r="JO292">
        <v>24.052499999999998</v>
      </c>
      <c r="JP292">
        <v>18</v>
      </c>
      <c r="JQ292">
        <v>631.80999999999995</v>
      </c>
      <c r="JR292">
        <v>792.08600000000001</v>
      </c>
      <c r="JS292">
        <v>28.0001</v>
      </c>
      <c r="JT292">
        <v>30.581399999999999</v>
      </c>
      <c r="JU292">
        <v>30.0002</v>
      </c>
      <c r="JV292">
        <v>30.486000000000001</v>
      </c>
      <c r="JW292">
        <v>30.3505</v>
      </c>
      <c r="JX292">
        <v>25.088799999999999</v>
      </c>
      <c r="JY292">
        <v>33.666499999999999</v>
      </c>
      <c r="JZ292">
        <v>0</v>
      </c>
      <c r="KA292">
        <v>28</v>
      </c>
      <c r="KB292">
        <v>400</v>
      </c>
      <c r="KC292">
        <v>22.687100000000001</v>
      </c>
      <c r="KD292">
        <v>100.027</v>
      </c>
      <c r="KE292">
        <v>98.651300000000006</v>
      </c>
    </row>
    <row r="293" spans="1:291" x14ac:dyDescent="0.2">
      <c r="A293">
        <v>277</v>
      </c>
      <c r="B293">
        <v>1750122907.5999999</v>
      </c>
      <c r="C293">
        <v>8161.0999999046326</v>
      </c>
      <c r="D293" t="s">
        <v>985</v>
      </c>
      <c r="E293" t="s">
        <v>986</v>
      </c>
      <c r="F293">
        <v>15</v>
      </c>
      <c r="G293">
        <v>1750122899.599999</v>
      </c>
      <c r="H293">
        <f t="shared" si="200"/>
        <v>7.5759699570635515E-5</v>
      </c>
      <c r="I293">
        <f t="shared" si="201"/>
        <v>7.5759699570635511E-2</v>
      </c>
      <c r="J293">
        <f t="shared" si="202"/>
        <v>-0.61521974387097855</v>
      </c>
      <c r="K293">
        <f t="shared" si="203"/>
        <v>400.11851612903217</v>
      </c>
      <c r="L293">
        <f t="shared" si="204"/>
        <v>598.42654758377341</v>
      </c>
      <c r="M293">
        <f t="shared" si="205"/>
        <v>60.417624740036885</v>
      </c>
      <c r="N293">
        <f t="shared" si="206"/>
        <v>40.396286656450727</v>
      </c>
      <c r="O293">
        <f t="shared" si="207"/>
        <v>4.6619848628748975E-3</v>
      </c>
      <c r="P293">
        <f t="shared" si="208"/>
        <v>3.0259285625612256</v>
      </c>
      <c r="Q293">
        <f t="shared" si="209"/>
        <v>4.6579982021200577E-3</v>
      </c>
      <c r="R293">
        <f t="shared" si="210"/>
        <v>2.9116067696201326E-3</v>
      </c>
      <c r="S293">
        <f t="shared" si="211"/>
        <v>3.9902394035910026E-5</v>
      </c>
      <c r="T293">
        <f t="shared" si="212"/>
        <v>28.793487341524429</v>
      </c>
      <c r="U293">
        <f t="shared" si="213"/>
        <v>28.418580645161288</v>
      </c>
      <c r="V293">
        <f t="shared" si="214"/>
        <v>3.8884322775392279</v>
      </c>
      <c r="W293">
        <f t="shared" si="215"/>
        <v>57.728800178433303</v>
      </c>
      <c r="X293">
        <f t="shared" si="216"/>
        <v>2.29666057894313</v>
      </c>
      <c r="Y293">
        <f t="shared" si="217"/>
        <v>3.9783618780303893</v>
      </c>
      <c r="Z293">
        <f t="shared" si="218"/>
        <v>1.5917716985960979</v>
      </c>
      <c r="AA293">
        <f t="shared" si="219"/>
        <v>-3.3410027510650262</v>
      </c>
      <c r="AB293">
        <f t="shared" si="220"/>
        <v>64.274741101931824</v>
      </c>
      <c r="AC293">
        <f t="shared" si="221"/>
        <v>4.6585887656820661</v>
      </c>
      <c r="AD293">
        <f t="shared" si="222"/>
        <v>65.592367018942895</v>
      </c>
      <c r="AE293">
        <f t="shared" si="223"/>
        <v>-0.36778663099924513</v>
      </c>
      <c r="AF293">
        <f t="shared" si="224"/>
        <v>7.2666301079913995E-2</v>
      </c>
      <c r="AG293">
        <f t="shared" si="225"/>
        <v>-0.61521974387097855</v>
      </c>
      <c r="AH293">
        <v>409.31557443073922</v>
      </c>
      <c r="AI293">
        <v>409.47067272727259</v>
      </c>
      <c r="AJ293">
        <v>1.2840025765679129E-2</v>
      </c>
      <c r="AK293">
        <v>63.645453333212707</v>
      </c>
      <c r="AL293">
        <f t="shared" si="226"/>
        <v>7.5759699570635511E-2</v>
      </c>
      <c r="AM293">
        <v>22.72299990057202</v>
      </c>
      <c r="AN293">
        <v>22.74773426573428</v>
      </c>
      <c r="AO293">
        <v>-8.6221724752571495E-6</v>
      </c>
      <c r="AP293">
        <v>96.470053095408687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53031.659286458802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-0.61521974387097855</v>
      </c>
      <c r="BJ293" t="e">
        <f t="shared" si="234"/>
        <v>#DIV/0!</v>
      </c>
      <c r="BK293">
        <f t="shared" si="235"/>
        <v>-2929.442058797013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1750122899.599999</v>
      </c>
      <c r="DP293">
        <v>400.11851612903217</v>
      </c>
      <c r="DQ293">
        <v>400.00561290322588</v>
      </c>
      <c r="DR293">
        <v>22.748041935483879</v>
      </c>
      <c r="DS293">
        <v>22.72437096774193</v>
      </c>
      <c r="DT293">
        <v>402.86622580645172</v>
      </c>
      <c r="DU293">
        <v>22.813387096774189</v>
      </c>
      <c r="DV293">
        <v>600.00322580645172</v>
      </c>
      <c r="DW293">
        <v>100.9036451612903</v>
      </c>
      <c r="DX293">
        <v>5.7157770967741932E-2</v>
      </c>
      <c r="DY293">
        <v>28.81258064516129</v>
      </c>
      <c r="DZ293">
        <v>28.418580645161288</v>
      </c>
      <c r="EA293">
        <v>999.90000000000032</v>
      </c>
      <c r="EB293">
        <v>0</v>
      </c>
      <c r="EC293">
        <v>0</v>
      </c>
      <c r="ED293">
        <v>9999.4293548387086</v>
      </c>
      <c r="EE293">
        <v>0</v>
      </c>
      <c r="EF293">
        <v>0.30293999999999988</v>
      </c>
      <c r="EG293">
        <v>0.1128825161290322</v>
      </c>
      <c r="EH293">
        <v>409.43225806451608</v>
      </c>
      <c r="EI293">
        <v>409.30677419354839</v>
      </c>
      <c r="EJ293">
        <v>2.367105806451613E-2</v>
      </c>
      <c r="EK293">
        <v>400.00561290322588</v>
      </c>
      <c r="EL293">
        <v>22.72437096774193</v>
      </c>
      <c r="EM293">
        <v>2.2953606451612911</v>
      </c>
      <c r="EN293">
        <v>2.2929703225806448</v>
      </c>
      <c r="EO293">
        <v>19.643874193548388</v>
      </c>
      <c r="EP293">
        <v>19.62711612903226</v>
      </c>
      <c r="EQ293">
        <v>5.0001500000000018E-3</v>
      </c>
      <c r="ER293">
        <v>0</v>
      </c>
      <c r="ES293">
        <v>0</v>
      </c>
      <c r="ET293">
        <v>0</v>
      </c>
      <c r="EU293">
        <v>240.1935483870968</v>
      </c>
      <c r="EV293">
        <v>5.0001500000000018E-3</v>
      </c>
      <c r="EW293">
        <v>-6.6967741935483858</v>
      </c>
      <c r="EX293">
        <v>-0.67741935483870963</v>
      </c>
      <c r="EY293">
        <v>34.811999999999991</v>
      </c>
      <c r="EZ293">
        <v>38.299999999999983</v>
      </c>
      <c r="FA293">
        <v>36.682999999999993</v>
      </c>
      <c r="FB293">
        <v>37.936999999999983</v>
      </c>
      <c r="FC293">
        <v>37.253999999999998</v>
      </c>
      <c r="FD293">
        <v>0</v>
      </c>
      <c r="FE293">
        <v>0</v>
      </c>
      <c r="FF293">
        <v>0</v>
      </c>
      <c r="FG293">
        <v>1750122919.2</v>
      </c>
      <c r="FH293">
        <v>0</v>
      </c>
      <c r="FI293">
        <v>239.5615384615385</v>
      </c>
      <c r="FJ293">
        <v>-7.0495729349897118</v>
      </c>
      <c r="FK293">
        <v>-2.3008546088220001</v>
      </c>
      <c r="FL293">
        <v>-5.8115384615384604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0.117713925</v>
      </c>
      <c r="GB293">
        <v>1.6321242776735238E-2</v>
      </c>
      <c r="GC293">
        <v>2.8243178913215049E-2</v>
      </c>
      <c r="GD293">
        <v>1</v>
      </c>
      <c r="GE293">
        <v>2.3682974999999998E-2</v>
      </c>
      <c r="GF293">
        <v>4.6529808630393606E-3</v>
      </c>
      <c r="GG293">
        <v>1.412311697846831E-3</v>
      </c>
      <c r="GH293">
        <v>1</v>
      </c>
      <c r="GI293">
        <v>2</v>
      </c>
      <c r="GJ293">
        <v>2</v>
      </c>
      <c r="GK293" t="s">
        <v>435</v>
      </c>
      <c r="GL293">
        <v>3.2254100000000001</v>
      </c>
      <c r="GM293">
        <v>2.6460499999999998</v>
      </c>
      <c r="GN293">
        <v>9.4590099999999996E-2</v>
      </c>
      <c r="GO293">
        <v>9.4834199999999994E-2</v>
      </c>
      <c r="GP293">
        <v>0.10355</v>
      </c>
      <c r="GQ293">
        <v>0.1053</v>
      </c>
      <c r="GR293">
        <v>28604.3</v>
      </c>
      <c r="GS293">
        <v>24704.400000000001</v>
      </c>
      <c r="GT293">
        <v>30763.1</v>
      </c>
      <c r="GU293">
        <v>26450.1</v>
      </c>
      <c r="GV293">
        <v>37431.300000000003</v>
      </c>
      <c r="GW293">
        <v>32479.4</v>
      </c>
      <c r="GX293">
        <v>43690.1</v>
      </c>
      <c r="GY293">
        <v>38252</v>
      </c>
      <c r="GZ293">
        <v>2.1198000000000001</v>
      </c>
      <c r="HA293">
        <v>2.2816700000000001</v>
      </c>
      <c r="HB293">
        <v>2.5488400000000001E-2</v>
      </c>
      <c r="HC293">
        <v>0</v>
      </c>
      <c r="HD293">
        <v>28.0017</v>
      </c>
      <c r="HE293">
        <v>999.9</v>
      </c>
      <c r="HF293">
        <v>64.5</v>
      </c>
      <c r="HG293">
        <v>34.700000000000003</v>
      </c>
      <c r="HH293">
        <v>35.510300000000001</v>
      </c>
      <c r="HI293">
        <v>61.881500000000003</v>
      </c>
      <c r="HJ293">
        <v>11.0016</v>
      </c>
      <c r="HK293">
        <v>2</v>
      </c>
      <c r="HL293">
        <v>0.253361</v>
      </c>
      <c r="HM293">
        <v>0.53370600000000001</v>
      </c>
      <c r="HN293">
        <v>20.418099999999999</v>
      </c>
      <c r="HO293">
        <v>5.2246300000000003</v>
      </c>
      <c r="HP293">
        <v>11.944100000000001</v>
      </c>
      <c r="HQ293">
        <v>5.0088499999999998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4.9710999999999999</v>
      </c>
      <c r="HX293">
        <v>1.8547100000000001</v>
      </c>
      <c r="HY293">
        <v>1.86172</v>
      </c>
      <c r="HZ293">
        <v>1.8565400000000001</v>
      </c>
      <c r="IA293">
        <v>1.86195</v>
      </c>
      <c r="IB293">
        <v>1.85415</v>
      </c>
      <c r="IC293">
        <v>1.85961</v>
      </c>
      <c r="ID293">
        <v>1.85361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-2.7480000000000002</v>
      </c>
      <c r="IS293">
        <v>-6.54E-2</v>
      </c>
      <c r="IT293">
        <v>-1.7759114732665831</v>
      </c>
      <c r="IU293">
        <v>-2.5165810426892921E-3</v>
      </c>
      <c r="IV293">
        <v>2.3547321637904491E-7</v>
      </c>
      <c r="IW293">
        <v>5.8352194873865779E-11</v>
      </c>
      <c r="IX293">
        <v>-9.4209018963014923E-2</v>
      </c>
      <c r="IY293">
        <v>-2.9575188584519338E-3</v>
      </c>
      <c r="IZ293">
        <v>2.5053608625701888E-4</v>
      </c>
      <c r="JA293">
        <v>-2.8676400137697878E-6</v>
      </c>
      <c r="JB293">
        <v>2</v>
      </c>
      <c r="JC293">
        <v>2179</v>
      </c>
      <c r="JD293">
        <v>4</v>
      </c>
      <c r="JE293">
        <v>32</v>
      </c>
      <c r="JF293">
        <v>29168715.100000001</v>
      </c>
      <c r="JG293">
        <v>29168715.100000001</v>
      </c>
      <c r="JH293">
        <v>1.25</v>
      </c>
      <c r="JI293">
        <v>2.5378400000000001</v>
      </c>
      <c r="JJ293">
        <v>2.3938000000000001</v>
      </c>
      <c r="JK293">
        <v>2.5878899999999998</v>
      </c>
      <c r="JL293">
        <v>2.3010299999999999</v>
      </c>
      <c r="JM293">
        <v>2.3962400000000001</v>
      </c>
      <c r="JN293">
        <v>38.575000000000003</v>
      </c>
      <c r="JO293">
        <v>24.052499999999998</v>
      </c>
      <c r="JP293">
        <v>18</v>
      </c>
      <c r="JQ293">
        <v>631.45100000000002</v>
      </c>
      <c r="JR293">
        <v>792.34500000000003</v>
      </c>
      <c r="JS293">
        <v>27.999600000000001</v>
      </c>
      <c r="JT293">
        <v>30.584</v>
      </c>
      <c r="JU293">
        <v>30.0002</v>
      </c>
      <c r="JV293">
        <v>30.490200000000002</v>
      </c>
      <c r="JW293">
        <v>30.3522</v>
      </c>
      <c r="JX293">
        <v>25.0916</v>
      </c>
      <c r="JY293">
        <v>33.666499999999999</v>
      </c>
      <c r="JZ293">
        <v>0</v>
      </c>
      <c r="KA293">
        <v>28</v>
      </c>
      <c r="KB293">
        <v>400</v>
      </c>
      <c r="KC293">
        <v>22.687100000000001</v>
      </c>
      <c r="KD293">
        <v>100.026</v>
      </c>
      <c r="KE293">
        <v>98.651200000000003</v>
      </c>
    </row>
    <row r="294" spans="1:291" x14ac:dyDescent="0.2">
      <c r="A294">
        <v>278</v>
      </c>
      <c r="B294">
        <v>1750122937.5999999</v>
      </c>
      <c r="C294">
        <v>8191.0999999046326</v>
      </c>
      <c r="D294" t="s">
        <v>987</v>
      </c>
      <c r="E294" t="s">
        <v>988</v>
      </c>
      <c r="F294">
        <v>15</v>
      </c>
      <c r="G294">
        <v>1750122929.599999</v>
      </c>
      <c r="H294">
        <f t="shared" si="200"/>
        <v>7.4273436667804358E-5</v>
      </c>
      <c r="I294">
        <f t="shared" si="201"/>
        <v>7.4273436667804352E-2</v>
      </c>
      <c r="J294">
        <f t="shared" si="202"/>
        <v>-0.30046725455430789</v>
      </c>
      <c r="K294">
        <f t="shared" si="203"/>
        <v>400.12132258064509</v>
      </c>
      <c r="L294">
        <f t="shared" si="204"/>
        <v>493.66728818776022</v>
      </c>
      <c r="M294">
        <f t="shared" si="205"/>
        <v>49.84116603984581</v>
      </c>
      <c r="N294">
        <f t="shared" si="206"/>
        <v>40.396667455996706</v>
      </c>
      <c r="O294">
        <f t="shared" si="207"/>
        <v>4.5747278258914999E-3</v>
      </c>
      <c r="P294">
        <f t="shared" si="208"/>
        <v>3.0259702653877536</v>
      </c>
      <c r="Q294">
        <f t="shared" si="209"/>
        <v>4.5708889894313931E-3</v>
      </c>
      <c r="R294">
        <f t="shared" si="210"/>
        <v>2.857150246208192E-3</v>
      </c>
      <c r="S294">
        <f t="shared" si="211"/>
        <v>3.9902394035910026E-5</v>
      </c>
      <c r="T294">
        <f t="shared" si="212"/>
        <v>28.78108458092877</v>
      </c>
      <c r="U294">
        <f t="shared" si="213"/>
        <v>28.409493548387101</v>
      </c>
      <c r="V294">
        <f t="shared" si="214"/>
        <v>3.8863792633023304</v>
      </c>
      <c r="W294">
        <f t="shared" si="215"/>
        <v>57.756699544979782</v>
      </c>
      <c r="X294">
        <f t="shared" si="216"/>
        <v>2.2960697981697575</v>
      </c>
      <c r="Y294">
        <f t="shared" si="217"/>
        <v>3.9754172524723708</v>
      </c>
      <c r="Z294">
        <f t="shared" si="218"/>
        <v>1.5903094651325729</v>
      </c>
      <c r="AA294">
        <f t="shared" si="219"/>
        <v>-3.2754585570501722</v>
      </c>
      <c r="AB294">
        <f t="shared" si="220"/>
        <v>63.673602058779558</v>
      </c>
      <c r="AC294">
        <f t="shared" si="221"/>
        <v>4.6144531864740825</v>
      </c>
      <c r="AD294">
        <f t="shared" si="222"/>
        <v>65.012636590597509</v>
      </c>
      <c r="AE294">
        <f t="shared" si="223"/>
        <v>-0.39507686044825213</v>
      </c>
      <c r="AF294">
        <f t="shared" si="224"/>
        <v>6.8546844746787808E-2</v>
      </c>
      <c r="AG294">
        <f t="shared" si="225"/>
        <v>-0.30046725455430789</v>
      </c>
      <c r="AH294">
        <v>409.27882942066287</v>
      </c>
      <c r="AI294">
        <v>409.3849090909091</v>
      </c>
      <c r="AJ294">
        <v>-8.4361003938460588E-4</v>
      </c>
      <c r="AK294">
        <v>63.645453333212707</v>
      </c>
      <c r="AL294">
        <f t="shared" si="226"/>
        <v>7.4273436667804352E-2</v>
      </c>
      <c r="AM294">
        <v>22.71896683357248</v>
      </c>
      <c r="AN294">
        <v>22.74318531468532</v>
      </c>
      <c r="AO294">
        <v>-3.7208787925610339E-6</v>
      </c>
      <c r="AP294">
        <v>96.470053095408687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53035.191555959842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-0.30046725455430789</v>
      </c>
      <c r="BJ294" t="e">
        <f t="shared" si="234"/>
        <v>#DIV/0!</v>
      </c>
      <c r="BK294">
        <f t="shared" si="235"/>
        <v>-1430.7106063345884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1750122929.599999</v>
      </c>
      <c r="DP294">
        <v>400.12132258064509</v>
      </c>
      <c r="DQ294">
        <v>399.99877419354829</v>
      </c>
      <c r="DR294">
        <v>22.742135483870971</v>
      </c>
      <c r="DS294">
        <v>22.7198064516129</v>
      </c>
      <c r="DT294">
        <v>402.86912903225812</v>
      </c>
      <c r="DU294">
        <v>22.807500000000001</v>
      </c>
      <c r="DV294">
        <v>600.00758064516128</v>
      </c>
      <c r="DW294">
        <v>100.9038709677419</v>
      </c>
      <c r="DX294">
        <v>5.7175535483870957E-2</v>
      </c>
      <c r="DY294">
        <v>28.79980322580645</v>
      </c>
      <c r="DZ294">
        <v>28.409493548387101</v>
      </c>
      <c r="EA294">
        <v>999.90000000000032</v>
      </c>
      <c r="EB294">
        <v>0</v>
      </c>
      <c r="EC294">
        <v>0</v>
      </c>
      <c r="ED294">
        <v>9999.6590322580651</v>
      </c>
      <c r="EE294">
        <v>0</v>
      </c>
      <c r="EF294">
        <v>0.30293999999999988</v>
      </c>
      <c r="EG294">
        <v>0.1225321</v>
      </c>
      <c r="EH294">
        <v>409.43261290322579</v>
      </c>
      <c r="EI294">
        <v>409.29793548387102</v>
      </c>
      <c r="EJ294">
        <v>2.2325329032258059E-2</v>
      </c>
      <c r="EK294">
        <v>399.99877419354829</v>
      </c>
      <c r="EL294">
        <v>22.7198064516129</v>
      </c>
      <c r="EM294">
        <v>2.2947680645161301</v>
      </c>
      <c r="EN294">
        <v>2.2925151612903232</v>
      </c>
      <c r="EO294">
        <v>19.639722580645159</v>
      </c>
      <c r="EP294">
        <v>19.623909677419348</v>
      </c>
      <c r="EQ294">
        <v>5.0001500000000018E-3</v>
      </c>
      <c r="ER294">
        <v>0</v>
      </c>
      <c r="ES294">
        <v>0</v>
      </c>
      <c r="ET294">
        <v>0</v>
      </c>
      <c r="EU294">
        <v>238.87419354838701</v>
      </c>
      <c r="EV294">
        <v>5.0001500000000018E-3</v>
      </c>
      <c r="EW294">
        <v>-5.935483870967742</v>
      </c>
      <c r="EX294">
        <v>-0.42258064516129029</v>
      </c>
      <c r="EY294">
        <v>34.75</v>
      </c>
      <c r="EZ294">
        <v>38.25</v>
      </c>
      <c r="FA294">
        <v>36.625</v>
      </c>
      <c r="FB294">
        <v>37.875</v>
      </c>
      <c r="FC294">
        <v>37.25</v>
      </c>
      <c r="FD294">
        <v>0</v>
      </c>
      <c r="FE294">
        <v>0</v>
      </c>
      <c r="FF294">
        <v>0</v>
      </c>
      <c r="FG294">
        <v>1750122949.2</v>
      </c>
      <c r="FH294">
        <v>0</v>
      </c>
      <c r="FI294">
        <v>238.6538461538461</v>
      </c>
      <c r="FJ294">
        <v>-11.53504247223999</v>
      </c>
      <c r="FK294">
        <v>-12.36581275451667</v>
      </c>
      <c r="FL294">
        <v>-6.0500000000000007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0.1228791175</v>
      </c>
      <c r="GB294">
        <v>-4.9432242776735857E-2</v>
      </c>
      <c r="GC294">
        <v>1.720729577343412E-2</v>
      </c>
      <c r="GD294">
        <v>1</v>
      </c>
      <c r="GE294">
        <v>2.1840997500000001E-2</v>
      </c>
      <c r="GF294">
        <v>8.8725849906190445E-3</v>
      </c>
      <c r="GG294">
        <v>1.2855691131727421E-3</v>
      </c>
      <c r="GH294">
        <v>1</v>
      </c>
      <c r="GI294">
        <v>2</v>
      </c>
      <c r="GJ294">
        <v>2</v>
      </c>
      <c r="GK294" t="s">
        <v>435</v>
      </c>
      <c r="GL294">
        <v>3.22533</v>
      </c>
      <c r="GM294">
        <v>2.6460900000000001</v>
      </c>
      <c r="GN294">
        <v>9.4578800000000005E-2</v>
      </c>
      <c r="GO294">
        <v>9.4842999999999997E-2</v>
      </c>
      <c r="GP294">
        <v>0.10353</v>
      </c>
      <c r="GQ294">
        <v>0.105294</v>
      </c>
      <c r="GR294">
        <v>28604.6</v>
      </c>
      <c r="GS294">
        <v>24704.5</v>
      </c>
      <c r="GT294">
        <v>30763</v>
      </c>
      <c r="GU294">
        <v>26450.5</v>
      </c>
      <c r="GV294">
        <v>37432</v>
      </c>
      <c r="GW294">
        <v>32480.3</v>
      </c>
      <c r="GX294">
        <v>43689.9</v>
      </c>
      <c r="GY294">
        <v>38252.800000000003</v>
      </c>
      <c r="GZ294">
        <v>2.1196799999999998</v>
      </c>
      <c r="HA294">
        <v>2.2818499999999999</v>
      </c>
      <c r="HB294">
        <v>2.62037E-2</v>
      </c>
      <c r="HC294">
        <v>0</v>
      </c>
      <c r="HD294">
        <v>27.980899999999998</v>
      </c>
      <c r="HE294">
        <v>999.9</v>
      </c>
      <c r="HF294">
        <v>64.5</v>
      </c>
      <c r="HG294">
        <v>34.700000000000003</v>
      </c>
      <c r="HH294">
        <v>35.505499999999998</v>
      </c>
      <c r="HI294">
        <v>61.851500000000001</v>
      </c>
      <c r="HJ294">
        <v>11.1538</v>
      </c>
      <c r="HK294">
        <v>2</v>
      </c>
      <c r="HL294">
        <v>0.253079</v>
      </c>
      <c r="HM294">
        <v>0.52678400000000003</v>
      </c>
      <c r="HN294">
        <v>20.417300000000001</v>
      </c>
      <c r="HO294">
        <v>5.2243300000000001</v>
      </c>
      <c r="HP294">
        <v>11.944100000000001</v>
      </c>
      <c r="HQ294">
        <v>5.0088999999999997</v>
      </c>
      <c r="HR294">
        <v>3.2909999999999999</v>
      </c>
      <c r="HS294">
        <v>9999</v>
      </c>
      <c r="HT294">
        <v>9999</v>
      </c>
      <c r="HU294">
        <v>9999</v>
      </c>
      <c r="HV294">
        <v>999.9</v>
      </c>
      <c r="HW294">
        <v>4.97112</v>
      </c>
      <c r="HX294">
        <v>1.8547100000000001</v>
      </c>
      <c r="HY294">
        <v>1.86172</v>
      </c>
      <c r="HZ294">
        <v>1.8565400000000001</v>
      </c>
      <c r="IA294">
        <v>1.86198</v>
      </c>
      <c r="IB294">
        <v>1.8541700000000001</v>
      </c>
      <c r="IC294">
        <v>1.8596200000000001</v>
      </c>
      <c r="ID294">
        <v>1.85361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-2.7480000000000002</v>
      </c>
      <c r="IS294">
        <v>-6.54E-2</v>
      </c>
      <c r="IT294">
        <v>-1.7759114732665831</v>
      </c>
      <c r="IU294">
        <v>-2.5165810426892921E-3</v>
      </c>
      <c r="IV294">
        <v>2.3547321637904491E-7</v>
      </c>
      <c r="IW294">
        <v>5.8352194873865779E-11</v>
      </c>
      <c r="IX294">
        <v>-9.4209018963014923E-2</v>
      </c>
      <c r="IY294">
        <v>-2.9575188584519338E-3</v>
      </c>
      <c r="IZ294">
        <v>2.5053608625701888E-4</v>
      </c>
      <c r="JA294">
        <v>-2.8676400137697878E-6</v>
      </c>
      <c r="JB294">
        <v>2</v>
      </c>
      <c r="JC294">
        <v>2179</v>
      </c>
      <c r="JD294">
        <v>4</v>
      </c>
      <c r="JE294">
        <v>32</v>
      </c>
      <c r="JF294">
        <v>29168715.600000001</v>
      </c>
      <c r="JG294">
        <v>29168715.600000001</v>
      </c>
      <c r="JH294">
        <v>1.24878</v>
      </c>
      <c r="JI294">
        <v>2.5280800000000001</v>
      </c>
      <c r="JJ294">
        <v>2.3938000000000001</v>
      </c>
      <c r="JK294">
        <v>2.5878899999999998</v>
      </c>
      <c r="JL294">
        <v>2.3010299999999999</v>
      </c>
      <c r="JM294">
        <v>2.4133300000000002</v>
      </c>
      <c r="JN294">
        <v>38.550400000000003</v>
      </c>
      <c r="JO294">
        <v>24.061199999999999</v>
      </c>
      <c r="JP294">
        <v>18</v>
      </c>
      <c r="JQ294">
        <v>631.34199999999998</v>
      </c>
      <c r="JR294">
        <v>792.52599999999995</v>
      </c>
      <c r="JS294">
        <v>27.9999</v>
      </c>
      <c r="JT294">
        <v>30.584</v>
      </c>
      <c r="JU294">
        <v>29.9999</v>
      </c>
      <c r="JV294">
        <v>30.4895</v>
      </c>
      <c r="JW294">
        <v>30.3522</v>
      </c>
      <c r="JX294">
        <v>25.087900000000001</v>
      </c>
      <c r="JY294">
        <v>33.666499999999999</v>
      </c>
      <c r="JZ294">
        <v>0</v>
      </c>
      <c r="KA294">
        <v>28</v>
      </c>
      <c r="KB294">
        <v>400</v>
      </c>
      <c r="KC294">
        <v>22.687100000000001</v>
      </c>
      <c r="KD294">
        <v>100.026</v>
      </c>
      <c r="KE294">
        <v>98.653000000000006</v>
      </c>
    </row>
    <row r="295" spans="1:291" x14ac:dyDescent="0.2">
      <c r="A295">
        <v>279</v>
      </c>
      <c r="B295">
        <v>1750122967.5999999</v>
      </c>
      <c r="C295">
        <v>8221.0999999046326</v>
      </c>
      <c r="D295" t="s">
        <v>989</v>
      </c>
      <c r="E295" t="s">
        <v>990</v>
      </c>
      <c r="F295">
        <v>15</v>
      </c>
      <c r="G295">
        <v>1750122959.599999</v>
      </c>
      <c r="H295">
        <f t="shared" si="200"/>
        <v>7.8330363931842348E-5</v>
      </c>
      <c r="I295">
        <f t="shared" si="201"/>
        <v>7.8330363931842353E-2</v>
      </c>
      <c r="J295">
        <f t="shared" si="202"/>
        <v>-0.32954844212551093</v>
      </c>
      <c r="K295">
        <f t="shared" si="203"/>
        <v>400.09009677419351</v>
      </c>
      <c r="L295">
        <f t="shared" si="204"/>
        <v>497.72425476408341</v>
      </c>
      <c r="M295">
        <f t="shared" si="205"/>
        <v>50.249911344592164</v>
      </c>
      <c r="N295">
        <f t="shared" si="206"/>
        <v>40.392831372627924</v>
      </c>
      <c r="O295">
        <f t="shared" si="207"/>
        <v>4.8279627367056937E-3</v>
      </c>
      <c r="P295">
        <f t="shared" si="208"/>
        <v>3.02596095089427</v>
      </c>
      <c r="Q295">
        <f t="shared" si="209"/>
        <v>4.8236873395961178E-3</v>
      </c>
      <c r="R295">
        <f t="shared" si="210"/>
        <v>3.0151883903826197E-3</v>
      </c>
      <c r="S295">
        <f t="shared" si="211"/>
        <v>3.9902394035910026E-5</v>
      </c>
      <c r="T295">
        <f t="shared" si="212"/>
        <v>28.776068469733445</v>
      </c>
      <c r="U295">
        <f t="shared" si="213"/>
        <v>28.403725806451611</v>
      </c>
      <c r="V295">
        <f t="shared" si="214"/>
        <v>3.8850766692180865</v>
      </c>
      <c r="W295">
        <f t="shared" si="215"/>
        <v>57.763633216793288</v>
      </c>
      <c r="X295">
        <f t="shared" si="216"/>
        <v>2.2958140469398933</v>
      </c>
      <c r="Y295">
        <f t="shared" si="217"/>
        <v>3.9744973075420136</v>
      </c>
      <c r="Z295">
        <f t="shared" si="218"/>
        <v>1.5892626222781931</v>
      </c>
      <c r="AA295">
        <f t="shared" si="219"/>
        <v>-3.4543690493942476</v>
      </c>
      <c r="AB295">
        <f t="shared" si="220"/>
        <v>63.962840200781471</v>
      </c>
      <c r="AC295">
        <f t="shared" si="221"/>
        <v>4.6352036533270313</v>
      </c>
      <c r="AD295">
        <f t="shared" si="222"/>
        <v>65.143714707108288</v>
      </c>
      <c r="AE295">
        <f t="shared" si="223"/>
        <v>-0.29816049054890092</v>
      </c>
      <c r="AF295">
        <f t="shared" si="224"/>
        <v>7.2089758896797917E-2</v>
      </c>
      <c r="AG295">
        <f t="shared" si="225"/>
        <v>-0.32954844212551093</v>
      </c>
      <c r="AH295">
        <v>409.30959980294239</v>
      </c>
      <c r="AI295">
        <v>409.41462424242422</v>
      </c>
      <c r="AJ295">
        <v>1.73097660548549E-3</v>
      </c>
      <c r="AK295">
        <v>63.645453333212707</v>
      </c>
      <c r="AL295">
        <f t="shared" si="226"/>
        <v>7.8330363931842353E-2</v>
      </c>
      <c r="AM295">
        <v>22.715431875263821</v>
      </c>
      <c r="AN295">
        <v>22.740932167832192</v>
      </c>
      <c r="AO295">
        <v>2.5509028935333709E-6</v>
      </c>
      <c r="AP295">
        <v>96.470053095408687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53035.564694899353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-0.32954844212551093</v>
      </c>
      <c r="BJ295" t="e">
        <f t="shared" si="234"/>
        <v>#DIV/0!</v>
      </c>
      <c r="BK295">
        <f t="shared" si="235"/>
        <v>-1569.1841433748971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1750122959.599999</v>
      </c>
      <c r="DP295">
        <v>400.09009677419351</v>
      </c>
      <c r="DQ295">
        <v>400.0003225806451</v>
      </c>
      <c r="DR295">
        <v>22.73998709677419</v>
      </c>
      <c r="DS295">
        <v>22.716503225806449</v>
      </c>
      <c r="DT295">
        <v>402.83770967741941</v>
      </c>
      <c r="DU295">
        <v>22.805367741935481</v>
      </c>
      <c r="DV295">
        <v>599.99000000000012</v>
      </c>
      <c r="DW295">
        <v>100.90190322580639</v>
      </c>
      <c r="DX295">
        <v>5.7434929032258067E-2</v>
      </c>
      <c r="DY295">
        <v>28.795809677419349</v>
      </c>
      <c r="DZ295">
        <v>28.403725806451611</v>
      </c>
      <c r="EA295">
        <v>999.90000000000032</v>
      </c>
      <c r="EB295">
        <v>0</v>
      </c>
      <c r="EC295">
        <v>0</v>
      </c>
      <c r="ED295">
        <v>9999.7977419354829</v>
      </c>
      <c r="EE295">
        <v>0</v>
      </c>
      <c r="EF295">
        <v>0.30293999999999988</v>
      </c>
      <c r="EG295">
        <v>8.9802425806451605E-2</v>
      </c>
      <c r="EH295">
        <v>409.399870967742</v>
      </c>
      <c r="EI295">
        <v>409.29812903225809</v>
      </c>
      <c r="EJ295">
        <v>2.3498106451612901E-2</v>
      </c>
      <c r="EK295">
        <v>400.0003225806451</v>
      </c>
      <c r="EL295">
        <v>22.716503225806449</v>
      </c>
      <c r="EM295">
        <v>2.2945058064516122</v>
      </c>
      <c r="EN295">
        <v>2.2921345161290332</v>
      </c>
      <c r="EO295">
        <v>19.637880645161299</v>
      </c>
      <c r="EP295">
        <v>19.621238709677421</v>
      </c>
      <c r="EQ295">
        <v>5.0001500000000018E-3</v>
      </c>
      <c r="ER295">
        <v>0</v>
      </c>
      <c r="ES295">
        <v>0</v>
      </c>
      <c r="ET295">
        <v>0</v>
      </c>
      <c r="EU295">
        <v>236.02903225806449</v>
      </c>
      <c r="EV295">
        <v>5.0001500000000018E-3</v>
      </c>
      <c r="EW295">
        <v>-7.0741935483870977</v>
      </c>
      <c r="EX295">
        <v>-0.58709677419354833</v>
      </c>
      <c r="EY295">
        <v>34.75</v>
      </c>
      <c r="EZ295">
        <v>38.25</v>
      </c>
      <c r="FA295">
        <v>36.616870967741939</v>
      </c>
      <c r="FB295">
        <v>37.875</v>
      </c>
      <c r="FC295">
        <v>37.243903225806449</v>
      </c>
      <c r="FD295">
        <v>0</v>
      </c>
      <c r="FE295">
        <v>0</v>
      </c>
      <c r="FF295">
        <v>0</v>
      </c>
      <c r="FG295">
        <v>1750122979.2</v>
      </c>
      <c r="FH295">
        <v>0</v>
      </c>
      <c r="FI295">
        <v>236.8923076923077</v>
      </c>
      <c r="FJ295">
        <v>8.246153349858476</v>
      </c>
      <c r="FK295">
        <v>36.810256600775332</v>
      </c>
      <c r="FL295">
        <v>-7.6576923076923071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9.3494452500000005E-2</v>
      </c>
      <c r="GB295">
        <v>3.3023087054408817E-2</v>
      </c>
      <c r="GC295">
        <v>3.3511117584564293E-2</v>
      </c>
      <c r="GD295">
        <v>1</v>
      </c>
      <c r="GE295">
        <v>2.3390484999999999E-2</v>
      </c>
      <c r="GF295">
        <v>4.4268450281425712E-3</v>
      </c>
      <c r="GG295">
        <v>7.9737407079425414E-4</v>
      </c>
      <c r="GH295">
        <v>1</v>
      </c>
      <c r="GI295">
        <v>2</v>
      </c>
      <c r="GJ295">
        <v>2</v>
      </c>
      <c r="GK295" t="s">
        <v>435</v>
      </c>
      <c r="GL295">
        <v>3.2255600000000002</v>
      </c>
      <c r="GM295">
        <v>2.6457899999999999</v>
      </c>
      <c r="GN295">
        <v>9.4579899999999995E-2</v>
      </c>
      <c r="GO295">
        <v>9.4835299999999997E-2</v>
      </c>
      <c r="GP295">
        <v>0.103522</v>
      </c>
      <c r="GQ295">
        <v>0.105279</v>
      </c>
      <c r="GR295">
        <v>28604.5</v>
      </c>
      <c r="GS295">
        <v>24704.799999999999</v>
      </c>
      <c r="GT295">
        <v>30763</v>
      </c>
      <c r="GU295">
        <v>26450.7</v>
      </c>
      <c r="GV295">
        <v>37432.300000000003</v>
      </c>
      <c r="GW295">
        <v>32480.9</v>
      </c>
      <c r="GX295">
        <v>43689.8</v>
      </c>
      <c r="GY295">
        <v>38252.9</v>
      </c>
      <c r="GZ295">
        <v>2.1199300000000001</v>
      </c>
      <c r="HA295">
        <v>2.2815500000000002</v>
      </c>
      <c r="HB295">
        <v>2.5831199999999999E-2</v>
      </c>
      <c r="HC295">
        <v>0</v>
      </c>
      <c r="HD295">
        <v>27.9787</v>
      </c>
      <c r="HE295">
        <v>999.9</v>
      </c>
      <c r="HF295">
        <v>64.5</v>
      </c>
      <c r="HG295">
        <v>34.700000000000003</v>
      </c>
      <c r="HH295">
        <v>35.514099999999999</v>
      </c>
      <c r="HI295">
        <v>62.181600000000003</v>
      </c>
      <c r="HJ295">
        <v>11.0136</v>
      </c>
      <c r="HK295">
        <v>2</v>
      </c>
      <c r="HL295">
        <v>0.253168</v>
      </c>
      <c r="HM295">
        <v>0.53375799999999995</v>
      </c>
      <c r="HN295">
        <v>20.417400000000001</v>
      </c>
      <c r="HO295">
        <v>5.2246300000000003</v>
      </c>
      <c r="HP295">
        <v>11.944100000000001</v>
      </c>
      <c r="HQ295">
        <v>5.00875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4.97112</v>
      </c>
      <c r="HX295">
        <v>1.8547100000000001</v>
      </c>
      <c r="HY295">
        <v>1.86172</v>
      </c>
      <c r="HZ295">
        <v>1.8565400000000001</v>
      </c>
      <c r="IA295">
        <v>1.86199</v>
      </c>
      <c r="IB295">
        <v>1.8541700000000001</v>
      </c>
      <c r="IC295">
        <v>1.85961</v>
      </c>
      <c r="ID295">
        <v>1.8535999999999999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-2.7469999999999999</v>
      </c>
      <c r="IS295">
        <v>-6.54E-2</v>
      </c>
      <c r="IT295">
        <v>-1.7759114732665831</v>
      </c>
      <c r="IU295">
        <v>-2.5165810426892921E-3</v>
      </c>
      <c r="IV295">
        <v>2.3547321637904491E-7</v>
      </c>
      <c r="IW295">
        <v>5.8352194873865779E-11</v>
      </c>
      <c r="IX295">
        <v>-9.4209018963014923E-2</v>
      </c>
      <c r="IY295">
        <v>-2.9575188584519338E-3</v>
      </c>
      <c r="IZ295">
        <v>2.5053608625701888E-4</v>
      </c>
      <c r="JA295">
        <v>-2.8676400137697878E-6</v>
      </c>
      <c r="JB295">
        <v>2</v>
      </c>
      <c r="JC295">
        <v>2179</v>
      </c>
      <c r="JD295">
        <v>4</v>
      </c>
      <c r="JE295">
        <v>32</v>
      </c>
      <c r="JF295">
        <v>29168716.100000001</v>
      </c>
      <c r="JG295">
        <v>29168716.100000001</v>
      </c>
      <c r="JH295">
        <v>1.25</v>
      </c>
      <c r="JI295">
        <v>2.5390600000000001</v>
      </c>
      <c r="JJ295">
        <v>2.3938000000000001</v>
      </c>
      <c r="JK295">
        <v>2.5878899999999998</v>
      </c>
      <c r="JL295">
        <v>2.3010299999999999</v>
      </c>
      <c r="JM295">
        <v>2.36816</v>
      </c>
      <c r="JN295">
        <v>38.550400000000003</v>
      </c>
      <c r="JO295">
        <v>24.052499999999998</v>
      </c>
      <c r="JP295">
        <v>18</v>
      </c>
      <c r="JQ295">
        <v>631.56399999999996</v>
      </c>
      <c r="JR295">
        <v>792.25699999999995</v>
      </c>
      <c r="JS295">
        <v>28.0002</v>
      </c>
      <c r="JT295">
        <v>30.585999999999999</v>
      </c>
      <c r="JU295">
        <v>30.0001</v>
      </c>
      <c r="JV295">
        <v>30.491199999999999</v>
      </c>
      <c r="JW295">
        <v>30.3551</v>
      </c>
      <c r="JX295">
        <v>25.091799999999999</v>
      </c>
      <c r="JY295">
        <v>33.666499999999999</v>
      </c>
      <c r="JZ295">
        <v>0</v>
      </c>
      <c r="KA295">
        <v>28</v>
      </c>
      <c r="KB295">
        <v>400</v>
      </c>
      <c r="KC295">
        <v>22.687100000000001</v>
      </c>
      <c r="KD295">
        <v>100.026</v>
      </c>
      <c r="KE295">
        <v>98.653300000000002</v>
      </c>
    </row>
    <row r="296" spans="1:291" x14ac:dyDescent="0.2">
      <c r="A296">
        <v>280</v>
      </c>
      <c r="B296">
        <v>1750122997.5999999</v>
      </c>
      <c r="C296">
        <v>8251.0999999046326</v>
      </c>
      <c r="D296" t="s">
        <v>991</v>
      </c>
      <c r="E296" t="s">
        <v>992</v>
      </c>
      <c r="F296">
        <v>15</v>
      </c>
      <c r="G296">
        <v>1750122989.599999</v>
      </c>
      <c r="H296">
        <f t="shared" si="200"/>
        <v>7.1884834539780602E-5</v>
      </c>
      <c r="I296">
        <f t="shared" si="201"/>
        <v>7.1884834539780604E-2</v>
      </c>
      <c r="J296">
        <f t="shared" si="202"/>
        <v>-0.39541701906429833</v>
      </c>
      <c r="K296">
        <f t="shared" si="203"/>
        <v>400.08941935483881</v>
      </c>
      <c r="L296">
        <f t="shared" si="204"/>
        <v>531.04106597664554</v>
      </c>
      <c r="M296">
        <f t="shared" si="205"/>
        <v>53.614026627280332</v>
      </c>
      <c r="N296">
        <f t="shared" si="206"/>
        <v>40.393118643534088</v>
      </c>
      <c r="O296">
        <f t="shared" si="207"/>
        <v>4.4254717695883308E-3</v>
      </c>
      <c r="P296">
        <f t="shared" si="208"/>
        <v>3.0256602702055</v>
      </c>
      <c r="Q296">
        <f t="shared" si="209"/>
        <v>4.4218788662467598E-3</v>
      </c>
      <c r="R296">
        <f t="shared" si="210"/>
        <v>2.7639968489523749E-3</v>
      </c>
      <c r="S296">
        <f t="shared" si="211"/>
        <v>3.9902394035910026E-5</v>
      </c>
      <c r="T296">
        <f t="shared" si="212"/>
        <v>28.782291300443095</v>
      </c>
      <c r="U296">
        <f t="shared" si="213"/>
        <v>28.4112935483871</v>
      </c>
      <c r="V296">
        <f t="shared" si="214"/>
        <v>3.8867858555494252</v>
      </c>
      <c r="W296">
        <f t="shared" si="215"/>
        <v>57.747049382945583</v>
      </c>
      <c r="X296">
        <f t="shared" si="216"/>
        <v>2.2957668464573513</v>
      </c>
      <c r="Y296">
        <f t="shared" si="217"/>
        <v>3.9755569695572346</v>
      </c>
      <c r="Z296">
        <f t="shared" si="218"/>
        <v>1.5910190090920739</v>
      </c>
      <c r="AA296">
        <f t="shared" si="219"/>
        <v>-3.1701212032043244</v>
      </c>
      <c r="AB296">
        <f t="shared" si="220"/>
        <v>63.472388131223966</v>
      </c>
      <c r="AC296">
        <f t="shared" si="221"/>
        <v>4.6003974550591193</v>
      </c>
      <c r="AD296">
        <f t="shared" si="222"/>
        <v>64.902704285472794</v>
      </c>
      <c r="AE296">
        <f t="shared" si="223"/>
        <v>-0.2966301619984093</v>
      </c>
      <c r="AF296">
        <f t="shared" si="224"/>
        <v>7.8409185815245974E-2</v>
      </c>
      <c r="AG296">
        <f t="shared" si="225"/>
        <v>-0.39541701906429833</v>
      </c>
      <c r="AH296">
        <v>409.37513665954617</v>
      </c>
      <c r="AI296">
        <v>409.45290909090909</v>
      </c>
      <c r="AJ296">
        <v>1.3391595475527479E-2</v>
      </c>
      <c r="AK296">
        <v>63.645453333212707</v>
      </c>
      <c r="AL296">
        <f t="shared" si="226"/>
        <v>7.1884834539780604E-2</v>
      </c>
      <c r="AM296">
        <v>22.713921587470921</v>
      </c>
      <c r="AN296">
        <v>22.737358041958061</v>
      </c>
      <c r="AO296">
        <v>-3.062510863756968E-6</v>
      </c>
      <c r="AP296">
        <v>96.470053095408687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53025.537786339206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-0.39541701906429833</v>
      </c>
      <c r="BJ296" t="e">
        <f t="shared" si="234"/>
        <v>#DIV/0!</v>
      </c>
      <c r="BK296">
        <f t="shared" si="235"/>
        <v>-1882.8252148130355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1750122989.599999</v>
      </c>
      <c r="DP296">
        <v>400.08941935483881</v>
      </c>
      <c r="DQ296">
        <v>400.00100000000009</v>
      </c>
      <c r="DR296">
        <v>22.73931935483871</v>
      </c>
      <c r="DS296">
        <v>22.713777419354841</v>
      </c>
      <c r="DT296">
        <v>402.83712903225808</v>
      </c>
      <c r="DU296">
        <v>22.80469032258064</v>
      </c>
      <c r="DV296">
        <v>600.003193548387</v>
      </c>
      <c r="DW296">
        <v>100.9030967741935</v>
      </c>
      <c r="DX296">
        <v>5.713033870967741E-2</v>
      </c>
      <c r="DY296">
        <v>28.80040967741936</v>
      </c>
      <c r="DZ296">
        <v>28.4112935483871</v>
      </c>
      <c r="EA296">
        <v>999.90000000000032</v>
      </c>
      <c r="EB296">
        <v>0</v>
      </c>
      <c r="EC296">
        <v>0</v>
      </c>
      <c r="ED296">
        <v>9997.8622580645151</v>
      </c>
      <c r="EE296">
        <v>0</v>
      </c>
      <c r="EF296">
        <v>0.30293999999999988</v>
      </c>
      <c r="EG296">
        <v>8.8475404516129036E-2</v>
      </c>
      <c r="EH296">
        <v>409.39893548387101</v>
      </c>
      <c r="EI296">
        <v>409.29758064516119</v>
      </c>
      <c r="EJ296">
        <v>2.554763548387097E-2</v>
      </c>
      <c r="EK296">
        <v>400.00100000000009</v>
      </c>
      <c r="EL296">
        <v>22.713777419354841</v>
      </c>
      <c r="EM296">
        <v>2.2944654838709679</v>
      </c>
      <c r="EN296">
        <v>2.2918883870967739</v>
      </c>
      <c r="EO296">
        <v>19.637603225806451</v>
      </c>
      <c r="EP296">
        <v>19.61949677419355</v>
      </c>
      <c r="EQ296">
        <v>5.0001500000000018E-3</v>
      </c>
      <c r="ER296">
        <v>0</v>
      </c>
      <c r="ES296">
        <v>0</v>
      </c>
      <c r="ET296">
        <v>0</v>
      </c>
      <c r="EU296">
        <v>237.9129032258065</v>
      </c>
      <c r="EV296">
        <v>5.0001500000000018E-3</v>
      </c>
      <c r="EW296">
        <v>-7.219354838709676</v>
      </c>
      <c r="EX296">
        <v>-0.91612903225806486</v>
      </c>
      <c r="EY296">
        <v>34.75</v>
      </c>
      <c r="EZ296">
        <v>38.221548387096767</v>
      </c>
      <c r="FA296">
        <v>36.586387096774189</v>
      </c>
      <c r="FB296">
        <v>37.864838709677407</v>
      </c>
      <c r="FC296">
        <v>37.195129032258059</v>
      </c>
      <c r="FD296">
        <v>0</v>
      </c>
      <c r="FE296">
        <v>0</v>
      </c>
      <c r="FF296">
        <v>0</v>
      </c>
      <c r="FG296">
        <v>1750123009.2</v>
      </c>
      <c r="FH296">
        <v>0</v>
      </c>
      <c r="FI296">
        <v>238.52692307692311</v>
      </c>
      <c r="FJ296">
        <v>23.251282031642901</v>
      </c>
      <c r="FK296">
        <v>-27.497436543550421</v>
      </c>
      <c r="FL296">
        <v>-7.3730769230769226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8.57658585E-2</v>
      </c>
      <c r="GB296">
        <v>-8.2026623864915632E-2</v>
      </c>
      <c r="GC296">
        <v>3.7510337357049561E-2</v>
      </c>
      <c r="GD296">
        <v>1</v>
      </c>
      <c r="GE296">
        <v>2.540941E-2</v>
      </c>
      <c r="GF296">
        <v>-2.8475887429643739E-3</v>
      </c>
      <c r="GG296">
        <v>1.1682141932882E-3</v>
      </c>
      <c r="GH296">
        <v>1</v>
      </c>
      <c r="GI296">
        <v>2</v>
      </c>
      <c r="GJ296">
        <v>2</v>
      </c>
      <c r="GK296" t="s">
        <v>435</v>
      </c>
      <c r="GL296">
        <v>3.2253400000000001</v>
      </c>
      <c r="GM296">
        <v>2.6459999999999999</v>
      </c>
      <c r="GN296">
        <v>9.4587000000000004E-2</v>
      </c>
      <c r="GO296">
        <v>9.4847200000000007E-2</v>
      </c>
      <c r="GP296">
        <v>0.10351399999999999</v>
      </c>
      <c r="GQ296">
        <v>0.10527300000000001</v>
      </c>
      <c r="GR296">
        <v>28603.9</v>
      </c>
      <c r="GS296">
        <v>24703.9</v>
      </c>
      <c r="GT296">
        <v>30762.6</v>
      </c>
      <c r="GU296">
        <v>26450</v>
      </c>
      <c r="GV296">
        <v>37431.800000000003</v>
      </c>
      <c r="GW296">
        <v>32480.400000000001</v>
      </c>
      <c r="GX296">
        <v>43688.800000000003</v>
      </c>
      <c r="GY296">
        <v>38252</v>
      </c>
      <c r="GZ296">
        <v>2.11985</v>
      </c>
      <c r="HA296">
        <v>2.2817500000000002</v>
      </c>
      <c r="HB296">
        <v>2.563E-2</v>
      </c>
      <c r="HC296">
        <v>0</v>
      </c>
      <c r="HD296">
        <v>27.999600000000001</v>
      </c>
      <c r="HE296">
        <v>999.9</v>
      </c>
      <c r="HF296">
        <v>64.5</v>
      </c>
      <c r="HG296">
        <v>34.700000000000003</v>
      </c>
      <c r="HH296">
        <v>35.508800000000001</v>
      </c>
      <c r="HI296">
        <v>62.241599999999998</v>
      </c>
      <c r="HJ296">
        <v>11.053699999999999</v>
      </c>
      <c r="HK296">
        <v>2</v>
      </c>
      <c r="HL296">
        <v>0.25382100000000002</v>
      </c>
      <c r="HM296">
        <v>0.54278099999999996</v>
      </c>
      <c r="HN296">
        <v>20.417100000000001</v>
      </c>
      <c r="HO296">
        <v>5.2241799999999996</v>
      </c>
      <c r="HP296">
        <v>11.944100000000001</v>
      </c>
      <c r="HQ296">
        <v>5.0090500000000002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4.9711100000000004</v>
      </c>
      <c r="HX296">
        <v>1.8547100000000001</v>
      </c>
      <c r="HY296">
        <v>1.86172</v>
      </c>
      <c r="HZ296">
        <v>1.8565400000000001</v>
      </c>
      <c r="IA296">
        <v>1.8619699999999999</v>
      </c>
      <c r="IB296">
        <v>1.85416</v>
      </c>
      <c r="IC296">
        <v>1.85961</v>
      </c>
      <c r="ID296">
        <v>1.8535900000000001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-2.7480000000000002</v>
      </c>
      <c r="IS296">
        <v>-6.5299999999999997E-2</v>
      </c>
      <c r="IT296">
        <v>-1.7759114732665831</v>
      </c>
      <c r="IU296">
        <v>-2.5165810426892921E-3</v>
      </c>
      <c r="IV296">
        <v>2.3547321637904491E-7</v>
      </c>
      <c r="IW296">
        <v>5.8352194873865779E-11</v>
      </c>
      <c r="IX296">
        <v>-9.4209018963014923E-2</v>
      </c>
      <c r="IY296">
        <v>-2.9575188584519338E-3</v>
      </c>
      <c r="IZ296">
        <v>2.5053608625701888E-4</v>
      </c>
      <c r="JA296">
        <v>-2.8676400137697878E-6</v>
      </c>
      <c r="JB296">
        <v>2</v>
      </c>
      <c r="JC296">
        <v>2179</v>
      </c>
      <c r="JD296">
        <v>4</v>
      </c>
      <c r="JE296">
        <v>32</v>
      </c>
      <c r="JF296">
        <v>29168716.600000001</v>
      </c>
      <c r="JG296">
        <v>29168716.600000001</v>
      </c>
      <c r="JH296">
        <v>1.25</v>
      </c>
      <c r="JI296">
        <v>2.5317400000000001</v>
      </c>
      <c r="JJ296">
        <v>2.3938000000000001</v>
      </c>
      <c r="JK296">
        <v>2.5878899999999998</v>
      </c>
      <c r="JL296">
        <v>2.3010299999999999</v>
      </c>
      <c r="JM296">
        <v>2.4255399999999998</v>
      </c>
      <c r="JN296">
        <v>38.550400000000003</v>
      </c>
      <c r="JO296">
        <v>24.061199999999999</v>
      </c>
      <c r="JP296">
        <v>18</v>
      </c>
      <c r="JQ296">
        <v>631.55499999999995</v>
      </c>
      <c r="JR296">
        <v>792.57500000000005</v>
      </c>
      <c r="JS296">
        <v>28.0002</v>
      </c>
      <c r="JT296">
        <v>30.590199999999999</v>
      </c>
      <c r="JU296">
        <v>30.0001</v>
      </c>
      <c r="JV296">
        <v>30.495899999999999</v>
      </c>
      <c r="JW296">
        <v>30.3627</v>
      </c>
      <c r="JX296">
        <v>25.087399999999999</v>
      </c>
      <c r="JY296">
        <v>33.666499999999999</v>
      </c>
      <c r="JZ296">
        <v>0</v>
      </c>
      <c r="KA296">
        <v>28</v>
      </c>
      <c r="KB296">
        <v>400</v>
      </c>
      <c r="KC296">
        <v>22.687100000000001</v>
      </c>
      <c r="KD296">
        <v>100.024</v>
      </c>
      <c r="KE296">
        <v>98.650999999999996</v>
      </c>
    </row>
    <row r="297" spans="1:291" x14ac:dyDescent="0.2">
      <c r="A297">
        <v>281</v>
      </c>
      <c r="B297">
        <v>1750123027.5999999</v>
      </c>
      <c r="C297">
        <v>8281.0999999046326</v>
      </c>
      <c r="D297" t="s">
        <v>993</v>
      </c>
      <c r="E297" t="s">
        <v>994</v>
      </c>
      <c r="F297">
        <v>15</v>
      </c>
      <c r="G297">
        <v>1750123019.599999</v>
      </c>
      <c r="H297">
        <f t="shared" si="200"/>
        <v>6.7179279469984686E-5</v>
      </c>
      <c r="I297">
        <f t="shared" si="201"/>
        <v>6.7179279469984685E-2</v>
      </c>
      <c r="J297">
        <f t="shared" si="202"/>
        <v>-0.36200583543128811</v>
      </c>
      <c r="K297">
        <f t="shared" si="203"/>
        <v>400.08977419354852</v>
      </c>
      <c r="L297">
        <f t="shared" si="204"/>
        <v>528.14259599097306</v>
      </c>
      <c r="M297">
        <f t="shared" si="205"/>
        <v>53.321801030549189</v>
      </c>
      <c r="N297">
        <f t="shared" si="206"/>
        <v>40.393460962710115</v>
      </c>
      <c r="O297">
        <f t="shared" si="207"/>
        <v>4.1363165923270174E-3</v>
      </c>
      <c r="P297">
        <f t="shared" si="208"/>
        <v>3.0269517578884444</v>
      </c>
      <c r="Q297">
        <f t="shared" si="209"/>
        <v>4.1331790208876075E-3</v>
      </c>
      <c r="R297">
        <f t="shared" si="210"/>
        <v>2.5835185814943556E-3</v>
      </c>
      <c r="S297">
        <f t="shared" si="211"/>
        <v>3.9902394035910026E-5</v>
      </c>
      <c r="T297">
        <f t="shared" si="212"/>
        <v>28.77847756459234</v>
      </c>
      <c r="U297">
        <f t="shared" si="213"/>
        <v>28.40699032258064</v>
      </c>
      <c r="V297">
        <f t="shared" si="214"/>
        <v>3.885813884860601</v>
      </c>
      <c r="W297">
        <f t="shared" si="215"/>
        <v>57.74600370172125</v>
      </c>
      <c r="X297">
        <f t="shared" si="216"/>
        <v>2.2950593011758933</v>
      </c>
      <c r="Y297">
        <f t="shared" si="217"/>
        <v>3.9744036886616345</v>
      </c>
      <c r="Z297">
        <f t="shared" si="218"/>
        <v>1.5907545836847077</v>
      </c>
      <c r="AA297">
        <f t="shared" si="219"/>
        <v>-2.9626062246263247</v>
      </c>
      <c r="AB297">
        <f t="shared" si="220"/>
        <v>63.384722264541466</v>
      </c>
      <c r="AC297">
        <f t="shared" si="221"/>
        <v>4.5918708182675969</v>
      </c>
      <c r="AD297">
        <f t="shared" si="222"/>
        <v>65.014026760576769</v>
      </c>
      <c r="AE297">
        <f t="shared" si="223"/>
        <v>-0.30177978360112495</v>
      </c>
      <c r="AF297">
        <f t="shared" si="224"/>
        <v>6.8015290953423208E-2</v>
      </c>
      <c r="AG297">
        <f t="shared" si="225"/>
        <v>-0.36200583543128811</v>
      </c>
      <c r="AH297">
        <v>409.24155485519287</v>
      </c>
      <c r="AI297">
        <v>409.3657636363634</v>
      </c>
      <c r="AJ297">
        <v>-1.746796251401523E-4</v>
      </c>
      <c r="AK297">
        <v>63.645453333212707</v>
      </c>
      <c r="AL297">
        <f t="shared" si="226"/>
        <v>6.7179279469984685E-2</v>
      </c>
      <c r="AM297">
        <v>22.709012597723721</v>
      </c>
      <c r="AN297">
        <v>22.730922377622392</v>
      </c>
      <c r="AO297">
        <v>-4.213826290209105E-6</v>
      </c>
      <c r="AP297">
        <v>96.470053095408687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53066.154111861091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-0.36200583543128811</v>
      </c>
      <c r="BJ297" t="e">
        <f t="shared" si="234"/>
        <v>#DIV/0!</v>
      </c>
      <c r="BK297">
        <f t="shared" si="235"/>
        <v>-1723.7338859930412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1750123019.599999</v>
      </c>
      <c r="DP297">
        <v>400.08977419354852</v>
      </c>
      <c r="DQ297">
        <v>399.99825806451622</v>
      </c>
      <c r="DR297">
        <v>22.732138709677422</v>
      </c>
      <c r="DS297">
        <v>22.70998387096774</v>
      </c>
      <c r="DT297">
        <v>402.83732258064521</v>
      </c>
      <c r="DU297">
        <v>22.797538709677411</v>
      </c>
      <c r="DV297">
        <v>600.04190322580644</v>
      </c>
      <c r="DW297">
        <v>100.9041290322581</v>
      </c>
      <c r="DX297">
        <v>5.6864145161290333E-2</v>
      </c>
      <c r="DY297">
        <v>28.795403225806449</v>
      </c>
      <c r="DZ297">
        <v>28.40699032258064</v>
      </c>
      <c r="EA297">
        <v>999.90000000000032</v>
      </c>
      <c r="EB297">
        <v>0</v>
      </c>
      <c r="EC297">
        <v>0</v>
      </c>
      <c r="ED297">
        <v>10005.56741935484</v>
      </c>
      <c r="EE297">
        <v>0</v>
      </c>
      <c r="EF297">
        <v>0.30293999999999988</v>
      </c>
      <c r="EG297">
        <v>9.14366129032258E-2</v>
      </c>
      <c r="EH297">
        <v>409.39612903225799</v>
      </c>
      <c r="EI297">
        <v>409.29335483870972</v>
      </c>
      <c r="EJ297">
        <v>2.2158280645161281E-2</v>
      </c>
      <c r="EK297">
        <v>399.99825806451622</v>
      </c>
      <c r="EL297">
        <v>22.70998387096774</v>
      </c>
      <c r="EM297">
        <v>2.2937651612903229</v>
      </c>
      <c r="EN297">
        <v>2.2915303225806452</v>
      </c>
      <c r="EO297">
        <v>19.632677419354842</v>
      </c>
      <c r="EP297">
        <v>19.616987096774189</v>
      </c>
      <c r="EQ297">
        <v>5.0001500000000018E-3</v>
      </c>
      <c r="ER297">
        <v>0</v>
      </c>
      <c r="ES297">
        <v>0</v>
      </c>
      <c r="ET297">
        <v>0</v>
      </c>
      <c r="EU297">
        <v>238.0322580645161</v>
      </c>
      <c r="EV297">
        <v>5.0001500000000018E-3</v>
      </c>
      <c r="EW297">
        <v>-7.0354838709677434</v>
      </c>
      <c r="EX297">
        <v>-0.41290322580645161</v>
      </c>
      <c r="EY297">
        <v>34.707322580645162</v>
      </c>
      <c r="EZ297">
        <v>38.186999999999983</v>
      </c>
      <c r="FA297">
        <v>36.561999999999991</v>
      </c>
      <c r="FB297">
        <v>37.811999999999983</v>
      </c>
      <c r="FC297">
        <v>37.186999999999983</v>
      </c>
      <c r="FD297">
        <v>0</v>
      </c>
      <c r="FE297">
        <v>0</v>
      </c>
      <c r="FF297">
        <v>0</v>
      </c>
      <c r="FG297">
        <v>1750123039.2</v>
      </c>
      <c r="FH297">
        <v>0</v>
      </c>
      <c r="FI297">
        <v>238.1538461538461</v>
      </c>
      <c r="FJ297">
        <v>22.003419342730879</v>
      </c>
      <c r="FK297">
        <v>-8.1846158195059182</v>
      </c>
      <c r="FL297">
        <v>-7.315384615384616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9.5041687499999999E-2</v>
      </c>
      <c r="GB297">
        <v>6.2018894183864873E-2</v>
      </c>
      <c r="GC297">
        <v>2.6616385034196392E-2</v>
      </c>
      <c r="GD297">
        <v>1</v>
      </c>
      <c r="GE297">
        <v>2.2290754999999999E-2</v>
      </c>
      <c r="GF297">
        <v>-2.0076697936210561E-3</v>
      </c>
      <c r="GG297">
        <v>1.0408820802449239E-3</v>
      </c>
      <c r="GH297">
        <v>1</v>
      </c>
      <c r="GI297">
        <v>2</v>
      </c>
      <c r="GJ297">
        <v>2</v>
      </c>
      <c r="GK297" t="s">
        <v>435</v>
      </c>
      <c r="GL297">
        <v>3.2254999999999998</v>
      </c>
      <c r="GM297">
        <v>2.6456400000000002</v>
      </c>
      <c r="GN297">
        <v>9.4575800000000002E-2</v>
      </c>
      <c r="GO297">
        <v>9.4825099999999996E-2</v>
      </c>
      <c r="GP297">
        <v>0.103496</v>
      </c>
      <c r="GQ297">
        <v>0.105256</v>
      </c>
      <c r="GR297">
        <v>28603.5</v>
      </c>
      <c r="GS297">
        <v>24703.599999999999</v>
      </c>
      <c r="GT297">
        <v>30761.8</v>
      </c>
      <c r="GU297">
        <v>26449.1</v>
      </c>
      <c r="GV297">
        <v>37432</v>
      </c>
      <c r="GW297">
        <v>32479.9</v>
      </c>
      <c r="GX297">
        <v>43688.2</v>
      </c>
      <c r="GY297">
        <v>38250.699999999997</v>
      </c>
      <c r="GZ297">
        <v>2.1199499999999998</v>
      </c>
      <c r="HA297">
        <v>2.2816299999999998</v>
      </c>
      <c r="HB297">
        <v>2.5741799999999999E-2</v>
      </c>
      <c r="HC297">
        <v>0</v>
      </c>
      <c r="HD297">
        <v>27.997699999999998</v>
      </c>
      <c r="HE297">
        <v>999.9</v>
      </c>
      <c r="HF297">
        <v>64.599999999999994</v>
      </c>
      <c r="HG297">
        <v>34.700000000000003</v>
      </c>
      <c r="HH297">
        <v>35.568100000000001</v>
      </c>
      <c r="HI297">
        <v>61.941600000000001</v>
      </c>
      <c r="HJ297">
        <v>11.0296</v>
      </c>
      <c r="HK297">
        <v>2</v>
      </c>
      <c r="HL297">
        <v>0.25420500000000001</v>
      </c>
      <c r="HM297">
        <v>0.53248600000000001</v>
      </c>
      <c r="HN297">
        <v>20.417200000000001</v>
      </c>
      <c r="HO297">
        <v>5.2231300000000003</v>
      </c>
      <c r="HP297">
        <v>11.944100000000001</v>
      </c>
      <c r="HQ297">
        <v>5.0090500000000002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4.9711400000000001</v>
      </c>
      <c r="HX297">
        <v>1.8547100000000001</v>
      </c>
      <c r="HY297">
        <v>1.86172</v>
      </c>
      <c r="HZ297">
        <v>1.8565400000000001</v>
      </c>
      <c r="IA297">
        <v>1.8619399999999999</v>
      </c>
      <c r="IB297">
        <v>1.85419</v>
      </c>
      <c r="IC297">
        <v>1.8596200000000001</v>
      </c>
      <c r="ID297">
        <v>1.85361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-2.7469999999999999</v>
      </c>
      <c r="IS297">
        <v>-6.54E-2</v>
      </c>
      <c r="IT297">
        <v>-1.7759114732665831</v>
      </c>
      <c r="IU297">
        <v>-2.5165810426892921E-3</v>
      </c>
      <c r="IV297">
        <v>2.3547321637904491E-7</v>
      </c>
      <c r="IW297">
        <v>5.8352194873865779E-11</v>
      </c>
      <c r="IX297">
        <v>-9.4209018963014923E-2</v>
      </c>
      <c r="IY297">
        <v>-2.9575188584519338E-3</v>
      </c>
      <c r="IZ297">
        <v>2.5053608625701888E-4</v>
      </c>
      <c r="JA297">
        <v>-2.8676400137697878E-6</v>
      </c>
      <c r="JB297">
        <v>2</v>
      </c>
      <c r="JC297">
        <v>2179</v>
      </c>
      <c r="JD297">
        <v>4</v>
      </c>
      <c r="JE297">
        <v>32</v>
      </c>
      <c r="JF297">
        <v>29168717.100000001</v>
      </c>
      <c r="JG297">
        <v>29168717.100000001</v>
      </c>
      <c r="JH297">
        <v>1.25</v>
      </c>
      <c r="JI297">
        <v>2.5268600000000001</v>
      </c>
      <c r="JJ297">
        <v>2.3938000000000001</v>
      </c>
      <c r="JK297">
        <v>2.5878899999999998</v>
      </c>
      <c r="JL297">
        <v>2.3010299999999999</v>
      </c>
      <c r="JM297">
        <v>2.4462899999999999</v>
      </c>
      <c r="JN297">
        <v>38.550400000000003</v>
      </c>
      <c r="JO297">
        <v>24.061199999999999</v>
      </c>
      <c r="JP297">
        <v>18</v>
      </c>
      <c r="JQ297">
        <v>631.69200000000001</v>
      </c>
      <c r="JR297">
        <v>792.46500000000003</v>
      </c>
      <c r="JS297">
        <v>27.999300000000002</v>
      </c>
      <c r="JT297">
        <v>30.5947</v>
      </c>
      <c r="JU297">
        <v>30</v>
      </c>
      <c r="JV297">
        <v>30.500800000000002</v>
      </c>
      <c r="JW297">
        <v>30.364000000000001</v>
      </c>
      <c r="JX297">
        <v>25.093800000000002</v>
      </c>
      <c r="JY297">
        <v>33.666499999999999</v>
      </c>
      <c r="JZ297">
        <v>0</v>
      </c>
      <c r="KA297">
        <v>28</v>
      </c>
      <c r="KB297">
        <v>400</v>
      </c>
      <c r="KC297">
        <v>22.687100000000001</v>
      </c>
      <c r="KD297">
        <v>100.02200000000001</v>
      </c>
      <c r="KE297">
        <v>98.647599999999997</v>
      </c>
    </row>
    <row r="298" spans="1:291" x14ac:dyDescent="0.2">
      <c r="A298">
        <v>282</v>
      </c>
      <c r="B298">
        <v>1750123057.5999999</v>
      </c>
      <c r="C298">
        <v>8311.0999999046326</v>
      </c>
      <c r="D298" t="s">
        <v>995</v>
      </c>
      <c r="E298" t="s">
        <v>996</v>
      </c>
      <c r="F298">
        <v>15</v>
      </c>
      <c r="G298">
        <v>1750123049.599999</v>
      </c>
      <c r="H298">
        <f t="shared" si="200"/>
        <v>6.0346270975479056E-5</v>
      </c>
      <c r="I298">
        <f t="shared" si="201"/>
        <v>6.0346270975479059E-2</v>
      </c>
      <c r="J298">
        <f t="shared" si="202"/>
        <v>-0.33708780679292916</v>
      </c>
      <c r="K298">
        <f t="shared" si="203"/>
        <v>400.08225806451611</v>
      </c>
      <c r="L298">
        <f t="shared" si="204"/>
        <v>533.09647251734759</v>
      </c>
      <c r="M298">
        <f t="shared" si="205"/>
        <v>53.821612796404132</v>
      </c>
      <c r="N298">
        <f t="shared" si="206"/>
        <v>40.392449566543903</v>
      </c>
      <c r="O298">
        <f t="shared" si="207"/>
        <v>3.7182363117696949E-3</v>
      </c>
      <c r="P298">
        <f t="shared" si="208"/>
        <v>3.0263128260766412</v>
      </c>
      <c r="Q298">
        <f t="shared" si="209"/>
        <v>3.715700204448372E-3</v>
      </c>
      <c r="R298">
        <f t="shared" si="210"/>
        <v>2.3225403374490961E-3</v>
      </c>
      <c r="S298">
        <f t="shared" si="211"/>
        <v>3.9902394035910026E-5</v>
      </c>
      <c r="T298">
        <f t="shared" si="212"/>
        <v>28.771925103107918</v>
      </c>
      <c r="U298">
        <f t="shared" si="213"/>
        <v>28.399387096774198</v>
      </c>
      <c r="V298">
        <f t="shared" si="214"/>
        <v>3.8840970605679539</v>
      </c>
      <c r="W298">
        <f t="shared" si="215"/>
        <v>57.761745091689484</v>
      </c>
      <c r="X298">
        <f t="shared" si="216"/>
        <v>2.2945847671935482</v>
      </c>
      <c r="Y298">
        <f t="shared" si="217"/>
        <v>3.9724990364317843</v>
      </c>
      <c r="Z298">
        <f t="shared" si="218"/>
        <v>1.5895122933744057</v>
      </c>
      <c r="AA298">
        <f t="shared" si="219"/>
        <v>-2.6612705500186262</v>
      </c>
      <c r="AB298">
        <f t="shared" si="220"/>
        <v>63.262397804921541</v>
      </c>
      <c r="AC298">
        <f t="shared" si="221"/>
        <v>4.583614781194739</v>
      </c>
      <c r="AD298">
        <f t="shared" si="222"/>
        <v>65.184781938491696</v>
      </c>
      <c r="AE298">
        <f t="shared" si="223"/>
        <v>-0.31095741450842729</v>
      </c>
      <c r="AF298">
        <f t="shared" si="224"/>
        <v>6.5347929250360925E-2</v>
      </c>
      <c r="AG298">
        <f t="shared" si="225"/>
        <v>-0.33708780679292916</v>
      </c>
      <c r="AH298">
        <v>409.30794992198412</v>
      </c>
      <c r="AI298">
        <v>409.4208242424242</v>
      </c>
      <c r="AJ298">
        <v>4.916648573155579E-4</v>
      </c>
      <c r="AK298">
        <v>63.645453333212707</v>
      </c>
      <c r="AL298">
        <f t="shared" si="226"/>
        <v>6.0346270975479059E-2</v>
      </c>
      <c r="AM298">
        <v>22.70664325731958</v>
      </c>
      <c r="AN298">
        <v>22.726311888111901</v>
      </c>
      <c r="AO298">
        <v>-1.671040090080471E-6</v>
      </c>
      <c r="AP298">
        <v>96.470053095408687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53047.942954354847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-0.33708780679292916</v>
      </c>
      <c r="BJ298" t="e">
        <f t="shared" si="234"/>
        <v>#DIV/0!</v>
      </c>
      <c r="BK298">
        <f t="shared" si="235"/>
        <v>-1605.0837258791526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1750123049.599999</v>
      </c>
      <c r="DP298">
        <v>400.08225806451611</v>
      </c>
      <c r="DQ298">
        <v>399.98732258064518</v>
      </c>
      <c r="DR298">
        <v>22.727580645161289</v>
      </c>
      <c r="DS298">
        <v>22.706293548387091</v>
      </c>
      <c r="DT298">
        <v>402.82987096774178</v>
      </c>
      <c r="DU298">
        <v>22.792993548387091</v>
      </c>
      <c r="DV298">
        <v>600.01351612903204</v>
      </c>
      <c r="DW298">
        <v>100.9034516129032</v>
      </c>
      <c r="DX298">
        <v>5.6910293548387093E-2</v>
      </c>
      <c r="DY298">
        <v>28.78713225806451</v>
      </c>
      <c r="DZ298">
        <v>28.399387096774198</v>
      </c>
      <c r="EA298">
        <v>999.90000000000032</v>
      </c>
      <c r="EB298">
        <v>0</v>
      </c>
      <c r="EC298">
        <v>0</v>
      </c>
      <c r="ED298">
        <v>10001.77129032258</v>
      </c>
      <c r="EE298">
        <v>0</v>
      </c>
      <c r="EF298">
        <v>0.30293999999999988</v>
      </c>
      <c r="EG298">
        <v>9.4983441935483887E-2</v>
      </c>
      <c r="EH298">
        <v>409.38680645161298</v>
      </c>
      <c r="EI298">
        <v>409.28064516129041</v>
      </c>
      <c r="EJ298">
        <v>2.12766E-2</v>
      </c>
      <c r="EK298">
        <v>399.98732258064518</v>
      </c>
      <c r="EL298">
        <v>22.706293548387091</v>
      </c>
      <c r="EM298">
        <v>2.293290322580646</v>
      </c>
      <c r="EN298">
        <v>2.2911441935483881</v>
      </c>
      <c r="EO298">
        <v>19.629354838709681</v>
      </c>
      <c r="EP298">
        <v>19.61426451612903</v>
      </c>
      <c r="EQ298">
        <v>5.0001500000000018E-3</v>
      </c>
      <c r="ER298">
        <v>0</v>
      </c>
      <c r="ES298">
        <v>0</v>
      </c>
      <c r="ET298">
        <v>0</v>
      </c>
      <c r="EU298">
        <v>240.9290322580645</v>
      </c>
      <c r="EV298">
        <v>5.0001500000000018E-3</v>
      </c>
      <c r="EW298">
        <v>-8.5516129032258075</v>
      </c>
      <c r="EX298">
        <v>-0.69354838709677424</v>
      </c>
      <c r="EY298">
        <v>34.686999999999991</v>
      </c>
      <c r="EZ298">
        <v>38.186999999999983</v>
      </c>
      <c r="FA298">
        <v>36.539999999999992</v>
      </c>
      <c r="FB298">
        <v>37.811999999999983</v>
      </c>
      <c r="FC298">
        <v>37.170999999999992</v>
      </c>
      <c r="FD298">
        <v>0</v>
      </c>
      <c r="FE298">
        <v>0</v>
      </c>
      <c r="FF298">
        <v>0</v>
      </c>
      <c r="FG298">
        <v>1750123069.2</v>
      </c>
      <c r="FH298">
        <v>0</v>
      </c>
      <c r="FI298">
        <v>240.41153846153841</v>
      </c>
      <c r="FJ298">
        <v>-1.1589742617119709</v>
      </c>
      <c r="FK298">
        <v>-20.94017102682534</v>
      </c>
      <c r="FL298">
        <v>-8.3884615384615397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8.4539749999999997E-2</v>
      </c>
      <c r="GB298">
        <v>7.2151091932457584E-2</v>
      </c>
      <c r="GC298">
        <v>2.789741928153033E-2</v>
      </c>
      <c r="GD298">
        <v>1</v>
      </c>
      <c r="GE298">
        <v>2.1676207499999999E-2</v>
      </c>
      <c r="GF298">
        <v>-1.2710671294559149E-2</v>
      </c>
      <c r="GG298">
        <v>1.5079886470705771E-3</v>
      </c>
      <c r="GH298">
        <v>1</v>
      </c>
      <c r="GI298">
        <v>2</v>
      </c>
      <c r="GJ298">
        <v>2</v>
      </c>
      <c r="GK298" t="s">
        <v>435</v>
      </c>
      <c r="GL298">
        <v>3.2254900000000002</v>
      </c>
      <c r="GM298">
        <v>2.6456900000000001</v>
      </c>
      <c r="GN298">
        <v>9.4583899999999999E-2</v>
      </c>
      <c r="GO298">
        <v>9.4844800000000007E-2</v>
      </c>
      <c r="GP298">
        <v>0.103476</v>
      </c>
      <c r="GQ298">
        <v>0.10524500000000001</v>
      </c>
      <c r="GR298">
        <v>28603.5</v>
      </c>
      <c r="GS298">
        <v>24703.8</v>
      </c>
      <c r="GT298">
        <v>30762</v>
      </c>
      <c r="GU298">
        <v>26449.8</v>
      </c>
      <c r="GV298">
        <v>37432.800000000003</v>
      </c>
      <c r="GW298">
        <v>32481.1</v>
      </c>
      <c r="GX298">
        <v>43688.3</v>
      </c>
      <c r="GY298">
        <v>38251.699999999997</v>
      </c>
      <c r="GZ298">
        <v>2.1201500000000002</v>
      </c>
      <c r="HA298">
        <v>2.2815500000000002</v>
      </c>
      <c r="HB298">
        <v>2.60174E-2</v>
      </c>
      <c r="HC298">
        <v>0</v>
      </c>
      <c r="HD298">
        <v>27.9786</v>
      </c>
      <c r="HE298">
        <v>999.9</v>
      </c>
      <c r="HF298">
        <v>64.599999999999994</v>
      </c>
      <c r="HG298">
        <v>34.700000000000003</v>
      </c>
      <c r="HH298">
        <v>35.564300000000003</v>
      </c>
      <c r="HI298">
        <v>61.941600000000001</v>
      </c>
      <c r="HJ298">
        <v>11.0617</v>
      </c>
      <c r="HK298">
        <v>2</v>
      </c>
      <c r="HL298">
        <v>0.25390000000000001</v>
      </c>
      <c r="HM298">
        <v>0.52455099999999999</v>
      </c>
      <c r="HN298">
        <v>20.417400000000001</v>
      </c>
      <c r="HO298">
        <v>5.2229799999999997</v>
      </c>
      <c r="HP298">
        <v>11.944100000000001</v>
      </c>
      <c r="HQ298">
        <v>5.0086500000000003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4.97112</v>
      </c>
      <c r="HX298">
        <v>1.8547100000000001</v>
      </c>
      <c r="HY298">
        <v>1.86172</v>
      </c>
      <c r="HZ298">
        <v>1.8565400000000001</v>
      </c>
      <c r="IA298">
        <v>1.8619300000000001</v>
      </c>
      <c r="IB298">
        <v>1.8541700000000001</v>
      </c>
      <c r="IC298">
        <v>1.8595900000000001</v>
      </c>
      <c r="ID298">
        <v>1.85361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-2.7480000000000002</v>
      </c>
      <c r="IS298">
        <v>-6.54E-2</v>
      </c>
      <c r="IT298">
        <v>-1.7759114732665831</v>
      </c>
      <c r="IU298">
        <v>-2.5165810426892921E-3</v>
      </c>
      <c r="IV298">
        <v>2.3547321637904491E-7</v>
      </c>
      <c r="IW298">
        <v>5.8352194873865779E-11</v>
      </c>
      <c r="IX298">
        <v>-9.4209018963014923E-2</v>
      </c>
      <c r="IY298">
        <v>-2.9575188584519338E-3</v>
      </c>
      <c r="IZ298">
        <v>2.5053608625701888E-4</v>
      </c>
      <c r="JA298">
        <v>-2.8676400137697878E-6</v>
      </c>
      <c r="JB298">
        <v>2</v>
      </c>
      <c r="JC298">
        <v>2179</v>
      </c>
      <c r="JD298">
        <v>4</v>
      </c>
      <c r="JE298">
        <v>32</v>
      </c>
      <c r="JF298">
        <v>29168717.600000001</v>
      </c>
      <c r="JG298">
        <v>29168717.600000001</v>
      </c>
      <c r="JH298">
        <v>1.24878</v>
      </c>
      <c r="JI298">
        <v>2.5341800000000001</v>
      </c>
      <c r="JJ298">
        <v>2.3938000000000001</v>
      </c>
      <c r="JK298">
        <v>2.5878899999999998</v>
      </c>
      <c r="JL298">
        <v>2.3010299999999999</v>
      </c>
      <c r="JM298">
        <v>2.4243199999999998</v>
      </c>
      <c r="JN298">
        <v>38.501399999999997</v>
      </c>
      <c r="JO298">
        <v>24.061199999999999</v>
      </c>
      <c r="JP298">
        <v>18</v>
      </c>
      <c r="JQ298">
        <v>631.85400000000004</v>
      </c>
      <c r="JR298">
        <v>792.36800000000005</v>
      </c>
      <c r="JS298">
        <v>28</v>
      </c>
      <c r="JT298">
        <v>30.5947</v>
      </c>
      <c r="JU298">
        <v>30</v>
      </c>
      <c r="JV298">
        <v>30.500800000000002</v>
      </c>
      <c r="JW298">
        <v>30.3627</v>
      </c>
      <c r="JX298">
        <v>25.091799999999999</v>
      </c>
      <c r="JY298">
        <v>33.666499999999999</v>
      </c>
      <c r="JZ298">
        <v>0</v>
      </c>
      <c r="KA298">
        <v>28</v>
      </c>
      <c r="KB298">
        <v>400</v>
      </c>
      <c r="KC298">
        <v>22.687100000000001</v>
      </c>
      <c r="KD298">
        <v>100.02200000000001</v>
      </c>
      <c r="KE298">
        <v>98.650199999999998</v>
      </c>
    </row>
    <row r="299" spans="1:291" x14ac:dyDescent="0.2">
      <c r="A299">
        <v>283</v>
      </c>
      <c r="B299">
        <v>1750123087.5999999</v>
      </c>
      <c r="C299">
        <v>8341.0999999046326</v>
      </c>
      <c r="D299" t="s">
        <v>997</v>
      </c>
      <c r="E299" t="s">
        <v>998</v>
      </c>
      <c r="F299">
        <v>15</v>
      </c>
      <c r="G299">
        <v>1750123079.599999</v>
      </c>
      <c r="H299">
        <f t="shared" si="200"/>
        <v>8.035637575111966E-5</v>
      </c>
      <c r="I299">
        <f t="shared" si="201"/>
        <v>8.035637575111966E-2</v>
      </c>
      <c r="J299">
        <f t="shared" si="202"/>
        <v>-0.28666248338461225</v>
      </c>
      <c r="K299">
        <f t="shared" si="203"/>
        <v>400.07525806451622</v>
      </c>
      <c r="L299">
        <f t="shared" si="204"/>
        <v>481.33619603884392</v>
      </c>
      <c r="M299">
        <f t="shared" si="205"/>
        <v>48.595986137033947</v>
      </c>
      <c r="N299">
        <f t="shared" si="206"/>
        <v>40.391833929531728</v>
      </c>
      <c r="O299">
        <f t="shared" si="207"/>
        <v>4.9508554956711305E-3</v>
      </c>
      <c r="P299">
        <f t="shared" si="208"/>
        <v>3.0263716670757947</v>
      </c>
      <c r="Q299">
        <f t="shared" si="209"/>
        <v>4.9463603922893428E-3</v>
      </c>
      <c r="R299">
        <f t="shared" si="210"/>
        <v>3.091878763020835E-3</v>
      </c>
      <c r="S299">
        <f t="shared" si="211"/>
        <v>3.9902394035910026E-5</v>
      </c>
      <c r="T299">
        <f t="shared" si="212"/>
        <v>28.766860302135004</v>
      </c>
      <c r="U299">
        <f t="shared" si="213"/>
        <v>28.400825806451621</v>
      </c>
      <c r="V299">
        <f t="shared" si="214"/>
        <v>3.8844218734603926</v>
      </c>
      <c r="W299">
        <f t="shared" si="215"/>
        <v>57.758442042872261</v>
      </c>
      <c r="X299">
        <f t="shared" si="216"/>
        <v>2.294450550854346</v>
      </c>
      <c r="Y299">
        <f t="shared" si="217"/>
        <v>3.9724938376129471</v>
      </c>
      <c r="Z299">
        <f t="shared" si="218"/>
        <v>1.5899713226060466</v>
      </c>
      <c r="AA299">
        <f t="shared" si="219"/>
        <v>-3.5437161706243772</v>
      </c>
      <c r="AB299">
        <f t="shared" si="220"/>
        <v>63.02520698393095</v>
      </c>
      <c r="AC299">
        <f t="shared" si="221"/>
        <v>4.5663727174006405</v>
      </c>
      <c r="AD299">
        <f t="shared" si="222"/>
        <v>64.047903433101254</v>
      </c>
      <c r="AE299">
        <f t="shared" si="223"/>
        <v>-0.30075758828921123</v>
      </c>
      <c r="AF299">
        <f t="shared" si="224"/>
        <v>7.248984553294209E-2</v>
      </c>
      <c r="AG299">
        <f t="shared" si="225"/>
        <v>-0.28666248338461225</v>
      </c>
      <c r="AH299">
        <v>409.30286343575813</v>
      </c>
      <c r="AI299">
        <v>409.39739393939368</v>
      </c>
      <c r="AJ299">
        <v>7.5951567798041432E-4</v>
      </c>
      <c r="AK299">
        <v>63.645453333212707</v>
      </c>
      <c r="AL299">
        <f t="shared" si="226"/>
        <v>8.035637575111966E-2</v>
      </c>
      <c r="AM299">
        <v>22.701098405862069</v>
      </c>
      <c r="AN299">
        <v>22.727297902097909</v>
      </c>
      <c r="AO299">
        <v>-3.740405329876469E-6</v>
      </c>
      <c r="AP299">
        <v>96.470053095408687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53049.758498538496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-0.28666248338461225</v>
      </c>
      <c r="BJ299" t="e">
        <f t="shared" si="234"/>
        <v>#DIV/0!</v>
      </c>
      <c r="BK299">
        <f t="shared" si="235"/>
        <v>-1364.9775448074606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1750123079.599999</v>
      </c>
      <c r="DP299">
        <v>400.07525806451622</v>
      </c>
      <c r="DQ299">
        <v>399.98467741935491</v>
      </c>
      <c r="DR299">
        <v>22.726199999999999</v>
      </c>
      <c r="DS299">
        <v>22.702587096774199</v>
      </c>
      <c r="DT299">
        <v>402.82293548387088</v>
      </c>
      <c r="DU299">
        <v>22.79161612903226</v>
      </c>
      <c r="DV299">
        <v>600.03148387096769</v>
      </c>
      <c r="DW299">
        <v>100.90354838709671</v>
      </c>
      <c r="DX299">
        <v>5.7041190322580648E-2</v>
      </c>
      <c r="DY299">
        <v>28.787109677419348</v>
      </c>
      <c r="DZ299">
        <v>28.400825806451621</v>
      </c>
      <c r="EA299">
        <v>999.90000000000032</v>
      </c>
      <c r="EB299">
        <v>0</v>
      </c>
      <c r="EC299">
        <v>0</v>
      </c>
      <c r="ED299">
        <v>10002.11741935484</v>
      </c>
      <c r="EE299">
        <v>0</v>
      </c>
      <c r="EF299">
        <v>0.30293999999999988</v>
      </c>
      <c r="EG299">
        <v>9.0494496774193564E-2</v>
      </c>
      <c r="EH299">
        <v>409.37887096774199</v>
      </c>
      <c r="EI299">
        <v>409.27635483870978</v>
      </c>
      <c r="EJ299">
        <v>2.362054838709678E-2</v>
      </c>
      <c r="EK299">
        <v>399.98467741935491</v>
      </c>
      <c r="EL299">
        <v>22.702587096774199</v>
      </c>
      <c r="EM299">
        <v>2.2931551612903229</v>
      </c>
      <c r="EN299">
        <v>2.290771935483872</v>
      </c>
      <c r="EO299">
        <v>19.62839032258065</v>
      </c>
      <c r="EP299">
        <v>19.611654838709679</v>
      </c>
      <c r="EQ299">
        <v>5.0001500000000018E-3</v>
      </c>
      <c r="ER299">
        <v>0</v>
      </c>
      <c r="ES299">
        <v>0</v>
      </c>
      <c r="ET299">
        <v>0</v>
      </c>
      <c r="EU299">
        <v>239.4548387096774</v>
      </c>
      <c r="EV299">
        <v>5.0001500000000018E-3</v>
      </c>
      <c r="EW299">
        <v>-5.8</v>
      </c>
      <c r="EX299">
        <v>2.9032258064516151E-2</v>
      </c>
      <c r="EY299">
        <v>34.683</v>
      </c>
      <c r="EZ299">
        <v>38.134999999999998</v>
      </c>
      <c r="FA299">
        <v>36.5</v>
      </c>
      <c r="FB299">
        <v>37.795999999999992</v>
      </c>
      <c r="FC299">
        <v>37.125</v>
      </c>
      <c r="FD299">
        <v>0</v>
      </c>
      <c r="FE299">
        <v>0</v>
      </c>
      <c r="FF299">
        <v>0</v>
      </c>
      <c r="FG299">
        <v>1750123099.2</v>
      </c>
      <c r="FH299">
        <v>0</v>
      </c>
      <c r="FI299">
        <v>239.4153846153846</v>
      </c>
      <c r="FJ299">
        <v>1.7709400243696889</v>
      </c>
      <c r="FK299">
        <v>20.18461521131124</v>
      </c>
      <c r="FL299">
        <v>-5.7615384615384624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9.6871195000000007E-2</v>
      </c>
      <c r="GB299">
        <v>-0.1050963849906192</v>
      </c>
      <c r="GC299">
        <v>2.714675728205811E-2</v>
      </c>
      <c r="GD299">
        <v>0</v>
      </c>
      <c r="GE299">
        <v>2.34555275E-2</v>
      </c>
      <c r="GF299">
        <v>9.4867103189493294E-3</v>
      </c>
      <c r="GG299">
        <v>1.252664805522112E-3</v>
      </c>
      <c r="GH299">
        <v>1</v>
      </c>
      <c r="GI299">
        <v>1</v>
      </c>
      <c r="GJ299">
        <v>2</v>
      </c>
      <c r="GK299" t="s">
        <v>430</v>
      </c>
      <c r="GL299">
        <v>3.2254299999999998</v>
      </c>
      <c r="GM299">
        <v>2.64574</v>
      </c>
      <c r="GN299">
        <v>9.4577099999999997E-2</v>
      </c>
      <c r="GO299">
        <v>9.4832899999999998E-2</v>
      </c>
      <c r="GP299">
        <v>0.103476</v>
      </c>
      <c r="GQ299">
        <v>0.105235</v>
      </c>
      <c r="GR299">
        <v>28603.8</v>
      </c>
      <c r="GS299">
        <v>24703.7</v>
      </c>
      <c r="GT299">
        <v>30762.2</v>
      </c>
      <c r="GU299">
        <v>26449.4</v>
      </c>
      <c r="GV299">
        <v>37433</v>
      </c>
      <c r="GW299">
        <v>32480.9</v>
      </c>
      <c r="GX299">
        <v>43688.5</v>
      </c>
      <c r="GY299">
        <v>38251</v>
      </c>
      <c r="GZ299">
        <v>2.11972</v>
      </c>
      <c r="HA299">
        <v>2.28172</v>
      </c>
      <c r="HB299">
        <v>2.5123400000000001E-2</v>
      </c>
      <c r="HC299">
        <v>0</v>
      </c>
      <c r="HD299">
        <v>27.981000000000002</v>
      </c>
      <c r="HE299">
        <v>999.9</v>
      </c>
      <c r="HF299">
        <v>64.599999999999994</v>
      </c>
      <c r="HG299">
        <v>34.700000000000003</v>
      </c>
      <c r="HH299">
        <v>35.564399999999999</v>
      </c>
      <c r="HI299">
        <v>61.671599999999998</v>
      </c>
      <c r="HJ299">
        <v>10.989599999999999</v>
      </c>
      <c r="HK299">
        <v>2</v>
      </c>
      <c r="HL299">
        <v>0.25439299999999998</v>
      </c>
      <c r="HM299">
        <v>0.53233399999999997</v>
      </c>
      <c r="HN299">
        <v>20.4177</v>
      </c>
      <c r="HO299">
        <v>5.2231300000000003</v>
      </c>
      <c r="HP299">
        <v>11.944100000000001</v>
      </c>
      <c r="HQ299">
        <v>5.0080999999999998</v>
      </c>
      <c r="HR299">
        <v>3.2909999999999999</v>
      </c>
      <c r="HS299">
        <v>9999</v>
      </c>
      <c r="HT299">
        <v>9999</v>
      </c>
      <c r="HU299">
        <v>9999</v>
      </c>
      <c r="HV299">
        <v>999.9</v>
      </c>
      <c r="HW299">
        <v>4.97112</v>
      </c>
      <c r="HX299">
        <v>1.8547100000000001</v>
      </c>
      <c r="HY299">
        <v>1.86172</v>
      </c>
      <c r="HZ299">
        <v>1.8565400000000001</v>
      </c>
      <c r="IA299">
        <v>1.8619699999999999</v>
      </c>
      <c r="IB299">
        <v>1.85416</v>
      </c>
      <c r="IC299">
        <v>1.8595900000000001</v>
      </c>
      <c r="ID299">
        <v>1.85358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-2.7469999999999999</v>
      </c>
      <c r="IS299">
        <v>-6.54E-2</v>
      </c>
      <c r="IT299">
        <v>-1.7759114732665831</v>
      </c>
      <c r="IU299">
        <v>-2.5165810426892921E-3</v>
      </c>
      <c r="IV299">
        <v>2.3547321637904491E-7</v>
      </c>
      <c r="IW299">
        <v>5.8352194873865779E-11</v>
      </c>
      <c r="IX299">
        <v>-9.4209018963014923E-2</v>
      </c>
      <c r="IY299">
        <v>-2.9575188584519338E-3</v>
      </c>
      <c r="IZ299">
        <v>2.5053608625701888E-4</v>
      </c>
      <c r="JA299">
        <v>-2.8676400137697878E-6</v>
      </c>
      <c r="JB299">
        <v>2</v>
      </c>
      <c r="JC299">
        <v>2179</v>
      </c>
      <c r="JD299">
        <v>4</v>
      </c>
      <c r="JE299">
        <v>32</v>
      </c>
      <c r="JF299">
        <v>29168718.100000001</v>
      </c>
      <c r="JG299">
        <v>29168718.100000001</v>
      </c>
      <c r="JH299">
        <v>1.25</v>
      </c>
      <c r="JI299">
        <v>2.5378400000000001</v>
      </c>
      <c r="JJ299">
        <v>2.3938000000000001</v>
      </c>
      <c r="JK299">
        <v>2.5878899999999998</v>
      </c>
      <c r="JL299">
        <v>2.3010299999999999</v>
      </c>
      <c r="JM299">
        <v>2.3877000000000002</v>
      </c>
      <c r="JN299">
        <v>38.501399999999997</v>
      </c>
      <c r="JO299">
        <v>24.061199999999999</v>
      </c>
      <c r="JP299">
        <v>18</v>
      </c>
      <c r="JQ299">
        <v>631.53700000000003</v>
      </c>
      <c r="JR299">
        <v>792.625</v>
      </c>
      <c r="JS299">
        <v>28.000399999999999</v>
      </c>
      <c r="JT299">
        <v>30.597300000000001</v>
      </c>
      <c r="JU299">
        <v>30.0001</v>
      </c>
      <c r="JV299">
        <v>30.503399999999999</v>
      </c>
      <c r="JW299">
        <v>30.367899999999999</v>
      </c>
      <c r="JX299">
        <v>25.0928</v>
      </c>
      <c r="JY299">
        <v>33.666499999999999</v>
      </c>
      <c r="JZ299">
        <v>0</v>
      </c>
      <c r="KA299">
        <v>28</v>
      </c>
      <c r="KB299">
        <v>400</v>
      </c>
      <c r="KC299">
        <v>22.687100000000001</v>
      </c>
      <c r="KD299">
        <v>100.023</v>
      </c>
      <c r="KE299">
        <v>98.648499999999999</v>
      </c>
    </row>
    <row r="300" spans="1:291" x14ac:dyDescent="0.2">
      <c r="A300">
        <v>284</v>
      </c>
      <c r="B300">
        <v>1750123117.5999999</v>
      </c>
      <c r="C300">
        <v>8371.0999999046326</v>
      </c>
      <c r="D300" t="s">
        <v>999</v>
      </c>
      <c r="E300" t="s">
        <v>1000</v>
      </c>
      <c r="F300">
        <v>15</v>
      </c>
      <c r="G300">
        <v>1750123109.599999</v>
      </c>
      <c r="H300">
        <f t="shared" si="200"/>
        <v>6.9312728683719758E-5</v>
      </c>
      <c r="I300">
        <f t="shared" si="201"/>
        <v>6.9312728683719751E-2</v>
      </c>
      <c r="J300">
        <f t="shared" si="202"/>
        <v>1.7589250111089724E-3</v>
      </c>
      <c r="K300">
        <f t="shared" si="203"/>
        <v>400.06248387096781</v>
      </c>
      <c r="L300">
        <f t="shared" si="204"/>
        <v>389.14146795976154</v>
      </c>
      <c r="M300">
        <f t="shared" si="205"/>
        <v>39.288954837994652</v>
      </c>
      <c r="N300">
        <f t="shared" si="206"/>
        <v>40.391575186244893</v>
      </c>
      <c r="O300">
        <f t="shared" si="207"/>
        <v>4.2676459303614802E-3</v>
      </c>
      <c r="P300">
        <f t="shared" si="208"/>
        <v>3.0259708989723535</v>
      </c>
      <c r="Q300">
        <f t="shared" si="209"/>
        <v>4.2643049634218111E-3</v>
      </c>
      <c r="R300">
        <f t="shared" si="210"/>
        <v>2.665490549823317E-3</v>
      </c>
      <c r="S300">
        <f t="shared" si="211"/>
        <v>3.9902394035910026E-5</v>
      </c>
      <c r="T300">
        <f t="shared" si="212"/>
        <v>28.773134705976023</v>
      </c>
      <c r="U300">
        <f t="shared" si="213"/>
        <v>28.40373870967742</v>
      </c>
      <c r="V300">
        <f t="shared" si="214"/>
        <v>3.8850795828737406</v>
      </c>
      <c r="W300">
        <f t="shared" si="215"/>
        <v>57.74112416339414</v>
      </c>
      <c r="X300">
        <f t="shared" si="216"/>
        <v>2.2942270699742848</v>
      </c>
      <c r="Y300">
        <f t="shared" si="217"/>
        <v>3.9732982397123897</v>
      </c>
      <c r="Z300">
        <f t="shared" si="218"/>
        <v>1.5908525128994557</v>
      </c>
      <c r="AA300">
        <f t="shared" si="219"/>
        <v>-3.0566913349520415</v>
      </c>
      <c r="AB300">
        <f t="shared" si="220"/>
        <v>63.11158506562586</v>
      </c>
      <c r="AC300">
        <f t="shared" si="221"/>
        <v>4.5733824148428566</v>
      </c>
      <c r="AD300">
        <f t="shared" si="222"/>
        <v>64.628316047910715</v>
      </c>
      <c r="AE300">
        <f t="shared" si="223"/>
        <v>-0.18055994804247541</v>
      </c>
      <c r="AF300">
        <f t="shared" si="224"/>
        <v>7.3732483321437225E-2</v>
      </c>
      <c r="AG300">
        <f t="shared" si="225"/>
        <v>1.7589250111089724E-3</v>
      </c>
      <c r="AH300">
        <v>409.32561280213753</v>
      </c>
      <c r="AI300">
        <v>409.32884848484849</v>
      </c>
      <c r="AJ300">
        <v>-8.9955393352656289E-4</v>
      </c>
      <c r="AK300">
        <v>63.645453333212707</v>
      </c>
      <c r="AL300">
        <f t="shared" si="226"/>
        <v>6.9312728683719751E-2</v>
      </c>
      <c r="AM300">
        <v>22.699791335399429</v>
      </c>
      <c r="AN300">
        <v>22.722376923076951</v>
      </c>
      <c r="AO300">
        <v>-9.2897803219365424E-7</v>
      </c>
      <c r="AP300">
        <v>96.470053095408687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53036.874911593448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1.7589250111089724E-3</v>
      </c>
      <c r="BJ300" t="e">
        <f t="shared" si="234"/>
        <v>#DIV/0!</v>
      </c>
      <c r="BK300">
        <f t="shared" si="235"/>
        <v>8.3753308588438671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1750123109.599999</v>
      </c>
      <c r="DP300">
        <v>400.06248387096781</v>
      </c>
      <c r="DQ300">
        <v>400.01212903225797</v>
      </c>
      <c r="DR300">
        <v>22.72340645161291</v>
      </c>
      <c r="DS300">
        <v>22.699387096774199</v>
      </c>
      <c r="DT300">
        <v>402.81009677419348</v>
      </c>
      <c r="DU300">
        <v>22.788835483870969</v>
      </c>
      <c r="DV300">
        <v>599.99138709677425</v>
      </c>
      <c r="DW300">
        <v>100.90606451612901</v>
      </c>
      <c r="DX300">
        <v>5.7102025806451628E-2</v>
      </c>
      <c r="DY300">
        <v>28.79060322580645</v>
      </c>
      <c r="DZ300">
        <v>28.40373870967742</v>
      </c>
      <c r="EA300">
        <v>999.90000000000032</v>
      </c>
      <c r="EB300">
        <v>0</v>
      </c>
      <c r="EC300">
        <v>0</v>
      </c>
      <c r="ED300">
        <v>9999.445483870968</v>
      </c>
      <c r="EE300">
        <v>0</v>
      </c>
      <c r="EF300">
        <v>0.30293999999999988</v>
      </c>
      <c r="EG300">
        <v>5.0380573064516133E-2</v>
      </c>
      <c r="EH300">
        <v>409.3646451612903</v>
      </c>
      <c r="EI300">
        <v>409.30303225806449</v>
      </c>
      <c r="EJ300">
        <v>2.4014993548387101E-2</v>
      </c>
      <c r="EK300">
        <v>400.01212903225797</v>
      </c>
      <c r="EL300">
        <v>22.699387096774199</v>
      </c>
      <c r="EM300">
        <v>2.2929296774193539</v>
      </c>
      <c r="EN300">
        <v>2.2905064516129028</v>
      </c>
      <c r="EO300">
        <v>19.626809677419349</v>
      </c>
      <c r="EP300">
        <v>19.609787096774191</v>
      </c>
      <c r="EQ300">
        <v>5.0001500000000018E-3</v>
      </c>
      <c r="ER300">
        <v>0</v>
      </c>
      <c r="ES300">
        <v>0</v>
      </c>
      <c r="ET300">
        <v>0</v>
      </c>
      <c r="EU300">
        <v>236.91612903225811</v>
      </c>
      <c r="EV300">
        <v>5.0001500000000018E-3</v>
      </c>
      <c r="EW300">
        <v>-6.3967741935483886</v>
      </c>
      <c r="EX300">
        <v>-3.5483870967741873E-2</v>
      </c>
      <c r="EY300">
        <v>34.643000000000001</v>
      </c>
      <c r="EZ300">
        <v>38.125</v>
      </c>
      <c r="FA300">
        <v>36.5</v>
      </c>
      <c r="FB300">
        <v>37.758000000000003</v>
      </c>
      <c r="FC300">
        <v>37.125</v>
      </c>
      <c r="FD300">
        <v>0</v>
      </c>
      <c r="FE300">
        <v>0</v>
      </c>
      <c r="FF300">
        <v>0</v>
      </c>
      <c r="FG300">
        <v>1750123129.2</v>
      </c>
      <c r="FH300">
        <v>0</v>
      </c>
      <c r="FI300">
        <v>236.55769230769229</v>
      </c>
      <c r="FJ300">
        <v>-56.24273525204589</v>
      </c>
      <c r="FK300">
        <v>10.19829110135513</v>
      </c>
      <c r="FL300">
        <v>-6.6269230769230774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5.4334248125000012E-2</v>
      </c>
      <c r="GB300">
        <v>-4.7809803883677449E-2</v>
      </c>
      <c r="GC300">
        <v>3.9247813707092967E-2</v>
      </c>
      <c r="GD300">
        <v>1</v>
      </c>
      <c r="GE300">
        <v>2.4198912499999999E-2</v>
      </c>
      <c r="GF300">
        <v>-3.625525328330245E-3</v>
      </c>
      <c r="GG300">
        <v>8.7903212972777623E-4</v>
      </c>
      <c r="GH300">
        <v>1</v>
      </c>
      <c r="GI300">
        <v>2</v>
      </c>
      <c r="GJ300">
        <v>2</v>
      </c>
      <c r="GK300" t="s">
        <v>435</v>
      </c>
      <c r="GL300">
        <v>3.2255500000000001</v>
      </c>
      <c r="GM300">
        <v>2.6457700000000002</v>
      </c>
      <c r="GN300">
        <v>9.4571199999999994E-2</v>
      </c>
      <c r="GO300">
        <v>9.4862100000000005E-2</v>
      </c>
      <c r="GP300">
        <v>0.103465</v>
      </c>
      <c r="GQ300">
        <v>0.105223</v>
      </c>
      <c r="GR300">
        <v>28603.3</v>
      </c>
      <c r="GS300">
        <v>24703.599999999999</v>
      </c>
      <c r="GT300">
        <v>30761.5</v>
      </c>
      <c r="GU300">
        <v>26450.2</v>
      </c>
      <c r="GV300">
        <v>37432.699999999997</v>
      </c>
      <c r="GW300">
        <v>32482</v>
      </c>
      <c r="GX300">
        <v>43687.6</v>
      </c>
      <c r="GY300">
        <v>38251.800000000003</v>
      </c>
      <c r="GZ300">
        <v>2.1198199999999998</v>
      </c>
      <c r="HA300">
        <v>2.2814999999999999</v>
      </c>
      <c r="HB300">
        <v>2.49371E-2</v>
      </c>
      <c r="HC300">
        <v>0</v>
      </c>
      <c r="HD300">
        <v>27.999600000000001</v>
      </c>
      <c r="HE300">
        <v>999.9</v>
      </c>
      <c r="HF300">
        <v>64.599999999999994</v>
      </c>
      <c r="HG300">
        <v>34.700000000000003</v>
      </c>
      <c r="HH300">
        <v>35.565899999999999</v>
      </c>
      <c r="HI300">
        <v>62.061599999999999</v>
      </c>
      <c r="HJ300">
        <v>11.037699999999999</v>
      </c>
      <c r="HK300">
        <v>2</v>
      </c>
      <c r="HL300">
        <v>0.25496999999999997</v>
      </c>
      <c r="HM300">
        <v>0.537721</v>
      </c>
      <c r="HN300">
        <v>20.417200000000001</v>
      </c>
      <c r="HO300">
        <v>5.2241799999999996</v>
      </c>
      <c r="HP300">
        <v>11.944100000000001</v>
      </c>
      <c r="HQ300">
        <v>5.0076000000000001</v>
      </c>
      <c r="HR300">
        <v>3.2909999999999999</v>
      </c>
      <c r="HS300">
        <v>9999</v>
      </c>
      <c r="HT300">
        <v>9999</v>
      </c>
      <c r="HU300">
        <v>9999</v>
      </c>
      <c r="HV300">
        <v>999.9</v>
      </c>
      <c r="HW300">
        <v>4.9711299999999996</v>
      </c>
      <c r="HX300">
        <v>1.8547100000000001</v>
      </c>
      <c r="HY300">
        <v>1.86171</v>
      </c>
      <c r="HZ300">
        <v>1.8565400000000001</v>
      </c>
      <c r="IA300">
        <v>1.8619699999999999</v>
      </c>
      <c r="IB300">
        <v>1.8541700000000001</v>
      </c>
      <c r="IC300">
        <v>1.8595999999999999</v>
      </c>
      <c r="ID300">
        <v>1.8535999999999999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-2.7480000000000002</v>
      </c>
      <c r="IS300">
        <v>-6.5500000000000003E-2</v>
      </c>
      <c r="IT300">
        <v>-1.7759114732665831</v>
      </c>
      <c r="IU300">
        <v>-2.5165810426892921E-3</v>
      </c>
      <c r="IV300">
        <v>2.3547321637904491E-7</v>
      </c>
      <c r="IW300">
        <v>5.8352194873865779E-11</v>
      </c>
      <c r="IX300">
        <v>-9.4209018963014923E-2</v>
      </c>
      <c r="IY300">
        <v>-2.9575188584519338E-3</v>
      </c>
      <c r="IZ300">
        <v>2.5053608625701888E-4</v>
      </c>
      <c r="JA300">
        <v>-2.8676400137697878E-6</v>
      </c>
      <c r="JB300">
        <v>2</v>
      </c>
      <c r="JC300">
        <v>2179</v>
      </c>
      <c r="JD300">
        <v>4</v>
      </c>
      <c r="JE300">
        <v>32</v>
      </c>
      <c r="JF300">
        <v>29168718.600000001</v>
      </c>
      <c r="JG300">
        <v>29168718.600000001</v>
      </c>
      <c r="JH300">
        <v>1.24878</v>
      </c>
      <c r="JI300">
        <v>2.5268600000000001</v>
      </c>
      <c r="JJ300">
        <v>2.3938000000000001</v>
      </c>
      <c r="JK300">
        <v>2.5878899999999998</v>
      </c>
      <c r="JL300">
        <v>2.3010299999999999</v>
      </c>
      <c r="JM300">
        <v>2.4548299999999998</v>
      </c>
      <c r="JN300">
        <v>38.501399999999997</v>
      </c>
      <c r="JO300">
        <v>24.061199999999999</v>
      </c>
      <c r="JP300">
        <v>18</v>
      </c>
      <c r="JQ300">
        <v>631.67899999999997</v>
      </c>
      <c r="JR300">
        <v>792.46900000000005</v>
      </c>
      <c r="JS300">
        <v>27.9998</v>
      </c>
      <c r="JT300">
        <v>30.6022</v>
      </c>
      <c r="JU300">
        <v>30.0002</v>
      </c>
      <c r="JV300">
        <v>30.508800000000001</v>
      </c>
      <c r="JW300">
        <v>30.373200000000001</v>
      </c>
      <c r="JX300">
        <v>25.085100000000001</v>
      </c>
      <c r="JY300">
        <v>33.666499999999999</v>
      </c>
      <c r="JZ300">
        <v>0</v>
      </c>
      <c r="KA300">
        <v>28</v>
      </c>
      <c r="KB300">
        <v>400</v>
      </c>
      <c r="KC300">
        <v>22.687100000000001</v>
      </c>
      <c r="KD300">
        <v>100.021</v>
      </c>
      <c r="KE300">
        <v>98.650899999999993</v>
      </c>
    </row>
    <row r="301" spans="1:291" x14ac:dyDescent="0.2">
      <c r="A301">
        <v>285</v>
      </c>
      <c r="B301">
        <v>1750123147.5999999</v>
      </c>
      <c r="C301">
        <v>8401.0999999046326</v>
      </c>
      <c r="D301" t="s">
        <v>1001</v>
      </c>
      <c r="E301" t="s">
        <v>1002</v>
      </c>
      <c r="F301">
        <v>15</v>
      </c>
      <c r="G301">
        <v>1750123139.599999</v>
      </c>
      <c r="H301">
        <f t="shared" si="200"/>
        <v>5.2227138739108113E-5</v>
      </c>
      <c r="I301">
        <f t="shared" si="201"/>
        <v>5.2227138739108114E-2</v>
      </c>
      <c r="J301">
        <f t="shared" si="202"/>
        <v>-0.3517132922522424</v>
      </c>
      <c r="K301">
        <f t="shared" si="203"/>
        <v>400.03990322580643</v>
      </c>
      <c r="L301">
        <f t="shared" si="204"/>
        <v>562.72372818504482</v>
      </c>
      <c r="M301">
        <f t="shared" si="205"/>
        <v>56.812535812457227</v>
      </c>
      <c r="N301">
        <f t="shared" si="206"/>
        <v>40.38799181568271</v>
      </c>
      <c r="O301">
        <f t="shared" si="207"/>
        <v>3.2134685433510236E-3</v>
      </c>
      <c r="P301">
        <f t="shared" si="208"/>
        <v>3.0253989460853501</v>
      </c>
      <c r="Q301">
        <f t="shared" si="209"/>
        <v>3.2115735125581493E-3</v>
      </c>
      <c r="R301">
        <f t="shared" si="210"/>
        <v>2.0074036091709568E-3</v>
      </c>
      <c r="S301">
        <f t="shared" si="211"/>
        <v>3.9902394035910026E-5</v>
      </c>
      <c r="T301">
        <f t="shared" si="212"/>
        <v>28.769748042293134</v>
      </c>
      <c r="U301">
        <f t="shared" si="213"/>
        <v>28.404348387096771</v>
      </c>
      <c r="V301">
        <f t="shared" si="214"/>
        <v>3.8852172552760575</v>
      </c>
      <c r="W301">
        <f t="shared" si="215"/>
        <v>57.751864294451103</v>
      </c>
      <c r="X301">
        <f t="shared" si="216"/>
        <v>2.293631289464793</v>
      </c>
      <c r="Y301">
        <f t="shared" si="217"/>
        <v>3.9715277030202625</v>
      </c>
      <c r="Z301">
        <f t="shared" si="218"/>
        <v>1.5915859658112645</v>
      </c>
      <c r="AA301">
        <f t="shared" si="219"/>
        <v>-2.303216818394668</v>
      </c>
      <c r="AB301">
        <f t="shared" si="220"/>
        <v>61.745881994038932</v>
      </c>
      <c r="AC301">
        <f t="shared" si="221"/>
        <v>4.4751049257418201</v>
      </c>
      <c r="AD301">
        <f t="shared" si="222"/>
        <v>63.917810003780119</v>
      </c>
      <c r="AE301">
        <f t="shared" si="223"/>
        <v>-0.16876167123832672</v>
      </c>
      <c r="AF301">
        <f t="shared" si="224"/>
        <v>6.699613388221258E-2</v>
      </c>
      <c r="AG301">
        <f t="shared" si="225"/>
        <v>-0.3517132922522424</v>
      </c>
      <c r="AH301">
        <v>409.23448374125462</v>
      </c>
      <c r="AI301">
        <v>409.35323030303022</v>
      </c>
      <c r="AJ301">
        <v>2.8610356416240463E-4</v>
      </c>
      <c r="AK301">
        <v>63.645453333212707</v>
      </c>
      <c r="AL301">
        <f t="shared" si="226"/>
        <v>5.2227138739108114E-2</v>
      </c>
      <c r="AM301">
        <v>22.69665355836014</v>
      </c>
      <c r="AN301">
        <v>22.713682517482528</v>
      </c>
      <c r="AO301">
        <v>-2.2394263869519972E-6</v>
      </c>
      <c r="AP301">
        <v>96.470053095408687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53020.572135627881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-0.3517132922522424</v>
      </c>
      <c r="BJ301" t="e">
        <f t="shared" si="234"/>
        <v>#DIV/0!</v>
      </c>
      <c r="BK301">
        <f t="shared" si="235"/>
        <v>-1674.7247162109281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1750123139.599999</v>
      </c>
      <c r="DP301">
        <v>400.03990322580643</v>
      </c>
      <c r="DQ301">
        <v>399.9925806451613</v>
      </c>
      <c r="DR301">
        <v>22.718238709677411</v>
      </c>
      <c r="DS301">
        <v>22.696412903225809</v>
      </c>
      <c r="DT301">
        <v>402.78738709677418</v>
      </c>
      <c r="DU301">
        <v>22.783696774193551</v>
      </c>
      <c r="DV301">
        <v>599.96958064516127</v>
      </c>
      <c r="DW301">
        <v>100.9028064516129</v>
      </c>
      <c r="DX301">
        <v>5.7101522580645173E-2</v>
      </c>
      <c r="DY301">
        <v>28.78291290322581</v>
      </c>
      <c r="DZ301">
        <v>28.404348387096771</v>
      </c>
      <c r="EA301">
        <v>999.90000000000032</v>
      </c>
      <c r="EB301">
        <v>0</v>
      </c>
      <c r="EC301">
        <v>0</v>
      </c>
      <c r="ED301">
        <v>9996.3119354838727</v>
      </c>
      <c r="EE301">
        <v>0</v>
      </c>
      <c r="EF301">
        <v>0.30293999999999988</v>
      </c>
      <c r="EG301">
        <v>4.7329822580645158E-2</v>
      </c>
      <c r="EH301">
        <v>409.33938709677409</v>
      </c>
      <c r="EI301">
        <v>409.28177419354842</v>
      </c>
      <c r="EJ301">
        <v>2.182283548387097E-2</v>
      </c>
      <c r="EK301">
        <v>399.9925806451613</v>
      </c>
      <c r="EL301">
        <v>22.696412903225809</v>
      </c>
      <c r="EM301">
        <v>2.2923367741935481</v>
      </c>
      <c r="EN301">
        <v>2.290133870967741</v>
      </c>
      <c r="EO301">
        <v>19.622648387096771</v>
      </c>
      <c r="EP301">
        <v>19.607164516129028</v>
      </c>
      <c r="EQ301">
        <v>5.0001500000000018E-3</v>
      </c>
      <c r="ER301">
        <v>0</v>
      </c>
      <c r="ES301">
        <v>0</v>
      </c>
      <c r="ET301">
        <v>0</v>
      </c>
      <c r="EU301">
        <v>239.19677419354841</v>
      </c>
      <c r="EV301">
        <v>5.0001500000000018E-3</v>
      </c>
      <c r="EW301">
        <v>-8.1548387096774189</v>
      </c>
      <c r="EX301">
        <v>-0.62580645161290327</v>
      </c>
      <c r="EY301">
        <v>34.625</v>
      </c>
      <c r="EZ301">
        <v>38.125</v>
      </c>
      <c r="FA301">
        <v>36.469516129032243</v>
      </c>
      <c r="FB301">
        <v>37.75</v>
      </c>
      <c r="FC301">
        <v>37.125</v>
      </c>
      <c r="FD301">
        <v>0</v>
      </c>
      <c r="FE301">
        <v>0</v>
      </c>
      <c r="FF301">
        <v>0</v>
      </c>
      <c r="FG301">
        <v>1750123159.2</v>
      </c>
      <c r="FH301">
        <v>0</v>
      </c>
      <c r="FI301">
        <v>238.6076923076923</v>
      </c>
      <c r="FJ301">
        <v>38.208547294619038</v>
      </c>
      <c r="FK301">
        <v>-44.711110975222901</v>
      </c>
      <c r="FL301">
        <v>-8.4846153846153847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5.2229317499999997E-2</v>
      </c>
      <c r="GB301">
        <v>-9.2004423264540631E-3</v>
      </c>
      <c r="GC301">
        <v>3.0150705807639708E-2</v>
      </c>
      <c r="GD301">
        <v>1</v>
      </c>
      <c r="GE301">
        <v>2.1922822500000001E-2</v>
      </c>
      <c r="GF301">
        <v>-4.9417767354596777E-3</v>
      </c>
      <c r="GG301">
        <v>1.072540674866809E-3</v>
      </c>
      <c r="GH301">
        <v>1</v>
      </c>
      <c r="GI301">
        <v>2</v>
      </c>
      <c r="GJ301">
        <v>2</v>
      </c>
      <c r="GK301" t="s">
        <v>435</v>
      </c>
      <c r="GL301">
        <v>3.2252999999999998</v>
      </c>
      <c r="GM301">
        <v>2.64602</v>
      </c>
      <c r="GN301">
        <v>9.4568299999999994E-2</v>
      </c>
      <c r="GO301">
        <v>9.4840099999999997E-2</v>
      </c>
      <c r="GP301">
        <v>0.103435</v>
      </c>
      <c r="GQ301">
        <v>0.10520699999999999</v>
      </c>
      <c r="GR301">
        <v>28603.200000000001</v>
      </c>
      <c r="GS301">
        <v>24703</v>
      </c>
      <c r="GT301">
        <v>30761.3</v>
      </c>
      <c r="GU301">
        <v>26449</v>
      </c>
      <c r="GV301">
        <v>37433.5</v>
      </c>
      <c r="GW301">
        <v>32481.200000000001</v>
      </c>
      <c r="GX301">
        <v>43687.1</v>
      </c>
      <c r="GY301">
        <v>38250.199999999997</v>
      </c>
      <c r="GZ301">
        <v>2.1194500000000001</v>
      </c>
      <c r="HA301">
        <v>2.2819799999999999</v>
      </c>
      <c r="HB301">
        <v>2.5138299999999999E-2</v>
      </c>
      <c r="HC301">
        <v>0</v>
      </c>
      <c r="HD301">
        <v>27.990300000000001</v>
      </c>
      <c r="HE301">
        <v>999.9</v>
      </c>
      <c r="HF301">
        <v>64.599999999999994</v>
      </c>
      <c r="HG301">
        <v>34.700000000000003</v>
      </c>
      <c r="HH301">
        <v>35.563899999999997</v>
      </c>
      <c r="HI301">
        <v>61.641599999999997</v>
      </c>
      <c r="HJ301">
        <v>10.989599999999999</v>
      </c>
      <c r="HK301">
        <v>2</v>
      </c>
      <c r="HL301">
        <v>0.25508599999999998</v>
      </c>
      <c r="HM301">
        <v>0.525675</v>
      </c>
      <c r="HN301">
        <v>20.4176</v>
      </c>
      <c r="HO301">
        <v>5.2244799999999998</v>
      </c>
      <c r="HP301">
        <v>11.944100000000001</v>
      </c>
      <c r="HQ301">
        <v>5.0086000000000004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4.9711499999999997</v>
      </c>
      <c r="HX301">
        <v>1.8547100000000001</v>
      </c>
      <c r="HY301">
        <v>1.86172</v>
      </c>
      <c r="HZ301">
        <v>1.8565400000000001</v>
      </c>
      <c r="IA301">
        <v>1.86198</v>
      </c>
      <c r="IB301">
        <v>1.8541399999999999</v>
      </c>
      <c r="IC301">
        <v>1.8595900000000001</v>
      </c>
      <c r="ID301">
        <v>1.85358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-2.7469999999999999</v>
      </c>
      <c r="IS301">
        <v>-6.5500000000000003E-2</v>
      </c>
      <c r="IT301">
        <v>-1.7759114732665831</v>
      </c>
      <c r="IU301">
        <v>-2.5165810426892921E-3</v>
      </c>
      <c r="IV301">
        <v>2.3547321637904491E-7</v>
      </c>
      <c r="IW301">
        <v>5.8352194873865779E-11</v>
      </c>
      <c r="IX301">
        <v>-9.4209018963014923E-2</v>
      </c>
      <c r="IY301">
        <v>-2.9575188584519338E-3</v>
      </c>
      <c r="IZ301">
        <v>2.5053608625701888E-4</v>
      </c>
      <c r="JA301">
        <v>-2.8676400137697878E-6</v>
      </c>
      <c r="JB301">
        <v>2</v>
      </c>
      <c r="JC301">
        <v>2179</v>
      </c>
      <c r="JD301">
        <v>4</v>
      </c>
      <c r="JE301">
        <v>32</v>
      </c>
      <c r="JF301">
        <v>29168719.100000001</v>
      </c>
      <c r="JG301">
        <v>29168719.100000001</v>
      </c>
      <c r="JH301">
        <v>1.24878</v>
      </c>
      <c r="JI301">
        <v>2.5378400000000001</v>
      </c>
      <c r="JJ301">
        <v>2.3938000000000001</v>
      </c>
      <c r="JK301">
        <v>2.5878899999999998</v>
      </c>
      <c r="JL301">
        <v>2.3010299999999999</v>
      </c>
      <c r="JM301">
        <v>2.3754900000000001</v>
      </c>
      <c r="JN301">
        <v>38.476900000000001</v>
      </c>
      <c r="JO301">
        <v>24.052499999999998</v>
      </c>
      <c r="JP301">
        <v>18</v>
      </c>
      <c r="JQ301">
        <v>631.37400000000002</v>
      </c>
      <c r="JR301">
        <v>792.96100000000001</v>
      </c>
      <c r="JS301">
        <v>27.999400000000001</v>
      </c>
      <c r="JT301">
        <v>30.6053</v>
      </c>
      <c r="JU301">
        <v>30.0002</v>
      </c>
      <c r="JV301">
        <v>30.508800000000001</v>
      </c>
      <c r="JW301">
        <v>30.373200000000001</v>
      </c>
      <c r="JX301">
        <v>25.087800000000001</v>
      </c>
      <c r="JY301">
        <v>33.666499999999999</v>
      </c>
      <c r="JZ301">
        <v>0</v>
      </c>
      <c r="KA301">
        <v>28</v>
      </c>
      <c r="KB301">
        <v>400</v>
      </c>
      <c r="KC301">
        <v>22.687100000000001</v>
      </c>
      <c r="KD301">
        <v>100.02</v>
      </c>
      <c r="KE301">
        <v>98.646600000000007</v>
      </c>
    </row>
    <row r="302" spans="1:291" x14ac:dyDescent="0.2">
      <c r="A302">
        <v>286</v>
      </c>
      <c r="B302">
        <v>1750123177.5999999</v>
      </c>
      <c r="C302">
        <v>8431.0999999046326</v>
      </c>
      <c r="D302" t="s">
        <v>1003</v>
      </c>
      <c r="E302" t="s">
        <v>1004</v>
      </c>
      <c r="F302">
        <v>15</v>
      </c>
      <c r="G302">
        <v>1750123169.599999</v>
      </c>
      <c r="H302">
        <f t="shared" si="200"/>
        <v>7.0726188329780739E-5</v>
      </c>
      <c r="I302">
        <f t="shared" si="201"/>
        <v>7.072618832978074E-2</v>
      </c>
      <c r="J302">
        <f t="shared" si="202"/>
        <v>-0.24616574600534019</v>
      </c>
      <c r="K302">
        <f t="shared" si="203"/>
        <v>400.01974193548392</v>
      </c>
      <c r="L302">
        <f t="shared" si="204"/>
        <v>479.05134090456897</v>
      </c>
      <c r="M302">
        <f t="shared" si="205"/>
        <v>48.364290906679713</v>
      </c>
      <c r="N302">
        <f t="shared" si="206"/>
        <v>40.385381514330646</v>
      </c>
      <c r="O302">
        <f t="shared" si="207"/>
        <v>4.3572724985878322E-3</v>
      </c>
      <c r="P302">
        <f t="shared" si="208"/>
        <v>3.0261030385287953</v>
      </c>
      <c r="Q302">
        <f t="shared" si="209"/>
        <v>4.3537899418547733E-3</v>
      </c>
      <c r="R302">
        <f t="shared" si="210"/>
        <v>2.7214313683488556E-3</v>
      </c>
      <c r="S302">
        <f t="shared" si="211"/>
        <v>3.9902394035910026E-5</v>
      </c>
      <c r="T302">
        <f t="shared" si="212"/>
        <v>28.759453233978363</v>
      </c>
      <c r="U302">
        <f t="shared" si="213"/>
        <v>28.395519354838711</v>
      </c>
      <c r="V302">
        <f t="shared" si="214"/>
        <v>3.8832239702666635</v>
      </c>
      <c r="W302">
        <f t="shared" si="215"/>
        <v>57.763600720004725</v>
      </c>
      <c r="X302">
        <f t="shared" si="216"/>
        <v>2.2933482017261912</v>
      </c>
      <c r="Y302">
        <f t="shared" si="217"/>
        <v>3.9702306870422595</v>
      </c>
      <c r="Z302">
        <f t="shared" si="218"/>
        <v>1.5898757685404723</v>
      </c>
      <c r="AA302">
        <f t="shared" si="219"/>
        <v>-3.1190249053433305</v>
      </c>
      <c r="AB302">
        <f t="shared" si="220"/>
        <v>62.281257853783387</v>
      </c>
      <c r="AC302">
        <f t="shared" si="221"/>
        <v>4.5125320335116825</v>
      </c>
      <c r="AD302">
        <f t="shared" si="222"/>
        <v>63.674804884345775</v>
      </c>
      <c r="AE302">
        <f t="shared" si="223"/>
        <v>-0.12796669060733912</v>
      </c>
      <c r="AF302">
        <f t="shared" si="224"/>
        <v>7.0960594144482442E-2</v>
      </c>
      <c r="AG302">
        <f t="shared" si="225"/>
        <v>-0.24616574600534019</v>
      </c>
      <c r="AH302">
        <v>409.24604600125372</v>
      </c>
      <c r="AI302">
        <v>409.32974545454539</v>
      </c>
      <c r="AJ302">
        <v>6.1151388688089403E-5</v>
      </c>
      <c r="AK302">
        <v>63.645453333212707</v>
      </c>
      <c r="AL302">
        <f t="shared" si="226"/>
        <v>7.072618832978074E-2</v>
      </c>
      <c r="AM302">
        <v>22.692374736944871</v>
      </c>
      <c r="AN302">
        <v>22.715422377622389</v>
      </c>
      <c r="AO302">
        <v>-1.2167674753095789E-6</v>
      </c>
      <c r="AP302">
        <v>96.470053095408687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53043.179618566333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-0.24616574600534019</v>
      </c>
      <c r="BJ302" t="e">
        <f t="shared" si="234"/>
        <v>#DIV/0!</v>
      </c>
      <c r="BK302">
        <f t="shared" si="235"/>
        <v>-1172.147508215241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1750123169.599999</v>
      </c>
      <c r="DP302">
        <v>400.01974193548392</v>
      </c>
      <c r="DQ302">
        <v>399.98654838709678</v>
      </c>
      <c r="DR302">
        <v>22.71575806451613</v>
      </c>
      <c r="DS302">
        <v>22.69264193548387</v>
      </c>
      <c r="DT302">
        <v>402.76719354838701</v>
      </c>
      <c r="DU302">
        <v>22.7812129032258</v>
      </c>
      <c r="DV302">
        <v>600.00245161290309</v>
      </c>
      <c r="DW302">
        <v>100.9013870967742</v>
      </c>
      <c r="DX302">
        <v>5.70839E-2</v>
      </c>
      <c r="DY302">
        <v>28.777277419354839</v>
      </c>
      <c r="DZ302">
        <v>28.395519354838711</v>
      </c>
      <c r="EA302">
        <v>999.90000000000032</v>
      </c>
      <c r="EB302">
        <v>0</v>
      </c>
      <c r="EC302">
        <v>0</v>
      </c>
      <c r="ED302">
        <v>10000.707741935479</v>
      </c>
      <c r="EE302">
        <v>0</v>
      </c>
      <c r="EF302">
        <v>0.30293999999999988</v>
      </c>
      <c r="EG302">
        <v>3.3079081290322582E-2</v>
      </c>
      <c r="EH302">
        <v>409.31764516129027</v>
      </c>
      <c r="EI302">
        <v>409.27403225806449</v>
      </c>
      <c r="EJ302">
        <v>2.3121193548387091E-2</v>
      </c>
      <c r="EK302">
        <v>399.98654838709678</v>
      </c>
      <c r="EL302">
        <v>22.69264193548387</v>
      </c>
      <c r="EM302">
        <v>2.2920509677419352</v>
      </c>
      <c r="EN302">
        <v>2.289718064516129</v>
      </c>
      <c r="EO302">
        <v>19.620638709677419</v>
      </c>
      <c r="EP302">
        <v>19.60425161290323</v>
      </c>
      <c r="EQ302">
        <v>5.0001500000000018E-3</v>
      </c>
      <c r="ER302">
        <v>0</v>
      </c>
      <c r="ES302">
        <v>0</v>
      </c>
      <c r="ET302">
        <v>0</v>
      </c>
      <c r="EU302">
        <v>241.18709677419349</v>
      </c>
      <c r="EV302">
        <v>5.0001500000000018E-3</v>
      </c>
      <c r="EW302">
        <v>-10.977419354838711</v>
      </c>
      <c r="EX302">
        <v>-0.89999999999999991</v>
      </c>
      <c r="EY302">
        <v>34.616870967741939</v>
      </c>
      <c r="EZ302">
        <v>38.100612903225787</v>
      </c>
      <c r="FA302">
        <v>36.436999999999991</v>
      </c>
      <c r="FB302">
        <v>37.75</v>
      </c>
      <c r="FC302">
        <v>37.07825806451612</v>
      </c>
      <c r="FD302">
        <v>0</v>
      </c>
      <c r="FE302">
        <v>0</v>
      </c>
      <c r="FF302">
        <v>0</v>
      </c>
      <c r="FG302">
        <v>1750123189.2</v>
      </c>
      <c r="FH302">
        <v>0</v>
      </c>
      <c r="FI302">
        <v>240.07692307692309</v>
      </c>
      <c r="FJ302">
        <v>20.970939870795181</v>
      </c>
      <c r="FK302">
        <v>-13.38461550405982</v>
      </c>
      <c r="FL302">
        <v>-9.7653846153846153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3.0518337999999999E-2</v>
      </c>
      <c r="GB302">
        <v>6.3418699812382712E-2</v>
      </c>
      <c r="GC302">
        <v>2.8343114886127299E-2</v>
      </c>
      <c r="GD302">
        <v>1</v>
      </c>
      <c r="GE302">
        <v>2.2526747499999999E-2</v>
      </c>
      <c r="GF302">
        <v>6.7829639774858877E-3</v>
      </c>
      <c r="GG302">
        <v>1.3422606388081831E-3</v>
      </c>
      <c r="GH302">
        <v>1</v>
      </c>
      <c r="GI302">
        <v>2</v>
      </c>
      <c r="GJ302">
        <v>2</v>
      </c>
      <c r="GK302" t="s">
        <v>435</v>
      </c>
      <c r="GL302">
        <v>3.2255099999999999</v>
      </c>
      <c r="GM302">
        <v>2.6459199999999998</v>
      </c>
      <c r="GN302">
        <v>9.4563499999999995E-2</v>
      </c>
      <c r="GO302">
        <v>9.4838099999999995E-2</v>
      </c>
      <c r="GP302">
        <v>0.10344</v>
      </c>
      <c r="GQ302">
        <v>0.105202</v>
      </c>
      <c r="GR302">
        <v>28603.7</v>
      </c>
      <c r="GS302">
        <v>24703.5</v>
      </c>
      <c r="GT302">
        <v>30761.599999999999</v>
      </c>
      <c r="GU302">
        <v>26449.4</v>
      </c>
      <c r="GV302">
        <v>37433.9</v>
      </c>
      <c r="GW302">
        <v>32482.2</v>
      </c>
      <c r="GX302">
        <v>43687.7</v>
      </c>
      <c r="GY302">
        <v>38251.1</v>
      </c>
      <c r="GZ302">
        <v>2.11978</v>
      </c>
      <c r="HA302">
        <v>2.2815500000000002</v>
      </c>
      <c r="HB302">
        <v>2.6255799999999999E-2</v>
      </c>
      <c r="HC302">
        <v>0</v>
      </c>
      <c r="HD302">
        <v>27.971900000000002</v>
      </c>
      <c r="HE302">
        <v>999.9</v>
      </c>
      <c r="HF302">
        <v>64.599999999999994</v>
      </c>
      <c r="HG302">
        <v>34.6</v>
      </c>
      <c r="HH302">
        <v>35.369399999999999</v>
      </c>
      <c r="HI302">
        <v>61.971600000000002</v>
      </c>
      <c r="HJ302">
        <v>10.961499999999999</v>
      </c>
      <c r="HK302">
        <v>2</v>
      </c>
      <c r="HL302">
        <v>0.25496400000000002</v>
      </c>
      <c r="HM302">
        <v>0.52500000000000002</v>
      </c>
      <c r="HN302">
        <v>20.416899999999998</v>
      </c>
      <c r="HO302">
        <v>5.2243300000000001</v>
      </c>
      <c r="HP302">
        <v>11.944100000000001</v>
      </c>
      <c r="HQ302">
        <v>5.0087000000000002</v>
      </c>
      <c r="HR302">
        <v>3.2909999999999999</v>
      </c>
      <c r="HS302">
        <v>9999</v>
      </c>
      <c r="HT302">
        <v>9999</v>
      </c>
      <c r="HU302">
        <v>9999</v>
      </c>
      <c r="HV302">
        <v>999.9</v>
      </c>
      <c r="HW302">
        <v>4.9711299999999996</v>
      </c>
      <c r="HX302">
        <v>1.8547100000000001</v>
      </c>
      <c r="HY302">
        <v>1.86171</v>
      </c>
      <c r="HZ302">
        <v>1.8565400000000001</v>
      </c>
      <c r="IA302">
        <v>1.8619699999999999</v>
      </c>
      <c r="IB302">
        <v>1.8541799999999999</v>
      </c>
      <c r="IC302">
        <v>1.8595900000000001</v>
      </c>
      <c r="ID302">
        <v>1.85358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-2.7469999999999999</v>
      </c>
      <c r="IS302">
        <v>-6.5500000000000003E-2</v>
      </c>
      <c r="IT302">
        <v>-1.7759114732665831</v>
      </c>
      <c r="IU302">
        <v>-2.5165810426892921E-3</v>
      </c>
      <c r="IV302">
        <v>2.3547321637904491E-7</v>
      </c>
      <c r="IW302">
        <v>5.8352194873865779E-11</v>
      </c>
      <c r="IX302">
        <v>-9.4209018963014923E-2</v>
      </c>
      <c r="IY302">
        <v>-2.9575188584519338E-3</v>
      </c>
      <c r="IZ302">
        <v>2.5053608625701888E-4</v>
      </c>
      <c r="JA302">
        <v>-2.8676400137697878E-6</v>
      </c>
      <c r="JB302">
        <v>2</v>
      </c>
      <c r="JC302">
        <v>2179</v>
      </c>
      <c r="JD302">
        <v>4</v>
      </c>
      <c r="JE302">
        <v>32</v>
      </c>
      <c r="JF302">
        <v>29168719.600000001</v>
      </c>
      <c r="JG302">
        <v>29168719.600000001</v>
      </c>
      <c r="JH302">
        <v>1.25</v>
      </c>
      <c r="JI302">
        <v>2.5366200000000001</v>
      </c>
      <c r="JJ302">
        <v>2.3938000000000001</v>
      </c>
      <c r="JK302">
        <v>2.5878899999999998</v>
      </c>
      <c r="JL302">
        <v>2.3010299999999999</v>
      </c>
      <c r="JM302">
        <v>2.4279799999999998</v>
      </c>
      <c r="JN302">
        <v>38.476900000000001</v>
      </c>
      <c r="JO302">
        <v>24.061199999999999</v>
      </c>
      <c r="JP302">
        <v>18</v>
      </c>
      <c r="JQ302">
        <v>631.66700000000003</v>
      </c>
      <c r="JR302">
        <v>792.52</v>
      </c>
      <c r="JS302">
        <v>28.0001</v>
      </c>
      <c r="JT302">
        <v>30.603899999999999</v>
      </c>
      <c r="JU302">
        <v>30</v>
      </c>
      <c r="JV302">
        <v>30.511399999999998</v>
      </c>
      <c r="JW302">
        <v>30.373200000000001</v>
      </c>
      <c r="JX302">
        <v>25.087499999999999</v>
      </c>
      <c r="JY302">
        <v>33.666499999999999</v>
      </c>
      <c r="JZ302">
        <v>0</v>
      </c>
      <c r="KA302">
        <v>28</v>
      </c>
      <c r="KB302">
        <v>400</v>
      </c>
      <c r="KC302">
        <v>22.687100000000001</v>
      </c>
      <c r="KD302">
        <v>100.021</v>
      </c>
      <c r="KE302">
        <v>98.648600000000002</v>
      </c>
    </row>
    <row r="303" spans="1:291" x14ac:dyDescent="0.2">
      <c r="A303">
        <v>287</v>
      </c>
      <c r="B303">
        <v>1750123207.5999999</v>
      </c>
      <c r="C303">
        <v>8461.0999999046326</v>
      </c>
      <c r="D303" t="s">
        <v>1005</v>
      </c>
      <c r="E303" t="s">
        <v>1006</v>
      </c>
      <c r="F303">
        <v>15</v>
      </c>
      <c r="G303">
        <v>1750123199.599999</v>
      </c>
      <c r="H303">
        <f t="shared" si="200"/>
        <v>7.2142959640648523E-5</v>
      </c>
      <c r="I303">
        <f t="shared" si="201"/>
        <v>7.2142959640648527E-2</v>
      </c>
      <c r="J303">
        <f t="shared" si="202"/>
        <v>-9.553409024594714E-2</v>
      </c>
      <c r="K303">
        <f t="shared" si="203"/>
        <v>400.06045161290319</v>
      </c>
      <c r="L303">
        <f t="shared" si="204"/>
        <v>423.77135326049176</v>
      </c>
      <c r="M303">
        <f t="shared" si="205"/>
        <v>42.785045154048916</v>
      </c>
      <c r="N303">
        <f t="shared" si="206"/>
        <v>40.391131573458921</v>
      </c>
      <c r="O303">
        <f t="shared" si="207"/>
        <v>4.4444197625701943E-3</v>
      </c>
      <c r="P303">
        <f t="shared" si="208"/>
        <v>3.0253553212779147</v>
      </c>
      <c r="Q303">
        <f t="shared" si="209"/>
        <v>4.4407956754492382E-3</v>
      </c>
      <c r="R303">
        <f t="shared" si="210"/>
        <v>2.7758226531975337E-3</v>
      </c>
      <c r="S303">
        <f t="shared" si="211"/>
        <v>3.9902394035910026E-5</v>
      </c>
      <c r="T303">
        <f t="shared" si="212"/>
        <v>28.76205331653431</v>
      </c>
      <c r="U303">
        <f t="shared" si="213"/>
        <v>28.39621935483871</v>
      </c>
      <c r="V303">
        <f t="shared" si="214"/>
        <v>3.8833819730869936</v>
      </c>
      <c r="W303">
        <f t="shared" si="215"/>
        <v>57.754145917368781</v>
      </c>
      <c r="X303">
        <f t="shared" si="216"/>
        <v>2.2933664186549945</v>
      </c>
      <c r="Y303">
        <f t="shared" si="217"/>
        <v>3.9709121868691604</v>
      </c>
      <c r="Z303">
        <f t="shared" si="218"/>
        <v>1.5900155544319992</v>
      </c>
      <c r="AA303">
        <f t="shared" si="219"/>
        <v>-3.1815045201526</v>
      </c>
      <c r="AB303">
        <f t="shared" si="220"/>
        <v>62.634691966410259</v>
      </c>
      <c r="AC303">
        <f t="shared" si="221"/>
        <v>4.5393440665078391</v>
      </c>
      <c r="AD303">
        <f t="shared" si="222"/>
        <v>63.992571415159532</v>
      </c>
      <c r="AE303">
        <f t="shared" si="223"/>
        <v>-0.21324728991364836</v>
      </c>
      <c r="AF303">
        <f t="shared" si="224"/>
        <v>7.2720296212285276E-2</v>
      </c>
      <c r="AG303">
        <f t="shared" si="225"/>
        <v>-9.553409024594714E-2</v>
      </c>
      <c r="AH303">
        <v>409.29739867638909</v>
      </c>
      <c r="AI303">
        <v>409.33036363636381</v>
      </c>
      <c r="AJ303">
        <v>-8.9053622340977E-5</v>
      </c>
      <c r="AK303">
        <v>63.645453333212707</v>
      </c>
      <c r="AL303">
        <f t="shared" si="226"/>
        <v>7.2142959640648527E-2</v>
      </c>
      <c r="AM303">
        <v>22.69204929411519</v>
      </c>
      <c r="AN303">
        <v>22.71554825174827</v>
      </c>
      <c r="AO303">
        <v>5.0614707440089719E-7</v>
      </c>
      <c r="AP303">
        <v>96.470053095408687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53019.75343634843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-9.553409024594714E-2</v>
      </c>
      <c r="BJ303" t="e">
        <f t="shared" si="234"/>
        <v>#DIV/0!</v>
      </c>
      <c r="BK303">
        <f t="shared" si="235"/>
        <v>-454.89694504030496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1750123199.599999</v>
      </c>
      <c r="DP303">
        <v>400.06045161290319</v>
      </c>
      <c r="DQ303">
        <v>399.99906451612901</v>
      </c>
      <c r="DR303">
        <v>22.715016129032261</v>
      </c>
      <c r="DS303">
        <v>22.691325806451619</v>
      </c>
      <c r="DT303">
        <v>402.80812903225808</v>
      </c>
      <c r="DU303">
        <v>22.780483870967739</v>
      </c>
      <c r="DV303">
        <v>599.97877419354847</v>
      </c>
      <c r="DW303">
        <v>100.9052580645162</v>
      </c>
      <c r="DX303">
        <v>5.7312493548387113E-2</v>
      </c>
      <c r="DY303">
        <v>28.78023870967742</v>
      </c>
      <c r="DZ303">
        <v>28.39621935483871</v>
      </c>
      <c r="EA303">
        <v>999.90000000000032</v>
      </c>
      <c r="EB303">
        <v>0</v>
      </c>
      <c r="EC303">
        <v>0</v>
      </c>
      <c r="ED303">
        <v>9995.8054838709686</v>
      </c>
      <c r="EE303">
        <v>0</v>
      </c>
      <c r="EF303">
        <v>0.30293999999999988</v>
      </c>
      <c r="EG303">
        <v>6.1483094516129017E-2</v>
      </c>
      <c r="EH303">
        <v>409.35919354838711</v>
      </c>
      <c r="EI303">
        <v>409.28625806451612</v>
      </c>
      <c r="EJ303">
        <v>2.3684906451612898E-2</v>
      </c>
      <c r="EK303">
        <v>399.99906451612901</v>
      </c>
      <c r="EL303">
        <v>22.691325806451619</v>
      </c>
      <c r="EM303">
        <v>2.2920667741935481</v>
      </c>
      <c r="EN303">
        <v>2.2896761290322578</v>
      </c>
      <c r="EO303">
        <v>19.620754838709679</v>
      </c>
      <c r="EP303">
        <v>19.603951612903231</v>
      </c>
      <c r="EQ303">
        <v>5.0001500000000018E-3</v>
      </c>
      <c r="ER303">
        <v>0</v>
      </c>
      <c r="ES303">
        <v>0</v>
      </c>
      <c r="ET303">
        <v>0</v>
      </c>
      <c r="EU303">
        <v>237.84193548387091</v>
      </c>
      <c r="EV303">
        <v>5.0001500000000018E-3</v>
      </c>
      <c r="EW303">
        <v>-6.3677419354838714</v>
      </c>
      <c r="EX303">
        <v>-0.42903225806451611</v>
      </c>
      <c r="EY303">
        <v>34.614838709677407</v>
      </c>
      <c r="EZ303">
        <v>38.061999999999983</v>
      </c>
      <c r="FA303">
        <v>36.436999999999991</v>
      </c>
      <c r="FB303">
        <v>37.71748387096774</v>
      </c>
      <c r="FC303">
        <v>37.061999999999983</v>
      </c>
      <c r="FD303">
        <v>0</v>
      </c>
      <c r="FE303">
        <v>0</v>
      </c>
      <c r="FF303">
        <v>0</v>
      </c>
      <c r="FG303">
        <v>1750123219.2</v>
      </c>
      <c r="FH303">
        <v>0</v>
      </c>
      <c r="FI303">
        <v>238.36538461538461</v>
      </c>
      <c r="FJ303">
        <v>13.541879969213969</v>
      </c>
      <c r="FK303">
        <v>2.6427352458590789</v>
      </c>
      <c r="FL303">
        <v>-6.4192307692307669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5.2279676674999997E-2</v>
      </c>
      <c r="GB303">
        <v>0.1512748079887429</v>
      </c>
      <c r="GC303">
        <v>4.2684924575905898E-2</v>
      </c>
      <c r="GD303">
        <v>0</v>
      </c>
      <c r="GE303">
        <v>2.3900942500000001E-2</v>
      </c>
      <c r="GF303">
        <v>-2.6085939962476922E-3</v>
      </c>
      <c r="GG303">
        <v>1.0736017971965911E-3</v>
      </c>
      <c r="GH303">
        <v>1</v>
      </c>
      <c r="GI303">
        <v>1</v>
      </c>
      <c r="GJ303">
        <v>2</v>
      </c>
      <c r="GK303" t="s">
        <v>430</v>
      </c>
      <c r="GL303">
        <v>3.2254900000000002</v>
      </c>
      <c r="GM303">
        <v>2.6460699999999999</v>
      </c>
      <c r="GN303">
        <v>9.4563800000000003E-2</v>
      </c>
      <c r="GO303">
        <v>9.4844600000000001E-2</v>
      </c>
      <c r="GP303">
        <v>0.10344399999999999</v>
      </c>
      <c r="GQ303">
        <v>0.105199</v>
      </c>
      <c r="GR303">
        <v>28603.200000000001</v>
      </c>
      <c r="GS303">
        <v>24702.7</v>
      </c>
      <c r="GT303">
        <v>30761.1</v>
      </c>
      <c r="GU303">
        <v>26448.7</v>
      </c>
      <c r="GV303">
        <v>37433.300000000003</v>
      </c>
      <c r="GW303">
        <v>32481.5</v>
      </c>
      <c r="GX303">
        <v>43687.199999999997</v>
      </c>
      <c r="GY303">
        <v>38250.199999999997</v>
      </c>
      <c r="GZ303">
        <v>2.1198700000000001</v>
      </c>
      <c r="HA303">
        <v>2.2816700000000001</v>
      </c>
      <c r="HB303">
        <v>2.54735E-2</v>
      </c>
      <c r="HC303">
        <v>0</v>
      </c>
      <c r="HD303">
        <v>27.983499999999999</v>
      </c>
      <c r="HE303">
        <v>999.9</v>
      </c>
      <c r="HF303">
        <v>64.7</v>
      </c>
      <c r="HG303">
        <v>34.6</v>
      </c>
      <c r="HH303">
        <v>35.418700000000001</v>
      </c>
      <c r="HI303">
        <v>61.851599999999998</v>
      </c>
      <c r="HJ303">
        <v>11.0457</v>
      </c>
      <c r="HK303">
        <v>2</v>
      </c>
      <c r="HL303">
        <v>0.25534299999999999</v>
      </c>
      <c r="HM303">
        <v>0.53559900000000005</v>
      </c>
      <c r="HN303">
        <v>20.417100000000001</v>
      </c>
      <c r="HO303">
        <v>5.2244799999999998</v>
      </c>
      <c r="HP303">
        <v>11.944100000000001</v>
      </c>
      <c r="HQ303">
        <v>5.0090000000000003</v>
      </c>
      <c r="HR303">
        <v>3.2909999999999999</v>
      </c>
      <c r="HS303">
        <v>9999</v>
      </c>
      <c r="HT303">
        <v>9999</v>
      </c>
      <c r="HU303">
        <v>9999</v>
      </c>
      <c r="HV303">
        <v>999.9</v>
      </c>
      <c r="HW303">
        <v>4.97112</v>
      </c>
      <c r="HX303">
        <v>1.8547100000000001</v>
      </c>
      <c r="HY303">
        <v>1.86172</v>
      </c>
      <c r="HZ303">
        <v>1.8565400000000001</v>
      </c>
      <c r="IA303">
        <v>1.8619600000000001</v>
      </c>
      <c r="IB303">
        <v>1.8542000000000001</v>
      </c>
      <c r="IC303">
        <v>1.8595900000000001</v>
      </c>
      <c r="ID303">
        <v>1.8535699999999999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-2.7480000000000002</v>
      </c>
      <c r="IS303">
        <v>-6.5500000000000003E-2</v>
      </c>
      <c r="IT303">
        <v>-1.7759114732665831</v>
      </c>
      <c r="IU303">
        <v>-2.5165810426892921E-3</v>
      </c>
      <c r="IV303">
        <v>2.3547321637904491E-7</v>
      </c>
      <c r="IW303">
        <v>5.8352194873865779E-11</v>
      </c>
      <c r="IX303">
        <v>-9.4209018963014923E-2</v>
      </c>
      <c r="IY303">
        <v>-2.9575188584519338E-3</v>
      </c>
      <c r="IZ303">
        <v>2.5053608625701888E-4</v>
      </c>
      <c r="JA303">
        <v>-2.8676400137697878E-6</v>
      </c>
      <c r="JB303">
        <v>2</v>
      </c>
      <c r="JC303">
        <v>2179</v>
      </c>
      <c r="JD303">
        <v>4</v>
      </c>
      <c r="JE303">
        <v>32</v>
      </c>
      <c r="JF303">
        <v>29168720.100000001</v>
      </c>
      <c r="JG303">
        <v>29168720.100000001</v>
      </c>
      <c r="JH303">
        <v>1.24878</v>
      </c>
      <c r="JI303">
        <v>2.5280800000000001</v>
      </c>
      <c r="JJ303">
        <v>2.3938000000000001</v>
      </c>
      <c r="JK303">
        <v>2.5878899999999998</v>
      </c>
      <c r="JL303">
        <v>2.3010299999999999</v>
      </c>
      <c r="JM303">
        <v>2.4206500000000002</v>
      </c>
      <c r="JN303">
        <v>38.476900000000001</v>
      </c>
      <c r="JO303">
        <v>24.061199999999999</v>
      </c>
      <c r="JP303">
        <v>18</v>
      </c>
      <c r="JQ303">
        <v>631.77800000000002</v>
      </c>
      <c r="JR303">
        <v>792.726</v>
      </c>
      <c r="JS303">
        <v>28.000299999999999</v>
      </c>
      <c r="JT303">
        <v>30.6053</v>
      </c>
      <c r="JU303">
        <v>30.000299999999999</v>
      </c>
      <c r="JV303">
        <v>30.513999999999999</v>
      </c>
      <c r="JW303">
        <v>30.378499999999999</v>
      </c>
      <c r="JX303">
        <v>25.086600000000001</v>
      </c>
      <c r="JY303">
        <v>33.666499999999999</v>
      </c>
      <c r="JZ303">
        <v>0</v>
      </c>
      <c r="KA303">
        <v>28</v>
      </c>
      <c r="KB303">
        <v>400</v>
      </c>
      <c r="KC303">
        <v>22.687100000000001</v>
      </c>
      <c r="KD303">
        <v>100.02</v>
      </c>
      <c r="KE303">
        <v>98.646199999999993</v>
      </c>
    </row>
    <row r="304" spans="1:291" x14ac:dyDescent="0.2">
      <c r="A304">
        <v>288</v>
      </c>
      <c r="B304">
        <v>1750123237.5999999</v>
      </c>
      <c r="C304">
        <v>8491.0999999046326</v>
      </c>
      <c r="D304" t="s">
        <v>1007</v>
      </c>
      <c r="E304" t="s">
        <v>1008</v>
      </c>
      <c r="F304">
        <v>15</v>
      </c>
      <c r="G304">
        <v>1750123229.599999</v>
      </c>
      <c r="H304">
        <f t="shared" si="200"/>
        <v>6.197885784831076E-5</v>
      </c>
      <c r="I304">
        <f t="shared" si="201"/>
        <v>6.197885784831076E-2</v>
      </c>
      <c r="J304">
        <f t="shared" si="202"/>
        <v>-3.4166670974914271E-2</v>
      </c>
      <c r="K304">
        <f t="shared" si="203"/>
        <v>400.01232258064522</v>
      </c>
      <c r="L304">
        <f t="shared" si="204"/>
        <v>403.8954216288567</v>
      </c>
      <c r="M304">
        <f t="shared" si="205"/>
        <v>40.77835349372755</v>
      </c>
      <c r="N304">
        <f t="shared" si="206"/>
        <v>40.386305510117005</v>
      </c>
      <c r="O304">
        <f t="shared" si="207"/>
        <v>3.8153360341892277E-3</v>
      </c>
      <c r="P304">
        <f t="shared" si="208"/>
        <v>3.0256523321075868</v>
      </c>
      <c r="Q304">
        <f t="shared" si="209"/>
        <v>3.8126652080956191E-3</v>
      </c>
      <c r="R304">
        <f t="shared" si="210"/>
        <v>2.3831555567500233E-3</v>
      </c>
      <c r="S304">
        <f t="shared" si="211"/>
        <v>3.9902394035910026E-5</v>
      </c>
      <c r="T304">
        <f t="shared" si="212"/>
        <v>28.764694308512851</v>
      </c>
      <c r="U304">
        <f t="shared" si="213"/>
        <v>28.398374193548388</v>
      </c>
      <c r="V304">
        <f t="shared" si="214"/>
        <v>3.8838683948505928</v>
      </c>
      <c r="W304">
        <f t="shared" si="215"/>
        <v>57.74010603354747</v>
      </c>
      <c r="X304">
        <f t="shared" si="216"/>
        <v>2.2928191955356927</v>
      </c>
      <c r="Y304">
        <f t="shared" si="217"/>
        <v>3.97093000522643</v>
      </c>
      <c r="Z304">
        <f t="shared" si="218"/>
        <v>1.5910491993149001</v>
      </c>
      <c r="AA304">
        <f t="shared" si="219"/>
        <v>-2.7332676311105044</v>
      </c>
      <c r="AB304">
        <f t="shared" si="220"/>
        <v>62.301974553940418</v>
      </c>
      <c r="AC304">
        <f t="shared" si="221"/>
        <v>4.5148378027922069</v>
      </c>
      <c r="AD304">
        <f t="shared" si="222"/>
        <v>64.083584628016155</v>
      </c>
      <c r="AE304">
        <f t="shared" si="223"/>
        <v>-1.2934495085273128E-2</v>
      </c>
      <c r="AF304">
        <f t="shared" si="224"/>
        <v>6.6203503367703434E-2</v>
      </c>
      <c r="AG304">
        <f t="shared" si="225"/>
        <v>-3.4166670974914271E-2</v>
      </c>
      <c r="AH304">
        <v>409.26905615657938</v>
      </c>
      <c r="AI304">
        <v>409.28088484848467</v>
      </c>
      <c r="AJ304">
        <v>-4.1001994325006652E-5</v>
      </c>
      <c r="AK304">
        <v>63.645453333212707</v>
      </c>
      <c r="AL304">
        <f t="shared" si="226"/>
        <v>6.197885784831076E-2</v>
      </c>
      <c r="AM304">
        <v>22.688947195932229</v>
      </c>
      <c r="AN304">
        <v>22.709128671328681</v>
      </c>
      <c r="AO304">
        <v>1.5430059185812431E-6</v>
      </c>
      <c r="AP304">
        <v>96.470053095408687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53028.874867218343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-3.4166670974914271E-2</v>
      </c>
      <c r="BJ304" t="e">
        <f t="shared" si="234"/>
        <v>#DIV/0!</v>
      </c>
      <c r="BK304">
        <f t="shared" si="235"/>
        <v>-162.68867174715274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1750123229.599999</v>
      </c>
      <c r="DP304">
        <v>400.01232258064522</v>
      </c>
      <c r="DQ304">
        <v>400.0168387096773</v>
      </c>
      <c r="DR304">
        <v>22.70957741935484</v>
      </c>
      <c r="DS304">
        <v>22.688009677419348</v>
      </c>
      <c r="DT304">
        <v>402.75970967741938</v>
      </c>
      <c r="DU304">
        <v>22.775070967741939</v>
      </c>
      <c r="DV304">
        <v>599.97054838709676</v>
      </c>
      <c r="DW304">
        <v>100.90545161290321</v>
      </c>
      <c r="DX304">
        <v>5.7201861290322578E-2</v>
      </c>
      <c r="DY304">
        <v>28.780316129032261</v>
      </c>
      <c r="DZ304">
        <v>28.398374193548388</v>
      </c>
      <c r="EA304">
        <v>999.90000000000032</v>
      </c>
      <c r="EB304">
        <v>0</v>
      </c>
      <c r="EC304">
        <v>0</v>
      </c>
      <c r="ED304">
        <v>9997.5809677419365</v>
      </c>
      <c r="EE304">
        <v>0</v>
      </c>
      <c r="EF304">
        <v>0.30293999999999988</v>
      </c>
      <c r="EG304">
        <v>-4.6514616451612898E-3</v>
      </c>
      <c r="EH304">
        <v>409.30754838709669</v>
      </c>
      <c r="EI304">
        <v>409.30322580645162</v>
      </c>
      <c r="EJ304">
        <v>2.156122580645161E-2</v>
      </c>
      <c r="EK304">
        <v>400.0168387096773</v>
      </c>
      <c r="EL304">
        <v>22.688009677419348</v>
      </c>
      <c r="EM304">
        <v>2.2915229032258071</v>
      </c>
      <c r="EN304">
        <v>2.2893464516129032</v>
      </c>
      <c r="EO304">
        <v>19.616925806451611</v>
      </c>
      <c r="EP304">
        <v>19.601641935483869</v>
      </c>
      <c r="EQ304">
        <v>5.0001500000000018E-3</v>
      </c>
      <c r="ER304">
        <v>0</v>
      </c>
      <c r="ES304">
        <v>0</v>
      </c>
      <c r="ET304">
        <v>0</v>
      </c>
      <c r="EU304">
        <v>239.6</v>
      </c>
      <c r="EV304">
        <v>5.0001500000000018E-3</v>
      </c>
      <c r="EW304">
        <v>-5.9419354838709673</v>
      </c>
      <c r="EX304">
        <v>-0.21612903225806451</v>
      </c>
      <c r="EY304">
        <v>34.561999999999991</v>
      </c>
      <c r="EZ304">
        <v>38.061999999999983</v>
      </c>
      <c r="FA304">
        <v>36.436999999999991</v>
      </c>
      <c r="FB304">
        <v>37.695129032258059</v>
      </c>
      <c r="FC304">
        <v>37.061999999999983</v>
      </c>
      <c r="FD304">
        <v>0</v>
      </c>
      <c r="FE304">
        <v>0</v>
      </c>
      <c r="FF304">
        <v>0</v>
      </c>
      <c r="FG304">
        <v>1750123249.2</v>
      </c>
      <c r="FH304">
        <v>0</v>
      </c>
      <c r="FI304">
        <v>239.59615384615381</v>
      </c>
      <c r="FJ304">
        <v>20.85128196551474</v>
      </c>
      <c r="FK304">
        <v>8.3726493907183546</v>
      </c>
      <c r="FL304">
        <v>-6.5269230769230751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8.1268372249999991E-3</v>
      </c>
      <c r="GB304">
        <v>-0.15117505527579739</v>
      </c>
      <c r="GC304">
        <v>2.9506972228496381E-2</v>
      </c>
      <c r="GD304">
        <v>0</v>
      </c>
      <c r="GE304">
        <v>2.25261725E-2</v>
      </c>
      <c r="GF304">
        <v>-2.0669064540337609E-2</v>
      </c>
      <c r="GG304">
        <v>2.2994684502062098E-3</v>
      </c>
      <c r="GH304">
        <v>1</v>
      </c>
      <c r="GI304">
        <v>1</v>
      </c>
      <c r="GJ304">
        <v>2</v>
      </c>
      <c r="GK304" t="s">
        <v>430</v>
      </c>
      <c r="GL304">
        <v>3.22546</v>
      </c>
      <c r="GM304">
        <v>2.6459600000000001</v>
      </c>
      <c r="GN304">
        <v>9.4557000000000002E-2</v>
      </c>
      <c r="GO304">
        <v>9.4834799999999997E-2</v>
      </c>
      <c r="GP304">
        <v>0.103417</v>
      </c>
      <c r="GQ304">
        <v>0.10517799999999999</v>
      </c>
      <c r="GR304">
        <v>28602.9</v>
      </c>
      <c r="GS304">
        <v>24702.7</v>
      </c>
      <c r="GT304">
        <v>30760.6</v>
      </c>
      <c r="GU304">
        <v>26448.5</v>
      </c>
      <c r="GV304">
        <v>37433.599999999999</v>
      </c>
      <c r="GW304">
        <v>32481.599999999999</v>
      </c>
      <c r="GX304">
        <v>43686.2</v>
      </c>
      <c r="GY304">
        <v>38249.4</v>
      </c>
      <c r="GZ304">
        <v>2.1197499999999998</v>
      </c>
      <c r="HA304">
        <v>2.2816299999999998</v>
      </c>
      <c r="HB304">
        <v>2.48179E-2</v>
      </c>
      <c r="HC304">
        <v>0</v>
      </c>
      <c r="HD304">
        <v>27.993300000000001</v>
      </c>
      <c r="HE304">
        <v>999.9</v>
      </c>
      <c r="HF304">
        <v>64.7</v>
      </c>
      <c r="HG304">
        <v>34.6</v>
      </c>
      <c r="HH304">
        <v>35.423099999999998</v>
      </c>
      <c r="HI304">
        <v>61.401600000000002</v>
      </c>
      <c r="HJ304">
        <v>11.0016</v>
      </c>
      <c r="HK304">
        <v>2</v>
      </c>
      <c r="HL304">
        <v>0.25578499999999998</v>
      </c>
      <c r="HM304">
        <v>0.53242900000000004</v>
      </c>
      <c r="HN304">
        <v>20.416899999999998</v>
      </c>
      <c r="HO304">
        <v>5.2243300000000001</v>
      </c>
      <c r="HP304">
        <v>11.944100000000001</v>
      </c>
      <c r="HQ304">
        <v>5.0092499999999998</v>
      </c>
      <c r="HR304">
        <v>3.2909999999999999</v>
      </c>
      <c r="HS304">
        <v>9999</v>
      </c>
      <c r="HT304">
        <v>9999</v>
      </c>
      <c r="HU304">
        <v>9999</v>
      </c>
      <c r="HV304">
        <v>999.9</v>
      </c>
      <c r="HW304">
        <v>4.97112</v>
      </c>
      <c r="HX304">
        <v>1.8547</v>
      </c>
      <c r="HY304">
        <v>1.86172</v>
      </c>
      <c r="HZ304">
        <v>1.8565400000000001</v>
      </c>
      <c r="IA304">
        <v>1.8619600000000001</v>
      </c>
      <c r="IB304">
        <v>1.8541700000000001</v>
      </c>
      <c r="IC304">
        <v>1.8595900000000001</v>
      </c>
      <c r="ID304">
        <v>1.85358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-2.7469999999999999</v>
      </c>
      <c r="IS304">
        <v>-6.5500000000000003E-2</v>
      </c>
      <c r="IT304">
        <v>-1.7759114732665831</v>
      </c>
      <c r="IU304">
        <v>-2.5165810426892921E-3</v>
      </c>
      <c r="IV304">
        <v>2.3547321637904491E-7</v>
      </c>
      <c r="IW304">
        <v>5.8352194873865779E-11</v>
      </c>
      <c r="IX304">
        <v>-9.4209018963014923E-2</v>
      </c>
      <c r="IY304">
        <v>-2.9575188584519338E-3</v>
      </c>
      <c r="IZ304">
        <v>2.5053608625701888E-4</v>
      </c>
      <c r="JA304">
        <v>-2.8676400137697878E-6</v>
      </c>
      <c r="JB304">
        <v>2</v>
      </c>
      <c r="JC304">
        <v>2179</v>
      </c>
      <c r="JD304">
        <v>4</v>
      </c>
      <c r="JE304">
        <v>32</v>
      </c>
      <c r="JF304">
        <v>29168720.600000001</v>
      </c>
      <c r="JG304">
        <v>29168720.600000001</v>
      </c>
      <c r="JH304">
        <v>1.24878</v>
      </c>
      <c r="JI304">
        <v>2.5378400000000001</v>
      </c>
      <c r="JJ304">
        <v>2.3938000000000001</v>
      </c>
      <c r="JK304">
        <v>2.5878899999999998</v>
      </c>
      <c r="JL304">
        <v>2.3010299999999999</v>
      </c>
      <c r="JM304">
        <v>2.3925800000000002</v>
      </c>
      <c r="JN304">
        <v>38.452399999999997</v>
      </c>
      <c r="JO304">
        <v>24.052499999999998</v>
      </c>
      <c r="JP304">
        <v>18</v>
      </c>
      <c r="JQ304">
        <v>631.70600000000002</v>
      </c>
      <c r="JR304">
        <v>792.71299999999997</v>
      </c>
      <c r="JS304">
        <v>27.999500000000001</v>
      </c>
      <c r="JT304">
        <v>30.610600000000002</v>
      </c>
      <c r="JU304">
        <v>30.0002</v>
      </c>
      <c r="JV304">
        <v>30.5167</v>
      </c>
      <c r="JW304">
        <v>30.3811</v>
      </c>
      <c r="JX304">
        <v>25.0853</v>
      </c>
      <c r="JY304">
        <v>33.666499999999999</v>
      </c>
      <c r="JZ304">
        <v>0</v>
      </c>
      <c r="KA304">
        <v>28</v>
      </c>
      <c r="KB304">
        <v>400</v>
      </c>
      <c r="KC304">
        <v>22.687100000000001</v>
      </c>
      <c r="KD304">
        <v>100.018</v>
      </c>
      <c r="KE304">
        <v>98.6447</v>
      </c>
    </row>
    <row r="305" spans="1:291" x14ac:dyDescent="0.2">
      <c r="A305">
        <v>289</v>
      </c>
      <c r="B305">
        <v>1750123267.5999999</v>
      </c>
      <c r="C305">
        <v>8521.0999999046326</v>
      </c>
      <c r="D305" t="s">
        <v>1009</v>
      </c>
      <c r="E305" t="s">
        <v>1010</v>
      </c>
      <c r="F305">
        <v>15</v>
      </c>
      <c r="G305">
        <v>1750123259.599999</v>
      </c>
      <c r="H305">
        <f t="shared" si="200"/>
        <v>6.322563550707999E-5</v>
      </c>
      <c r="I305">
        <f t="shared" si="201"/>
        <v>6.3225635507079991E-2</v>
      </c>
      <c r="J305">
        <f t="shared" si="202"/>
        <v>-7.5775242836506621E-2</v>
      </c>
      <c r="K305">
        <f t="shared" si="203"/>
        <v>400.04977419354827</v>
      </c>
      <c r="L305">
        <f t="shared" si="204"/>
        <v>420.52372118276838</v>
      </c>
      <c r="M305">
        <f t="shared" si="205"/>
        <v>42.456950003189135</v>
      </c>
      <c r="N305">
        <f t="shared" si="206"/>
        <v>40.389857708741701</v>
      </c>
      <c r="O305">
        <f t="shared" si="207"/>
        <v>3.8968639159574548E-3</v>
      </c>
      <c r="P305">
        <f t="shared" si="208"/>
        <v>3.0273585569221444</v>
      </c>
      <c r="Q305">
        <f t="shared" si="209"/>
        <v>3.8940793414872022E-3</v>
      </c>
      <c r="R305">
        <f t="shared" si="210"/>
        <v>2.4340495997195125E-3</v>
      </c>
      <c r="S305">
        <f t="shared" si="211"/>
        <v>3.9902394035910026E-5</v>
      </c>
      <c r="T305">
        <f t="shared" si="212"/>
        <v>28.75197861622766</v>
      </c>
      <c r="U305">
        <f t="shared" si="213"/>
        <v>28.387735483870969</v>
      </c>
      <c r="V305">
        <f t="shared" si="214"/>
        <v>3.8814673858525235</v>
      </c>
      <c r="W305">
        <f t="shared" si="215"/>
        <v>57.769367042951593</v>
      </c>
      <c r="X305">
        <f t="shared" si="216"/>
        <v>2.2923316732544579</v>
      </c>
      <c r="Y305">
        <f t="shared" si="217"/>
        <v>3.9680747610582383</v>
      </c>
      <c r="Z305">
        <f t="shared" si="218"/>
        <v>1.5891357125980656</v>
      </c>
      <c r="AA305">
        <f t="shared" si="219"/>
        <v>-2.7882505258622277</v>
      </c>
      <c r="AB305">
        <f t="shared" si="220"/>
        <v>62.048066526250253</v>
      </c>
      <c r="AC305">
        <f t="shared" si="221"/>
        <v>4.4933884928699719</v>
      </c>
      <c r="AD305">
        <f t="shared" si="222"/>
        <v>63.753244395652032</v>
      </c>
      <c r="AE305">
        <f t="shared" si="223"/>
        <v>-0.10649379637405179</v>
      </c>
      <c r="AF305">
        <f t="shared" si="224"/>
        <v>5.9850738841838613E-2</v>
      </c>
      <c r="AG305">
        <f t="shared" si="225"/>
        <v>-7.5775242836506621E-2</v>
      </c>
      <c r="AH305">
        <v>409.30719052412422</v>
      </c>
      <c r="AI305">
        <v>409.33140000000009</v>
      </c>
      <c r="AJ305">
        <v>3.8333933382228439E-4</v>
      </c>
      <c r="AK305">
        <v>63.645453333212707</v>
      </c>
      <c r="AL305">
        <f t="shared" si="226"/>
        <v>6.3225635507079991E-2</v>
      </c>
      <c r="AM305">
        <v>22.683807218049552</v>
      </c>
      <c r="AN305">
        <v>22.70442167832169</v>
      </c>
      <c r="AO305">
        <v>-2.828580848269439E-6</v>
      </c>
      <c r="AP305">
        <v>96.470053095408687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53083.526700675648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-7.5775242836506621E-2</v>
      </c>
      <c r="BJ305" t="e">
        <f t="shared" si="234"/>
        <v>#DIV/0!</v>
      </c>
      <c r="BK305">
        <f t="shared" si="235"/>
        <v>-360.81284060248259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1750123259.599999</v>
      </c>
      <c r="DP305">
        <v>400.04977419354827</v>
      </c>
      <c r="DQ305">
        <v>400.02225806451622</v>
      </c>
      <c r="DR305">
        <v>22.70487741935484</v>
      </c>
      <c r="DS305">
        <v>22.685380645161288</v>
      </c>
      <c r="DT305">
        <v>402.79751612903232</v>
      </c>
      <c r="DU305">
        <v>22.770383870967741</v>
      </c>
      <c r="DV305">
        <v>600.01551612903233</v>
      </c>
      <c r="DW305">
        <v>100.9051612903226</v>
      </c>
      <c r="DX305">
        <v>5.6919716129032273E-2</v>
      </c>
      <c r="DY305">
        <v>28.767906451612891</v>
      </c>
      <c r="DZ305">
        <v>28.387735483870969</v>
      </c>
      <c r="EA305">
        <v>999.90000000000032</v>
      </c>
      <c r="EB305">
        <v>0</v>
      </c>
      <c r="EC305">
        <v>0</v>
      </c>
      <c r="ED305">
        <v>10007.925483870969</v>
      </c>
      <c r="EE305">
        <v>0</v>
      </c>
      <c r="EF305">
        <v>0.30293999999999988</v>
      </c>
      <c r="EG305">
        <v>2.766960387096775E-2</v>
      </c>
      <c r="EH305">
        <v>409.34400000000011</v>
      </c>
      <c r="EI305">
        <v>409.30745161290332</v>
      </c>
      <c r="EJ305">
        <v>1.9486645161290329E-2</v>
      </c>
      <c r="EK305">
        <v>400.02225806451622</v>
      </c>
      <c r="EL305">
        <v>22.685380645161288</v>
      </c>
      <c r="EM305">
        <v>2.291041290322581</v>
      </c>
      <c r="EN305">
        <v>2.289075161290322</v>
      </c>
      <c r="EO305">
        <v>19.61354838709677</v>
      </c>
      <c r="EP305">
        <v>19.599735483870969</v>
      </c>
      <c r="EQ305">
        <v>5.0001500000000018E-3</v>
      </c>
      <c r="ER305">
        <v>0</v>
      </c>
      <c r="ES305">
        <v>0</v>
      </c>
      <c r="ET305">
        <v>0</v>
      </c>
      <c r="EU305">
        <v>239.61612903225799</v>
      </c>
      <c r="EV305">
        <v>5.0001500000000018E-3</v>
      </c>
      <c r="EW305">
        <v>-7.6483870967741936</v>
      </c>
      <c r="EX305">
        <v>-0.30645161290322581</v>
      </c>
      <c r="EY305">
        <v>34.561999999999991</v>
      </c>
      <c r="EZ305">
        <v>38.05599999999999</v>
      </c>
      <c r="FA305">
        <v>36.396999999999991</v>
      </c>
      <c r="FB305">
        <v>37.686999999999983</v>
      </c>
      <c r="FC305">
        <v>37.061999999999983</v>
      </c>
      <c r="FD305">
        <v>0</v>
      </c>
      <c r="FE305">
        <v>0</v>
      </c>
      <c r="FF305">
        <v>0</v>
      </c>
      <c r="FG305">
        <v>1750123279.2</v>
      </c>
      <c r="FH305">
        <v>0</v>
      </c>
      <c r="FI305">
        <v>238.80384615384619</v>
      </c>
      <c r="FJ305">
        <v>11.05299178750769</v>
      </c>
      <c r="FK305">
        <v>-12.03760745440076</v>
      </c>
      <c r="FL305">
        <v>-6.7038461538461531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2.8366855749999999E-2</v>
      </c>
      <c r="GB305">
        <v>-0.1310337556097563</v>
      </c>
      <c r="GC305">
        <v>2.9328127754851389E-2</v>
      </c>
      <c r="GD305">
        <v>0</v>
      </c>
      <c r="GE305">
        <v>1.9645929999999999E-2</v>
      </c>
      <c r="GF305">
        <v>1.099947467166243E-4</v>
      </c>
      <c r="GG305">
        <v>1.155212014783433E-3</v>
      </c>
      <c r="GH305">
        <v>1</v>
      </c>
      <c r="GI305">
        <v>1</v>
      </c>
      <c r="GJ305">
        <v>2</v>
      </c>
      <c r="GK305" t="s">
        <v>430</v>
      </c>
      <c r="GL305">
        <v>3.2258100000000001</v>
      </c>
      <c r="GM305">
        <v>2.6454200000000001</v>
      </c>
      <c r="GN305">
        <v>9.4567100000000001E-2</v>
      </c>
      <c r="GO305">
        <v>9.4841499999999995E-2</v>
      </c>
      <c r="GP305">
        <v>0.103406</v>
      </c>
      <c r="GQ305">
        <v>0.105171</v>
      </c>
      <c r="GR305">
        <v>28602.7</v>
      </c>
      <c r="GS305">
        <v>24702.9</v>
      </c>
      <c r="GT305">
        <v>30760.7</v>
      </c>
      <c r="GU305">
        <v>26448.799999999999</v>
      </c>
      <c r="GV305">
        <v>37434</v>
      </c>
      <c r="GW305">
        <v>32482.3</v>
      </c>
      <c r="GX305">
        <v>43686.2</v>
      </c>
      <c r="GY305">
        <v>38250</v>
      </c>
      <c r="GZ305">
        <v>2.1202999999999999</v>
      </c>
      <c r="HA305">
        <v>2.2810000000000001</v>
      </c>
      <c r="HB305">
        <v>2.55406E-2</v>
      </c>
      <c r="HC305">
        <v>0</v>
      </c>
      <c r="HD305">
        <v>27.970099999999999</v>
      </c>
      <c r="HE305">
        <v>999.9</v>
      </c>
      <c r="HF305">
        <v>64.7</v>
      </c>
      <c r="HG305">
        <v>34.6</v>
      </c>
      <c r="HH305">
        <v>35.425899999999999</v>
      </c>
      <c r="HI305">
        <v>62.121600000000001</v>
      </c>
      <c r="HJ305">
        <v>10.869400000000001</v>
      </c>
      <c r="HK305">
        <v>2</v>
      </c>
      <c r="HL305">
        <v>0.25564799999999999</v>
      </c>
      <c r="HM305">
        <v>0.51930799999999999</v>
      </c>
      <c r="HN305">
        <v>20.417200000000001</v>
      </c>
      <c r="HO305">
        <v>5.2241799999999996</v>
      </c>
      <c r="HP305">
        <v>11.944100000000001</v>
      </c>
      <c r="HQ305">
        <v>5.0093500000000004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4.9711100000000004</v>
      </c>
      <c r="HX305">
        <v>1.8547100000000001</v>
      </c>
      <c r="HY305">
        <v>1.86172</v>
      </c>
      <c r="HZ305">
        <v>1.8565400000000001</v>
      </c>
      <c r="IA305">
        <v>1.86199</v>
      </c>
      <c r="IB305">
        <v>1.85419</v>
      </c>
      <c r="IC305">
        <v>1.8595900000000001</v>
      </c>
      <c r="ID305">
        <v>1.8535900000000001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-2.7480000000000002</v>
      </c>
      <c r="IS305">
        <v>-6.5500000000000003E-2</v>
      </c>
      <c r="IT305">
        <v>-1.7759114732665831</v>
      </c>
      <c r="IU305">
        <v>-2.5165810426892921E-3</v>
      </c>
      <c r="IV305">
        <v>2.3547321637904491E-7</v>
      </c>
      <c r="IW305">
        <v>5.8352194873865779E-11</v>
      </c>
      <c r="IX305">
        <v>-9.4209018963014923E-2</v>
      </c>
      <c r="IY305">
        <v>-2.9575188584519338E-3</v>
      </c>
      <c r="IZ305">
        <v>2.5053608625701888E-4</v>
      </c>
      <c r="JA305">
        <v>-2.8676400137697878E-6</v>
      </c>
      <c r="JB305">
        <v>2</v>
      </c>
      <c r="JC305">
        <v>2179</v>
      </c>
      <c r="JD305">
        <v>4</v>
      </c>
      <c r="JE305">
        <v>32</v>
      </c>
      <c r="JF305">
        <v>29168721.100000001</v>
      </c>
      <c r="JG305">
        <v>29168721.100000001</v>
      </c>
      <c r="JH305">
        <v>1.24878</v>
      </c>
      <c r="JI305">
        <v>2.5329600000000001</v>
      </c>
      <c r="JJ305">
        <v>2.3938000000000001</v>
      </c>
      <c r="JK305">
        <v>2.5878899999999998</v>
      </c>
      <c r="JL305">
        <v>2.3010299999999999</v>
      </c>
      <c r="JM305">
        <v>2.4340799999999998</v>
      </c>
      <c r="JN305">
        <v>38.476900000000001</v>
      </c>
      <c r="JO305">
        <v>24.061199999999999</v>
      </c>
      <c r="JP305">
        <v>18</v>
      </c>
      <c r="JQ305">
        <v>632.154</v>
      </c>
      <c r="JR305">
        <v>792.06500000000005</v>
      </c>
      <c r="JS305">
        <v>27.999500000000001</v>
      </c>
      <c r="JT305">
        <v>30.610600000000002</v>
      </c>
      <c r="JU305">
        <v>30</v>
      </c>
      <c r="JV305">
        <v>30.5167</v>
      </c>
      <c r="JW305">
        <v>30.3811</v>
      </c>
      <c r="JX305">
        <v>25.0839</v>
      </c>
      <c r="JY305">
        <v>33.666499999999999</v>
      </c>
      <c r="JZ305">
        <v>0</v>
      </c>
      <c r="KA305">
        <v>28</v>
      </c>
      <c r="KB305">
        <v>400</v>
      </c>
      <c r="KC305">
        <v>22.687100000000001</v>
      </c>
      <c r="KD305">
        <v>100.018</v>
      </c>
      <c r="KE305">
        <v>98.646100000000004</v>
      </c>
    </row>
    <row r="306" spans="1:291" x14ac:dyDescent="0.2">
      <c r="A306">
        <v>290</v>
      </c>
      <c r="B306">
        <v>1750123297.5999999</v>
      </c>
      <c r="C306">
        <v>8551.0999999046326</v>
      </c>
      <c r="D306" t="s">
        <v>1011</v>
      </c>
      <c r="E306" t="s">
        <v>1012</v>
      </c>
      <c r="F306">
        <v>15</v>
      </c>
      <c r="G306">
        <v>1750123289.599999</v>
      </c>
      <c r="H306">
        <f t="shared" si="200"/>
        <v>7.1657129762071472E-5</v>
      </c>
      <c r="I306">
        <f t="shared" si="201"/>
        <v>7.1657129762071475E-2</v>
      </c>
      <c r="J306">
        <f t="shared" si="202"/>
        <v>-3.9218059441079181E-3</v>
      </c>
      <c r="K306">
        <f t="shared" si="203"/>
        <v>399.98277419354832</v>
      </c>
      <c r="L306">
        <f t="shared" si="204"/>
        <v>391.13168538470143</v>
      </c>
      <c r="M306">
        <f t="shared" si="205"/>
        <v>39.489056948968532</v>
      </c>
      <c r="N306">
        <f t="shared" si="206"/>
        <v>40.382671971973274</v>
      </c>
      <c r="O306">
        <f t="shared" si="207"/>
        <v>4.4179247933470748E-3</v>
      </c>
      <c r="P306">
        <f t="shared" si="208"/>
        <v>3.0255868301855062</v>
      </c>
      <c r="Q306">
        <f t="shared" si="209"/>
        <v>4.4143440416776871E-3</v>
      </c>
      <c r="R306">
        <f t="shared" si="210"/>
        <v>2.7592864930703277E-3</v>
      </c>
      <c r="S306">
        <f t="shared" si="211"/>
        <v>3.9902394035910026E-5</v>
      </c>
      <c r="T306">
        <f t="shared" si="212"/>
        <v>28.751741461207313</v>
      </c>
      <c r="U306">
        <f t="shared" si="213"/>
        <v>28.386435483870969</v>
      </c>
      <c r="V306">
        <f t="shared" si="214"/>
        <v>3.8811740826985388</v>
      </c>
      <c r="W306">
        <f t="shared" si="215"/>
        <v>57.764785012568922</v>
      </c>
      <c r="X306">
        <f t="shared" si="216"/>
        <v>2.2924018813309974</v>
      </c>
      <c r="Y306">
        <f t="shared" si="217"/>
        <v>3.9685110588262353</v>
      </c>
      <c r="Z306">
        <f t="shared" si="218"/>
        <v>1.5887722013675414</v>
      </c>
      <c r="AA306">
        <f t="shared" si="219"/>
        <v>-3.1600794225073519</v>
      </c>
      <c r="AB306">
        <f t="shared" si="220"/>
        <v>62.533196829950597</v>
      </c>
      <c r="AC306">
        <f t="shared" si="221"/>
        <v>4.531185890200951</v>
      </c>
      <c r="AD306">
        <f t="shared" si="222"/>
        <v>63.904343200038234</v>
      </c>
      <c r="AE306">
        <f t="shared" si="223"/>
        <v>1.6618141737783088E-2</v>
      </c>
      <c r="AF306">
        <f t="shared" si="224"/>
        <v>6.9987884950244536E-2</v>
      </c>
      <c r="AG306">
        <f t="shared" si="225"/>
        <v>-3.9218059441079181E-3</v>
      </c>
      <c r="AH306">
        <v>409.25988065589843</v>
      </c>
      <c r="AI306">
        <v>409.26275151515159</v>
      </c>
      <c r="AJ306">
        <v>-3.5956289011261318E-4</v>
      </c>
      <c r="AK306">
        <v>63.645453333212707</v>
      </c>
      <c r="AL306">
        <f t="shared" si="226"/>
        <v>7.1657129762071475E-2</v>
      </c>
      <c r="AM306">
        <v>22.684243021639499</v>
      </c>
      <c r="AN306">
        <v>22.70756223776225</v>
      </c>
      <c r="AO306">
        <v>3.7957241914259082E-6</v>
      </c>
      <c r="AP306">
        <v>96.470053095408687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53028.678648924717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-3.9218059441079181E-3</v>
      </c>
      <c r="BJ306" t="e">
        <f t="shared" si="234"/>
        <v>#DIV/0!</v>
      </c>
      <c r="BK306">
        <f t="shared" si="235"/>
        <v>-18.674145934951053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1750123289.599999</v>
      </c>
      <c r="DP306">
        <v>399.98277419354832</v>
      </c>
      <c r="DQ306">
        <v>399.99764516129039</v>
      </c>
      <c r="DR306">
        <v>22.705809677419349</v>
      </c>
      <c r="DS306">
        <v>22.683009677419349</v>
      </c>
      <c r="DT306">
        <v>402.73012903225799</v>
      </c>
      <c r="DU306">
        <v>22.771312903225809</v>
      </c>
      <c r="DV306">
        <v>599.98906451612902</v>
      </c>
      <c r="DW306">
        <v>100.904064516129</v>
      </c>
      <c r="DX306">
        <v>5.6963251612903228E-2</v>
      </c>
      <c r="DY306">
        <v>28.769803225806449</v>
      </c>
      <c r="DZ306">
        <v>28.386435483870969</v>
      </c>
      <c r="EA306">
        <v>999.90000000000032</v>
      </c>
      <c r="EB306">
        <v>0</v>
      </c>
      <c r="EC306">
        <v>0</v>
      </c>
      <c r="ED306">
        <v>9997.322580645161</v>
      </c>
      <c r="EE306">
        <v>0</v>
      </c>
      <c r="EF306">
        <v>0.30293999999999988</v>
      </c>
      <c r="EG306">
        <v>-1.4901444193548391E-2</v>
      </c>
      <c r="EH306">
        <v>409.27570967741929</v>
      </c>
      <c r="EI306">
        <v>409.28138709677432</v>
      </c>
      <c r="EJ306">
        <v>2.2795777419354839E-2</v>
      </c>
      <c r="EK306">
        <v>399.99764516129039</v>
      </c>
      <c r="EL306">
        <v>22.683009677419349</v>
      </c>
      <c r="EM306">
        <v>2.2911074193548391</v>
      </c>
      <c r="EN306">
        <v>2.2888074193548378</v>
      </c>
      <c r="EO306">
        <v>19.6140193548387</v>
      </c>
      <c r="EP306">
        <v>19.597841935483871</v>
      </c>
      <c r="EQ306">
        <v>5.0001500000000018E-3</v>
      </c>
      <c r="ER306">
        <v>0</v>
      </c>
      <c r="ES306">
        <v>0</v>
      </c>
      <c r="ET306">
        <v>0</v>
      </c>
      <c r="EU306">
        <v>240.92903225806461</v>
      </c>
      <c r="EV306">
        <v>5.0001500000000018E-3</v>
      </c>
      <c r="EW306">
        <v>-9.9967741935483883</v>
      </c>
      <c r="EX306">
        <v>-0.54193548387096768</v>
      </c>
      <c r="EY306">
        <v>34.549999999999997</v>
      </c>
      <c r="EZ306">
        <v>38.008000000000003</v>
      </c>
      <c r="FA306">
        <v>36.375</v>
      </c>
      <c r="FB306">
        <v>37.686999999999983</v>
      </c>
      <c r="FC306">
        <v>37.03799999999999</v>
      </c>
      <c r="FD306">
        <v>0</v>
      </c>
      <c r="FE306">
        <v>0</v>
      </c>
      <c r="FF306">
        <v>0</v>
      </c>
      <c r="FG306">
        <v>1750123309.2</v>
      </c>
      <c r="FH306">
        <v>0</v>
      </c>
      <c r="FI306">
        <v>241.84615384615381</v>
      </c>
      <c r="FJ306">
        <v>-0.1367523018396688</v>
      </c>
      <c r="FK306">
        <v>-12.76239318008631</v>
      </c>
      <c r="FL306">
        <v>-10.33461538461539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-1.189804205E-2</v>
      </c>
      <c r="GB306">
        <v>5.1660063512195098E-2</v>
      </c>
      <c r="GC306">
        <v>3.3151349926599911E-2</v>
      </c>
      <c r="GD306">
        <v>1</v>
      </c>
      <c r="GE306">
        <v>2.2993E-2</v>
      </c>
      <c r="GF306">
        <v>-2.4915242026267419E-3</v>
      </c>
      <c r="GG306">
        <v>1.387320289442925E-3</v>
      </c>
      <c r="GH306">
        <v>1</v>
      </c>
      <c r="GI306">
        <v>2</v>
      </c>
      <c r="GJ306">
        <v>2</v>
      </c>
      <c r="GK306" t="s">
        <v>435</v>
      </c>
      <c r="GL306">
        <v>3.2252999999999998</v>
      </c>
      <c r="GM306">
        <v>2.6459999999999999</v>
      </c>
      <c r="GN306">
        <v>9.4554700000000005E-2</v>
      </c>
      <c r="GO306">
        <v>9.4828800000000005E-2</v>
      </c>
      <c r="GP306">
        <v>0.103413</v>
      </c>
      <c r="GQ306">
        <v>0.105172</v>
      </c>
      <c r="GR306">
        <v>28603.3</v>
      </c>
      <c r="GS306">
        <v>24703.4</v>
      </c>
      <c r="GT306">
        <v>30760.9</v>
      </c>
      <c r="GU306">
        <v>26449</v>
      </c>
      <c r="GV306">
        <v>37434.1</v>
      </c>
      <c r="GW306">
        <v>32482.6</v>
      </c>
      <c r="GX306">
        <v>43686.7</v>
      </c>
      <c r="GY306">
        <v>38250.300000000003</v>
      </c>
      <c r="GZ306">
        <v>2.1195200000000001</v>
      </c>
      <c r="HA306">
        <v>2.2817699999999999</v>
      </c>
      <c r="HB306">
        <v>2.6255799999999999E-2</v>
      </c>
      <c r="HC306">
        <v>0</v>
      </c>
      <c r="HD306">
        <v>27.966200000000001</v>
      </c>
      <c r="HE306">
        <v>999.9</v>
      </c>
      <c r="HF306">
        <v>64.7</v>
      </c>
      <c r="HG306">
        <v>34.6</v>
      </c>
      <c r="HH306">
        <v>35.420299999999997</v>
      </c>
      <c r="HI306">
        <v>62.301600000000001</v>
      </c>
      <c r="HJ306">
        <v>11.041700000000001</v>
      </c>
      <c r="HK306">
        <v>2</v>
      </c>
      <c r="HL306">
        <v>0.25561</v>
      </c>
      <c r="HM306">
        <v>0.52295800000000003</v>
      </c>
      <c r="HN306">
        <v>20.416699999999999</v>
      </c>
      <c r="HO306">
        <v>5.2246300000000003</v>
      </c>
      <c r="HP306">
        <v>11.944100000000001</v>
      </c>
      <c r="HQ306">
        <v>5.0092999999999996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4.9711299999999996</v>
      </c>
      <c r="HX306">
        <v>1.8547</v>
      </c>
      <c r="HY306">
        <v>1.86172</v>
      </c>
      <c r="HZ306">
        <v>1.8565400000000001</v>
      </c>
      <c r="IA306">
        <v>1.8619699999999999</v>
      </c>
      <c r="IB306">
        <v>1.85416</v>
      </c>
      <c r="IC306">
        <v>1.8595999999999999</v>
      </c>
      <c r="ID306">
        <v>1.8535999999999999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-2.7469999999999999</v>
      </c>
      <c r="IS306">
        <v>-6.5500000000000003E-2</v>
      </c>
      <c r="IT306">
        <v>-1.7759114732665831</v>
      </c>
      <c r="IU306">
        <v>-2.5165810426892921E-3</v>
      </c>
      <c r="IV306">
        <v>2.3547321637904491E-7</v>
      </c>
      <c r="IW306">
        <v>5.8352194873865779E-11</v>
      </c>
      <c r="IX306">
        <v>-9.4209018963014923E-2</v>
      </c>
      <c r="IY306">
        <v>-2.9575188584519338E-3</v>
      </c>
      <c r="IZ306">
        <v>2.5053608625701888E-4</v>
      </c>
      <c r="JA306">
        <v>-2.8676400137697878E-6</v>
      </c>
      <c r="JB306">
        <v>2</v>
      </c>
      <c r="JC306">
        <v>2179</v>
      </c>
      <c r="JD306">
        <v>4</v>
      </c>
      <c r="JE306">
        <v>32</v>
      </c>
      <c r="JF306">
        <v>29168721.600000001</v>
      </c>
      <c r="JG306">
        <v>29168721.600000001</v>
      </c>
      <c r="JH306">
        <v>1.24878</v>
      </c>
      <c r="JI306">
        <v>2.5366200000000001</v>
      </c>
      <c r="JJ306">
        <v>2.3938000000000001</v>
      </c>
      <c r="JK306">
        <v>2.5878899999999998</v>
      </c>
      <c r="JL306">
        <v>2.3010299999999999</v>
      </c>
      <c r="JM306">
        <v>2.3962400000000001</v>
      </c>
      <c r="JN306">
        <v>38.452399999999997</v>
      </c>
      <c r="JO306">
        <v>24.061199999999999</v>
      </c>
      <c r="JP306">
        <v>18</v>
      </c>
      <c r="JQ306">
        <v>631.52300000000002</v>
      </c>
      <c r="JR306">
        <v>792.86800000000005</v>
      </c>
      <c r="JS306">
        <v>28.0001</v>
      </c>
      <c r="JT306">
        <v>30.610600000000002</v>
      </c>
      <c r="JU306">
        <v>30.0001</v>
      </c>
      <c r="JV306">
        <v>30.5167</v>
      </c>
      <c r="JW306">
        <v>30.3811</v>
      </c>
      <c r="JX306">
        <v>25.084900000000001</v>
      </c>
      <c r="JY306">
        <v>33.666499999999999</v>
      </c>
      <c r="JZ306">
        <v>0</v>
      </c>
      <c r="KA306">
        <v>28</v>
      </c>
      <c r="KB306">
        <v>400</v>
      </c>
      <c r="KC306">
        <v>22.687100000000001</v>
      </c>
      <c r="KD306">
        <v>100.01900000000001</v>
      </c>
      <c r="KE306">
        <v>98.646900000000002</v>
      </c>
    </row>
    <row r="307" spans="1:291" x14ac:dyDescent="0.2">
      <c r="A307">
        <v>291</v>
      </c>
      <c r="B307">
        <v>1750123327.5999999</v>
      </c>
      <c r="C307">
        <v>8581.0999999046326</v>
      </c>
      <c r="D307" t="s">
        <v>1013</v>
      </c>
      <c r="E307" t="s">
        <v>1014</v>
      </c>
      <c r="F307">
        <v>15</v>
      </c>
      <c r="G307">
        <v>1750123319.599999</v>
      </c>
      <c r="H307">
        <f t="shared" si="200"/>
        <v>6.6654243530235978E-5</v>
      </c>
      <c r="I307">
        <f t="shared" si="201"/>
        <v>6.6654243530235982E-2</v>
      </c>
      <c r="J307">
        <f t="shared" si="202"/>
        <v>-2.0939273094940088E-2</v>
      </c>
      <c r="K307">
        <f t="shared" si="203"/>
        <v>400.01429032258062</v>
      </c>
      <c r="L307">
        <f t="shared" si="204"/>
        <v>397.80853421330221</v>
      </c>
      <c r="M307">
        <f t="shared" si="205"/>
        <v>40.164167364010098</v>
      </c>
      <c r="N307">
        <f t="shared" si="206"/>
        <v>40.386868361897044</v>
      </c>
      <c r="O307">
        <f t="shared" si="207"/>
        <v>4.1009115226063606E-3</v>
      </c>
      <c r="P307">
        <f t="shared" si="208"/>
        <v>3.0266656592366088</v>
      </c>
      <c r="Q307">
        <f t="shared" si="209"/>
        <v>4.0978271208643984E-3</v>
      </c>
      <c r="R307">
        <f t="shared" si="210"/>
        <v>2.5614188720102849E-3</v>
      </c>
      <c r="S307">
        <f t="shared" si="211"/>
        <v>3.9902394035910026E-5</v>
      </c>
      <c r="T307">
        <f t="shared" si="212"/>
        <v>28.761588820834959</v>
      </c>
      <c r="U307">
        <f t="shared" si="213"/>
        <v>28.401219354838709</v>
      </c>
      <c r="V307">
        <f t="shared" si="214"/>
        <v>3.8845107277506492</v>
      </c>
      <c r="W307">
        <f t="shared" si="215"/>
        <v>57.738513596512021</v>
      </c>
      <c r="X307">
        <f t="shared" si="216"/>
        <v>2.2924992003150972</v>
      </c>
      <c r="Y307">
        <f t="shared" si="217"/>
        <v>3.970485309572616</v>
      </c>
      <c r="Z307">
        <f t="shared" si="218"/>
        <v>1.592011527435552</v>
      </c>
      <c r="AA307">
        <f t="shared" si="219"/>
        <v>-2.9394521396834068</v>
      </c>
      <c r="AB307">
        <f t="shared" si="220"/>
        <v>61.543291519699103</v>
      </c>
      <c r="AC307">
        <f t="shared" si="221"/>
        <v>4.4583853507313584</v>
      </c>
      <c r="AD307">
        <f t="shared" si="222"/>
        <v>63.062264633141091</v>
      </c>
      <c r="AE307">
        <f t="shared" si="223"/>
        <v>-2.7120853110757362E-2</v>
      </c>
      <c r="AF307">
        <f t="shared" si="224"/>
        <v>7.2396380360232868E-2</v>
      </c>
      <c r="AG307">
        <f t="shared" si="225"/>
        <v>-2.0939273094940088E-2</v>
      </c>
      <c r="AH307">
        <v>409.31718284796227</v>
      </c>
      <c r="AI307">
        <v>409.32001818181828</v>
      </c>
      <c r="AJ307">
        <v>1.0099300683791561E-3</v>
      </c>
      <c r="AK307">
        <v>63.645453333212707</v>
      </c>
      <c r="AL307">
        <f t="shared" si="226"/>
        <v>6.6654243530235982E-2</v>
      </c>
      <c r="AM307">
        <v>22.682999074188469</v>
      </c>
      <c r="AN307">
        <v>22.70472657342658</v>
      </c>
      <c r="AO307">
        <v>-2.190285739402331E-6</v>
      </c>
      <c r="AP307">
        <v>96.470053095408687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53060.396781786658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-2.0939273094940088E-2</v>
      </c>
      <c r="BJ307" t="e">
        <f t="shared" si="234"/>
        <v>#DIV/0!</v>
      </c>
      <c r="BK307">
        <f t="shared" si="235"/>
        <v>-99.704841881372161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1750123319.599999</v>
      </c>
      <c r="DP307">
        <v>400.01429032258062</v>
      </c>
      <c r="DQ307">
        <v>400.01490322580662</v>
      </c>
      <c r="DR307">
        <v>22.706203225806451</v>
      </c>
      <c r="DS307">
        <v>22.68261935483871</v>
      </c>
      <c r="DT307">
        <v>402.76170967741939</v>
      </c>
      <c r="DU307">
        <v>22.771709677419349</v>
      </c>
      <c r="DV307">
        <v>600.00780645161296</v>
      </c>
      <c r="DW307">
        <v>100.9064516129033</v>
      </c>
      <c r="DX307">
        <v>5.7112287096774191E-2</v>
      </c>
      <c r="DY307">
        <v>28.77838387096774</v>
      </c>
      <c r="DZ307">
        <v>28.401219354838709</v>
      </c>
      <c r="EA307">
        <v>999.90000000000032</v>
      </c>
      <c r="EB307">
        <v>0</v>
      </c>
      <c r="EC307">
        <v>0</v>
      </c>
      <c r="ED307">
        <v>10003.607096774191</v>
      </c>
      <c r="EE307">
        <v>0</v>
      </c>
      <c r="EF307">
        <v>0.30293999999999988</v>
      </c>
      <c r="EG307">
        <v>-6.221641935483872E-4</v>
      </c>
      <c r="EH307">
        <v>409.30812903225802</v>
      </c>
      <c r="EI307">
        <v>409.29877419354841</v>
      </c>
      <c r="EJ307">
        <v>2.3595325806451611E-2</v>
      </c>
      <c r="EK307">
        <v>400.01490322580662</v>
      </c>
      <c r="EL307">
        <v>22.68261935483871</v>
      </c>
      <c r="EM307">
        <v>2.2912012903225811</v>
      </c>
      <c r="EN307">
        <v>2.2888199999999999</v>
      </c>
      <c r="EO307">
        <v>19.614674193548389</v>
      </c>
      <c r="EP307">
        <v>19.59792580645161</v>
      </c>
      <c r="EQ307">
        <v>5.0001500000000018E-3</v>
      </c>
      <c r="ER307">
        <v>0</v>
      </c>
      <c r="ES307">
        <v>0</v>
      </c>
      <c r="ET307">
        <v>0</v>
      </c>
      <c r="EU307">
        <v>240.6806451612903</v>
      </c>
      <c r="EV307">
        <v>5.0001500000000018E-3</v>
      </c>
      <c r="EW307">
        <v>-8.2935483870967754</v>
      </c>
      <c r="EX307">
        <v>-0.49032258064516132</v>
      </c>
      <c r="EY307">
        <v>34.545999999999999</v>
      </c>
      <c r="EZ307">
        <v>38</v>
      </c>
      <c r="FA307">
        <v>36.375</v>
      </c>
      <c r="FB307">
        <v>37.666999999999987</v>
      </c>
      <c r="FC307">
        <v>37</v>
      </c>
      <c r="FD307">
        <v>0</v>
      </c>
      <c r="FE307">
        <v>0</v>
      </c>
      <c r="FF307">
        <v>0</v>
      </c>
      <c r="FG307">
        <v>1750123339.2</v>
      </c>
      <c r="FH307">
        <v>0</v>
      </c>
      <c r="FI307">
        <v>241.26153846153841</v>
      </c>
      <c r="FJ307">
        <v>-8.5880340978754504</v>
      </c>
      <c r="FK307">
        <v>-13.29914549444571</v>
      </c>
      <c r="FL307">
        <v>-9.384615384615385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3.2824839024390219E-4</v>
      </c>
      <c r="GB307">
        <v>9.1604524181184803E-3</v>
      </c>
      <c r="GC307">
        <v>1.7760902427282559E-2</v>
      </c>
      <c r="GD307">
        <v>1</v>
      </c>
      <c r="GE307">
        <v>2.3601446341463411E-2</v>
      </c>
      <c r="GF307">
        <v>-2.349972125435537E-3</v>
      </c>
      <c r="GG307">
        <v>1.5083803672292721E-3</v>
      </c>
      <c r="GH307">
        <v>1</v>
      </c>
      <c r="GI307">
        <v>2</v>
      </c>
      <c r="GJ307">
        <v>2</v>
      </c>
      <c r="GK307" t="s">
        <v>435</v>
      </c>
      <c r="GL307">
        <v>3.2253799999999999</v>
      </c>
      <c r="GM307">
        <v>2.6459899999999998</v>
      </c>
      <c r="GN307">
        <v>9.4561500000000007E-2</v>
      </c>
      <c r="GO307">
        <v>9.4842700000000002E-2</v>
      </c>
      <c r="GP307">
        <v>0.10340100000000001</v>
      </c>
      <c r="GQ307">
        <v>0.105169</v>
      </c>
      <c r="GR307">
        <v>28603.1</v>
      </c>
      <c r="GS307">
        <v>24702.6</v>
      </c>
      <c r="GT307">
        <v>30760.9</v>
      </c>
      <c r="GU307">
        <v>26448.6</v>
      </c>
      <c r="GV307">
        <v>37434.199999999997</v>
      </c>
      <c r="GW307">
        <v>32482.2</v>
      </c>
      <c r="GX307">
        <v>43686.3</v>
      </c>
      <c r="GY307">
        <v>38249.699999999997</v>
      </c>
      <c r="GZ307">
        <v>2.11958</v>
      </c>
      <c r="HA307">
        <v>2.28172</v>
      </c>
      <c r="HB307">
        <v>2.5078699999999999E-2</v>
      </c>
      <c r="HC307">
        <v>0</v>
      </c>
      <c r="HD307">
        <v>27.988800000000001</v>
      </c>
      <c r="HE307">
        <v>999.9</v>
      </c>
      <c r="HF307">
        <v>64.7</v>
      </c>
      <c r="HG307">
        <v>34.6</v>
      </c>
      <c r="HH307">
        <v>35.420200000000001</v>
      </c>
      <c r="HI307">
        <v>62.271599999999999</v>
      </c>
      <c r="HJ307">
        <v>11.057700000000001</v>
      </c>
      <c r="HK307">
        <v>2</v>
      </c>
      <c r="HL307">
        <v>0.25614599999999998</v>
      </c>
      <c r="HM307">
        <v>0.53226600000000002</v>
      </c>
      <c r="HN307">
        <v>20.417400000000001</v>
      </c>
      <c r="HO307">
        <v>5.2243300000000001</v>
      </c>
      <c r="HP307">
        <v>11.944100000000001</v>
      </c>
      <c r="HQ307">
        <v>5.00915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4.9711400000000001</v>
      </c>
      <c r="HX307">
        <v>1.8547100000000001</v>
      </c>
      <c r="HY307">
        <v>1.86172</v>
      </c>
      <c r="HZ307">
        <v>1.8565400000000001</v>
      </c>
      <c r="IA307">
        <v>1.8619699999999999</v>
      </c>
      <c r="IB307">
        <v>1.8541700000000001</v>
      </c>
      <c r="IC307">
        <v>1.8595900000000001</v>
      </c>
      <c r="ID307">
        <v>1.8535999999999999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-2.7469999999999999</v>
      </c>
      <c r="IS307">
        <v>-6.5500000000000003E-2</v>
      </c>
      <c r="IT307">
        <v>-1.7759114732665831</v>
      </c>
      <c r="IU307">
        <v>-2.5165810426892921E-3</v>
      </c>
      <c r="IV307">
        <v>2.3547321637904491E-7</v>
      </c>
      <c r="IW307">
        <v>5.8352194873865779E-11</v>
      </c>
      <c r="IX307">
        <v>-9.4209018963014923E-2</v>
      </c>
      <c r="IY307">
        <v>-2.9575188584519338E-3</v>
      </c>
      <c r="IZ307">
        <v>2.5053608625701888E-4</v>
      </c>
      <c r="JA307">
        <v>-2.8676400137697878E-6</v>
      </c>
      <c r="JB307">
        <v>2</v>
      </c>
      <c r="JC307">
        <v>2179</v>
      </c>
      <c r="JD307">
        <v>4</v>
      </c>
      <c r="JE307">
        <v>32</v>
      </c>
      <c r="JF307">
        <v>29168722.100000001</v>
      </c>
      <c r="JG307">
        <v>29168722.100000001</v>
      </c>
      <c r="JH307">
        <v>1.24878</v>
      </c>
      <c r="JI307">
        <v>2.5280800000000001</v>
      </c>
      <c r="JJ307">
        <v>2.3938000000000001</v>
      </c>
      <c r="JK307">
        <v>2.5878899999999998</v>
      </c>
      <c r="JL307">
        <v>2.3010299999999999</v>
      </c>
      <c r="JM307">
        <v>2.4511699999999998</v>
      </c>
      <c r="JN307">
        <v>38.452399999999997</v>
      </c>
      <c r="JO307">
        <v>24.061199999999999</v>
      </c>
      <c r="JP307">
        <v>18</v>
      </c>
      <c r="JQ307">
        <v>631.62300000000005</v>
      </c>
      <c r="JR307">
        <v>792.89300000000003</v>
      </c>
      <c r="JS307">
        <v>28.0002</v>
      </c>
      <c r="JT307">
        <v>30.613299999999999</v>
      </c>
      <c r="JU307">
        <v>30.0002</v>
      </c>
      <c r="JV307">
        <v>30.521999999999998</v>
      </c>
      <c r="JW307">
        <v>30.386399999999998</v>
      </c>
      <c r="JX307">
        <v>25.081600000000002</v>
      </c>
      <c r="JY307">
        <v>33.666499999999999</v>
      </c>
      <c r="JZ307">
        <v>0</v>
      </c>
      <c r="KA307">
        <v>28</v>
      </c>
      <c r="KB307">
        <v>400</v>
      </c>
      <c r="KC307">
        <v>22.687100000000001</v>
      </c>
      <c r="KD307">
        <v>100.018</v>
      </c>
      <c r="KE307">
        <v>98.645300000000006</v>
      </c>
    </row>
    <row r="308" spans="1:291" x14ac:dyDescent="0.2">
      <c r="A308">
        <v>292</v>
      </c>
      <c r="B308">
        <v>1750123357.5999999</v>
      </c>
      <c r="C308">
        <v>8611.0999999046326</v>
      </c>
      <c r="D308" t="s">
        <v>1015</v>
      </c>
      <c r="E308" t="s">
        <v>1016</v>
      </c>
      <c r="F308">
        <v>15</v>
      </c>
      <c r="G308">
        <v>1750123349.599999</v>
      </c>
      <c r="H308">
        <f t="shared" si="200"/>
        <v>6.7998156966991104E-5</v>
      </c>
      <c r="I308">
        <f t="shared" si="201"/>
        <v>6.7998156966991102E-2</v>
      </c>
      <c r="J308">
        <f t="shared" si="202"/>
        <v>-0.14981015889481963</v>
      </c>
      <c r="K308">
        <f t="shared" si="203"/>
        <v>399.97674193548369</v>
      </c>
      <c r="L308">
        <f t="shared" si="204"/>
        <v>446.28654333906377</v>
      </c>
      <c r="M308">
        <f t="shared" si="205"/>
        <v>45.05828193634472</v>
      </c>
      <c r="N308">
        <f t="shared" si="206"/>
        <v>40.382720642368334</v>
      </c>
      <c r="O308">
        <f t="shared" si="207"/>
        <v>4.1846033016234756E-3</v>
      </c>
      <c r="P308">
        <f t="shared" si="208"/>
        <v>3.0264874874934864</v>
      </c>
      <c r="Q308">
        <f t="shared" si="209"/>
        <v>4.1813915860763173E-3</v>
      </c>
      <c r="R308">
        <f t="shared" si="210"/>
        <v>2.6136580890565521E-3</v>
      </c>
      <c r="S308">
        <f t="shared" si="211"/>
        <v>3.9902394035910026E-5</v>
      </c>
      <c r="T308">
        <f t="shared" si="212"/>
        <v>28.753320122663535</v>
      </c>
      <c r="U308">
        <f t="shared" si="213"/>
        <v>28.397806451612912</v>
      </c>
      <c r="V308">
        <f t="shared" si="214"/>
        <v>3.8837402306668212</v>
      </c>
      <c r="W308">
        <f t="shared" si="215"/>
        <v>57.754804167335884</v>
      </c>
      <c r="X308">
        <f t="shared" si="216"/>
        <v>2.2920923615214948</v>
      </c>
      <c r="Y308">
        <f t="shared" si="217"/>
        <v>3.9686609530879906</v>
      </c>
      <c r="Z308">
        <f t="shared" si="218"/>
        <v>1.5916478691453264</v>
      </c>
      <c r="AA308">
        <f t="shared" si="219"/>
        <v>-2.9987187222443077</v>
      </c>
      <c r="AB308">
        <f t="shared" si="220"/>
        <v>60.802798982372799</v>
      </c>
      <c r="AC308">
        <f t="shared" si="221"/>
        <v>4.4047525785569146</v>
      </c>
      <c r="AD308">
        <f t="shared" si="222"/>
        <v>62.208872741079439</v>
      </c>
      <c r="AE308">
        <f t="shared" si="223"/>
        <v>4.6893266943756153E-2</v>
      </c>
      <c r="AF308">
        <f t="shared" si="224"/>
        <v>6.3255953593791867E-2</v>
      </c>
      <c r="AG308">
        <f t="shared" si="225"/>
        <v>-0.14981015889481963</v>
      </c>
      <c r="AH308">
        <v>409.25771292420978</v>
      </c>
      <c r="AI308">
        <v>409.28753939393948</v>
      </c>
      <c r="AJ308">
        <v>4.9878933310407089E-3</v>
      </c>
      <c r="AK308">
        <v>63.645453333212707</v>
      </c>
      <c r="AL308">
        <f t="shared" si="226"/>
        <v>6.7998156966991102E-2</v>
      </c>
      <c r="AM308">
        <v>22.680165166792321</v>
      </c>
      <c r="AN308">
        <v>22.70229370629372</v>
      </c>
      <c r="AO308">
        <v>3.5196800381310091E-6</v>
      </c>
      <c r="AP308">
        <v>96.470053095408687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53056.29075621879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-0.14981015889481963</v>
      </c>
      <c r="BJ308" t="e">
        <f t="shared" si="234"/>
        <v>#DIV/0!</v>
      </c>
      <c r="BK308">
        <f t="shared" si="235"/>
        <v>-713.33890804646228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1750123349.599999</v>
      </c>
      <c r="DP308">
        <v>399.97674193548369</v>
      </c>
      <c r="DQ308">
        <v>400.0008064516129</v>
      </c>
      <c r="DR308">
        <v>22.70237419354838</v>
      </c>
      <c r="DS308">
        <v>22.681767741935481</v>
      </c>
      <c r="DT308">
        <v>402.72409677419358</v>
      </c>
      <c r="DU308">
        <v>22.7678935483871</v>
      </c>
      <c r="DV308">
        <v>600.00522580645179</v>
      </c>
      <c r="DW308">
        <v>100.90551612903231</v>
      </c>
      <c r="DX308">
        <v>5.7155967741935487E-2</v>
      </c>
      <c r="DY308">
        <v>28.770454838709679</v>
      </c>
      <c r="DZ308">
        <v>28.397806451612912</v>
      </c>
      <c r="EA308">
        <v>999.90000000000032</v>
      </c>
      <c r="EB308">
        <v>0</v>
      </c>
      <c r="EC308">
        <v>0</v>
      </c>
      <c r="ED308">
        <v>10002.62258064516</v>
      </c>
      <c r="EE308">
        <v>0</v>
      </c>
      <c r="EF308">
        <v>0.30293999999999988</v>
      </c>
      <c r="EG308">
        <v>-2.3966140290322579E-2</v>
      </c>
      <c r="EH308">
        <v>409.26809677419362</v>
      </c>
      <c r="EI308">
        <v>409.28399999999988</v>
      </c>
      <c r="EJ308">
        <v>2.0608661290322589E-2</v>
      </c>
      <c r="EK308">
        <v>400.0008064516129</v>
      </c>
      <c r="EL308">
        <v>22.681767741935481</v>
      </c>
      <c r="EM308">
        <v>2.2907948387096768</v>
      </c>
      <c r="EN308">
        <v>2.2887167741935479</v>
      </c>
      <c r="EO308">
        <v>19.611819354838708</v>
      </c>
      <c r="EP308">
        <v>19.597206451612909</v>
      </c>
      <c r="EQ308">
        <v>5.0001500000000018E-3</v>
      </c>
      <c r="ER308">
        <v>0</v>
      </c>
      <c r="ES308">
        <v>0</v>
      </c>
      <c r="ET308">
        <v>0</v>
      </c>
      <c r="EU308">
        <v>239.90322580645159</v>
      </c>
      <c r="EV308">
        <v>5.0001500000000018E-3</v>
      </c>
      <c r="EW308">
        <v>-8.0548387096774174</v>
      </c>
      <c r="EX308">
        <v>-7.096774193548383E-2</v>
      </c>
      <c r="EY308">
        <v>34.503999999999998</v>
      </c>
      <c r="EZ308">
        <v>38</v>
      </c>
      <c r="FA308">
        <v>36.375</v>
      </c>
      <c r="FB308">
        <v>37.628999999999998</v>
      </c>
      <c r="FC308">
        <v>37</v>
      </c>
      <c r="FD308">
        <v>0</v>
      </c>
      <c r="FE308">
        <v>0</v>
      </c>
      <c r="FF308">
        <v>0</v>
      </c>
      <c r="FG308">
        <v>1750123369.2</v>
      </c>
      <c r="FH308">
        <v>0</v>
      </c>
      <c r="FI308">
        <v>239.42692307692309</v>
      </c>
      <c r="FJ308">
        <v>10.79999994823053</v>
      </c>
      <c r="FK308">
        <v>21.343590026668469</v>
      </c>
      <c r="FL308">
        <v>-7.7576923076923094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-2.3677823725000002E-2</v>
      </c>
      <c r="GB308">
        <v>7.8350666454034233E-3</v>
      </c>
      <c r="GC308">
        <v>2.8041872219044951E-2</v>
      </c>
      <c r="GD308">
        <v>1</v>
      </c>
      <c r="GE308">
        <v>2.0413500000000001E-2</v>
      </c>
      <c r="GF308">
        <v>4.0261485928704899E-3</v>
      </c>
      <c r="GG308">
        <v>1.525169816938428E-3</v>
      </c>
      <c r="GH308">
        <v>1</v>
      </c>
      <c r="GI308">
        <v>2</v>
      </c>
      <c r="GJ308">
        <v>2</v>
      </c>
      <c r="GK308" t="s">
        <v>435</v>
      </c>
      <c r="GL308">
        <v>3.22533</v>
      </c>
      <c r="GM308">
        <v>2.6460400000000002</v>
      </c>
      <c r="GN308">
        <v>9.4559799999999999E-2</v>
      </c>
      <c r="GO308">
        <v>9.4834799999999997E-2</v>
      </c>
      <c r="GP308">
        <v>0.103394</v>
      </c>
      <c r="GQ308">
        <v>0.105161</v>
      </c>
      <c r="GR308">
        <v>28603.5</v>
      </c>
      <c r="GS308">
        <v>24703</v>
      </c>
      <c r="GT308">
        <v>30761.4</v>
      </c>
      <c r="GU308">
        <v>26448.9</v>
      </c>
      <c r="GV308">
        <v>37435.199999999997</v>
      </c>
      <c r="GW308">
        <v>32482.7</v>
      </c>
      <c r="GX308">
        <v>43687.1</v>
      </c>
      <c r="GY308">
        <v>38250</v>
      </c>
      <c r="GZ308">
        <v>2.1194000000000002</v>
      </c>
      <c r="HA308">
        <v>2.28207</v>
      </c>
      <c r="HB308">
        <v>2.5287299999999999E-2</v>
      </c>
      <c r="HC308">
        <v>0</v>
      </c>
      <c r="HD308">
        <v>27.981300000000001</v>
      </c>
      <c r="HE308">
        <v>999.9</v>
      </c>
      <c r="HF308">
        <v>64.7</v>
      </c>
      <c r="HG308">
        <v>34.6</v>
      </c>
      <c r="HH308">
        <v>35.423699999999997</v>
      </c>
      <c r="HI308">
        <v>61.761600000000001</v>
      </c>
      <c r="HJ308">
        <v>10.9976</v>
      </c>
      <c r="HK308">
        <v>2</v>
      </c>
      <c r="HL308">
        <v>0.25595800000000002</v>
      </c>
      <c r="HM308">
        <v>0.52140799999999998</v>
      </c>
      <c r="HN308">
        <v>20.417100000000001</v>
      </c>
      <c r="HO308">
        <v>5.2244799999999998</v>
      </c>
      <c r="HP308">
        <v>11.944100000000001</v>
      </c>
      <c r="HQ308">
        <v>5.0093500000000004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4.9711299999999996</v>
      </c>
      <c r="HX308">
        <v>1.8547100000000001</v>
      </c>
      <c r="HY308">
        <v>1.86172</v>
      </c>
      <c r="HZ308">
        <v>1.8565400000000001</v>
      </c>
      <c r="IA308">
        <v>1.86198</v>
      </c>
      <c r="IB308">
        <v>1.8541700000000001</v>
      </c>
      <c r="IC308">
        <v>1.8595900000000001</v>
      </c>
      <c r="ID308">
        <v>1.85362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-2.7480000000000002</v>
      </c>
      <c r="IS308">
        <v>-6.5600000000000006E-2</v>
      </c>
      <c r="IT308">
        <v>-1.7759114732665831</v>
      </c>
      <c r="IU308">
        <v>-2.5165810426892921E-3</v>
      </c>
      <c r="IV308">
        <v>2.3547321637904491E-7</v>
      </c>
      <c r="IW308">
        <v>5.8352194873865779E-11</v>
      </c>
      <c r="IX308">
        <v>-9.4209018963014923E-2</v>
      </c>
      <c r="IY308">
        <v>-2.9575188584519338E-3</v>
      </c>
      <c r="IZ308">
        <v>2.5053608625701888E-4</v>
      </c>
      <c r="JA308">
        <v>-2.8676400137697878E-6</v>
      </c>
      <c r="JB308">
        <v>2</v>
      </c>
      <c r="JC308">
        <v>2179</v>
      </c>
      <c r="JD308">
        <v>4</v>
      </c>
      <c r="JE308">
        <v>32</v>
      </c>
      <c r="JF308">
        <v>29168722.600000001</v>
      </c>
      <c r="JG308">
        <v>29168722.600000001</v>
      </c>
      <c r="JH308">
        <v>1.24878</v>
      </c>
      <c r="JI308">
        <v>2.5354000000000001</v>
      </c>
      <c r="JJ308">
        <v>2.3938000000000001</v>
      </c>
      <c r="JK308">
        <v>2.5878899999999998</v>
      </c>
      <c r="JL308">
        <v>2.3010299999999999</v>
      </c>
      <c r="JM308">
        <v>2.4169900000000002</v>
      </c>
      <c r="JN308">
        <v>38.427900000000001</v>
      </c>
      <c r="JO308">
        <v>24.061199999999999</v>
      </c>
      <c r="JP308">
        <v>18</v>
      </c>
      <c r="JQ308">
        <v>631.48099999999999</v>
      </c>
      <c r="JR308">
        <v>793.25599999999997</v>
      </c>
      <c r="JS308">
        <v>27.999500000000001</v>
      </c>
      <c r="JT308">
        <v>30.613299999999999</v>
      </c>
      <c r="JU308">
        <v>30.0001</v>
      </c>
      <c r="JV308">
        <v>30.521999999999998</v>
      </c>
      <c r="JW308">
        <v>30.386399999999998</v>
      </c>
      <c r="JX308">
        <v>25.084099999999999</v>
      </c>
      <c r="JY308">
        <v>33.666499999999999</v>
      </c>
      <c r="JZ308">
        <v>0</v>
      </c>
      <c r="KA308">
        <v>28</v>
      </c>
      <c r="KB308">
        <v>400</v>
      </c>
      <c r="KC308">
        <v>22.687100000000001</v>
      </c>
      <c r="KD308">
        <v>100.02</v>
      </c>
      <c r="KE308">
        <v>98.646100000000004</v>
      </c>
    </row>
    <row r="309" spans="1:291" x14ac:dyDescent="0.2">
      <c r="A309">
        <v>293</v>
      </c>
      <c r="B309">
        <v>1750123387.5999999</v>
      </c>
      <c r="C309">
        <v>8641.0999999046326</v>
      </c>
      <c r="D309" t="s">
        <v>1017</v>
      </c>
      <c r="E309" t="s">
        <v>1018</v>
      </c>
      <c r="F309">
        <v>15</v>
      </c>
      <c r="G309">
        <v>1750123379.599999</v>
      </c>
      <c r="H309">
        <f t="shared" si="200"/>
        <v>5.6336592720936674E-5</v>
      </c>
      <c r="I309">
        <f t="shared" si="201"/>
        <v>5.6336592720936676E-2</v>
      </c>
      <c r="J309">
        <f t="shared" si="202"/>
        <v>-2.9867140254954558E-2</v>
      </c>
      <c r="K309">
        <f t="shared" si="203"/>
        <v>400.01567741935492</v>
      </c>
      <c r="L309">
        <f t="shared" si="204"/>
        <v>403.34967723269222</v>
      </c>
      <c r="M309">
        <f t="shared" si="205"/>
        <v>40.723344180920535</v>
      </c>
      <c r="N309">
        <f t="shared" si="206"/>
        <v>40.386733965116811</v>
      </c>
      <c r="O309">
        <f t="shared" si="207"/>
        <v>3.4753027494617296E-3</v>
      </c>
      <c r="P309">
        <f t="shared" si="208"/>
        <v>3.0253378920222618</v>
      </c>
      <c r="Q309">
        <f t="shared" si="209"/>
        <v>3.4730863926626535E-3</v>
      </c>
      <c r="R309">
        <f t="shared" si="210"/>
        <v>2.1708780037807433E-3</v>
      </c>
      <c r="S309">
        <f t="shared" si="211"/>
        <v>3.9902394035910026E-5</v>
      </c>
      <c r="T309">
        <f t="shared" si="212"/>
        <v>28.745263278588375</v>
      </c>
      <c r="U309">
        <f t="shared" si="213"/>
        <v>28.37896774193548</v>
      </c>
      <c r="V309">
        <f t="shared" si="214"/>
        <v>3.8794896015781348</v>
      </c>
      <c r="W309">
        <f t="shared" si="215"/>
        <v>57.785067771602414</v>
      </c>
      <c r="X309">
        <f t="shared" si="216"/>
        <v>2.2918328999966571</v>
      </c>
      <c r="Y309">
        <f t="shared" si="217"/>
        <v>3.966133446542297</v>
      </c>
      <c r="Z309">
        <f t="shared" si="218"/>
        <v>1.5876567015814778</v>
      </c>
      <c r="AA309">
        <f t="shared" si="219"/>
        <v>-2.4844437389933072</v>
      </c>
      <c r="AB309">
        <f t="shared" si="220"/>
        <v>62.059791117868187</v>
      </c>
      <c r="AC309">
        <f t="shared" si="221"/>
        <v>4.4968543846034228</v>
      </c>
      <c r="AD309">
        <f t="shared" si="222"/>
        <v>64.07224166587234</v>
      </c>
      <c r="AE309">
        <f t="shared" si="223"/>
        <v>-3.9676012748160613E-2</v>
      </c>
      <c r="AF309">
        <f t="shared" si="224"/>
        <v>6.6768861891495015E-2</v>
      </c>
      <c r="AG309">
        <f t="shared" si="225"/>
        <v>-2.9867140254954558E-2</v>
      </c>
      <c r="AH309">
        <v>409.30419973876928</v>
      </c>
      <c r="AI309">
        <v>409.31466666666671</v>
      </c>
      <c r="AJ309">
        <v>-6.5647714991011347E-5</v>
      </c>
      <c r="AK309">
        <v>63.645453333212707</v>
      </c>
      <c r="AL309">
        <f t="shared" si="226"/>
        <v>5.6336592720936676E-2</v>
      </c>
      <c r="AM309">
        <v>22.682245777781841</v>
      </c>
      <c r="AN309">
        <v>22.70059090909092</v>
      </c>
      <c r="AO309">
        <v>1.221511148011738E-6</v>
      </c>
      <c r="AP309">
        <v>96.470053095408687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53022.88564863013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-2.9867140254954558E-2</v>
      </c>
      <c r="BJ309" t="e">
        <f t="shared" si="234"/>
        <v>#DIV/0!</v>
      </c>
      <c r="BK309">
        <f t="shared" si="235"/>
        <v>-142.21594431989186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1750123379.599999</v>
      </c>
      <c r="DP309">
        <v>400.01567741935492</v>
      </c>
      <c r="DQ309">
        <v>400.01135483870968</v>
      </c>
      <c r="DR309">
        <v>22.699758064516121</v>
      </c>
      <c r="DS309">
        <v>22.678006451612902</v>
      </c>
      <c r="DT309">
        <v>402.76325806451621</v>
      </c>
      <c r="DU309">
        <v>22.765277419354842</v>
      </c>
      <c r="DV309">
        <v>599.98516129032259</v>
      </c>
      <c r="DW309">
        <v>100.9060967741936</v>
      </c>
      <c r="DX309">
        <v>5.6781045161290331E-2</v>
      </c>
      <c r="DY309">
        <v>28.759464516129029</v>
      </c>
      <c r="DZ309">
        <v>28.37896774193548</v>
      </c>
      <c r="EA309">
        <v>999.90000000000032</v>
      </c>
      <c r="EB309">
        <v>0</v>
      </c>
      <c r="EC309">
        <v>0</v>
      </c>
      <c r="ED309">
        <v>9995.6170967741946</v>
      </c>
      <c r="EE309">
        <v>0</v>
      </c>
      <c r="EF309">
        <v>0.30293999999999988</v>
      </c>
      <c r="EG309">
        <v>4.5914185483870969E-3</v>
      </c>
      <c r="EH309">
        <v>409.30703225806462</v>
      </c>
      <c r="EI309">
        <v>409.29299999999989</v>
      </c>
      <c r="EJ309">
        <v>2.1743658064516131E-2</v>
      </c>
      <c r="EK309">
        <v>400.01135483870968</v>
      </c>
      <c r="EL309">
        <v>22.678006451612902</v>
      </c>
      <c r="EM309">
        <v>2.2905412903225799</v>
      </c>
      <c r="EN309">
        <v>2.288347096774193</v>
      </c>
      <c r="EO309">
        <v>19.61003548387097</v>
      </c>
      <c r="EP309">
        <v>19.594612903225801</v>
      </c>
      <c r="EQ309">
        <v>5.0001500000000018E-3</v>
      </c>
      <c r="ER309">
        <v>0</v>
      </c>
      <c r="ES309">
        <v>0</v>
      </c>
      <c r="ET309">
        <v>0</v>
      </c>
      <c r="EU309">
        <v>238.11612903225799</v>
      </c>
      <c r="EV309">
        <v>5.0001500000000018E-3</v>
      </c>
      <c r="EW309">
        <v>-5.9999999999999991</v>
      </c>
      <c r="EX309">
        <v>-0.53225806451612878</v>
      </c>
      <c r="EY309">
        <v>34.518000000000001</v>
      </c>
      <c r="EZ309">
        <v>38.112741935483861</v>
      </c>
      <c r="FA309">
        <v>36.390967741935476</v>
      </c>
      <c r="FB309">
        <v>37.75787096774193</v>
      </c>
      <c r="FC309">
        <v>37.106709677419353</v>
      </c>
      <c r="FD309">
        <v>0</v>
      </c>
      <c r="FE309">
        <v>0</v>
      </c>
      <c r="FF309">
        <v>0</v>
      </c>
      <c r="FG309">
        <v>1750123399.2</v>
      </c>
      <c r="FH309">
        <v>0</v>
      </c>
      <c r="FI309">
        <v>237.7076923076923</v>
      </c>
      <c r="FJ309">
        <v>-3.09743615817252</v>
      </c>
      <c r="FK309">
        <v>14.57094033636726</v>
      </c>
      <c r="FL309">
        <v>-5.9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1.4331051875E-2</v>
      </c>
      <c r="GB309">
        <v>-0.16324758647279561</v>
      </c>
      <c r="GC309">
        <v>3.0522964747837271E-2</v>
      </c>
      <c r="GD309">
        <v>0</v>
      </c>
      <c r="GE309">
        <v>2.102333E-2</v>
      </c>
      <c r="GF309">
        <v>3.025516998123828E-2</v>
      </c>
      <c r="GG309">
        <v>5.1554884935474353E-3</v>
      </c>
      <c r="GH309">
        <v>1</v>
      </c>
      <c r="GI309">
        <v>1</v>
      </c>
      <c r="GJ309">
        <v>2</v>
      </c>
      <c r="GK309" t="s">
        <v>430</v>
      </c>
      <c r="GL309">
        <v>3.22533</v>
      </c>
      <c r="GM309">
        <v>2.6463700000000001</v>
      </c>
      <c r="GN309">
        <v>9.45608E-2</v>
      </c>
      <c r="GO309">
        <v>9.4847500000000001E-2</v>
      </c>
      <c r="GP309">
        <v>0.103384</v>
      </c>
      <c r="GQ309">
        <v>0.10506</v>
      </c>
      <c r="GR309">
        <v>28603.5</v>
      </c>
      <c r="GS309">
        <v>24702.9</v>
      </c>
      <c r="GT309">
        <v>30761.3</v>
      </c>
      <c r="GU309">
        <v>26449.1</v>
      </c>
      <c r="GV309">
        <v>37435.699999999997</v>
      </c>
      <c r="GW309">
        <v>32486.6</v>
      </c>
      <c r="GX309">
        <v>43687.1</v>
      </c>
      <c r="GY309">
        <v>38250.199999999997</v>
      </c>
      <c r="GZ309">
        <v>2.1195499999999998</v>
      </c>
      <c r="HA309">
        <v>2.2819199999999999</v>
      </c>
      <c r="HB309">
        <v>2.59057E-2</v>
      </c>
      <c r="HC309">
        <v>0</v>
      </c>
      <c r="HD309">
        <v>27.954599999999999</v>
      </c>
      <c r="HE309">
        <v>999.9</v>
      </c>
      <c r="HF309">
        <v>64.8</v>
      </c>
      <c r="HG309">
        <v>34.6</v>
      </c>
      <c r="HH309">
        <v>35.479300000000002</v>
      </c>
      <c r="HI309">
        <v>62.061599999999999</v>
      </c>
      <c r="HJ309">
        <v>11.057700000000001</v>
      </c>
      <c r="HK309">
        <v>2</v>
      </c>
      <c r="HL309">
        <v>0.255633</v>
      </c>
      <c r="HM309">
        <v>0.513687</v>
      </c>
      <c r="HN309">
        <v>20.4192</v>
      </c>
      <c r="HO309">
        <v>5.2243300000000001</v>
      </c>
      <c r="HP309">
        <v>11.944100000000001</v>
      </c>
      <c r="HQ309">
        <v>5.0092499999999998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4.97112</v>
      </c>
      <c r="HX309">
        <v>1.8547</v>
      </c>
      <c r="HY309">
        <v>1.86171</v>
      </c>
      <c r="HZ309">
        <v>1.8565400000000001</v>
      </c>
      <c r="IA309">
        <v>1.86198</v>
      </c>
      <c r="IB309">
        <v>1.8541300000000001</v>
      </c>
      <c r="IC309">
        <v>1.8595999999999999</v>
      </c>
      <c r="ID309">
        <v>1.85358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-2.7480000000000002</v>
      </c>
      <c r="IS309">
        <v>-6.5500000000000003E-2</v>
      </c>
      <c r="IT309">
        <v>-1.7759114732665831</v>
      </c>
      <c r="IU309">
        <v>-2.5165810426892921E-3</v>
      </c>
      <c r="IV309">
        <v>2.3547321637904491E-7</v>
      </c>
      <c r="IW309">
        <v>5.8352194873865779E-11</v>
      </c>
      <c r="IX309">
        <v>-9.4209018963014923E-2</v>
      </c>
      <c r="IY309">
        <v>-2.9575188584519338E-3</v>
      </c>
      <c r="IZ309">
        <v>2.5053608625701888E-4</v>
      </c>
      <c r="JA309">
        <v>-2.8676400137697878E-6</v>
      </c>
      <c r="JB309">
        <v>2</v>
      </c>
      <c r="JC309">
        <v>2179</v>
      </c>
      <c r="JD309">
        <v>4</v>
      </c>
      <c r="JE309">
        <v>32</v>
      </c>
      <c r="JF309">
        <v>29168723.100000001</v>
      </c>
      <c r="JG309">
        <v>29168723.100000001</v>
      </c>
      <c r="JH309">
        <v>1.24878</v>
      </c>
      <c r="JI309">
        <v>2.5366200000000001</v>
      </c>
      <c r="JJ309">
        <v>2.3938000000000001</v>
      </c>
      <c r="JK309">
        <v>2.5878899999999998</v>
      </c>
      <c r="JL309">
        <v>2.3010299999999999</v>
      </c>
      <c r="JM309">
        <v>2.4182100000000002</v>
      </c>
      <c r="JN309">
        <v>38.427900000000001</v>
      </c>
      <c r="JO309">
        <v>24.061199999999999</v>
      </c>
      <c r="JP309">
        <v>18</v>
      </c>
      <c r="JQ309">
        <v>631.60199999999998</v>
      </c>
      <c r="JR309">
        <v>793.06200000000001</v>
      </c>
      <c r="JS309">
        <v>27.9998</v>
      </c>
      <c r="JT309">
        <v>30.612300000000001</v>
      </c>
      <c r="JU309">
        <v>30</v>
      </c>
      <c r="JV309">
        <v>30.521999999999998</v>
      </c>
      <c r="JW309">
        <v>30.383800000000001</v>
      </c>
      <c r="JX309">
        <v>25.0825</v>
      </c>
      <c r="JY309">
        <v>33.960900000000002</v>
      </c>
      <c r="JZ309">
        <v>0</v>
      </c>
      <c r="KA309">
        <v>28</v>
      </c>
      <c r="KB309">
        <v>400</v>
      </c>
      <c r="KC309">
        <v>22.526499999999999</v>
      </c>
      <c r="KD309">
        <v>100.02</v>
      </c>
      <c r="KE309">
        <v>98.646799999999999</v>
      </c>
    </row>
    <row r="310" spans="1:291" x14ac:dyDescent="0.2">
      <c r="A310">
        <v>294</v>
      </c>
      <c r="B310">
        <v>1750123417.5999999</v>
      </c>
      <c r="C310">
        <v>8671.0999999046326</v>
      </c>
      <c r="D310" t="s">
        <v>1019</v>
      </c>
      <c r="E310" t="s">
        <v>1020</v>
      </c>
      <c r="F310">
        <v>15</v>
      </c>
      <c r="G310">
        <v>1750123409.599999</v>
      </c>
      <c r="H310">
        <f t="shared" si="200"/>
        <v>1.2730576217802832E-4</v>
      </c>
      <c r="I310">
        <f t="shared" si="201"/>
        <v>0.12730576217802833</v>
      </c>
      <c r="J310">
        <f t="shared" si="202"/>
        <v>7.1374915443074727E-2</v>
      </c>
      <c r="K310">
        <f t="shared" si="203"/>
        <v>400.00777419354841</v>
      </c>
      <c r="L310">
        <f t="shared" si="204"/>
        <v>375.17009641531308</v>
      </c>
      <c r="M310">
        <f t="shared" si="205"/>
        <v>37.877718010251499</v>
      </c>
      <c r="N310">
        <f t="shared" si="206"/>
        <v>40.38536604484333</v>
      </c>
      <c r="O310">
        <f t="shared" si="207"/>
        <v>7.7859089986658404E-3</v>
      </c>
      <c r="P310">
        <f t="shared" si="208"/>
        <v>3.0264601673332785</v>
      </c>
      <c r="Q310">
        <f t="shared" si="209"/>
        <v>7.774798299612945E-3</v>
      </c>
      <c r="R310">
        <f t="shared" si="210"/>
        <v>4.8602458467174973E-3</v>
      </c>
      <c r="S310">
        <f t="shared" si="211"/>
        <v>3.9902394035910026E-5</v>
      </c>
      <c r="T310">
        <f t="shared" si="212"/>
        <v>28.736223192729931</v>
      </c>
      <c r="U310">
        <f t="shared" si="213"/>
        <v>28.38495806451613</v>
      </c>
      <c r="V310">
        <f t="shared" si="214"/>
        <v>3.8808407740483974</v>
      </c>
      <c r="W310">
        <f t="shared" si="215"/>
        <v>57.409542179485761</v>
      </c>
      <c r="X310">
        <f t="shared" si="216"/>
        <v>2.2781059472819081</v>
      </c>
      <c r="Y310">
        <f t="shared" si="217"/>
        <v>3.9681660239679584</v>
      </c>
      <c r="Z310">
        <f t="shared" si="218"/>
        <v>1.6027348267664894</v>
      </c>
      <c r="AA310">
        <f t="shared" si="219"/>
        <v>-5.6141841120510492</v>
      </c>
      <c r="AB310">
        <f t="shared" si="220"/>
        <v>62.547562753428679</v>
      </c>
      <c r="AC310">
        <f t="shared" si="221"/>
        <v>4.5308519008541683</v>
      </c>
      <c r="AD310">
        <f t="shared" si="222"/>
        <v>61.464270444625832</v>
      </c>
      <c r="AE310">
        <f t="shared" si="223"/>
        <v>-5.7908363313222661E-2</v>
      </c>
      <c r="AF310">
        <f t="shared" si="224"/>
        <v>0.18759246298337945</v>
      </c>
      <c r="AG310">
        <f t="shared" si="225"/>
        <v>7.1374915443074727E-2</v>
      </c>
      <c r="AH310">
        <v>409.23079563360062</v>
      </c>
      <c r="AI310">
        <v>409.20741818181818</v>
      </c>
      <c r="AJ310">
        <v>-2.252446884199369E-4</v>
      </c>
      <c r="AK310">
        <v>63.645453333212707</v>
      </c>
      <c r="AL310">
        <f t="shared" si="226"/>
        <v>0.12730576217802833</v>
      </c>
      <c r="AM310">
        <v>22.50121517203322</v>
      </c>
      <c r="AN310">
        <v>22.54603006993009</v>
      </c>
      <c r="AO310">
        <v>-5.1663238680422824E-4</v>
      </c>
      <c r="AP310">
        <v>96.470053095408687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53055.805184183286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7.1374915443074727E-2</v>
      </c>
      <c r="BJ310" t="e">
        <f t="shared" si="234"/>
        <v>#DIV/0!</v>
      </c>
      <c r="BK310">
        <f t="shared" si="235"/>
        <v>339.86015781358407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1750123409.599999</v>
      </c>
      <c r="DP310">
        <v>400.00777419354841</v>
      </c>
      <c r="DQ310">
        <v>400.01348387096778</v>
      </c>
      <c r="DR310">
        <v>22.564116129032261</v>
      </c>
      <c r="DS310">
        <v>22.503</v>
      </c>
      <c r="DT310">
        <v>402.755258064516</v>
      </c>
      <c r="DU310">
        <v>22.63017741935484</v>
      </c>
      <c r="DV310">
        <v>600.03670967741937</v>
      </c>
      <c r="DW310">
        <v>100.90441935483869</v>
      </c>
      <c r="DX310">
        <v>5.703352258064516E-2</v>
      </c>
      <c r="DY310">
        <v>28.768303225806449</v>
      </c>
      <c r="DZ310">
        <v>28.38495806451613</v>
      </c>
      <c r="EA310">
        <v>999.90000000000032</v>
      </c>
      <c r="EB310">
        <v>0</v>
      </c>
      <c r="EC310">
        <v>0</v>
      </c>
      <c r="ED310">
        <v>10002.566129032261</v>
      </c>
      <c r="EE310">
        <v>0</v>
      </c>
      <c r="EF310">
        <v>0.30293999999999988</v>
      </c>
      <c r="EG310">
        <v>-5.7924306451612902E-3</v>
      </c>
      <c r="EH310">
        <v>409.24187096774187</v>
      </c>
      <c r="EI310">
        <v>409.22232258064508</v>
      </c>
      <c r="EJ310">
        <v>6.1113470967741952E-2</v>
      </c>
      <c r="EK310">
        <v>400.01348387096778</v>
      </c>
      <c r="EL310">
        <v>22.503</v>
      </c>
      <c r="EM310">
        <v>2.276817741935484</v>
      </c>
      <c r="EN310">
        <v>2.2706509677419362</v>
      </c>
      <c r="EO310">
        <v>19.51331935483871</v>
      </c>
      <c r="EP310">
        <v>19.469693548387092</v>
      </c>
      <c r="EQ310">
        <v>5.0001500000000018E-3</v>
      </c>
      <c r="ER310">
        <v>0</v>
      </c>
      <c r="ES310">
        <v>0</v>
      </c>
      <c r="ET310">
        <v>0</v>
      </c>
      <c r="EU310">
        <v>238.5</v>
      </c>
      <c r="EV310">
        <v>5.0001500000000018E-3</v>
      </c>
      <c r="EW310">
        <v>-6.574193548387095</v>
      </c>
      <c r="EX310">
        <v>6.4516129032257978E-3</v>
      </c>
      <c r="EY310">
        <v>34.71748387096774</v>
      </c>
      <c r="EZ310">
        <v>39.09451612903225</v>
      </c>
      <c r="FA310">
        <v>36.874774193548383</v>
      </c>
      <c r="FB310">
        <v>38.796129032258058</v>
      </c>
      <c r="FC310">
        <v>37.788096774193541</v>
      </c>
      <c r="FD310">
        <v>0</v>
      </c>
      <c r="FE310">
        <v>0</v>
      </c>
      <c r="FF310">
        <v>0</v>
      </c>
      <c r="FG310">
        <v>1750123429.2</v>
      </c>
      <c r="FH310">
        <v>0</v>
      </c>
      <c r="FI310">
        <v>238.15384615384619</v>
      </c>
      <c r="FJ310">
        <v>2.1743589324612231</v>
      </c>
      <c r="FK310">
        <v>3.791452989936547</v>
      </c>
      <c r="FL310">
        <v>-6.3730769230769244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-1.911924E-3</v>
      </c>
      <c r="GB310">
        <v>-0.14319732045028141</v>
      </c>
      <c r="GC310">
        <v>2.6729888626422092E-2</v>
      </c>
      <c r="GD310">
        <v>0</v>
      </c>
      <c r="GE310">
        <v>7.2597052499999995E-2</v>
      </c>
      <c r="GF310">
        <v>-0.24364181200750479</v>
      </c>
      <c r="GG310">
        <v>2.4784312565955788E-2</v>
      </c>
      <c r="GH310">
        <v>1</v>
      </c>
      <c r="GI310">
        <v>1</v>
      </c>
      <c r="GJ310">
        <v>2</v>
      </c>
      <c r="GK310" t="s">
        <v>430</v>
      </c>
      <c r="GL310">
        <v>3.2253400000000001</v>
      </c>
      <c r="GM310">
        <v>2.64594</v>
      </c>
      <c r="GN310">
        <v>9.45521E-2</v>
      </c>
      <c r="GO310">
        <v>9.4837099999999994E-2</v>
      </c>
      <c r="GP310">
        <v>0.102893</v>
      </c>
      <c r="GQ310">
        <v>0.10456799999999999</v>
      </c>
      <c r="GR310">
        <v>28603.3</v>
      </c>
      <c r="GS310">
        <v>24703.9</v>
      </c>
      <c r="GT310">
        <v>30760.9</v>
      </c>
      <c r="GU310">
        <v>26449.8</v>
      </c>
      <c r="GV310">
        <v>37455.699999999997</v>
      </c>
      <c r="GW310">
        <v>32505.200000000001</v>
      </c>
      <c r="GX310">
        <v>43686.6</v>
      </c>
      <c r="GY310">
        <v>38251.1</v>
      </c>
      <c r="GZ310">
        <v>2.1196199999999998</v>
      </c>
      <c r="HA310">
        <v>2.2816700000000001</v>
      </c>
      <c r="HB310">
        <v>2.5920599999999999E-2</v>
      </c>
      <c r="HC310">
        <v>0</v>
      </c>
      <c r="HD310">
        <v>27.960799999999999</v>
      </c>
      <c r="HE310">
        <v>999.9</v>
      </c>
      <c r="HF310">
        <v>64.8</v>
      </c>
      <c r="HG310">
        <v>34.6</v>
      </c>
      <c r="HH310">
        <v>35.474800000000002</v>
      </c>
      <c r="HI310">
        <v>62.001600000000003</v>
      </c>
      <c r="HJ310">
        <v>10.977600000000001</v>
      </c>
      <c r="HK310">
        <v>2</v>
      </c>
      <c r="HL310">
        <v>0.25567299999999998</v>
      </c>
      <c r="HM310">
        <v>0.52292499999999997</v>
      </c>
      <c r="HN310">
        <v>20.4191</v>
      </c>
      <c r="HO310">
        <v>5.2244799999999998</v>
      </c>
      <c r="HP310">
        <v>11.944100000000001</v>
      </c>
      <c r="HQ310">
        <v>5.00915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4.9711299999999996</v>
      </c>
      <c r="HX310">
        <v>1.8547100000000001</v>
      </c>
      <c r="HY310">
        <v>1.86172</v>
      </c>
      <c r="HZ310">
        <v>1.8565400000000001</v>
      </c>
      <c r="IA310">
        <v>1.86198</v>
      </c>
      <c r="IB310">
        <v>1.85416</v>
      </c>
      <c r="IC310">
        <v>1.8595900000000001</v>
      </c>
      <c r="ID310">
        <v>1.85361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-2.7469999999999999</v>
      </c>
      <c r="IS310">
        <v>-6.6199999999999995E-2</v>
      </c>
      <c r="IT310">
        <v>-1.7759114732665831</v>
      </c>
      <c r="IU310">
        <v>-2.5165810426892921E-3</v>
      </c>
      <c r="IV310">
        <v>2.3547321637904491E-7</v>
      </c>
      <c r="IW310">
        <v>5.8352194873865779E-11</v>
      </c>
      <c r="IX310">
        <v>-9.4209018963014923E-2</v>
      </c>
      <c r="IY310">
        <v>-2.9575188584519338E-3</v>
      </c>
      <c r="IZ310">
        <v>2.5053608625701888E-4</v>
      </c>
      <c r="JA310">
        <v>-2.8676400137697878E-6</v>
      </c>
      <c r="JB310">
        <v>2</v>
      </c>
      <c r="JC310">
        <v>2179</v>
      </c>
      <c r="JD310">
        <v>4</v>
      </c>
      <c r="JE310">
        <v>32</v>
      </c>
      <c r="JF310">
        <v>29168723.600000001</v>
      </c>
      <c r="JG310">
        <v>29168723.600000001</v>
      </c>
      <c r="JH310">
        <v>1.24878</v>
      </c>
      <c r="JI310">
        <v>2.5329600000000001</v>
      </c>
      <c r="JJ310">
        <v>2.3938000000000001</v>
      </c>
      <c r="JK310">
        <v>2.5878899999999998</v>
      </c>
      <c r="JL310">
        <v>2.3010299999999999</v>
      </c>
      <c r="JM310">
        <v>2.4304199999999998</v>
      </c>
      <c r="JN310">
        <v>38.427900000000001</v>
      </c>
      <c r="JO310">
        <v>24.061199999999999</v>
      </c>
      <c r="JP310">
        <v>18</v>
      </c>
      <c r="JQ310">
        <v>631.66300000000001</v>
      </c>
      <c r="JR310">
        <v>792.84100000000001</v>
      </c>
      <c r="JS310">
        <v>28.000399999999999</v>
      </c>
      <c r="JT310">
        <v>30.6126</v>
      </c>
      <c r="JU310">
        <v>30.0002</v>
      </c>
      <c r="JV310">
        <v>30.521999999999998</v>
      </c>
      <c r="JW310">
        <v>30.386399999999998</v>
      </c>
      <c r="JX310">
        <v>25.078399999999998</v>
      </c>
      <c r="JY310">
        <v>34.253900000000002</v>
      </c>
      <c r="JZ310">
        <v>0</v>
      </c>
      <c r="KA310">
        <v>28</v>
      </c>
      <c r="KB310">
        <v>400</v>
      </c>
      <c r="KC310">
        <v>22.535499999999999</v>
      </c>
      <c r="KD310">
        <v>100.01900000000001</v>
      </c>
      <c r="KE310">
        <v>98.649299999999997</v>
      </c>
    </row>
    <row r="311" spans="1:291" x14ac:dyDescent="0.2">
      <c r="A311">
        <v>295</v>
      </c>
      <c r="B311">
        <v>1750123447.5999999</v>
      </c>
      <c r="C311">
        <v>8701.0999999046326</v>
      </c>
      <c r="D311" t="s">
        <v>1021</v>
      </c>
      <c r="E311" t="s">
        <v>1022</v>
      </c>
      <c r="F311">
        <v>15</v>
      </c>
      <c r="G311">
        <v>1750123439.599999</v>
      </c>
      <c r="H311">
        <f t="shared" si="200"/>
        <v>9.4516061722506068E-5</v>
      </c>
      <c r="I311">
        <f t="shared" si="201"/>
        <v>9.4516061722506067E-2</v>
      </c>
      <c r="J311">
        <f t="shared" si="202"/>
        <v>-7.2783570814046308E-2</v>
      </c>
      <c r="K311">
        <f t="shared" si="203"/>
        <v>400.02338709677417</v>
      </c>
      <c r="L311">
        <f t="shared" si="204"/>
        <v>409.62060847587304</v>
      </c>
      <c r="M311">
        <f t="shared" si="205"/>
        <v>41.357045864999733</v>
      </c>
      <c r="N311">
        <f t="shared" si="206"/>
        <v>40.3880694108394</v>
      </c>
      <c r="O311">
        <f t="shared" si="207"/>
        <v>5.760439938692216E-3</v>
      </c>
      <c r="P311">
        <f t="shared" si="208"/>
        <v>3.0272401038675807</v>
      </c>
      <c r="Q311">
        <f t="shared" si="209"/>
        <v>5.754357238658238E-3</v>
      </c>
      <c r="R311">
        <f t="shared" si="210"/>
        <v>3.5970192330696807E-3</v>
      </c>
      <c r="S311">
        <f t="shared" si="211"/>
        <v>3.9902394035910026E-5</v>
      </c>
      <c r="T311">
        <f t="shared" si="212"/>
        <v>28.755578988985892</v>
      </c>
      <c r="U311">
        <f t="shared" si="213"/>
        <v>28.39293870967742</v>
      </c>
      <c r="V311">
        <f t="shared" si="214"/>
        <v>3.882641519831465</v>
      </c>
      <c r="W311">
        <f t="shared" si="215"/>
        <v>57.290893188696081</v>
      </c>
      <c r="X311">
        <f t="shared" si="216"/>
        <v>2.2748591963028213</v>
      </c>
      <c r="Y311">
        <f t="shared" si="217"/>
        <v>3.9707169319393119</v>
      </c>
      <c r="Z311">
        <f t="shared" si="218"/>
        <v>1.6077823235286437</v>
      </c>
      <c r="AA311">
        <f t="shared" si="219"/>
        <v>-4.168158321962518</v>
      </c>
      <c r="AB311">
        <f t="shared" si="220"/>
        <v>63.070668722159141</v>
      </c>
      <c r="AC311">
        <f t="shared" si="221"/>
        <v>4.5680010588918982</v>
      </c>
      <c r="AD311">
        <f t="shared" si="222"/>
        <v>63.470551361482556</v>
      </c>
      <c r="AE311">
        <f t="shared" si="223"/>
        <v>-0.12351394719089946</v>
      </c>
      <c r="AF311">
        <f t="shared" si="224"/>
        <v>9.7555837547850036E-2</v>
      </c>
      <c r="AG311">
        <f t="shared" si="225"/>
        <v>-7.2783570814046308E-2</v>
      </c>
      <c r="AH311">
        <v>409.21521210196209</v>
      </c>
      <c r="AI311">
        <v>409.24318787878781</v>
      </c>
      <c r="AJ311">
        <v>-7.4060135272369066E-4</v>
      </c>
      <c r="AK311">
        <v>63.645453333212707</v>
      </c>
      <c r="AL311">
        <f t="shared" si="226"/>
        <v>9.4516061722506067E-2</v>
      </c>
      <c r="AM311">
        <v>22.497386813064509</v>
      </c>
      <c r="AN311">
        <v>22.52842867132869</v>
      </c>
      <c r="AO311">
        <v>-3.8413846086772109E-5</v>
      </c>
      <c r="AP311">
        <v>96.470053095408687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53077.905614390744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-7.2783570814046308E-2</v>
      </c>
      <c r="BJ311" t="e">
        <f t="shared" si="234"/>
        <v>#DIV/0!</v>
      </c>
      <c r="BK311">
        <f t="shared" si="235"/>
        <v>-346.56763807764378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1750123439.599999</v>
      </c>
      <c r="DP311">
        <v>400.02338709677417</v>
      </c>
      <c r="DQ311">
        <v>399.99522580645169</v>
      </c>
      <c r="DR311">
        <v>22.531329032258071</v>
      </c>
      <c r="DS311">
        <v>22.499545161290332</v>
      </c>
      <c r="DT311">
        <v>402.77103225806462</v>
      </c>
      <c r="DU311">
        <v>22.59752580645161</v>
      </c>
      <c r="DV311">
        <v>600.03877419354842</v>
      </c>
      <c r="DW311">
        <v>100.90716129032261</v>
      </c>
      <c r="DX311">
        <v>5.7109083870967747E-2</v>
      </c>
      <c r="DY311">
        <v>28.77939032258065</v>
      </c>
      <c r="DZ311">
        <v>28.39293870967742</v>
      </c>
      <c r="EA311">
        <v>999.90000000000032</v>
      </c>
      <c r="EB311">
        <v>0</v>
      </c>
      <c r="EC311">
        <v>0</v>
      </c>
      <c r="ED311">
        <v>10007.01064516129</v>
      </c>
      <c r="EE311">
        <v>0</v>
      </c>
      <c r="EF311">
        <v>0.30293999999999988</v>
      </c>
      <c r="EG311">
        <v>2.8306526451612909E-2</v>
      </c>
      <c r="EH311">
        <v>409.24425806451609</v>
      </c>
      <c r="EI311">
        <v>409.20209677419359</v>
      </c>
      <c r="EJ311">
        <v>3.1787929032258057E-2</v>
      </c>
      <c r="EK311">
        <v>399.99522580645169</v>
      </c>
      <c r="EL311">
        <v>22.499545161290332</v>
      </c>
      <c r="EM311">
        <v>2.273573225806452</v>
      </c>
      <c r="EN311">
        <v>2.2703661290322579</v>
      </c>
      <c r="EO311">
        <v>19.490380645161292</v>
      </c>
      <c r="EP311">
        <v>19.46766451612903</v>
      </c>
      <c r="EQ311">
        <v>5.0001500000000018E-3</v>
      </c>
      <c r="ER311">
        <v>0</v>
      </c>
      <c r="ES311">
        <v>0</v>
      </c>
      <c r="ET311">
        <v>0</v>
      </c>
      <c r="EU311">
        <v>241.26774193548391</v>
      </c>
      <c r="EV311">
        <v>5.0001500000000018E-3</v>
      </c>
      <c r="EW311">
        <v>-6.6290322580645151</v>
      </c>
      <c r="EX311">
        <v>0.1387096774193548</v>
      </c>
      <c r="EY311">
        <v>34.939161290322581</v>
      </c>
      <c r="EZ311">
        <v>39.838451612903221</v>
      </c>
      <c r="FA311">
        <v>37.257709677419349</v>
      </c>
      <c r="FB311">
        <v>39.71551612903226</v>
      </c>
      <c r="FC311">
        <v>38.215548387096767</v>
      </c>
      <c r="FD311">
        <v>0</v>
      </c>
      <c r="FE311">
        <v>0</v>
      </c>
      <c r="FF311">
        <v>0</v>
      </c>
      <c r="FG311">
        <v>1750123459.2</v>
      </c>
      <c r="FH311">
        <v>0</v>
      </c>
      <c r="FI311">
        <v>240.92692307692309</v>
      </c>
      <c r="FJ311">
        <v>-6.1914528380761924</v>
      </c>
      <c r="FK311">
        <v>6.1333333697971248</v>
      </c>
      <c r="FL311">
        <v>-6.5769230769230766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1.728820675E-2</v>
      </c>
      <c r="GB311">
        <v>0.1476028675046904</v>
      </c>
      <c r="GC311">
        <v>3.1231512411972012E-2</v>
      </c>
      <c r="GD311">
        <v>0</v>
      </c>
      <c r="GE311">
        <v>3.3021877499999998E-2</v>
      </c>
      <c r="GF311">
        <v>-1.5140506941838661E-2</v>
      </c>
      <c r="GG311">
        <v>2.2376056463871718E-3</v>
      </c>
      <c r="GH311">
        <v>1</v>
      </c>
      <c r="GI311">
        <v>1</v>
      </c>
      <c r="GJ311">
        <v>2</v>
      </c>
      <c r="GK311" t="s">
        <v>430</v>
      </c>
      <c r="GL311">
        <v>3.2253500000000002</v>
      </c>
      <c r="GM311">
        <v>2.64602</v>
      </c>
      <c r="GN311">
        <v>9.4565099999999999E-2</v>
      </c>
      <c r="GO311">
        <v>9.4834699999999994E-2</v>
      </c>
      <c r="GP311">
        <v>0.10284</v>
      </c>
      <c r="GQ311">
        <v>0.10456500000000001</v>
      </c>
      <c r="GR311">
        <v>28603</v>
      </c>
      <c r="GS311">
        <v>24703.3</v>
      </c>
      <c r="GT311">
        <v>30761</v>
      </c>
      <c r="GU311">
        <v>26449.200000000001</v>
      </c>
      <c r="GV311">
        <v>37457.9</v>
      </c>
      <c r="GW311">
        <v>32504.9</v>
      </c>
      <c r="GX311">
        <v>43686.6</v>
      </c>
      <c r="GY311">
        <v>38250.6</v>
      </c>
      <c r="GZ311">
        <v>2.1196999999999999</v>
      </c>
      <c r="HA311">
        <v>2.2816700000000001</v>
      </c>
      <c r="HB311">
        <v>2.53618E-2</v>
      </c>
      <c r="HC311">
        <v>0</v>
      </c>
      <c r="HD311">
        <v>27.970099999999999</v>
      </c>
      <c r="HE311">
        <v>999.9</v>
      </c>
      <c r="HF311">
        <v>64.8</v>
      </c>
      <c r="HG311">
        <v>34.6</v>
      </c>
      <c r="HH311">
        <v>35.474800000000002</v>
      </c>
      <c r="HI311">
        <v>61.9116</v>
      </c>
      <c r="HJ311">
        <v>11.0337</v>
      </c>
      <c r="HK311">
        <v>2</v>
      </c>
      <c r="HL311">
        <v>0.255996</v>
      </c>
      <c r="HM311">
        <v>0.52261400000000002</v>
      </c>
      <c r="HN311">
        <v>20.419</v>
      </c>
      <c r="HO311">
        <v>5.22403</v>
      </c>
      <c r="HP311">
        <v>11.944100000000001</v>
      </c>
      <c r="HQ311">
        <v>5.0092999999999996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4.9711100000000004</v>
      </c>
      <c r="HX311">
        <v>1.8547</v>
      </c>
      <c r="HY311">
        <v>1.86171</v>
      </c>
      <c r="HZ311">
        <v>1.8565400000000001</v>
      </c>
      <c r="IA311">
        <v>1.86198</v>
      </c>
      <c r="IB311">
        <v>1.8541300000000001</v>
      </c>
      <c r="IC311">
        <v>1.8595999999999999</v>
      </c>
      <c r="ID311">
        <v>1.8535699999999999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-2.7480000000000002</v>
      </c>
      <c r="IS311">
        <v>-6.6199999999999995E-2</v>
      </c>
      <c r="IT311">
        <v>-1.7759114732665831</v>
      </c>
      <c r="IU311">
        <v>-2.5165810426892921E-3</v>
      </c>
      <c r="IV311">
        <v>2.3547321637904491E-7</v>
      </c>
      <c r="IW311">
        <v>5.8352194873865779E-11</v>
      </c>
      <c r="IX311">
        <v>-9.4209018963014923E-2</v>
      </c>
      <c r="IY311">
        <v>-2.9575188584519338E-3</v>
      </c>
      <c r="IZ311">
        <v>2.5053608625701888E-4</v>
      </c>
      <c r="JA311">
        <v>-2.8676400137697878E-6</v>
      </c>
      <c r="JB311">
        <v>2</v>
      </c>
      <c r="JC311">
        <v>2179</v>
      </c>
      <c r="JD311">
        <v>4</v>
      </c>
      <c r="JE311">
        <v>32</v>
      </c>
      <c r="JF311">
        <v>29168724.100000001</v>
      </c>
      <c r="JG311">
        <v>29168724.100000001</v>
      </c>
      <c r="JH311">
        <v>1.24878</v>
      </c>
      <c r="JI311">
        <v>2.5317400000000001</v>
      </c>
      <c r="JJ311">
        <v>2.3938000000000001</v>
      </c>
      <c r="JK311">
        <v>2.5878899999999998</v>
      </c>
      <c r="JL311">
        <v>2.3010299999999999</v>
      </c>
      <c r="JM311">
        <v>2.4340799999999998</v>
      </c>
      <c r="JN311">
        <v>38.427900000000001</v>
      </c>
      <c r="JO311">
        <v>24.061199999999999</v>
      </c>
      <c r="JP311">
        <v>18</v>
      </c>
      <c r="JQ311">
        <v>631.75400000000002</v>
      </c>
      <c r="JR311">
        <v>792.87900000000002</v>
      </c>
      <c r="JS311">
        <v>27.999700000000001</v>
      </c>
      <c r="JT311">
        <v>30.613900000000001</v>
      </c>
      <c r="JU311">
        <v>30.0001</v>
      </c>
      <c r="JV311">
        <v>30.5246</v>
      </c>
      <c r="JW311">
        <v>30.388999999999999</v>
      </c>
      <c r="JX311">
        <v>25.080400000000001</v>
      </c>
      <c r="JY311">
        <v>34.253900000000002</v>
      </c>
      <c r="JZ311">
        <v>0</v>
      </c>
      <c r="KA311">
        <v>28</v>
      </c>
      <c r="KB311">
        <v>400</v>
      </c>
      <c r="KC311">
        <v>22.557099999999998</v>
      </c>
      <c r="KD311">
        <v>100.01900000000001</v>
      </c>
      <c r="KE311">
        <v>98.647499999999994</v>
      </c>
    </row>
    <row r="312" spans="1:291" x14ac:dyDescent="0.2">
      <c r="A312">
        <v>296</v>
      </c>
      <c r="B312">
        <v>1750123477.5</v>
      </c>
      <c r="C312">
        <v>8731</v>
      </c>
      <c r="D312" t="s">
        <v>1023</v>
      </c>
      <c r="E312" t="s">
        <v>1024</v>
      </c>
      <c r="F312">
        <v>15</v>
      </c>
      <c r="G312">
        <v>1750123469.56129</v>
      </c>
      <c r="H312">
        <f t="shared" si="200"/>
        <v>6.8510747742173389E-5</v>
      </c>
      <c r="I312">
        <f t="shared" si="201"/>
        <v>6.8510747742173389E-2</v>
      </c>
      <c r="J312">
        <f t="shared" si="202"/>
        <v>-0.23602617945023804</v>
      </c>
      <c r="K312">
        <f t="shared" si="203"/>
        <v>400.01541935483868</v>
      </c>
      <c r="L312">
        <f t="shared" si="204"/>
        <v>478.84648627889254</v>
      </c>
      <c r="M312">
        <f t="shared" si="205"/>
        <v>48.346961638620513</v>
      </c>
      <c r="N312">
        <f t="shared" si="206"/>
        <v>40.387745735991977</v>
      </c>
      <c r="O312">
        <f t="shared" si="207"/>
        <v>4.1822260079038597E-3</v>
      </c>
      <c r="P312">
        <f t="shared" si="208"/>
        <v>3.0254711733151907</v>
      </c>
      <c r="Q312">
        <f t="shared" si="209"/>
        <v>4.1790168622330764E-3</v>
      </c>
      <c r="R312">
        <f t="shared" si="210"/>
        <v>2.6121736559785932E-3</v>
      </c>
      <c r="S312">
        <f t="shared" si="211"/>
        <v>3.9902394035910026E-5</v>
      </c>
      <c r="T312">
        <f t="shared" si="212"/>
        <v>28.762263072356909</v>
      </c>
      <c r="U312">
        <f t="shared" si="213"/>
        <v>28.37969032258065</v>
      </c>
      <c r="V312">
        <f t="shared" si="214"/>
        <v>3.879652564536153</v>
      </c>
      <c r="W312">
        <f t="shared" si="215"/>
        <v>57.290808599188004</v>
      </c>
      <c r="X312">
        <f t="shared" si="216"/>
        <v>2.274874551902641</v>
      </c>
      <c r="Y312">
        <f t="shared" si="217"/>
        <v>3.9707495975800966</v>
      </c>
      <c r="Z312">
        <f t="shared" si="218"/>
        <v>1.6047780126335121</v>
      </c>
      <c r="AA312">
        <f t="shared" si="219"/>
        <v>-3.0213239754298464</v>
      </c>
      <c r="AB312">
        <f t="shared" si="220"/>
        <v>65.217898981233461</v>
      </c>
      <c r="AC312">
        <f t="shared" si="221"/>
        <v>4.7259716752071919</v>
      </c>
      <c r="AD312">
        <f t="shared" si="222"/>
        <v>66.922586583404836</v>
      </c>
      <c r="AE312">
        <f t="shared" si="223"/>
        <v>-0.1107507345513352</v>
      </c>
      <c r="AF312">
        <f t="shared" si="224"/>
        <v>2.3343852848185513E-2</v>
      </c>
      <c r="AG312">
        <f t="shared" si="225"/>
        <v>-0.23602617945023804</v>
      </c>
      <c r="AH312">
        <v>409.16507548253992</v>
      </c>
      <c r="AI312">
        <v>409.24570303030299</v>
      </c>
      <c r="AJ312">
        <v>-3.1444898353035413E-5</v>
      </c>
      <c r="AK312">
        <v>63.645453333212707</v>
      </c>
      <c r="AL312">
        <f t="shared" si="226"/>
        <v>6.8510747742173389E-2</v>
      </c>
      <c r="AM312">
        <v>22.55226159015043</v>
      </c>
      <c r="AN312">
        <v>22.55324895104896</v>
      </c>
      <c r="AO312">
        <v>3.3009013221359002E-3</v>
      </c>
      <c r="AP312">
        <v>96.470053095408687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53023.498477157918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-0.23602617945023804</v>
      </c>
      <c r="BJ312" t="e">
        <f t="shared" si="234"/>
        <v>#DIV/0!</v>
      </c>
      <c r="BK312">
        <f t="shared" si="235"/>
        <v>-1123.8667548415051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1750123469.56129</v>
      </c>
      <c r="DP312">
        <v>400.01541935483868</v>
      </c>
      <c r="DQ312">
        <v>399.98161290322582</v>
      </c>
      <c r="DR312">
        <v>22.531212903225811</v>
      </c>
      <c r="DS312">
        <v>22.523606451612899</v>
      </c>
      <c r="DT312">
        <v>402.762870967742</v>
      </c>
      <c r="DU312">
        <v>22.597422580645159</v>
      </c>
      <c r="DV312">
        <v>599.96141935483877</v>
      </c>
      <c r="DW312">
        <v>100.90803225806449</v>
      </c>
      <c r="DX312">
        <v>5.7440025806451619E-2</v>
      </c>
      <c r="DY312">
        <v>28.779532258064521</v>
      </c>
      <c r="DZ312">
        <v>28.37969032258065</v>
      </c>
      <c r="EA312">
        <v>999.90000000000032</v>
      </c>
      <c r="EB312">
        <v>0</v>
      </c>
      <c r="EC312">
        <v>0</v>
      </c>
      <c r="ED312">
        <v>9996.2306451612894</v>
      </c>
      <c r="EE312">
        <v>0</v>
      </c>
      <c r="EF312">
        <v>0.30293999999999988</v>
      </c>
      <c r="EG312">
        <v>3.3715038709677417E-2</v>
      </c>
      <c r="EH312">
        <v>409.23596774193538</v>
      </c>
      <c r="EI312">
        <v>409.19829032258059</v>
      </c>
      <c r="EJ312">
        <v>7.6234275161290296E-3</v>
      </c>
      <c r="EK312">
        <v>399.98161290322582</v>
      </c>
      <c r="EL312">
        <v>22.523606451612899</v>
      </c>
      <c r="EM312">
        <v>2.2735803225806448</v>
      </c>
      <c r="EN312">
        <v>2.272811290322581</v>
      </c>
      <c r="EO312">
        <v>19.490432258064519</v>
      </c>
      <c r="EP312">
        <v>19.484977419354841</v>
      </c>
      <c r="EQ312">
        <v>5.0001500000000018E-3</v>
      </c>
      <c r="ER312">
        <v>0</v>
      </c>
      <c r="ES312">
        <v>0</v>
      </c>
      <c r="ET312">
        <v>0</v>
      </c>
      <c r="EU312">
        <v>240.82580645161289</v>
      </c>
      <c r="EV312">
        <v>5.0001500000000018E-3</v>
      </c>
      <c r="EW312">
        <v>-6.7741935483870979</v>
      </c>
      <c r="EX312">
        <v>0.31935483870967751</v>
      </c>
      <c r="EY312">
        <v>35.158999999999999</v>
      </c>
      <c r="EZ312">
        <v>40.429290322580648</v>
      </c>
      <c r="FA312">
        <v>37.582419354838699</v>
      </c>
      <c r="FB312">
        <v>40.525967741935467</v>
      </c>
      <c r="FC312">
        <v>38.556225806451607</v>
      </c>
      <c r="FD312">
        <v>0</v>
      </c>
      <c r="FE312">
        <v>0</v>
      </c>
      <c r="FF312">
        <v>0</v>
      </c>
      <c r="FG312">
        <v>1750123489.2</v>
      </c>
      <c r="FH312">
        <v>0</v>
      </c>
      <c r="FI312">
        <v>240.92692307692309</v>
      </c>
      <c r="FJ312">
        <v>-1.9658122881510911</v>
      </c>
      <c r="FK312">
        <v>-6.8957264735978754</v>
      </c>
      <c r="FL312">
        <v>-6.9961538461538462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2.4259991804878051E-2</v>
      </c>
      <c r="GB312">
        <v>0.2010490798919807</v>
      </c>
      <c r="GC312">
        <v>3.4536470901861023E-2</v>
      </c>
      <c r="GD312">
        <v>0</v>
      </c>
      <c r="GE312">
        <v>1.2305140317073171E-2</v>
      </c>
      <c r="GF312">
        <v>-0.15102065972632081</v>
      </c>
      <c r="GG312">
        <v>1.766205568486922E-2</v>
      </c>
      <c r="GH312">
        <v>1</v>
      </c>
      <c r="GI312">
        <v>1</v>
      </c>
      <c r="GJ312">
        <v>2</v>
      </c>
      <c r="GK312" t="s">
        <v>430</v>
      </c>
      <c r="GL312">
        <v>3.22546</v>
      </c>
      <c r="GM312">
        <v>2.6461399999999999</v>
      </c>
      <c r="GN312">
        <v>9.4560599999999995E-2</v>
      </c>
      <c r="GO312">
        <v>9.4841800000000004E-2</v>
      </c>
      <c r="GP312">
        <v>0.102925</v>
      </c>
      <c r="GQ312">
        <v>0.104742</v>
      </c>
      <c r="GR312">
        <v>28603.5</v>
      </c>
      <c r="GS312">
        <v>24703.1</v>
      </c>
      <c r="GT312">
        <v>30761.4</v>
      </c>
      <c r="GU312">
        <v>26449.1</v>
      </c>
      <c r="GV312">
        <v>37454.9</v>
      </c>
      <c r="GW312">
        <v>32498.2</v>
      </c>
      <c r="GX312">
        <v>43687.199999999997</v>
      </c>
      <c r="GY312">
        <v>38250.300000000003</v>
      </c>
      <c r="GZ312">
        <v>2.1198700000000001</v>
      </c>
      <c r="HA312">
        <v>2.2817500000000002</v>
      </c>
      <c r="HB312">
        <v>2.6308000000000002E-2</v>
      </c>
      <c r="HC312">
        <v>0</v>
      </c>
      <c r="HD312">
        <v>27.942599999999999</v>
      </c>
      <c r="HE312">
        <v>999.9</v>
      </c>
      <c r="HF312">
        <v>64.8</v>
      </c>
      <c r="HG312">
        <v>34.6</v>
      </c>
      <c r="HH312">
        <v>35.474400000000003</v>
      </c>
      <c r="HI312">
        <v>61.7316</v>
      </c>
      <c r="HJ312">
        <v>10.945499999999999</v>
      </c>
      <c r="HK312">
        <v>2</v>
      </c>
      <c r="HL312">
        <v>0.25578800000000002</v>
      </c>
      <c r="HM312">
        <v>0.51034000000000002</v>
      </c>
      <c r="HN312">
        <v>20.4194</v>
      </c>
      <c r="HO312">
        <v>5.22403</v>
      </c>
      <c r="HP312">
        <v>11.944100000000001</v>
      </c>
      <c r="HQ312">
        <v>5.0094500000000002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4.97112</v>
      </c>
      <c r="HX312">
        <v>1.8547100000000001</v>
      </c>
      <c r="HY312">
        <v>1.86171</v>
      </c>
      <c r="HZ312">
        <v>1.8565499999999999</v>
      </c>
      <c r="IA312">
        <v>1.8619600000000001</v>
      </c>
      <c r="IB312">
        <v>1.85415</v>
      </c>
      <c r="IC312">
        <v>1.8595999999999999</v>
      </c>
      <c r="ID312">
        <v>1.8535600000000001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-2.7480000000000002</v>
      </c>
      <c r="IS312">
        <v>-6.6100000000000006E-2</v>
      </c>
      <c r="IT312">
        <v>-1.7759114732665831</v>
      </c>
      <c r="IU312">
        <v>-2.5165810426892921E-3</v>
      </c>
      <c r="IV312">
        <v>2.3547321637904491E-7</v>
      </c>
      <c r="IW312">
        <v>5.8352194873865779E-11</v>
      </c>
      <c r="IX312">
        <v>-9.4209018963014923E-2</v>
      </c>
      <c r="IY312">
        <v>-2.9575188584519338E-3</v>
      </c>
      <c r="IZ312">
        <v>2.5053608625701888E-4</v>
      </c>
      <c r="JA312">
        <v>-2.8676400137697878E-6</v>
      </c>
      <c r="JB312">
        <v>2</v>
      </c>
      <c r="JC312">
        <v>2179</v>
      </c>
      <c r="JD312">
        <v>4</v>
      </c>
      <c r="JE312">
        <v>32</v>
      </c>
      <c r="JF312">
        <v>29168724.600000001</v>
      </c>
      <c r="JG312">
        <v>29168724.600000001</v>
      </c>
      <c r="JH312">
        <v>1.24878</v>
      </c>
      <c r="JI312">
        <v>2.5354000000000001</v>
      </c>
      <c r="JJ312">
        <v>2.3938000000000001</v>
      </c>
      <c r="JK312">
        <v>2.5878899999999998</v>
      </c>
      <c r="JL312">
        <v>2.3010299999999999</v>
      </c>
      <c r="JM312">
        <v>2.4133300000000002</v>
      </c>
      <c r="JN312">
        <v>38.403399999999998</v>
      </c>
      <c r="JO312">
        <v>24.061199999999999</v>
      </c>
      <c r="JP312">
        <v>18</v>
      </c>
      <c r="JQ312">
        <v>631.86699999999996</v>
      </c>
      <c r="JR312">
        <v>792.91899999999998</v>
      </c>
      <c r="JS312">
        <v>27.999700000000001</v>
      </c>
      <c r="JT312">
        <v>30.613299999999999</v>
      </c>
      <c r="JU312">
        <v>30.0001</v>
      </c>
      <c r="JV312">
        <v>30.521999999999998</v>
      </c>
      <c r="JW312">
        <v>30.386399999999998</v>
      </c>
      <c r="JX312">
        <v>25.079499999999999</v>
      </c>
      <c r="JY312">
        <v>33.965400000000002</v>
      </c>
      <c r="JZ312">
        <v>0</v>
      </c>
      <c r="KA312">
        <v>28</v>
      </c>
      <c r="KB312">
        <v>400</v>
      </c>
      <c r="KC312">
        <v>22.574200000000001</v>
      </c>
      <c r="KD312">
        <v>100.02</v>
      </c>
      <c r="KE312">
        <v>98.647000000000006</v>
      </c>
    </row>
    <row r="313" spans="1:291" x14ac:dyDescent="0.2">
      <c r="A313">
        <v>297</v>
      </c>
      <c r="B313">
        <v>1750123507.5</v>
      </c>
      <c r="C313">
        <v>8761</v>
      </c>
      <c r="D313" t="s">
        <v>1025</v>
      </c>
      <c r="E313" t="s">
        <v>1026</v>
      </c>
      <c r="F313">
        <v>15</v>
      </c>
      <c r="G313">
        <v>1750123499.5</v>
      </c>
      <c r="H313">
        <f t="shared" si="200"/>
        <v>7.7507026077014952E-5</v>
      </c>
      <c r="I313">
        <f t="shared" si="201"/>
        <v>7.7507026077014957E-2</v>
      </c>
      <c r="J313">
        <f t="shared" si="202"/>
        <v>-7.7778335072006738E-2</v>
      </c>
      <c r="K313">
        <f t="shared" si="203"/>
        <v>399.99674193548401</v>
      </c>
      <c r="L313">
        <f t="shared" si="204"/>
        <v>415.56922720136367</v>
      </c>
      <c r="M313">
        <f t="shared" si="205"/>
        <v>41.958013075762985</v>
      </c>
      <c r="N313">
        <f t="shared" si="206"/>
        <v>40.385734625772493</v>
      </c>
      <c r="O313">
        <f t="shared" si="207"/>
        <v>4.7475272672550285E-3</v>
      </c>
      <c r="P313">
        <f t="shared" si="208"/>
        <v>3.025737459862289</v>
      </c>
      <c r="Q313">
        <f t="shared" si="209"/>
        <v>4.7433927715759654E-3</v>
      </c>
      <c r="R313">
        <f t="shared" si="210"/>
        <v>2.964991641665928E-3</v>
      </c>
      <c r="S313">
        <f t="shared" si="211"/>
        <v>3.9902394035910026E-5</v>
      </c>
      <c r="T313">
        <f t="shared" si="212"/>
        <v>28.774045567120243</v>
      </c>
      <c r="U313">
        <f t="shared" si="213"/>
        <v>28.37647096774193</v>
      </c>
      <c r="V313">
        <f t="shared" si="214"/>
        <v>3.8789265523163374</v>
      </c>
      <c r="W313">
        <f t="shared" si="215"/>
        <v>57.359824551314077</v>
      </c>
      <c r="X313">
        <f t="shared" si="216"/>
        <v>2.2794702004002887</v>
      </c>
      <c r="Y313">
        <f t="shared" si="217"/>
        <v>3.9739839133592114</v>
      </c>
      <c r="Z313">
        <f t="shared" si="218"/>
        <v>1.5994563519160487</v>
      </c>
      <c r="AA313">
        <f t="shared" si="219"/>
        <v>-3.4180598499963595</v>
      </c>
      <c r="AB313">
        <f t="shared" si="220"/>
        <v>68.040414630224575</v>
      </c>
      <c r="AC313">
        <f t="shared" si="221"/>
        <v>4.9303352120594672</v>
      </c>
      <c r="AD313">
        <f t="shared" si="222"/>
        <v>69.552729894681718</v>
      </c>
      <c r="AE313">
        <f t="shared" si="223"/>
        <v>-7.4704619412760229E-2</v>
      </c>
      <c r="AF313">
        <f t="shared" si="224"/>
        <v>6.8209867378785746E-2</v>
      </c>
      <c r="AG313">
        <f t="shared" si="225"/>
        <v>-7.7778335072006738E-2</v>
      </c>
      <c r="AH313">
        <v>409.21532381624831</v>
      </c>
      <c r="AI313">
        <v>409.24141818181789</v>
      </c>
      <c r="AJ313">
        <v>1.0064624257508519E-4</v>
      </c>
      <c r="AK313">
        <v>63.645453333212707</v>
      </c>
      <c r="AL313">
        <f t="shared" si="226"/>
        <v>7.7507026077014957E-2</v>
      </c>
      <c r="AM313">
        <v>22.553383781679209</v>
      </c>
      <c r="AN313">
        <v>22.578293006993011</v>
      </c>
      <c r="AO313">
        <v>5.2965831510885983E-5</v>
      </c>
      <c r="AP313">
        <v>96.470053095408687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53029.2159379488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-7.7778335072006738E-2</v>
      </c>
      <c r="BJ313" t="e">
        <f t="shared" si="234"/>
        <v>#DIV/0!</v>
      </c>
      <c r="BK313">
        <f t="shared" si="235"/>
        <v>-370.35080277093078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1750123499.5</v>
      </c>
      <c r="DP313">
        <v>399.99674193548401</v>
      </c>
      <c r="DQ313">
        <v>399.98093548387101</v>
      </c>
      <c r="DR313">
        <v>22.576799999999999</v>
      </c>
      <c r="DS313">
        <v>22.554577419354839</v>
      </c>
      <c r="DT313">
        <v>402.74412903225812</v>
      </c>
      <c r="DU313">
        <v>22.642819354838711</v>
      </c>
      <c r="DV313">
        <v>600.01948387096763</v>
      </c>
      <c r="DW313">
        <v>100.908</v>
      </c>
      <c r="DX313">
        <v>5.7158941935483869E-2</v>
      </c>
      <c r="DY313">
        <v>28.793580645161299</v>
      </c>
      <c r="DZ313">
        <v>28.37647096774193</v>
      </c>
      <c r="EA313">
        <v>999.90000000000032</v>
      </c>
      <c r="EB313">
        <v>0</v>
      </c>
      <c r="EC313">
        <v>0</v>
      </c>
      <c r="ED313">
        <v>9997.8429032258064</v>
      </c>
      <c r="EE313">
        <v>0</v>
      </c>
      <c r="EF313">
        <v>0.30293999999999988</v>
      </c>
      <c r="EG313">
        <v>1.5854380580645169E-2</v>
      </c>
      <c r="EH313">
        <v>409.23603225806448</v>
      </c>
      <c r="EI313">
        <v>409.21035483870958</v>
      </c>
      <c r="EJ313">
        <v>2.2214151612903219E-2</v>
      </c>
      <c r="EK313">
        <v>399.98093548387101</v>
      </c>
      <c r="EL313">
        <v>22.554577419354839</v>
      </c>
      <c r="EM313">
        <v>2.2781799999999999</v>
      </c>
      <c r="EN313">
        <v>2.2759380645161289</v>
      </c>
      <c r="EO313">
        <v>19.522941935483871</v>
      </c>
      <c r="EP313">
        <v>19.507096774193549</v>
      </c>
      <c r="EQ313">
        <v>5.0001500000000018E-3</v>
      </c>
      <c r="ER313">
        <v>0</v>
      </c>
      <c r="ES313">
        <v>0</v>
      </c>
      <c r="ET313">
        <v>0</v>
      </c>
      <c r="EU313">
        <v>241.72258064516129</v>
      </c>
      <c r="EV313">
        <v>5.0001500000000018E-3</v>
      </c>
      <c r="EW313">
        <v>-6.4096774193548383</v>
      </c>
      <c r="EX313">
        <v>-0.26451612903225807</v>
      </c>
      <c r="EY313">
        <v>35.380806451612898</v>
      </c>
      <c r="EZ313">
        <v>40.907032258064511</v>
      </c>
      <c r="FA313">
        <v>37.876741935483857</v>
      </c>
      <c r="FB313">
        <v>41.239645161290312</v>
      </c>
      <c r="FC313">
        <v>38.848548387096763</v>
      </c>
      <c r="FD313">
        <v>0</v>
      </c>
      <c r="FE313">
        <v>0</v>
      </c>
      <c r="FF313">
        <v>0</v>
      </c>
      <c r="FG313">
        <v>1750123519.2</v>
      </c>
      <c r="FH313">
        <v>0</v>
      </c>
      <c r="FI313">
        <v>241.60384615384621</v>
      </c>
      <c r="FJ313">
        <v>0.29743574783912569</v>
      </c>
      <c r="FK313">
        <v>-26.191452630746429</v>
      </c>
      <c r="FL313">
        <v>-6.7269230769230779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1.1936847024390251E-2</v>
      </c>
      <c r="GB313">
        <v>5.3316211484320537E-2</v>
      </c>
      <c r="GC313">
        <v>2.3518321220054719E-2</v>
      </c>
      <c r="GD313">
        <v>1</v>
      </c>
      <c r="GE313">
        <v>2.0823875609756098E-2</v>
      </c>
      <c r="GF313">
        <v>2.627930383275261E-2</v>
      </c>
      <c r="GG313">
        <v>2.822122518971854E-3</v>
      </c>
      <c r="GH313">
        <v>1</v>
      </c>
      <c r="GI313">
        <v>2</v>
      </c>
      <c r="GJ313">
        <v>2</v>
      </c>
      <c r="GK313" t="s">
        <v>435</v>
      </c>
      <c r="GL313">
        <v>3.2252999999999998</v>
      </c>
      <c r="GM313">
        <v>2.6460400000000002</v>
      </c>
      <c r="GN313">
        <v>9.4561300000000001E-2</v>
      </c>
      <c r="GO313">
        <v>9.4842300000000004E-2</v>
      </c>
      <c r="GP313">
        <v>0.103003</v>
      </c>
      <c r="GQ313">
        <v>0.10474600000000001</v>
      </c>
      <c r="GR313">
        <v>28603.4</v>
      </c>
      <c r="GS313">
        <v>24703.7</v>
      </c>
      <c r="GT313">
        <v>30761.3</v>
      </c>
      <c r="GU313">
        <v>26449.7</v>
      </c>
      <c r="GV313">
        <v>37451.5</v>
      </c>
      <c r="GW313">
        <v>32498.6</v>
      </c>
      <c r="GX313">
        <v>43687</v>
      </c>
      <c r="GY313">
        <v>38251</v>
      </c>
      <c r="GZ313">
        <v>2.1197499999999998</v>
      </c>
      <c r="HA313">
        <v>2.2818000000000001</v>
      </c>
      <c r="HB313">
        <v>2.74703E-2</v>
      </c>
      <c r="HC313">
        <v>0</v>
      </c>
      <c r="HD313">
        <v>27.930900000000001</v>
      </c>
      <c r="HE313">
        <v>999.9</v>
      </c>
      <c r="HF313">
        <v>64.900000000000006</v>
      </c>
      <c r="HG313">
        <v>34.6</v>
      </c>
      <c r="HH313">
        <v>35.530099999999997</v>
      </c>
      <c r="HI313">
        <v>62.301600000000001</v>
      </c>
      <c r="HJ313">
        <v>11.053699999999999</v>
      </c>
      <c r="HK313">
        <v>2</v>
      </c>
      <c r="HL313">
        <v>0.255193</v>
      </c>
      <c r="HM313">
        <v>0.51354299999999997</v>
      </c>
      <c r="HN313">
        <v>20.419599999999999</v>
      </c>
      <c r="HO313">
        <v>5.2243300000000001</v>
      </c>
      <c r="HP313">
        <v>11.944100000000001</v>
      </c>
      <c r="HQ313">
        <v>5.0091999999999999</v>
      </c>
      <c r="HR313">
        <v>3.2909999999999999</v>
      </c>
      <c r="HS313">
        <v>9999</v>
      </c>
      <c r="HT313">
        <v>9999</v>
      </c>
      <c r="HU313">
        <v>9999</v>
      </c>
      <c r="HV313">
        <v>999.9</v>
      </c>
      <c r="HW313">
        <v>4.97112</v>
      </c>
      <c r="HX313">
        <v>1.8546800000000001</v>
      </c>
      <c r="HY313">
        <v>1.86171</v>
      </c>
      <c r="HZ313">
        <v>1.8565400000000001</v>
      </c>
      <c r="IA313">
        <v>1.8619600000000001</v>
      </c>
      <c r="IB313">
        <v>1.8541399999999999</v>
      </c>
      <c r="IC313">
        <v>1.8595999999999999</v>
      </c>
      <c r="ID313">
        <v>1.85355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-2.7480000000000002</v>
      </c>
      <c r="IS313">
        <v>-6.6000000000000003E-2</v>
      </c>
      <c r="IT313">
        <v>-1.7759114732665831</v>
      </c>
      <c r="IU313">
        <v>-2.5165810426892921E-3</v>
      </c>
      <c r="IV313">
        <v>2.3547321637904491E-7</v>
      </c>
      <c r="IW313">
        <v>5.8352194873865779E-11</v>
      </c>
      <c r="IX313">
        <v>-9.4209018963014923E-2</v>
      </c>
      <c r="IY313">
        <v>-2.9575188584519338E-3</v>
      </c>
      <c r="IZ313">
        <v>2.5053608625701888E-4</v>
      </c>
      <c r="JA313">
        <v>-2.8676400137697878E-6</v>
      </c>
      <c r="JB313">
        <v>2</v>
      </c>
      <c r="JC313">
        <v>2179</v>
      </c>
      <c r="JD313">
        <v>4</v>
      </c>
      <c r="JE313">
        <v>32</v>
      </c>
      <c r="JF313">
        <v>29168725.100000001</v>
      </c>
      <c r="JG313">
        <v>29168725.100000001</v>
      </c>
      <c r="JH313">
        <v>1.24878</v>
      </c>
      <c r="JI313">
        <v>2.5305200000000001</v>
      </c>
      <c r="JJ313">
        <v>2.3938000000000001</v>
      </c>
      <c r="JK313">
        <v>2.5878899999999998</v>
      </c>
      <c r="JL313">
        <v>2.3010299999999999</v>
      </c>
      <c r="JM313">
        <v>2.4291999999999998</v>
      </c>
      <c r="JN313">
        <v>38.378999999999998</v>
      </c>
      <c r="JO313">
        <v>24.07</v>
      </c>
      <c r="JP313">
        <v>18</v>
      </c>
      <c r="JQ313">
        <v>631.76499999999999</v>
      </c>
      <c r="JR313">
        <v>792.971</v>
      </c>
      <c r="JS313">
        <v>28.0001</v>
      </c>
      <c r="JT313">
        <v>30.610600000000002</v>
      </c>
      <c r="JU313">
        <v>30.0001</v>
      </c>
      <c r="JV313">
        <v>30.521999999999998</v>
      </c>
      <c r="JW313">
        <v>30.386399999999998</v>
      </c>
      <c r="JX313">
        <v>25.079499999999999</v>
      </c>
      <c r="JY313">
        <v>33.965400000000002</v>
      </c>
      <c r="JZ313">
        <v>0</v>
      </c>
      <c r="KA313">
        <v>28</v>
      </c>
      <c r="KB313">
        <v>400</v>
      </c>
      <c r="KC313">
        <v>22.574200000000001</v>
      </c>
      <c r="KD313">
        <v>100.02</v>
      </c>
      <c r="KE313">
        <v>98.649000000000001</v>
      </c>
    </row>
    <row r="314" spans="1:291" x14ac:dyDescent="0.2">
      <c r="A314">
        <v>298</v>
      </c>
      <c r="B314">
        <v>1750123537.5</v>
      </c>
      <c r="C314">
        <v>8791</v>
      </c>
      <c r="D314" t="s">
        <v>1027</v>
      </c>
      <c r="E314" t="s">
        <v>1028</v>
      </c>
      <c r="F314">
        <v>15</v>
      </c>
      <c r="G314">
        <v>1750123529.5</v>
      </c>
      <c r="H314">
        <f t="shared" si="200"/>
        <v>8.4706119004682965E-5</v>
      </c>
      <c r="I314">
        <f t="shared" si="201"/>
        <v>8.4706119004682959E-2</v>
      </c>
      <c r="J314">
        <f t="shared" si="202"/>
        <v>-0.312695144493912</v>
      </c>
      <c r="K314">
        <f t="shared" si="203"/>
        <v>400.01903225806461</v>
      </c>
      <c r="L314">
        <f t="shared" si="204"/>
        <v>485.15158496936448</v>
      </c>
      <c r="M314">
        <f t="shared" si="205"/>
        <v>48.983230351657056</v>
      </c>
      <c r="N314">
        <f t="shared" si="206"/>
        <v>40.38783961384155</v>
      </c>
      <c r="O314">
        <f t="shared" si="207"/>
        <v>5.1764790897165496E-3</v>
      </c>
      <c r="P314">
        <f t="shared" si="208"/>
        <v>3.0273052318943141</v>
      </c>
      <c r="Q314">
        <f t="shared" si="209"/>
        <v>5.171566676460574E-3</v>
      </c>
      <c r="R314">
        <f t="shared" si="210"/>
        <v>3.2326701350777831E-3</v>
      </c>
      <c r="S314">
        <f t="shared" si="211"/>
        <v>3.9902394035910026E-5</v>
      </c>
      <c r="T314">
        <f t="shared" si="212"/>
        <v>28.797477221750174</v>
      </c>
      <c r="U314">
        <f t="shared" si="213"/>
        <v>28.395067741935481</v>
      </c>
      <c r="V314">
        <f t="shared" si="214"/>
        <v>3.8831220359391136</v>
      </c>
      <c r="W314">
        <f t="shared" si="215"/>
        <v>57.286101792488338</v>
      </c>
      <c r="X314">
        <f t="shared" si="216"/>
        <v>2.2798720325576838</v>
      </c>
      <c r="Y314">
        <f t="shared" si="217"/>
        <v>3.9797995695644151</v>
      </c>
      <c r="Z314">
        <f t="shared" si="218"/>
        <v>1.6032500033814299</v>
      </c>
      <c r="AA314">
        <f t="shared" si="219"/>
        <v>-3.735539848106519</v>
      </c>
      <c r="AB314">
        <f t="shared" si="220"/>
        <v>69.159160517886974</v>
      </c>
      <c r="AC314">
        <f t="shared" si="221"/>
        <v>5.0098984563462556</v>
      </c>
      <c r="AD314">
        <f t="shared" si="222"/>
        <v>70.433559028520747</v>
      </c>
      <c r="AE314">
        <f t="shared" si="223"/>
        <v>-0.1451478478959238</v>
      </c>
      <c r="AF314">
        <f t="shared" si="224"/>
        <v>7.4468157453463024E-2</v>
      </c>
      <c r="AG314">
        <f t="shared" si="225"/>
        <v>-0.312695144493912</v>
      </c>
      <c r="AH314">
        <v>409.19958882740548</v>
      </c>
      <c r="AI314">
        <v>409.30469696969669</v>
      </c>
      <c r="AJ314">
        <v>3.5768463008700139E-4</v>
      </c>
      <c r="AK314">
        <v>63.645453333212707</v>
      </c>
      <c r="AL314">
        <f t="shared" si="226"/>
        <v>8.4706119004682959E-2</v>
      </c>
      <c r="AM314">
        <v>22.556580556644601</v>
      </c>
      <c r="AN314">
        <v>22.584034965034981</v>
      </c>
      <c r="AO314">
        <v>2.2014354487800211E-5</v>
      </c>
      <c r="AP314">
        <v>96.470053095408687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53072.990913053545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-0.312695144493912</v>
      </c>
      <c r="BJ314" t="e">
        <f t="shared" si="234"/>
        <v>#DIV/0!</v>
      </c>
      <c r="BK314">
        <f t="shared" si="235"/>
        <v>-1488.935160140406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1750123529.5</v>
      </c>
      <c r="DP314">
        <v>400.01903225806461</v>
      </c>
      <c r="DQ314">
        <v>399.9805806451613</v>
      </c>
      <c r="DR314">
        <v>22.580861290322581</v>
      </c>
      <c r="DS314">
        <v>22.5566</v>
      </c>
      <c r="DT314">
        <v>402.7665483870968</v>
      </c>
      <c r="DU314">
        <v>22.646858064516131</v>
      </c>
      <c r="DV314">
        <v>600.02251612903228</v>
      </c>
      <c r="DW314">
        <v>100.9078709677419</v>
      </c>
      <c r="DX314">
        <v>5.692409677419355E-2</v>
      </c>
      <c r="DY314">
        <v>28.81881612903226</v>
      </c>
      <c r="DZ314">
        <v>28.395067741935481</v>
      </c>
      <c r="EA314">
        <v>999.90000000000032</v>
      </c>
      <c r="EB314">
        <v>0</v>
      </c>
      <c r="EC314">
        <v>0</v>
      </c>
      <c r="ED314">
        <v>10007.33419354839</v>
      </c>
      <c r="EE314">
        <v>0</v>
      </c>
      <c r="EF314">
        <v>0.30293999999999988</v>
      </c>
      <c r="EG314">
        <v>3.8419667741935483E-2</v>
      </c>
      <c r="EH314">
        <v>409.26051612903228</v>
      </c>
      <c r="EI314">
        <v>409.21106451612911</v>
      </c>
      <c r="EJ314">
        <v>2.426356451612904E-2</v>
      </c>
      <c r="EK314">
        <v>399.9805806451613</v>
      </c>
      <c r="EL314">
        <v>22.5566</v>
      </c>
      <c r="EM314">
        <v>2.2785867741935482</v>
      </c>
      <c r="EN314">
        <v>2.276138709677419</v>
      </c>
      <c r="EO314">
        <v>19.525803225806449</v>
      </c>
      <c r="EP314">
        <v>19.508509677419362</v>
      </c>
      <c r="EQ314">
        <v>5.0001500000000018E-3</v>
      </c>
      <c r="ER314">
        <v>0</v>
      </c>
      <c r="ES314">
        <v>0</v>
      </c>
      <c r="ET314">
        <v>0</v>
      </c>
      <c r="EU314">
        <v>237.6709677419355</v>
      </c>
      <c r="EV314">
        <v>5.0001500000000018E-3</v>
      </c>
      <c r="EW314">
        <v>-3.4612903225806462</v>
      </c>
      <c r="EX314">
        <v>0.29032258064516131</v>
      </c>
      <c r="EY314">
        <v>35.596548387096767</v>
      </c>
      <c r="EZ314">
        <v>41.324354838709667</v>
      </c>
      <c r="FA314">
        <v>38.165032258064507</v>
      </c>
      <c r="FB314">
        <v>41.870774193548392</v>
      </c>
      <c r="FC314">
        <v>39.11467741935482</v>
      </c>
      <c r="FD314">
        <v>0</v>
      </c>
      <c r="FE314">
        <v>0</v>
      </c>
      <c r="FF314">
        <v>0</v>
      </c>
      <c r="FG314">
        <v>1750123549.2</v>
      </c>
      <c r="FH314">
        <v>0</v>
      </c>
      <c r="FI314">
        <v>238.43076923076919</v>
      </c>
      <c r="FJ314">
        <v>-2.8649576461390041</v>
      </c>
      <c r="FK314">
        <v>0.89914556970717197</v>
      </c>
      <c r="FL314">
        <v>-4.0653846153846152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2.08777522195122E-2</v>
      </c>
      <c r="GB314">
        <v>0.23248015233449471</v>
      </c>
      <c r="GC314">
        <v>4.0639025676254992E-2</v>
      </c>
      <c r="GD314">
        <v>0</v>
      </c>
      <c r="GE314">
        <v>2.422086097560976E-2</v>
      </c>
      <c r="GF314">
        <v>3.728381184669039E-3</v>
      </c>
      <c r="GG314">
        <v>1.242323647960537E-3</v>
      </c>
      <c r="GH314">
        <v>1</v>
      </c>
      <c r="GI314">
        <v>1</v>
      </c>
      <c r="GJ314">
        <v>2</v>
      </c>
      <c r="GK314" t="s">
        <v>430</v>
      </c>
      <c r="GL314">
        <v>3.2254800000000001</v>
      </c>
      <c r="GM314">
        <v>2.64595</v>
      </c>
      <c r="GN314">
        <v>9.4564400000000007E-2</v>
      </c>
      <c r="GO314">
        <v>9.4841400000000006E-2</v>
      </c>
      <c r="GP314">
        <v>0.10301299999999999</v>
      </c>
      <c r="GQ314">
        <v>0.104763</v>
      </c>
      <c r="GR314">
        <v>28603.5</v>
      </c>
      <c r="GS314">
        <v>24703.3</v>
      </c>
      <c r="GT314">
        <v>30761.4</v>
      </c>
      <c r="GU314">
        <v>26449.3</v>
      </c>
      <c r="GV314">
        <v>37451.300000000003</v>
      </c>
      <c r="GW314">
        <v>32497.8</v>
      </c>
      <c r="GX314">
        <v>43687.3</v>
      </c>
      <c r="GY314">
        <v>38250.800000000003</v>
      </c>
      <c r="GZ314">
        <v>2.11972</v>
      </c>
      <c r="HA314">
        <v>2.2816999999999998</v>
      </c>
      <c r="HB314">
        <v>2.78056E-2</v>
      </c>
      <c r="HC314">
        <v>0</v>
      </c>
      <c r="HD314">
        <v>27.951899999999998</v>
      </c>
      <c r="HE314">
        <v>999.9</v>
      </c>
      <c r="HF314">
        <v>64.900000000000006</v>
      </c>
      <c r="HG314">
        <v>34.6</v>
      </c>
      <c r="HH314">
        <v>35.532499999999999</v>
      </c>
      <c r="HI314">
        <v>61.881599999999999</v>
      </c>
      <c r="HJ314">
        <v>10.9535</v>
      </c>
      <c r="HK314">
        <v>2</v>
      </c>
      <c r="HL314">
        <v>0.255635</v>
      </c>
      <c r="HM314">
        <v>0.52796600000000005</v>
      </c>
      <c r="HN314">
        <v>20.420000000000002</v>
      </c>
      <c r="HO314">
        <v>5.22403</v>
      </c>
      <c r="HP314">
        <v>11.944100000000001</v>
      </c>
      <c r="HQ314">
        <v>5.0095000000000001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4.97112</v>
      </c>
      <c r="HX314">
        <v>1.8547100000000001</v>
      </c>
      <c r="HY314">
        <v>1.86171</v>
      </c>
      <c r="HZ314">
        <v>1.8565400000000001</v>
      </c>
      <c r="IA314">
        <v>1.8619399999999999</v>
      </c>
      <c r="IB314">
        <v>1.8541300000000001</v>
      </c>
      <c r="IC314">
        <v>1.8595999999999999</v>
      </c>
      <c r="ID314">
        <v>1.8535900000000001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-2.7480000000000002</v>
      </c>
      <c r="IS314">
        <v>-6.6000000000000003E-2</v>
      </c>
      <c r="IT314">
        <v>-1.7759114732665831</v>
      </c>
      <c r="IU314">
        <v>-2.5165810426892921E-3</v>
      </c>
      <c r="IV314">
        <v>2.3547321637904491E-7</v>
      </c>
      <c r="IW314">
        <v>5.8352194873865779E-11</v>
      </c>
      <c r="IX314">
        <v>-9.4209018963014923E-2</v>
      </c>
      <c r="IY314">
        <v>-2.9575188584519338E-3</v>
      </c>
      <c r="IZ314">
        <v>2.5053608625701888E-4</v>
      </c>
      <c r="JA314">
        <v>-2.8676400137697878E-6</v>
      </c>
      <c r="JB314">
        <v>2</v>
      </c>
      <c r="JC314">
        <v>2179</v>
      </c>
      <c r="JD314">
        <v>4</v>
      </c>
      <c r="JE314">
        <v>32</v>
      </c>
      <c r="JF314">
        <v>29168725.600000001</v>
      </c>
      <c r="JG314">
        <v>29168725.600000001</v>
      </c>
      <c r="JH314">
        <v>1.24878</v>
      </c>
      <c r="JI314">
        <v>2.5378400000000001</v>
      </c>
      <c r="JJ314">
        <v>2.3938000000000001</v>
      </c>
      <c r="JK314">
        <v>2.5878899999999998</v>
      </c>
      <c r="JL314">
        <v>2.3010299999999999</v>
      </c>
      <c r="JM314">
        <v>2.3840300000000001</v>
      </c>
      <c r="JN314">
        <v>38.403399999999998</v>
      </c>
      <c r="JO314">
        <v>24.061199999999999</v>
      </c>
      <c r="JP314">
        <v>18</v>
      </c>
      <c r="JQ314">
        <v>631.774</v>
      </c>
      <c r="JR314">
        <v>792.91700000000003</v>
      </c>
      <c r="JS314">
        <v>28.000399999999999</v>
      </c>
      <c r="JT314">
        <v>30.610600000000002</v>
      </c>
      <c r="JU314">
        <v>30.0001</v>
      </c>
      <c r="JV314">
        <v>30.5246</v>
      </c>
      <c r="JW314">
        <v>30.39</v>
      </c>
      <c r="JX314">
        <v>25.079499999999999</v>
      </c>
      <c r="JY314">
        <v>33.965400000000002</v>
      </c>
      <c r="JZ314">
        <v>0</v>
      </c>
      <c r="KA314">
        <v>28</v>
      </c>
      <c r="KB314">
        <v>400</v>
      </c>
      <c r="KC314">
        <v>22.574200000000001</v>
      </c>
      <c r="KD314">
        <v>100.02</v>
      </c>
      <c r="KE314">
        <v>98.647999999999996</v>
      </c>
    </row>
    <row r="315" spans="1:291" x14ac:dyDescent="0.2">
      <c r="A315">
        <v>299</v>
      </c>
      <c r="B315">
        <v>1750123567.5</v>
      </c>
      <c r="C315">
        <v>8821</v>
      </c>
      <c r="D315" t="s">
        <v>1029</v>
      </c>
      <c r="E315" t="s">
        <v>1030</v>
      </c>
      <c r="F315">
        <v>15</v>
      </c>
      <c r="G315">
        <v>1750123559.5</v>
      </c>
      <c r="H315">
        <f t="shared" si="200"/>
        <v>6.3396252992100469E-5</v>
      </c>
      <c r="I315">
        <f t="shared" si="201"/>
        <v>6.3396252992100471E-2</v>
      </c>
      <c r="J315">
        <f t="shared" si="202"/>
        <v>3.9877681030138258E-2</v>
      </c>
      <c r="K315">
        <f t="shared" si="203"/>
        <v>400.04567741935489</v>
      </c>
      <c r="L315">
        <f t="shared" si="204"/>
        <v>373.40540017687391</v>
      </c>
      <c r="M315">
        <f t="shared" si="205"/>
        <v>37.699796236850887</v>
      </c>
      <c r="N315">
        <f t="shared" si="206"/>
        <v>40.389454777565668</v>
      </c>
      <c r="O315">
        <f t="shared" si="207"/>
        <v>3.8698579003724008E-3</v>
      </c>
      <c r="P315">
        <f t="shared" si="208"/>
        <v>3.0259349057866154</v>
      </c>
      <c r="Q315">
        <f t="shared" si="209"/>
        <v>3.8671104817360326E-3</v>
      </c>
      <c r="R315">
        <f t="shared" si="210"/>
        <v>2.4171907274150046E-3</v>
      </c>
      <c r="S315">
        <f t="shared" si="211"/>
        <v>3.9902394035910026E-5</v>
      </c>
      <c r="T315">
        <f t="shared" si="212"/>
        <v>28.815926090353997</v>
      </c>
      <c r="U315">
        <f t="shared" si="213"/>
        <v>28.4008</v>
      </c>
      <c r="V315">
        <f t="shared" si="214"/>
        <v>3.8844160470114932</v>
      </c>
      <c r="W315">
        <f t="shared" si="215"/>
        <v>57.240886354967991</v>
      </c>
      <c r="X315">
        <f t="shared" si="216"/>
        <v>2.2798006024829913</v>
      </c>
      <c r="Y315">
        <f t="shared" si="217"/>
        <v>3.9828184845798171</v>
      </c>
      <c r="Z315">
        <f t="shared" si="218"/>
        <v>1.6046154445285019</v>
      </c>
      <c r="AA315">
        <f t="shared" si="219"/>
        <v>-2.7957747569516305</v>
      </c>
      <c r="AB315">
        <f t="shared" si="220"/>
        <v>70.327680997798083</v>
      </c>
      <c r="AC315">
        <f t="shared" si="221"/>
        <v>5.0973304930161776</v>
      </c>
      <c r="AD315">
        <f t="shared" si="222"/>
        <v>72.629276636256662</v>
      </c>
      <c r="AE315">
        <f t="shared" si="223"/>
        <v>-0.13236973500244195</v>
      </c>
      <c r="AF315">
        <f t="shared" si="224"/>
        <v>6.7207736827105624E-2</v>
      </c>
      <c r="AG315">
        <f t="shared" si="225"/>
        <v>3.9877681030138258E-2</v>
      </c>
      <c r="AH315">
        <v>409.28868576298589</v>
      </c>
      <c r="AI315">
        <v>409.27524242424232</v>
      </c>
      <c r="AJ315">
        <v>-3.6602702787724391E-5</v>
      </c>
      <c r="AK315">
        <v>63.645453333212707</v>
      </c>
      <c r="AL315">
        <f t="shared" si="226"/>
        <v>6.3396252992100471E-2</v>
      </c>
      <c r="AM315">
        <v>22.558698550132071</v>
      </c>
      <c r="AN315">
        <v>22.57934965034968</v>
      </c>
      <c r="AO315">
        <v>6.0264113440754417E-7</v>
      </c>
      <c r="AP315">
        <v>96.470053095408687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53028.491191212313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3.9877681030138258E-2</v>
      </c>
      <c r="BJ315" t="e">
        <f t="shared" si="234"/>
        <v>#DIV/0!</v>
      </c>
      <c r="BK315">
        <f t="shared" si="235"/>
        <v>189.88232608067548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1750123559.5</v>
      </c>
      <c r="DP315">
        <v>400.04567741935489</v>
      </c>
      <c r="DQ315">
        <v>400.01051612903223</v>
      </c>
      <c r="DR315">
        <v>22.58075483870968</v>
      </c>
      <c r="DS315">
        <v>22.55885806451613</v>
      </c>
      <c r="DT315">
        <v>402.79299999999989</v>
      </c>
      <c r="DU315">
        <v>22.646754838709679</v>
      </c>
      <c r="DV315">
        <v>599.9982903225806</v>
      </c>
      <c r="DW315">
        <v>100.9051290322581</v>
      </c>
      <c r="DX315">
        <v>5.6978690322580641E-2</v>
      </c>
      <c r="DY315">
        <v>28.83190322580645</v>
      </c>
      <c r="DZ315">
        <v>28.4008</v>
      </c>
      <c r="EA315">
        <v>999.90000000000032</v>
      </c>
      <c r="EB315">
        <v>0</v>
      </c>
      <c r="EC315">
        <v>0</v>
      </c>
      <c r="ED315">
        <v>9999.3206451612896</v>
      </c>
      <c r="EE315">
        <v>0</v>
      </c>
      <c r="EF315">
        <v>0.30293999999999988</v>
      </c>
      <c r="EG315">
        <v>3.5085369999999991E-2</v>
      </c>
      <c r="EH315">
        <v>409.28758064516143</v>
      </c>
      <c r="EI315">
        <v>409.2425483870968</v>
      </c>
      <c r="EJ315">
        <v>2.1902635483870971E-2</v>
      </c>
      <c r="EK315">
        <v>400.01051612903223</v>
      </c>
      <c r="EL315">
        <v>22.55885806451613</v>
      </c>
      <c r="EM315">
        <v>2.2785145161290332</v>
      </c>
      <c r="EN315">
        <v>2.2763029032258069</v>
      </c>
      <c r="EO315">
        <v>19.525303225806461</v>
      </c>
      <c r="EP315">
        <v>19.509680645161289</v>
      </c>
      <c r="EQ315">
        <v>5.0001500000000018E-3</v>
      </c>
      <c r="ER315">
        <v>0</v>
      </c>
      <c r="ES315">
        <v>0</v>
      </c>
      <c r="ET315">
        <v>0</v>
      </c>
      <c r="EU315">
        <v>240.23870967741931</v>
      </c>
      <c r="EV315">
        <v>5.0001500000000018E-3</v>
      </c>
      <c r="EW315">
        <v>-5.7451612903225806</v>
      </c>
      <c r="EX315">
        <v>0.1096774193548387</v>
      </c>
      <c r="EY315">
        <v>35.691064516129018</v>
      </c>
      <c r="EZ315">
        <v>40.711516129032248</v>
      </c>
      <c r="FA315">
        <v>38.10051612903225</v>
      </c>
      <c r="FB315">
        <v>41.205387096774167</v>
      </c>
      <c r="FC315">
        <v>38.737709677419353</v>
      </c>
      <c r="FD315">
        <v>0</v>
      </c>
      <c r="FE315">
        <v>0</v>
      </c>
      <c r="FF315">
        <v>0</v>
      </c>
      <c r="FG315">
        <v>1750123579.2</v>
      </c>
      <c r="FH315">
        <v>0</v>
      </c>
      <c r="FI315">
        <v>239.73846153846151</v>
      </c>
      <c r="FJ315">
        <v>4.7794870999140304</v>
      </c>
      <c r="FK315">
        <v>10.574359147293871</v>
      </c>
      <c r="FL315">
        <v>-6.180769230769231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2.8785513902439028E-2</v>
      </c>
      <c r="GB315">
        <v>-6.4360797909407789E-3</v>
      </c>
      <c r="GC315">
        <v>3.3821700475527142E-2</v>
      </c>
      <c r="GD315">
        <v>1</v>
      </c>
      <c r="GE315">
        <v>2.2717639024390241E-2</v>
      </c>
      <c r="GF315">
        <v>-1.4150747038327451E-2</v>
      </c>
      <c r="GG315">
        <v>2.1425996126062641E-3</v>
      </c>
      <c r="GH315">
        <v>1</v>
      </c>
      <c r="GI315">
        <v>2</v>
      </c>
      <c r="GJ315">
        <v>2</v>
      </c>
      <c r="GK315" t="s">
        <v>435</v>
      </c>
      <c r="GL315">
        <v>3.2254800000000001</v>
      </c>
      <c r="GM315">
        <v>2.6458599999999999</v>
      </c>
      <c r="GN315">
        <v>9.4563499999999995E-2</v>
      </c>
      <c r="GO315">
        <v>9.4840800000000003E-2</v>
      </c>
      <c r="GP315">
        <v>0.10299999999999999</v>
      </c>
      <c r="GQ315">
        <v>0.104752</v>
      </c>
      <c r="GR315">
        <v>28603.4</v>
      </c>
      <c r="GS315">
        <v>24702.9</v>
      </c>
      <c r="GT315">
        <v>30761.4</v>
      </c>
      <c r="GU315">
        <v>26448.9</v>
      </c>
      <c r="GV315">
        <v>37451.5</v>
      </c>
      <c r="GW315">
        <v>32497.5</v>
      </c>
      <c r="GX315">
        <v>43686.8</v>
      </c>
      <c r="GY315">
        <v>38249.9</v>
      </c>
      <c r="GZ315">
        <v>2.11978</v>
      </c>
      <c r="HA315">
        <v>2.2818299999999998</v>
      </c>
      <c r="HB315">
        <v>2.70531E-2</v>
      </c>
      <c r="HC315">
        <v>0</v>
      </c>
      <c r="HD315">
        <v>27.954599999999999</v>
      </c>
      <c r="HE315">
        <v>999.9</v>
      </c>
      <c r="HF315">
        <v>64.900000000000006</v>
      </c>
      <c r="HG315">
        <v>34.5</v>
      </c>
      <c r="HH315">
        <v>35.332900000000002</v>
      </c>
      <c r="HI315">
        <v>62.001600000000003</v>
      </c>
      <c r="HJ315">
        <v>10.973599999999999</v>
      </c>
      <c r="HK315">
        <v>2</v>
      </c>
      <c r="HL315">
        <v>0.25590400000000002</v>
      </c>
      <c r="HM315">
        <v>0.52344199999999996</v>
      </c>
      <c r="HN315">
        <v>20.4175</v>
      </c>
      <c r="HO315">
        <v>5.2229799999999997</v>
      </c>
      <c r="HP315">
        <v>11.944100000000001</v>
      </c>
      <c r="HQ315">
        <v>5.0090000000000003</v>
      </c>
      <c r="HR315">
        <v>3.2909999999999999</v>
      </c>
      <c r="HS315">
        <v>9999</v>
      </c>
      <c r="HT315">
        <v>9999</v>
      </c>
      <c r="HU315">
        <v>9999</v>
      </c>
      <c r="HV315">
        <v>999.9</v>
      </c>
      <c r="HW315">
        <v>4.97112</v>
      </c>
      <c r="HX315">
        <v>1.8547100000000001</v>
      </c>
      <c r="HY315">
        <v>1.86171</v>
      </c>
      <c r="HZ315">
        <v>1.8565400000000001</v>
      </c>
      <c r="IA315">
        <v>1.8619399999999999</v>
      </c>
      <c r="IB315">
        <v>1.85415</v>
      </c>
      <c r="IC315">
        <v>1.85961</v>
      </c>
      <c r="ID315">
        <v>1.8535600000000001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-2.7469999999999999</v>
      </c>
      <c r="IS315">
        <v>-6.6000000000000003E-2</v>
      </c>
      <c r="IT315">
        <v>-1.7759114732665831</v>
      </c>
      <c r="IU315">
        <v>-2.5165810426892921E-3</v>
      </c>
      <c r="IV315">
        <v>2.3547321637904491E-7</v>
      </c>
      <c r="IW315">
        <v>5.8352194873865779E-11</v>
      </c>
      <c r="IX315">
        <v>-9.4209018963014923E-2</v>
      </c>
      <c r="IY315">
        <v>-2.9575188584519338E-3</v>
      </c>
      <c r="IZ315">
        <v>2.5053608625701888E-4</v>
      </c>
      <c r="JA315">
        <v>-2.8676400137697878E-6</v>
      </c>
      <c r="JB315">
        <v>2</v>
      </c>
      <c r="JC315">
        <v>2179</v>
      </c>
      <c r="JD315">
        <v>4</v>
      </c>
      <c r="JE315">
        <v>32</v>
      </c>
      <c r="JF315">
        <v>29168726.100000001</v>
      </c>
      <c r="JG315">
        <v>29168726.100000001</v>
      </c>
      <c r="JH315">
        <v>1.24878</v>
      </c>
      <c r="JI315">
        <v>2.5293000000000001</v>
      </c>
      <c r="JJ315">
        <v>2.3938000000000001</v>
      </c>
      <c r="JK315">
        <v>2.5878899999999998</v>
      </c>
      <c r="JL315">
        <v>2.3010299999999999</v>
      </c>
      <c r="JM315">
        <v>2.4304199999999998</v>
      </c>
      <c r="JN315">
        <v>38.378999999999998</v>
      </c>
      <c r="JO315">
        <v>24.061199999999999</v>
      </c>
      <c r="JP315">
        <v>18</v>
      </c>
      <c r="JQ315">
        <v>631.81500000000005</v>
      </c>
      <c r="JR315">
        <v>793.03499999999997</v>
      </c>
      <c r="JS315">
        <v>27.999600000000001</v>
      </c>
      <c r="JT315">
        <v>30.613299999999999</v>
      </c>
      <c r="JU315">
        <v>30.0002</v>
      </c>
      <c r="JV315">
        <v>30.5246</v>
      </c>
      <c r="JW315">
        <v>30.388999999999999</v>
      </c>
      <c r="JX315">
        <v>25.076599999999999</v>
      </c>
      <c r="JY315">
        <v>33.965400000000002</v>
      </c>
      <c r="JZ315">
        <v>0</v>
      </c>
      <c r="KA315">
        <v>28</v>
      </c>
      <c r="KB315">
        <v>400</v>
      </c>
      <c r="KC315">
        <v>22.574200000000001</v>
      </c>
      <c r="KD315">
        <v>100.02</v>
      </c>
      <c r="KE315">
        <v>98.646100000000004</v>
      </c>
    </row>
    <row r="316" spans="1:291" x14ac:dyDescent="0.2">
      <c r="A316">
        <v>300</v>
      </c>
      <c r="B316">
        <v>1750123597.5</v>
      </c>
      <c r="C316">
        <v>8851</v>
      </c>
      <c r="D316" t="s">
        <v>1031</v>
      </c>
      <c r="E316" t="s">
        <v>1032</v>
      </c>
      <c r="F316">
        <v>15</v>
      </c>
      <c r="G316">
        <v>1750123589.5</v>
      </c>
      <c r="H316">
        <f t="shared" si="200"/>
        <v>7.2673684347593324E-5</v>
      </c>
      <c r="I316">
        <f t="shared" si="201"/>
        <v>7.2673684347593318E-2</v>
      </c>
      <c r="J316">
        <f t="shared" si="202"/>
        <v>-9.0808230389014449E-2</v>
      </c>
      <c r="K316">
        <f t="shared" si="203"/>
        <v>400.0116774193549</v>
      </c>
      <c r="L316">
        <f t="shared" si="204"/>
        <v>421.9742985168885</v>
      </c>
      <c r="M316">
        <f t="shared" si="205"/>
        <v>42.603483902510085</v>
      </c>
      <c r="N316">
        <f t="shared" si="206"/>
        <v>40.386087777498808</v>
      </c>
      <c r="O316">
        <f t="shared" si="207"/>
        <v>4.4426328543718486E-3</v>
      </c>
      <c r="P316">
        <f t="shared" si="208"/>
        <v>3.0259637508181725</v>
      </c>
      <c r="Q316">
        <f t="shared" si="209"/>
        <v>4.4390124070267959E-3</v>
      </c>
      <c r="R316">
        <f t="shared" si="210"/>
        <v>2.7747077838167866E-3</v>
      </c>
      <c r="S316">
        <f t="shared" si="211"/>
        <v>3.9902394035910026E-5</v>
      </c>
      <c r="T316">
        <f t="shared" si="212"/>
        <v>28.8155429825851</v>
      </c>
      <c r="U316">
        <f t="shared" si="213"/>
        <v>28.391525806451611</v>
      </c>
      <c r="V316">
        <f t="shared" si="214"/>
        <v>3.8823226605011425</v>
      </c>
      <c r="W316">
        <f t="shared" si="215"/>
        <v>57.235698784701803</v>
      </c>
      <c r="X316">
        <f t="shared" si="216"/>
        <v>2.2798521875762936</v>
      </c>
      <c r="Y316">
        <f t="shared" si="217"/>
        <v>3.9832695956979598</v>
      </c>
      <c r="Z316">
        <f t="shared" si="218"/>
        <v>1.6024704729248489</v>
      </c>
      <c r="AA316">
        <f t="shared" si="219"/>
        <v>-3.2049094797288658</v>
      </c>
      <c r="AB316">
        <f t="shared" si="220"/>
        <v>72.16020808959469</v>
      </c>
      <c r="AC316">
        <f t="shared" si="221"/>
        <v>5.229911447776364</v>
      </c>
      <c r="AD316">
        <f t="shared" si="222"/>
        <v>74.185249960036231</v>
      </c>
      <c r="AE316">
        <f t="shared" si="223"/>
        <v>-2.347034699804993E-2</v>
      </c>
      <c r="AF316">
        <f t="shared" si="224"/>
        <v>6.6899537378746363E-2</v>
      </c>
      <c r="AG316">
        <f t="shared" si="225"/>
        <v>-9.0808230389014449E-2</v>
      </c>
      <c r="AH316">
        <v>409.2259626788271</v>
      </c>
      <c r="AI316">
        <v>409.25356969696969</v>
      </c>
      <c r="AJ316">
        <v>7.8852391474363594E-4</v>
      </c>
      <c r="AK316">
        <v>63.645453333212707</v>
      </c>
      <c r="AL316">
        <f t="shared" si="226"/>
        <v>7.2673684347593318E-2</v>
      </c>
      <c r="AM316">
        <v>22.558724886184471</v>
      </c>
      <c r="AN316">
        <v>22.58245734265736</v>
      </c>
      <c r="AO316">
        <v>-8.4209993546626088E-6</v>
      </c>
      <c r="AP316">
        <v>96.470053095408687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53029.031060893401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-9.0808230389014449E-2</v>
      </c>
      <c r="BJ316" t="e">
        <f t="shared" si="234"/>
        <v>#DIV/0!</v>
      </c>
      <c r="BK316">
        <f t="shared" si="235"/>
        <v>-432.39420066839745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1750123589.5</v>
      </c>
      <c r="DP316">
        <v>400.0116774193549</v>
      </c>
      <c r="DQ316">
        <v>400.01277419354841</v>
      </c>
      <c r="DR316">
        <v>22.581229032258069</v>
      </c>
      <c r="DS316">
        <v>22.559432258064511</v>
      </c>
      <c r="DT316">
        <v>402.75916129032248</v>
      </c>
      <c r="DU316">
        <v>22.64722903225806</v>
      </c>
      <c r="DV316">
        <v>599.98661290322593</v>
      </c>
      <c r="DW316">
        <v>100.90496774193549</v>
      </c>
      <c r="DX316">
        <v>5.730425483870967E-2</v>
      </c>
      <c r="DY316">
        <v>28.833858064516129</v>
      </c>
      <c r="DZ316">
        <v>28.391525806451611</v>
      </c>
      <c r="EA316">
        <v>999.90000000000032</v>
      </c>
      <c r="EB316">
        <v>0</v>
      </c>
      <c r="EC316">
        <v>0</v>
      </c>
      <c r="ED316">
        <v>9999.5109677419368</v>
      </c>
      <c r="EE316">
        <v>0</v>
      </c>
      <c r="EF316">
        <v>0.30293999999999988</v>
      </c>
      <c r="EG316">
        <v>-9.6377129032258096E-4</v>
      </c>
      <c r="EH316">
        <v>409.25306451612909</v>
      </c>
      <c r="EI316">
        <v>409.24490322580641</v>
      </c>
      <c r="EJ316">
        <v>2.18035129032258E-2</v>
      </c>
      <c r="EK316">
        <v>400.01277419354841</v>
      </c>
      <c r="EL316">
        <v>22.559432258064511</v>
      </c>
      <c r="EM316">
        <v>2.2785577419354839</v>
      </c>
      <c r="EN316">
        <v>2.2763574193548388</v>
      </c>
      <c r="EO316">
        <v>19.525606451612902</v>
      </c>
      <c r="EP316">
        <v>19.51006774193548</v>
      </c>
      <c r="EQ316">
        <v>5.0001500000000018E-3</v>
      </c>
      <c r="ER316">
        <v>0</v>
      </c>
      <c r="ES316">
        <v>0</v>
      </c>
      <c r="ET316">
        <v>0</v>
      </c>
      <c r="EU316">
        <v>237.33870967741939</v>
      </c>
      <c r="EV316">
        <v>5.0001500000000018E-3</v>
      </c>
      <c r="EW316">
        <v>-5.6580645161290324</v>
      </c>
      <c r="EX316">
        <v>-0.1032258064516129</v>
      </c>
      <c r="EY316">
        <v>35.668999999999997</v>
      </c>
      <c r="EZ316">
        <v>39.957419354838699</v>
      </c>
      <c r="FA316">
        <v>37.826322580645162</v>
      </c>
      <c r="FB316">
        <v>40.167064516129031</v>
      </c>
      <c r="FC316">
        <v>38.360580645161271</v>
      </c>
      <c r="FD316">
        <v>0</v>
      </c>
      <c r="FE316">
        <v>0</v>
      </c>
      <c r="FF316">
        <v>0</v>
      </c>
      <c r="FG316">
        <v>1750123609.2</v>
      </c>
      <c r="FH316">
        <v>0</v>
      </c>
      <c r="FI316">
        <v>237.35</v>
      </c>
      <c r="FJ316">
        <v>10.80683779622283</v>
      </c>
      <c r="FK316">
        <v>-7.7709405678783394</v>
      </c>
      <c r="FL316">
        <v>-4.796153846153846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7.1746073170731711E-3</v>
      </c>
      <c r="GB316">
        <v>-0.1080489006480836</v>
      </c>
      <c r="GC316">
        <v>2.6451448069978008E-2</v>
      </c>
      <c r="GD316">
        <v>0</v>
      </c>
      <c r="GE316">
        <v>2.1399287804878049E-2</v>
      </c>
      <c r="GF316">
        <v>1.148579581881538E-2</v>
      </c>
      <c r="GG316">
        <v>1.581809461128202E-3</v>
      </c>
      <c r="GH316">
        <v>1</v>
      </c>
      <c r="GI316">
        <v>1</v>
      </c>
      <c r="GJ316">
        <v>2</v>
      </c>
      <c r="GK316" t="s">
        <v>430</v>
      </c>
      <c r="GL316">
        <v>3.2254800000000001</v>
      </c>
      <c r="GM316">
        <v>2.6457899999999999</v>
      </c>
      <c r="GN316">
        <v>9.4557799999999997E-2</v>
      </c>
      <c r="GO316">
        <v>9.4844300000000006E-2</v>
      </c>
      <c r="GP316">
        <v>0.10301</v>
      </c>
      <c r="GQ316">
        <v>0.104763</v>
      </c>
      <c r="GR316">
        <v>28603.5</v>
      </c>
      <c r="GS316">
        <v>24703.1</v>
      </c>
      <c r="GT316">
        <v>30761.3</v>
      </c>
      <c r="GU316">
        <v>26449.200000000001</v>
      </c>
      <c r="GV316">
        <v>37451.300000000003</v>
      </c>
      <c r="GW316">
        <v>32497.5</v>
      </c>
      <c r="GX316">
        <v>43687.1</v>
      </c>
      <c r="GY316">
        <v>38250.400000000001</v>
      </c>
      <c r="GZ316">
        <v>2.1196999999999999</v>
      </c>
      <c r="HA316">
        <v>2.2818999999999998</v>
      </c>
      <c r="HB316">
        <v>2.8237700000000001E-2</v>
      </c>
      <c r="HC316">
        <v>0</v>
      </c>
      <c r="HD316">
        <v>27.935700000000001</v>
      </c>
      <c r="HE316">
        <v>999.9</v>
      </c>
      <c r="HF316">
        <v>64.900000000000006</v>
      </c>
      <c r="HG316">
        <v>34.5</v>
      </c>
      <c r="HH316">
        <v>35.337699999999998</v>
      </c>
      <c r="HI316">
        <v>61.821599999999997</v>
      </c>
      <c r="HJ316">
        <v>10.993600000000001</v>
      </c>
      <c r="HK316">
        <v>2</v>
      </c>
      <c r="HL316">
        <v>0.255633</v>
      </c>
      <c r="HM316">
        <v>0.52193400000000001</v>
      </c>
      <c r="HN316">
        <v>20.4177</v>
      </c>
      <c r="HO316">
        <v>5.2232799999999999</v>
      </c>
      <c r="HP316">
        <v>11.944100000000001</v>
      </c>
      <c r="HQ316">
        <v>5.0068000000000001</v>
      </c>
      <c r="HR316">
        <v>3.2909999999999999</v>
      </c>
      <c r="HS316">
        <v>9999</v>
      </c>
      <c r="HT316">
        <v>9999</v>
      </c>
      <c r="HU316">
        <v>9999</v>
      </c>
      <c r="HV316">
        <v>999.9</v>
      </c>
      <c r="HW316">
        <v>4.97112</v>
      </c>
      <c r="HX316">
        <v>1.8546899999999999</v>
      </c>
      <c r="HY316">
        <v>1.86171</v>
      </c>
      <c r="HZ316">
        <v>1.8565400000000001</v>
      </c>
      <c r="IA316">
        <v>1.86192</v>
      </c>
      <c r="IB316">
        <v>1.8541300000000001</v>
      </c>
      <c r="IC316">
        <v>1.8595900000000001</v>
      </c>
      <c r="ID316">
        <v>1.85354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-2.7480000000000002</v>
      </c>
      <c r="IS316">
        <v>-6.6000000000000003E-2</v>
      </c>
      <c r="IT316">
        <v>-1.7759114732665831</v>
      </c>
      <c r="IU316">
        <v>-2.5165810426892921E-3</v>
      </c>
      <c r="IV316">
        <v>2.3547321637904491E-7</v>
      </c>
      <c r="IW316">
        <v>5.8352194873865779E-11</v>
      </c>
      <c r="IX316">
        <v>-9.4209018963014923E-2</v>
      </c>
      <c r="IY316">
        <v>-2.9575188584519338E-3</v>
      </c>
      <c r="IZ316">
        <v>2.5053608625701888E-4</v>
      </c>
      <c r="JA316">
        <v>-2.8676400137697878E-6</v>
      </c>
      <c r="JB316">
        <v>2</v>
      </c>
      <c r="JC316">
        <v>2179</v>
      </c>
      <c r="JD316">
        <v>4</v>
      </c>
      <c r="JE316">
        <v>32</v>
      </c>
      <c r="JF316">
        <v>29168726.600000001</v>
      </c>
      <c r="JG316">
        <v>29168726.600000001</v>
      </c>
      <c r="JH316">
        <v>1.24878</v>
      </c>
      <c r="JI316">
        <v>2.5354000000000001</v>
      </c>
      <c r="JJ316">
        <v>2.3938000000000001</v>
      </c>
      <c r="JK316">
        <v>2.5891099999999998</v>
      </c>
      <c r="JL316">
        <v>2.3010299999999999</v>
      </c>
      <c r="JM316">
        <v>2.4218799999999998</v>
      </c>
      <c r="JN316">
        <v>38.378999999999998</v>
      </c>
      <c r="JO316">
        <v>24.07</v>
      </c>
      <c r="JP316">
        <v>18</v>
      </c>
      <c r="JQ316">
        <v>631.75400000000002</v>
      </c>
      <c r="JR316">
        <v>793.11199999999997</v>
      </c>
      <c r="JS316">
        <v>28.0001</v>
      </c>
      <c r="JT316">
        <v>30.610600000000002</v>
      </c>
      <c r="JU316">
        <v>30</v>
      </c>
      <c r="JV316">
        <v>30.5246</v>
      </c>
      <c r="JW316">
        <v>30.388999999999999</v>
      </c>
      <c r="JX316">
        <v>25.077300000000001</v>
      </c>
      <c r="JY316">
        <v>33.965400000000002</v>
      </c>
      <c r="JZ316">
        <v>0</v>
      </c>
      <c r="KA316">
        <v>28</v>
      </c>
      <c r="KB316">
        <v>400</v>
      </c>
      <c r="KC316">
        <v>22.574200000000001</v>
      </c>
      <c r="KD316">
        <v>100.02</v>
      </c>
      <c r="KE316">
        <v>98.647300000000001</v>
      </c>
    </row>
    <row r="317" spans="1:291" x14ac:dyDescent="0.2">
      <c r="A317">
        <v>301</v>
      </c>
      <c r="B317">
        <v>1750123627</v>
      </c>
      <c r="C317">
        <v>8880.5</v>
      </c>
      <c r="D317" t="s">
        <v>1033</v>
      </c>
      <c r="E317" t="s">
        <v>1034</v>
      </c>
      <c r="F317">
        <v>15</v>
      </c>
      <c r="G317">
        <v>1750123619.25</v>
      </c>
      <c r="H317">
        <f t="shared" si="200"/>
        <v>8.080432290708915E-5</v>
      </c>
      <c r="I317">
        <f t="shared" si="201"/>
        <v>8.0804322907089152E-2</v>
      </c>
      <c r="J317">
        <f t="shared" si="202"/>
        <v>-0.14851447041629379</v>
      </c>
      <c r="K317">
        <f t="shared" si="203"/>
        <v>400.00176666666658</v>
      </c>
      <c r="L317">
        <f t="shared" si="204"/>
        <v>437.22760134923368</v>
      </c>
      <c r="M317">
        <f t="shared" si="205"/>
        <v>44.142960566094345</v>
      </c>
      <c r="N317">
        <f t="shared" si="206"/>
        <v>40.384600967199844</v>
      </c>
      <c r="O317">
        <f t="shared" si="207"/>
        <v>4.9332426538934689E-3</v>
      </c>
      <c r="P317">
        <f t="shared" si="208"/>
        <v>3.0254775495898816</v>
      </c>
      <c r="Q317">
        <f t="shared" si="209"/>
        <v>4.928778143313094E-3</v>
      </c>
      <c r="R317">
        <f t="shared" si="210"/>
        <v>3.0808871122445253E-3</v>
      </c>
      <c r="S317">
        <f t="shared" si="211"/>
        <v>3.9902394035910005E-5</v>
      </c>
      <c r="T317">
        <f t="shared" si="212"/>
        <v>28.829362991381778</v>
      </c>
      <c r="U317">
        <f t="shared" si="213"/>
        <v>28.403739999999999</v>
      </c>
      <c r="V317">
        <f t="shared" si="214"/>
        <v>3.8850798742394104</v>
      </c>
      <c r="W317">
        <f t="shared" si="215"/>
        <v>57.197449777740552</v>
      </c>
      <c r="X317">
        <f t="shared" si="216"/>
        <v>2.2804245466956878</v>
      </c>
      <c r="Y317">
        <f t="shared" si="217"/>
        <v>3.9869339551973475</v>
      </c>
      <c r="Z317">
        <f t="shared" si="218"/>
        <v>1.6046553275437225</v>
      </c>
      <c r="AA317">
        <f t="shared" si="219"/>
        <v>-3.5634706402026315</v>
      </c>
      <c r="AB317">
        <f t="shared" si="220"/>
        <v>72.745226266000174</v>
      </c>
      <c r="AC317">
        <f t="shared" si="221"/>
        <v>5.2738953611834241</v>
      </c>
      <c r="AD317">
        <f t="shared" si="222"/>
        <v>74.455690889375006</v>
      </c>
      <c r="AE317">
        <f t="shared" si="223"/>
        <v>-8.1285616467098906E-2</v>
      </c>
      <c r="AF317">
        <f t="shared" si="224"/>
        <v>7.9464418949770937E-2</v>
      </c>
      <c r="AG317">
        <f t="shared" si="225"/>
        <v>-0.14851447041629379</v>
      </c>
      <c r="AH317">
        <v>409.23510201485772</v>
      </c>
      <c r="AI317">
        <v>409.27926666666667</v>
      </c>
      <c r="AJ317">
        <v>1.520809821353499E-3</v>
      </c>
      <c r="AK317">
        <v>63.645453333212707</v>
      </c>
      <c r="AL317">
        <f t="shared" si="226"/>
        <v>8.0804322907089152E-2</v>
      </c>
      <c r="AM317">
        <v>22.56166605048546</v>
      </c>
      <c r="AN317">
        <v>22.588072727272731</v>
      </c>
      <c r="AO317">
        <v>-1.2404494897072609E-5</v>
      </c>
      <c r="AP317">
        <v>96.470053095408687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53011.277696780897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2.1001260018900004E-4</v>
      </c>
      <c r="BI317">
        <f t="shared" si="233"/>
        <v>-0.14851447041629379</v>
      </c>
      <c r="BJ317" t="e">
        <f t="shared" si="234"/>
        <v>#DIV/0!</v>
      </c>
      <c r="BK317">
        <f t="shared" si="235"/>
        <v>-707.16933309067531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5.0001500000000009E-3</v>
      </c>
      <c r="DG317">
        <f t="shared" si="247"/>
        <v>2.1001260018900004E-4</v>
      </c>
      <c r="DH317">
        <f t="shared" si="248"/>
        <v>4.2001259999999999E-2</v>
      </c>
      <c r="DI317">
        <f t="shared" si="249"/>
        <v>7.9802394000000002E-3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1750123619.25</v>
      </c>
      <c r="DP317">
        <v>400.00176666666658</v>
      </c>
      <c r="DQ317">
        <v>399.98526666666658</v>
      </c>
      <c r="DR317">
        <v>22.58717</v>
      </c>
      <c r="DS317">
        <v>22.56128</v>
      </c>
      <c r="DT317">
        <v>402.74916666666672</v>
      </c>
      <c r="DU317">
        <v>22.65313999999999</v>
      </c>
      <c r="DV317">
        <v>599.99646666666672</v>
      </c>
      <c r="DW317">
        <v>100.9040333333334</v>
      </c>
      <c r="DX317">
        <v>5.702317333333333E-2</v>
      </c>
      <c r="DY317">
        <v>28.849730000000001</v>
      </c>
      <c r="DZ317">
        <v>28.403739999999999</v>
      </c>
      <c r="EA317">
        <v>999.9000000000002</v>
      </c>
      <c r="EB317">
        <v>0</v>
      </c>
      <c r="EC317">
        <v>0</v>
      </c>
      <c r="ED317">
        <v>9996.6653333333343</v>
      </c>
      <c r="EE317">
        <v>0</v>
      </c>
      <c r="EF317">
        <v>0.30293999999999988</v>
      </c>
      <c r="EG317">
        <v>1.6538493666666661E-2</v>
      </c>
      <c r="EH317">
        <v>409.24543333333338</v>
      </c>
      <c r="EI317">
        <v>409.21769999999998</v>
      </c>
      <c r="EJ317">
        <v>2.5886596666666661E-2</v>
      </c>
      <c r="EK317">
        <v>399.98526666666658</v>
      </c>
      <c r="EL317">
        <v>22.56128</v>
      </c>
      <c r="EM317">
        <v>2.279135333333334</v>
      </c>
      <c r="EN317">
        <v>2.2765240000000002</v>
      </c>
      <c r="EO317">
        <v>19.529689999999999</v>
      </c>
      <c r="EP317">
        <v>19.511243333333329</v>
      </c>
      <c r="EQ317">
        <v>5.0001500000000009E-3</v>
      </c>
      <c r="ER317">
        <v>0</v>
      </c>
      <c r="ES317">
        <v>0</v>
      </c>
      <c r="ET317">
        <v>0</v>
      </c>
      <c r="EU317">
        <v>239.25</v>
      </c>
      <c r="EV317">
        <v>5.0001500000000009E-3</v>
      </c>
      <c r="EW317">
        <v>-2.2833333333333332</v>
      </c>
      <c r="EX317">
        <v>-0.1033333333333333</v>
      </c>
      <c r="EY317">
        <v>35.620800000000003</v>
      </c>
      <c r="EZ317">
        <v>39.512199999999993</v>
      </c>
      <c r="FA317">
        <v>37.645666666666664</v>
      </c>
      <c r="FB317">
        <v>39.51639999999999</v>
      </c>
      <c r="FC317">
        <v>38.158066666666663</v>
      </c>
      <c r="FD317">
        <v>0</v>
      </c>
      <c r="FE317">
        <v>0</v>
      </c>
      <c r="FF317">
        <v>0</v>
      </c>
      <c r="FG317">
        <v>1750123638.5999999</v>
      </c>
      <c r="FH317">
        <v>0</v>
      </c>
      <c r="FI317">
        <v>239.672</v>
      </c>
      <c r="FJ317">
        <v>13.23076927487929</v>
      </c>
      <c r="FK317">
        <v>-20.838461981181791</v>
      </c>
      <c r="FL317">
        <v>-2.456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-1.9114395121951221E-3</v>
      </c>
      <c r="GB317">
        <v>0.23652315177700339</v>
      </c>
      <c r="GC317">
        <v>4.0306140817906122E-2</v>
      </c>
      <c r="GD317">
        <v>0</v>
      </c>
      <c r="GE317">
        <v>2.5260553658536581E-2</v>
      </c>
      <c r="GF317">
        <v>6.8159456445993031E-3</v>
      </c>
      <c r="GG317">
        <v>1.213658631254408E-3</v>
      </c>
      <c r="GH317">
        <v>1</v>
      </c>
      <c r="GI317">
        <v>1</v>
      </c>
      <c r="GJ317">
        <v>2</v>
      </c>
      <c r="GK317" t="s">
        <v>430</v>
      </c>
      <c r="GL317">
        <v>3.2255600000000002</v>
      </c>
      <c r="GM317">
        <v>2.6455299999999999</v>
      </c>
      <c r="GN317">
        <v>9.4561400000000004E-2</v>
      </c>
      <c r="GO317">
        <v>9.4831899999999997E-2</v>
      </c>
      <c r="GP317">
        <v>0.103029</v>
      </c>
      <c r="GQ317">
        <v>0.104765</v>
      </c>
      <c r="GR317">
        <v>28603.4</v>
      </c>
      <c r="GS317">
        <v>24703.1</v>
      </c>
      <c r="GT317">
        <v>30761.3</v>
      </c>
      <c r="GU317">
        <v>26448.799999999999</v>
      </c>
      <c r="GV317">
        <v>37450.5</v>
      </c>
      <c r="GW317">
        <v>32497.200000000001</v>
      </c>
      <c r="GX317">
        <v>43687.1</v>
      </c>
      <c r="GY317">
        <v>38250.1</v>
      </c>
      <c r="GZ317">
        <v>2.12005</v>
      </c>
      <c r="HA317">
        <v>2.2817699999999999</v>
      </c>
      <c r="HB317">
        <v>2.8233999999999999E-2</v>
      </c>
      <c r="HC317">
        <v>0</v>
      </c>
      <c r="HD317">
        <v>27.950800000000001</v>
      </c>
      <c r="HE317">
        <v>999.9</v>
      </c>
      <c r="HF317">
        <v>65</v>
      </c>
      <c r="HG317">
        <v>34.5</v>
      </c>
      <c r="HH317">
        <v>35.387</v>
      </c>
      <c r="HI317">
        <v>62.061599999999999</v>
      </c>
      <c r="HJ317">
        <v>10.9375</v>
      </c>
      <c r="HK317">
        <v>2</v>
      </c>
      <c r="HL317">
        <v>0.255722</v>
      </c>
      <c r="HM317">
        <v>0.53594200000000003</v>
      </c>
      <c r="HN317">
        <v>20.4175</v>
      </c>
      <c r="HO317">
        <v>5.2235800000000001</v>
      </c>
      <c r="HP317">
        <v>11.944100000000001</v>
      </c>
      <c r="HQ317">
        <v>5.0079500000000001</v>
      </c>
      <c r="HR317">
        <v>3.2909999999999999</v>
      </c>
      <c r="HS317">
        <v>9999</v>
      </c>
      <c r="HT317">
        <v>9999</v>
      </c>
      <c r="HU317">
        <v>9999</v>
      </c>
      <c r="HV317">
        <v>999.9</v>
      </c>
      <c r="HW317">
        <v>4.97112</v>
      </c>
      <c r="HX317">
        <v>1.8546800000000001</v>
      </c>
      <c r="HY317">
        <v>1.86172</v>
      </c>
      <c r="HZ317">
        <v>1.8565400000000001</v>
      </c>
      <c r="IA317">
        <v>1.86195</v>
      </c>
      <c r="IB317">
        <v>1.8541300000000001</v>
      </c>
      <c r="IC317">
        <v>1.8595900000000001</v>
      </c>
      <c r="ID317">
        <v>1.85354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-2.7480000000000002</v>
      </c>
      <c r="IS317">
        <v>-6.6000000000000003E-2</v>
      </c>
      <c r="IT317">
        <v>-1.7759114732665831</v>
      </c>
      <c r="IU317">
        <v>-2.5165810426892921E-3</v>
      </c>
      <c r="IV317">
        <v>2.3547321637904491E-7</v>
      </c>
      <c r="IW317">
        <v>5.8352194873865779E-11</v>
      </c>
      <c r="IX317">
        <v>-9.4209018963014923E-2</v>
      </c>
      <c r="IY317">
        <v>-2.9575188584519338E-3</v>
      </c>
      <c r="IZ317">
        <v>2.5053608625701888E-4</v>
      </c>
      <c r="JA317">
        <v>-2.8676400137697878E-6</v>
      </c>
      <c r="JB317">
        <v>2</v>
      </c>
      <c r="JC317">
        <v>2179</v>
      </c>
      <c r="JD317">
        <v>4</v>
      </c>
      <c r="JE317">
        <v>32</v>
      </c>
      <c r="JF317">
        <v>29168727.100000001</v>
      </c>
      <c r="JG317">
        <v>29168727.100000001</v>
      </c>
      <c r="JH317">
        <v>1.24878</v>
      </c>
      <c r="JI317">
        <v>2.5402800000000001</v>
      </c>
      <c r="JJ317">
        <v>2.3938000000000001</v>
      </c>
      <c r="JK317">
        <v>2.5878899999999998</v>
      </c>
      <c r="JL317">
        <v>2.3010299999999999</v>
      </c>
      <c r="JM317">
        <v>2.3706100000000001</v>
      </c>
      <c r="JN317">
        <v>38.354500000000002</v>
      </c>
      <c r="JO317">
        <v>24.061199999999999</v>
      </c>
      <c r="JP317">
        <v>18</v>
      </c>
      <c r="JQ317">
        <v>632.03899999999999</v>
      </c>
      <c r="JR317">
        <v>793.02099999999996</v>
      </c>
      <c r="JS317">
        <v>28.000499999999999</v>
      </c>
      <c r="JT317">
        <v>30.611899999999999</v>
      </c>
      <c r="JU317">
        <v>30.0002</v>
      </c>
      <c r="JV317">
        <v>30.5246</v>
      </c>
      <c r="JW317">
        <v>30.3917</v>
      </c>
      <c r="JX317">
        <v>25.080400000000001</v>
      </c>
      <c r="JY317">
        <v>33.965400000000002</v>
      </c>
      <c r="JZ317">
        <v>0</v>
      </c>
      <c r="KA317">
        <v>28</v>
      </c>
      <c r="KB317">
        <v>400</v>
      </c>
      <c r="KC317">
        <v>22.574200000000001</v>
      </c>
      <c r="KD317">
        <v>100.02</v>
      </c>
      <c r="KE317">
        <v>98.646199999999993</v>
      </c>
    </row>
    <row r="318" spans="1:291" x14ac:dyDescent="0.2">
      <c r="A318">
        <v>302</v>
      </c>
      <c r="B318">
        <v>1750123657</v>
      </c>
      <c r="C318">
        <v>8910.5</v>
      </c>
      <c r="D318" t="s">
        <v>1035</v>
      </c>
      <c r="E318" t="s">
        <v>1036</v>
      </c>
      <c r="F318">
        <v>15</v>
      </c>
      <c r="G318">
        <v>1750123649</v>
      </c>
      <c r="H318">
        <f t="shared" si="200"/>
        <v>7.4060405141461929E-5</v>
      </c>
      <c r="I318">
        <f t="shared" si="201"/>
        <v>7.4060405141461935E-2</v>
      </c>
      <c r="J318">
        <f t="shared" si="202"/>
        <v>9.8659586263525639E-2</v>
      </c>
      <c r="K318">
        <f t="shared" si="203"/>
        <v>400.00732258064511</v>
      </c>
      <c r="L318">
        <f t="shared" si="204"/>
        <v>355.03473497838962</v>
      </c>
      <c r="M318">
        <f t="shared" si="205"/>
        <v>35.844347020752195</v>
      </c>
      <c r="N318">
        <f t="shared" si="206"/>
        <v>40.384784554377021</v>
      </c>
      <c r="O318">
        <f t="shared" si="207"/>
        <v>4.507942928251376E-3</v>
      </c>
      <c r="P318">
        <f t="shared" si="208"/>
        <v>3.0263314186188373</v>
      </c>
      <c r="Q318">
        <f t="shared" si="209"/>
        <v>4.5042157525265625E-3</v>
      </c>
      <c r="R318">
        <f t="shared" si="210"/>
        <v>2.8154694527296408E-3</v>
      </c>
      <c r="S318">
        <f t="shared" si="211"/>
        <v>3.9902394035910026E-5</v>
      </c>
      <c r="T318">
        <f t="shared" si="212"/>
        <v>28.839408820893404</v>
      </c>
      <c r="U318">
        <f t="shared" si="213"/>
        <v>28.425196774193541</v>
      </c>
      <c r="V318">
        <f t="shared" si="214"/>
        <v>3.8899276301962167</v>
      </c>
      <c r="W318">
        <f t="shared" si="215"/>
        <v>57.174823890468453</v>
      </c>
      <c r="X318">
        <f t="shared" si="216"/>
        <v>2.2806241465073227</v>
      </c>
      <c r="Y318">
        <f t="shared" si="217"/>
        <v>3.9888608155162557</v>
      </c>
      <c r="Z318">
        <f t="shared" si="218"/>
        <v>1.609303483688894</v>
      </c>
      <c r="AA318">
        <f t="shared" si="219"/>
        <v>-3.2660638667384712</v>
      </c>
      <c r="AB318">
        <f t="shared" si="220"/>
        <v>70.625839873260759</v>
      </c>
      <c r="AC318">
        <f t="shared" si="221"/>
        <v>5.1195574844199321</v>
      </c>
      <c r="AD318">
        <f t="shared" si="222"/>
        <v>72.47937339333626</v>
      </c>
      <c r="AE318">
        <f t="shared" si="223"/>
        <v>-1.7911145629509726E-3</v>
      </c>
      <c r="AF318">
        <f t="shared" si="224"/>
        <v>7.2217405570689341E-2</v>
      </c>
      <c r="AG318">
        <f t="shared" si="225"/>
        <v>9.8659586263525639E-2</v>
      </c>
      <c r="AH318">
        <v>409.25223693735319</v>
      </c>
      <c r="AI318">
        <v>409.22157575757569</v>
      </c>
      <c r="AJ318">
        <v>-7.0025756953811548E-4</v>
      </c>
      <c r="AK318">
        <v>63.645453333212707</v>
      </c>
      <c r="AL318">
        <f t="shared" si="226"/>
        <v>7.4060405141461935E-2</v>
      </c>
      <c r="AM318">
        <v>22.565089707031131</v>
      </c>
      <c r="AN318">
        <v>22.589252447552461</v>
      </c>
      <c r="AO318">
        <v>-5.1445840259936499E-6</v>
      </c>
      <c r="AP318">
        <v>96.470053095408687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53036.044479627322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9.8659586263525639E-2</v>
      </c>
      <c r="BJ318" t="e">
        <f t="shared" si="234"/>
        <v>#DIV/0!</v>
      </c>
      <c r="BK318">
        <f t="shared" si="235"/>
        <v>469.77936645104757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1750123649</v>
      </c>
      <c r="DP318">
        <v>400.00732258064511</v>
      </c>
      <c r="DQ318">
        <v>400.01635483870967</v>
      </c>
      <c r="DR318">
        <v>22.58935806451613</v>
      </c>
      <c r="DS318">
        <v>22.565829032258069</v>
      </c>
      <c r="DT318">
        <v>402.75474193548388</v>
      </c>
      <c r="DU318">
        <v>22.655325806451611</v>
      </c>
      <c r="DV318">
        <v>599.99119354838706</v>
      </c>
      <c r="DW318">
        <v>100.9032903225806</v>
      </c>
      <c r="DX318">
        <v>5.6822841935483863E-2</v>
      </c>
      <c r="DY318">
        <v>28.858070967741931</v>
      </c>
      <c r="DZ318">
        <v>28.425196774193541</v>
      </c>
      <c r="EA318">
        <v>999.90000000000032</v>
      </c>
      <c r="EB318">
        <v>0</v>
      </c>
      <c r="EC318">
        <v>0</v>
      </c>
      <c r="ED318">
        <v>10001.899677419349</v>
      </c>
      <c r="EE318">
        <v>0</v>
      </c>
      <c r="EF318">
        <v>0.30293999999999988</v>
      </c>
      <c r="EG318">
        <v>-9.0509238709677413E-3</v>
      </c>
      <c r="EH318">
        <v>409.25206451612911</v>
      </c>
      <c r="EI318">
        <v>409.25141935483867</v>
      </c>
      <c r="EJ318">
        <v>2.3528683870967741E-2</v>
      </c>
      <c r="EK318">
        <v>400.01635483870967</v>
      </c>
      <c r="EL318">
        <v>22.565829032258069</v>
      </c>
      <c r="EM318">
        <v>2.279340645161291</v>
      </c>
      <c r="EN318">
        <v>2.276968064516129</v>
      </c>
      <c r="EO318">
        <v>19.531135483870969</v>
      </c>
      <c r="EP318">
        <v>19.51437741935484</v>
      </c>
      <c r="EQ318">
        <v>5.0001500000000018E-3</v>
      </c>
      <c r="ER318">
        <v>0</v>
      </c>
      <c r="ES318">
        <v>0</v>
      </c>
      <c r="ET318">
        <v>0</v>
      </c>
      <c r="EU318">
        <v>240.9677419354839</v>
      </c>
      <c r="EV318">
        <v>5.0001500000000018E-3</v>
      </c>
      <c r="EW318">
        <v>-5.7967741935483863</v>
      </c>
      <c r="EX318">
        <v>-0.13225806451612909</v>
      </c>
      <c r="EY318">
        <v>35.553999999999988</v>
      </c>
      <c r="EZ318">
        <v>39.243741935483861</v>
      </c>
      <c r="FA318">
        <v>37.514000000000003</v>
      </c>
      <c r="FB318">
        <v>39.09848387096774</v>
      </c>
      <c r="FC318">
        <v>38.034000000000013</v>
      </c>
      <c r="FD318">
        <v>0</v>
      </c>
      <c r="FE318">
        <v>0</v>
      </c>
      <c r="FF318">
        <v>0</v>
      </c>
      <c r="FG318">
        <v>1750123668.5999999</v>
      </c>
      <c r="FH318">
        <v>0</v>
      </c>
      <c r="FI318">
        <v>239.7</v>
      </c>
      <c r="FJ318">
        <v>-19.030768727739112</v>
      </c>
      <c r="FK318">
        <v>-4.1923079527106166</v>
      </c>
      <c r="FL318">
        <v>-5.04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2.7336070000000012E-3</v>
      </c>
      <c r="GB318">
        <v>-0.1652108397748594</v>
      </c>
      <c r="GC318">
        <v>3.6190792303391839E-2</v>
      </c>
      <c r="GD318">
        <v>0</v>
      </c>
      <c r="GE318">
        <v>2.4226807499999999E-2</v>
      </c>
      <c r="GF318">
        <v>-1.2133543339587299E-2</v>
      </c>
      <c r="GG318">
        <v>1.6840359757718209E-3</v>
      </c>
      <c r="GH318">
        <v>1</v>
      </c>
      <c r="GI318">
        <v>1</v>
      </c>
      <c r="GJ318">
        <v>2</v>
      </c>
      <c r="GK318" t="s">
        <v>430</v>
      </c>
      <c r="GL318">
        <v>3.22539</v>
      </c>
      <c r="GM318">
        <v>2.6461399999999999</v>
      </c>
      <c r="GN318">
        <v>9.4548400000000005E-2</v>
      </c>
      <c r="GO318">
        <v>9.4838900000000004E-2</v>
      </c>
      <c r="GP318">
        <v>0.10303</v>
      </c>
      <c r="GQ318">
        <v>0.104777</v>
      </c>
      <c r="GR318">
        <v>28603.3</v>
      </c>
      <c r="GS318">
        <v>24703.1</v>
      </c>
      <c r="GT318">
        <v>30760.7</v>
      </c>
      <c r="GU318">
        <v>26449</v>
      </c>
      <c r="GV318">
        <v>37449.9</v>
      </c>
      <c r="GW318">
        <v>32496.6</v>
      </c>
      <c r="GX318">
        <v>43686.5</v>
      </c>
      <c r="GY318">
        <v>38250</v>
      </c>
      <c r="GZ318">
        <v>2.1195499999999998</v>
      </c>
      <c r="HA318">
        <v>2.2818800000000001</v>
      </c>
      <c r="HB318">
        <v>2.73101E-2</v>
      </c>
      <c r="HC318">
        <v>0</v>
      </c>
      <c r="HD318">
        <v>27.981000000000002</v>
      </c>
      <c r="HE318">
        <v>999.9</v>
      </c>
      <c r="HF318">
        <v>65</v>
      </c>
      <c r="HG318">
        <v>34.5</v>
      </c>
      <c r="HH318">
        <v>35.390999999999998</v>
      </c>
      <c r="HI318">
        <v>62.151600000000002</v>
      </c>
      <c r="HJ318">
        <v>10.9535</v>
      </c>
      <c r="HK318">
        <v>2</v>
      </c>
      <c r="HL318">
        <v>0.25636700000000001</v>
      </c>
      <c r="HM318">
        <v>0.54584200000000005</v>
      </c>
      <c r="HN318">
        <v>20.417200000000001</v>
      </c>
      <c r="HO318">
        <v>5.2235800000000001</v>
      </c>
      <c r="HP318">
        <v>11.944100000000001</v>
      </c>
      <c r="HQ318">
        <v>5.0090000000000003</v>
      </c>
      <c r="HR318">
        <v>3.2909999999999999</v>
      </c>
      <c r="HS318">
        <v>9999</v>
      </c>
      <c r="HT318">
        <v>9999</v>
      </c>
      <c r="HU318">
        <v>9999</v>
      </c>
      <c r="HV318">
        <v>999.9</v>
      </c>
      <c r="HW318">
        <v>4.97112</v>
      </c>
      <c r="HX318">
        <v>1.8547100000000001</v>
      </c>
      <c r="HY318">
        <v>1.86172</v>
      </c>
      <c r="HZ318">
        <v>1.8565400000000001</v>
      </c>
      <c r="IA318">
        <v>1.86195</v>
      </c>
      <c r="IB318">
        <v>1.85416</v>
      </c>
      <c r="IC318">
        <v>1.8595999999999999</v>
      </c>
      <c r="ID318">
        <v>1.8535699999999999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-2.7469999999999999</v>
      </c>
      <c r="IS318">
        <v>-6.6000000000000003E-2</v>
      </c>
      <c r="IT318">
        <v>-1.7759114732665831</v>
      </c>
      <c r="IU318">
        <v>-2.5165810426892921E-3</v>
      </c>
      <c r="IV318">
        <v>2.3547321637904491E-7</v>
      </c>
      <c r="IW318">
        <v>5.8352194873865779E-11</v>
      </c>
      <c r="IX318">
        <v>-9.4209018963014923E-2</v>
      </c>
      <c r="IY318">
        <v>-2.9575188584519338E-3</v>
      </c>
      <c r="IZ318">
        <v>2.5053608625701888E-4</v>
      </c>
      <c r="JA318">
        <v>-2.8676400137697878E-6</v>
      </c>
      <c r="JB318">
        <v>2</v>
      </c>
      <c r="JC318">
        <v>2179</v>
      </c>
      <c r="JD318">
        <v>4</v>
      </c>
      <c r="JE318">
        <v>32</v>
      </c>
      <c r="JF318">
        <v>29168727.600000001</v>
      </c>
      <c r="JG318">
        <v>29168727.600000001</v>
      </c>
      <c r="JH318">
        <v>1.24878</v>
      </c>
      <c r="JI318">
        <v>2.5317400000000001</v>
      </c>
      <c r="JJ318">
        <v>2.3938000000000001</v>
      </c>
      <c r="JK318">
        <v>2.5891099999999998</v>
      </c>
      <c r="JL318">
        <v>2.3010299999999999</v>
      </c>
      <c r="JM318">
        <v>2.4316399999999998</v>
      </c>
      <c r="JN318">
        <v>38.354500000000002</v>
      </c>
      <c r="JO318">
        <v>24.061199999999999</v>
      </c>
      <c r="JP318">
        <v>18</v>
      </c>
      <c r="JQ318">
        <v>631.69100000000003</v>
      </c>
      <c r="JR318">
        <v>793.16300000000001</v>
      </c>
      <c r="JS318">
        <v>28</v>
      </c>
      <c r="JT318">
        <v>30.6159</v>
      </c>
      <c r="JU318">
        <v>30.0002</v>
      </c>
      <c r="JV318">
        <v>30.529900000000001</v>
      </c>
      <c r="JW318">
        <v>30.394300000000001</v>
      </c>
      <c r="JX318">
        <v>25.076000000000001</v>
      </c>
      <c r="JY318">
        <v>33.965400000000002</v>
      </c>
      <c r="JZ318">
        <v>0</v>
      </c>
      <c r="KA318">
        <v>28</v>
      </c>
      <c r="KB318">
        <v>400</v>
      </c>
      <c r="KC318">
        <v>22.574200000000001</v>
      </c>
      <c r="KD318">
        <v>100.018</v>
      </c>
      <c r="KE318">
        <v>98.646299999999997</v>
      </c>
    </row>
    <row r="319" spans="1:291" x14ac:dyDescent="0.2">
      <c r="A319">
        <v>303</v>
      </c>
      <c r="B319">
        <v>1750123687</v>
      </c>
      <c r="C319">
        <v>8940.5</v>
      </c>
      <c r="D319" t="s">
        <v>1037</v>
      </c>
      <c r="E319" t="s">
        <v>1038</v>
      </c>
      <c r="F319">
        <v>15</v>
      </c>
      <c r="G319">
        <v>1750123679</v>
      </c>
      <c r="H319">
        <f t="shared" si="200"/>
        <v>6.156615367317759E-5</v>
      </c>
      <c r="I319">
        <f t="shared" si="201"/>
        <v>6.1566153673177589E-2</v>
      </c>
      <c r="J319">
        <f t="shared" si="202"/>
        <v>-1.705962535658264E-2</v>
      </c>
      <c r="K319">
        <f t="shared" si="203"/>
        <v>400.02609677419372</v>
      </c>
      <c r="L319">
        <f t="shared" si="204"/>
        <v>396.83641752077676</v>
      </c>
      <c r="M319">
        <f t="shared" si="205"/>
        <v>40.064319446398819</v>
      </c>
      <c r="N319">
        <f t="shared" si="206"/>
        <v>40.386347170917716</v>
      </c>
      <c r="O319">
        <f t="shared" si="207"/>
        <v>3.7494212685646841E-3</v>
      </c>
      <c r="P319">
        <f t="shared" si="208"/>
        <v>3.0263600359772069</v>
      </c>
      <c r="Q319">
        <f t="shared" si="209"/>
        <v>3.7468424981648572E-3</v>
      </c>
      <c r="R319">
        <f t="shared" si="210"/>
        <v>2.3420081003925784E-3</v>
      </c>
      <c r="S319">
        <f t="shared" si="211"/>
        <v>3.9902394035910026E-5</v>
      </c>
      <c r="T319">
        <f t="shared" si="212"/>
        <v>28.834589540962646</v>
      </c>
      <c r="U319">
        <f t="shared" si="213"/>
        <v>28.41989354838709</v>
      </c>
      <c r="V319">
        <f t="shared" si="214"/>
        <v>3.8887289751162686</v>
      </c>
      <c r="W319">
        <f t="shared" si="215"/>
        <v>57.198199436450359</v>
      </c>
      <c r="X319">
        <f t="shared" si="216"/>
        <v>2.2805037411657199</v>
      </c>
      <c r="Y319">
        <f t="shared" si="217"/>
        <v>3.9870201573380939</v>
      </c>
      <c r="Z319">
        <f t="shared" si="218"/>
        <v>1.6082252339505487</v>
      </c>
      <c r="AA319">
        <f t="shared" si="219"/>
        <v>-2.7150673769871316</v>
      </c>
      <c r="AB319">
        <f t="shared" si="220"/>
        <v>70.191772935974868</v>
      </c>
      <c r="AC319">
        <f t="shared" si="221"/>
        <v>5.087708729262796</v>
      </c>
      <c r="AD319">
        <f t="shared" si="222"/>
        <v>72.564454190644568</v>
      </c>
      <c r="AE319">
        <f t="shared" si="223"/>
        <v>-4.3741305476032714E-2</v>
      </c>
      <c r="AF319">
        <f t="shared" si="224"/>
        <v>6.1446029024970615E-2</v>
      </c>
      <c r="AG319">
        <f t="shared" si="225"/>
        <v>-1.705962535658264E-2</v>
      </c>
      <c r="AH319">
        <v>409.27452387719552</v>
      </c>
      <c r="AI319">
        <v>409.27968484848492</v>
      </c>
      <c r="AJ319">
        <v>1.5409196575510279E-4</v>
      </c>
      <c r="AK319">
        <v>63.645453333212707</v>
      </c>
      <c r="AL319">
        <f t="shared" si="226"/>
        <v>6.1566153673177589E-2</v>
      </c>
      <c r="AM319">
        <v>22.569156468642291</v>
      </c>
      <c r="AN319">
        <v>22.589171328671341</v>
      </c>
      <c r="AO319">
        <v>6.7501326652314274E-6</v>
      </c>
      <c r="AP319">
        <v>96.470053095408687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53038.297934337708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-1.705962535658264E-2</v>
      </c>
      <c r="BJ319" t="e">
        <f t="shared" si="234"/>
        <v>#DIV/0!</v>
      </c>
      <c r="BK319">
        <f t="shared" si="235"/>
        <v>-81.231437262477996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1750123679</v>
      </c>
      <c r="DP319">
        <v>400.02609677419372</v>
      </c>
      <c r="DQ319">
        <v>400.01970967741943</v>
      </c>
      <c r="DR319">
        <v>22.588351612903232</v>
      </c>
      <c r="DS319">
        <v>22.568332258064519</v>
      </c>
      <c r="DT319">
        <v>402.77361290322591</v>
      </c>
      <c r="DU319">
        <v>22.65431612903226</v>
      </c>
      <c r="DV319">
        <v>599.99999999999989</v>
      </c>
      <c r="DW319">
        <v>100.902064516129</v>
      </c>
      <c r="DX319">
        <v>5.7216632258064511E-2</v>
      </c>
      <c r="DY319">
        <v>28.85010322580645</v>
      </c>
      <c r="DZ319">
        <v>28.41989354838709</v>
      </c>
      <c r="EA319">
        <v>999.90000000000032</v>
      </c>
      <c r="EB319">
        <v>0</v>
      </c>
      <c r="EC319">
        <v>0</v>
      </c>
      <c r="ED319">
        <v>10002.19419354839</v>
      </c>
      <c r="EE319">
        <v>0</v>
      </c>
      <c r="EF319">
        <v>0.30293999999999988</v>
      </c>
      <c r="EG319">
        <v>6.4165688709677416E-3</v>
      </c>
      <c r="EH319">
        <v>409.27077419354839</v>
      </c>
      <c r="EI319">
        <v>409.25599999999991</v>
      </c>
      <c r="EJ319">
        <v>2.0016283870967749E-2</v>
      </c>
      <c r="EK319">
        <v>400.01970967741943</v>
      </c>
      <c r="EL319">
        <v>22.568332258064519</v>
      </c>
      <c r="EM319">
        <v>2.2792090322580649</v>
      </c>
      <c r="EN319">
        <v>2.2771896774193552</v>
      </c>
      <c r="EO319">
        <v>19.530212903225799</v>
      </c>
      <c r="EP319">
        <v>19.515935483870969</v>
      </c>
      <c r="EQ319">
        <v>5.0001500000000018E-3</v>
      </c>
      <c r="ER319">
        <v>0</v>
      </c>
      <c r="ES319">
        <v>0</v>
      </c>
      <c r="ET319">
        <v>0</v>
      </c>
      <c r="EU319">
        <v>238.84193548387091</v>
      </c>
      <c r="EV319">
        <v>5.0001500000000018E-3</v>
      </c>
      <c r="EW319">
        <v>-3.964516129032257</v>
      </c>
      <c r="EX319">
        <v>0.52258064516129044</v>
      </c>
      <c r="EY319">
        <v>35.455290322580638</v>
      </c>
      <c r="EZ319">
        <v>39.036032258064523</v>
      </c>
      <c r="FA319">
        <v>37.401000000000003</v>
      </c>
      <c r="FB319">
        <v>38.794096774193548</v>
      </c>
      <c r="FC319">
        <v>37.924999999999997</v>
      </c>
      <c r="FD319">
        <v>0</v>
      </c>
      <c r="FE319">
        <v>0</v>
      </c>
      <c r="FF319">
        <v>0</v>
      </c>
      <c r="FG319">
        <v>1750123698.5999999</v>
      </c>
      <c r="FH319">
        <v>0</v>
      </c>
      <c r="FI319">
        <v>239.28</v>
      </c>
      <c r="FJ319">
        <v>-8.1846153436092077</v>
      </c>
      <c r="FK319">
        <v>13.03076932623072</v>
      </c>
      <c r="FL319">
        <v>-5.2120000000000006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5.7746908750000003E-3</v>
      </c>
      <c r="GB319">
        <v>1.0595730225140701E-2</v>
      </c>
      <c r="GC319">
        <v>3.4880015904617249E-2</v>
      </c>
      <c r="GD319">
        <v>1</v>
      </c>
      <c r="GE319">
        <v>2.0591455000000002E-2</v>
      </c>
      <c r="GF319">
        <v>-8.4618821763601942E-3</v>
      </c>
      <c r="GG319">
        <v>1.287618875084938E-3</v>
      </c>
      <c r="GH319">
        <v>1</v>
      </c>
      <c r="GI319">
        <v>2</v>
      </c>
      <c r="GJ319">
        <v>2</v>
      </c>
      <c r="GK319" t="s">
        <v>435</v>
      </c>
      <c r="GL319">
        <v>3.2254700000000001</v>
      </c>
      <c r="GM319">
        <v>2.6458900000000001</v>
      </c>
      <c r="GN319">
        <v>9.45579E-2</v>
      </c>
      <c r="GO319">
        <v>9.4840099999999997E-2</v>
      </c>
      <c r="GP319">
        <v>0.10302799999999999</v>
      </c>
      <c r="GQ319">
        <v>0.10478700000000001</v>
      </c>
      <c r="GR319">
        <v>28602.400000000001</v>
      </c>
      <c r="GS319">
        <v>24702.6</v>
      </c>
      <c r="GT319">
        <v>30760.1</v>
      </c>
      <c r="GU319">
        <v>26448.6</v>
      </c>
      <c r="GV319">
        <v>37449.199999999997</v>
      </c>
      <c r="GW319">
        <v>32495.7</v>
      </c>
      <c r="GX319">
        <v>43685.599999999999</v>
      </c>
      <c r="GY319">
        <v>38249.300000000003</v>
      </c>
      <c r="GZ319">
        <v>2.1198199999999998</v>
      </c>
      <c r="HA319">
        <v>2.2818499999999999</v>
      </c>
      <c r="HB319">
        <v>2.7425600000000001E-2</v>
      </c>
      <c r="HC319">
        <v>0</v>
      </c>
      <c r="HD319">
        <v>27.970400000000001</v>
      </c>
      <c r="HE319">
        <v>999.9</v>
      </c>
      <c r="HF319">
        <v>65</v>
      </c>
      <c r="HG319">
        <v>34.5</v>
      </c>
      <c r="HH319">
        <v>35.3872</v>
      </c>
      <c r="HI319">
        <v>62.0916</v>
      </c>
      <c r="HJ319">
        <v>11.0016</v>
      </c>
      <c r="HK319">
        <v>2</v>
      </c>
      <c r="HL319">
        <v>0.25647399999999998</v>
      </c>
      <c r="HM319">
        <v>0.53402000000000005</v>
      </c>
      <c r="HN319">
        <v>20.417100000000001</v>
      </c>
      <c r="HO319">
        <v>5.2238800000000003</v>
      </c>
      <c r="HP319">
        <v>11.944100000000001</v>
      </c>
      <c r="HQ319">
        <v>5.00915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4.9711299999999996</v>
      </c>
      <c r="HX319">
        <v>1.8546899999999999</v>
      </c>
      <c r="HY319">
        <v>1.86171</v>
      </c>
      <c r="HZ319">
        <v>1.8565400000000001</v>
      </c>
      <c r="IA319">
        <v>1.86192</v>
      </c>
      <c r="IB319">
        <v>1.8541300000000001</v>
      </c>
      <c r="IC319">
        <v>1.8595900000000001</v>
      </c>
      <c r="ID319">
        <v>1.8535600000000001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-2.7469999999999999</v>
      </c>
      <c r="IS319">
        <v>-6.6000000000000003E-2</v>
      </c>
      <c r="IT319">
        <v>-1.7759114732665831</v>
      </c>
      <c r="IU319">
        <v>-2.5165810426892921E-3</v>
      </c>
      <c r="IV319">
        <v>2.3547321637904491E-7</v>
      </c>
      <c r="IW319">
        <v>5.8352194873865779E-11</v>
      </c>
      <c r="IX319">
        <v>-9.4209018963014923E-2</v>
      </c>
      <c r="IY319">
        <v>-2.9575188584519338E-3</v>
      </c>
      <c r="IZ319">
        <v>2.5053608625701888E-4</v>
      </c>
      <c r="JA319">
        <v>-2.8676400137697878E-6</v>
      </c>
      <c r="JB319">
        <v>2</v>
      </c>
      <c r="JC319">
        <v>2179</v>
      </c>
      <c r="JD319">
        <v>4</v>
      </c>
      <c r="JE319">
        <v>32</v>
      </c>
      <c r="JF319">
        <v>29168728.100000001</v>
      </c>
      <c r="JG319">
        <v>29168728.100000001</v>
      </c>
      <c r="JH319">
        <v>1.24878</v>
      </c>
      <c r="JI319">
        <v>2.5317400000000001</v>
      </c>
      <c r="JJ319">
        <v>2.3938000000000001</v>
      </c>
      <c r="JK319">
        <v>2.5878899999999998</v>
      </c>
      <c r="JL319">
        <v>2.3010299999999999</v>
      </c>
      <c r="JM319">
        <v>2.4243199999999998</v>
      </c>
      <c r="JN319">
        <v>38.378999999999998</v>
      </c>
      <c r="JO319">
        <v>24.061199999999999</v>
      </c>
      <c r="JP319">
        <v>18</v>
      </c>
      <c r="JQ319">
        <v>631.91399999999999</v>
      </c>
      <c r="JR319">
        <v>793.13699999999994</v>
      </c>
      <c r="JS319">
        <v>27.999400000000001</v>
      </c>
      <c r="JT319">
        <v>30.618600000000001</v>
      </c>
      <c r="JU319">
        <v>30.0001</v>
      </c>
      <c r="JV319">
        <v>30.529900000000001</v>
      </c>
      <c r="JW319">
        <v>30.394300000000001</v>
      </c>
      <c r="JX319">
        <v>25.0763</v>
      </c>
      <c r="JY319">
        <v>33.965400000000002</v>
      </c>
      <c r="JZ319">
        <v>0</v>
      </c>
      <c r="KA319">
        <v>28</v>
      </c>
      <c r="KB319">
        <v>400</v>
      </c>
      <c r="KC319">
        <v>22.574200000000001</v>
      </c>
      <c r="KD319">
        <v>100.01600000000001</v>
      </c>
      <c r="KE319">
        <v>98.644599999999997</v>
      </c>
    </row>
    <row r="320" spans="1:291" x14ac:dyDescent="0.2">
      <c r="A320">
        <v>304</v>
      </c>
      <c r="B320">
        <v>1750123717</v>
      </c>
      <c r="C320">
        <v>8970.5</v>
      </c>
      <c r="D320" t="s">
        <v>1039</v>
      </c>
      <c r="E320" t="s">
        <v>1040</v>
      </c>
      <c r="F320">
        <v>15</v>
      </c>
      <c r="G320">
        <v>1750123709</v>
      </c>
      <c r="H320">
        <f t="shared" si="200"/>
        <v>6.1514227894458805E-5</v>
      </c>
      <c r="I320">
        <f t="shared" si="201"/>
        <v>6.1514227894458803E-2</v>
      </c>
      <c r="J320">
        <f t="shared" si="202"/>
        <v>-8.9644984823893034E-2</v>
      </c>
      <c r="K320">
        <f t="shared" si="203"/>
        <v>400.00667741935479</v>
      </c>
      <c r="L320">
        <f t="shared" si="204"/>
        <v>427.39144217048238</v>
      </c>
      <c r="M320">
        <f t="shared" si="205"/>
        <v>43.148580464951799</v>
      </c>
      <c r="N320">
        <f t="shared" si="206"/>
        <v>40.383869689796711</v>
      </c>
      <c r="O320">
        <f t="shared" si="207"/>
        <v>3.7530055008826316E-3</v>
      </c>
      <c r="P320">
        <f t="shared" si="208"/>
        <v>3.0257307985643074</v>
      </c>
      <c r="Q320">
        <f t="shared" si="209"/>
        <v>3.7504212627342231E-3</v>
      </c>
      <c r="R320">
        <f t="shared" si="210"/>
        <v>2.344245319007226E-3</v>
      </c>
      <c r="S320">
        <f t="shared" si="211"/>
        <v>3.9902394035910026E-5</v>
      </c>
      <c r="T320">
        <f t="shared" si="212"/>
        <v>28.828451169155532</v>
      </c>
      <c r="U320">
        <f t="shared" si="213"/>
        <v>28.40853548387097</v>
      </c>
      <c r="V320">
        <f t="shared" si="214"/>
        <v>3.8861628664287036</v>
      </c>
      <c r="W320">
        <f t="shared" si="215"/>
        <v>57.226766634560654</v>
      </c>
      <c r="X320">
        <f t="shared" si="216"/>
        <v>2.2808301835523168</v>
      </c>
      <c r="Y320">
        <f t="shared" si="217"/>
        <v>3.9856003015464223</v>
      </c>
      <c r="Z320">
        <f t="shared" si="218"/>
        <v>1.6053326828763868</v>
      </c>
      <c r="AA320">
        <f t="shared" si="219"/>
        <v>-2.7127774501456332</v>
      </c>
      <c r="AB320">
        <f t="shared" si="220"/>
        <v>71.026997986034431</v>
      </c>
      <c r="AC320">
        <f t="shared" si="221"/>
        <v>5.1488707574329009</v>
      </c>
      <c r="AD320">
        <f t="shared" si="222"/>
        <v>73.463131195715732</v>
      </c>
      <c r="AE320">
        <f t="shared" si="223"/>
        <v>-3.7063498795710602E-2</v>
      </c>
      <c r="AF320">
        <f t="shared" si="224"/>
        <v>6.4593651990389508E-2</v>
      </c>
      <c r="AG320">
        <f t="shared" si="225"/>
        <v>-8.9644984823893034E-2</v>
      </c>
      <c r="AH320">
        <v>409.21153848492378</v>
      </c>
      <c r="AI320">
        <v>409.24247272727263</v>
      </c>
      <c r="AJ320">
        <v>-8.4919913998793688E-5</v>
      </c>
      <c r="AK320">
        <v>63.645453333212707</v>
      </c>
      <c r="AL320">
        <f t="shared" si="226"/>
        <v>6.1514227894458803E-2</v>
      </c>
      <c r="AM320">
        <v>22.571948280933661</v>
      </c>
      <c r="AN320">
        <v>22.59199510489513</v>
      </c>
      <c r="AO320">
        <v>-7.6881645869027726E-7</v>
      </c>
      <c r="AP320">
        <v>96.470053095408687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53020.000669764406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-8.9644984823893034E-2</v>
      </c>
      <c r="BJ320" t="e">
        <f t="shared" si="234"/>
        <v>#DIV/0!</v>
      </c>
      <c r="BK320">
        <f t="shared" si="235"/>
        <v>-426.85526841350151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1750123709</v>
      </c>
      <c r="DP320">
        <v>400.00667741935479</v>
      </c>
      <c r="DQ320">
        <v>400.00293548387089</v>
      </c>
      <c r="DR320">
        <v>22.591874193548389</v>
      </c>
      <c r="DS320">
        <v>22.570829032258061</v>
      </c>
      <c r="DT320">
        <v>402.75390322580643</v>
      </c>
      <c r="DU320">
        <v>22.657825806451619</v>
      </c>
      <c r="DV320">
        <v>599.98932258064508</v>
      </c>
      <c r="DW320">
        <v>100.9005161290323</v>
      </c>
      <c r="DX320">
        <v>5.7472748387096761E-2</v>
      </c>
      <c r="DY320">
        <v>28.843954838709681</v>
      </c>
      <c r="DZ320">
        <v>28.40853548387097</v>
      </c>
      <c r="EA320">
        <v>999.90000000000032</v>
      </c>
      <c r="EB320">
        <v>0</v>
      </c>
      <c r="EC320">
        <v>0</v>
      </c>
      <c r="ED320">
        <v>9998.5441935483868</v>
      </c>
      <c r="EE320">
        <v>0</v>
      </c>
      <c r="EF320">
        <v>0.30293999999999988</v>
      </c>
      <c r="EG320">
        <v>3.608950322580645E-3</v>
      </c>
      <c r="EH320">
        <v>409.25238709677421</v>
      </c>
      <c r="EI320">
        <v>409.23990322580647</v>
      </c>
      <c r="EJ320">
        <v>2.1047522580645159E-2</v>
      </c>
      <c r="EK320">
        <v>400.00293548387089</v>
      </c>
      <c r="EL320">
        <v>22.570829032258061</v>
      </c>
      <c r="EM320">
        <v>2.279532258064517</v>
      </c>
      <c r="EN320">
        <v>2.2774087096774189</v>
      </c>
      <c r="EO320">
        <v>19.532483870967742</v>
      </c>
      <c r="EP320">
        <v>19.51748709677419</v>
      </c>
      <c r="EQ320">
        <v>5.0001500000000018E-3</v>
      </c>
      <c r="ER320">
        <v>0</v>
      </c>
      <c r="ES320">
        <v>0</v>
      </c>
      <c r="ET320">
        <v>0</v>
      </c>
      <c r="EU320">
        <v>240.66129032258061</v>
      </c>
      <c r="EV320">
        <v>5.0001500000000018E-3</v>
      </c>
      <c r="EW320">
        <v>-4.2193548387096769</v>
      </c>
      <c r="EX320">
        <v>-0.30967741935483878</v>
      </c>
      <c r="EY320">
        <v>35.381000000000007</v>
      </c>
      <c r="EZ320">
        <v>38.893000000000001</v>
      </c>
      <c r="FA320">
        <v>37.295999999999999</v>
      </c>
      <c r="FB320">
        <v>38.58029032258063</v>
      </c>
      <c r="FC320">
        <v>37.816064516129018</v>
      </c>
      <c r="FD320">
        <v>0</v>
      </c>
      <c r="FE320">
        <v>0</v>
      </c>
      <c r="FF320">
        <v>0</v>
      </c>
      <c r="FG320">
        <v>1750123728.5999999</v>
      </c>
      <c r="FH320">
        <v>0</v>
      </c>
      <c r="FI320">
        <v>240.124</v>
      </c>
      <c r="FJ320">
        <v>-10.35384658346916</v>
      </c>
      <c r="FK320">
        <v>6.6153844546519229</v>
      </c>
      <c r="FL320">
        <v>-4.3320000000000007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1.023157707317073E-2</v>
      </c>
      <c r="GB320">
        <v>-4.0897632961672488E-2</v>
      </c>
      <c r="GC320">
        <v>2.7937044255512251E-2</v>
      </c>
      <c r="GD320">
        <v>1</v>
      </c>
      <c r="GE320">
        <v>2.089146829268293E-2</v>
      </c>
      <c r="GF320">
        <v>-3.1452961672467737E-4</v>
      </c>
      <c r="GG320">
        <v>1.4763034735676189E-3</v>
      </c>
      <c r="GH320">
        <v>1</v>
      </c>
      <c r="GI320">
        <v>2</v>
      </c>
      <c r="GJ320">
        <v>2</v>
      </c>
      <c r="GK320" t="s">
        <v>435</v>
      </c>
      <c r="GL320">
        <v>3.2255600000000002</v>
      </c>
      <c r="GM320">
        <v>2.6461600000000001</v>
      </c>
      <c r="GN320">
        <v>9.4553300000000007E-2</v>
      </c>
      <c r="GO320">
        <v>9.4825999999999994E-2</v>
      </c>
      <c r="GP320">
        <v>0.10303900000000001</v>
      </c>
      <c r="GQ320">
        <v>0.10481</v>
      </c>
      <c r="GR320">
        <v>28603.8</v>
      </c>
      <c r="GS320">
        <v>24703.3</v>
      </c>
      <c r="GT320">
        <v>30761.5</v>
      </c>
      <c r="GU320">
        <v>26448.9</v>
      </c>
      <c r="GV320">
        <v>37450.5</v>
      </c>
      <c r="GW320">
        <v>32495.9</v>
      </c>
      <c r="GX320">
        <v>43687.6</v>
      </c>
      <c r="GY320">
        <v>38250.5</v>
      </c>
      <c r="GZ320">
        <v>2.1198000000000001</v>
      </c>
      <c r="HA320">
        <v>2.2818000000000001</v>
      </c>
      <c r="HB320">
        <v>2.76268E-2</v>
      </c>
      <c r="HC320">
        <v>0</v>
      </c>
      <c r="HD320">
        <v>27.957100000000001</v>
      </c>
      <c r="HE320">
        <v>999.9</v>
      </c>
      <c r="HF320">
        <v>65</v>
      </c>
      <c r="HG320">
        <v>34.5</v>
      </c>
      <c r="HH320">
        <v>35.390300000000003</v>
      </c>
      <c r="HI320">
        <v>62.181600000000003</v>
      </c>
      <c r="HJ320">
        <v>10.897399999999999</v>
      </c>
      <c r="HK320">
        <v>2</v>
      </c>
      <c r="HL320">
        <v>0.255633</v>
      </c>
      <c r="HM320">
        <v>0.53536499999999998</v>
      </c>
      <c r="HN320">
        <v>20.417000000000002</v>
      </c>
      <c r="HO320">
        <v>5.2237299999999998</v>
      </c>
      <c r="HP320">
        <v>11.944100000000001</v>
      </c>
      <c r="HQ320">
        <v>5.0092999999999996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4.9711299999999996</v>
      </c>
      <c r="HX320">
        <v>1.8547</v>
      </c>
      <c r="HY320">
        <v>1.86172</v>
      </c>
      <c r="HZ320">
        <v>1.8565400000000001</v>
      </c>
      <c r="IA320">
        <v>1.86198</v>
      </c>
      <c r="IB320">
        <v>1.85415</v>
      </c>
      <c r="IC320">
        <v>1.8596299999999999</v>
      </c>
      <c r="ID320">
        <v>1.85361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-2.7480000000000002</v>
      </c>
      <c r="IS320">
        <v>-6.59E-2</v>
      </c>
      <c r="IT320">
        <v>-1.7759114732665831</v>
      </c>
      <c r="IU320">
        <v>-2.5165810426892921E-3</v>
      </c>
      <c r="IV320">
        <v>2.3547321637904491E-7</v>
      </c>
      <c r="IW320">
        <v>5.8352194873865779E-11</v>
      </c>
      <c r="IX320">
        <v>-9.4209018963014923E-2</v>
      </c>
      <c r="IY320">
        <v>-2.9575188584519338E-3</v>
      </c>
      <c r="IZ320">
        <v>2.5053608625701888E-4</v>
      </c>
      <c r="JA320">
        <v>-2.8676400137697878E-6</v>
      </c>
      <c r="JB320">
        <v>2</v>
      </c>
      <c r="JC320">
        <v>2179</v>
      </c>
      <c r="JD320">
        <v>4</v>
      </c>
      <c r="JE320">
        <v>32</v>
      </c>
      <c r="JF320">
        <v>29168728.600000001</v>
      </c>
      <c r="JG320">
        <v>29168728.600000001</v>
      </c>
      <c r="JH320">
        <v>1.24878</v>
      </c>
      <c r="JI320">
        <v>2.5402800000000001</v>
      </c>
      <c r="JJ320">
        <v>2.3938000000000001</v>
      </c>
      <c r="JK320">
        <v>2.5878899999999998</v>
      </c>
      <c r="JL320">
        <v>2.3010299999999999</v>
      </c>
      <c r="JM320">
        <v>2.3645</v>
      </c>
      <c r="JN320">
        <v>38.354500000000002</v>
      </c>
      <c r="JO320">
        <v>24.061199999999999</v>
      </c>
      <c r="JP320">
        <v>18</v>
      </c>
      <c r="JQ320">
        <v>631.89400000000001</v>
      </c>
      <c r="JR320">
        <v>793.08500000000004</v>
      </c>
      <c r="JS320">
        <v>28.0002</v>
      </c>
      <c r="JT320">
        <v>30.618600000000001</v>
      </c>
      <c r="JU320">
        <v>30</v>
      </c>
      <c r="JV320">
        <v>30.529900000000001</v>
      </c>
      <c r="JW320">
        <v>30.394300000000001</v>
      </c>
      <c r="JX320">
        <v>25.078199999999999</v>
      </c>
      <c r="JY320">
        <v>33.965400000000002</v>
      </c>
      <c r="JZ320">
        <v>0</v>
      </c>
      <c r="KA320">
        <v>28</v>
      </c>
      <c r="KB320">
        <v>400</v>
      </c>
      <c r="KC320">
        <v>22.574200000000001</v>
      </c>
      <c r="KD320">
        <v>100.021</v>
      </c>
      <c r="KE320">
        <v>98.647000000000006</v>
      </c>
    </row>
    <row r="321" spans="1:291" x14ac:dyDescent="0.2">
      <c r="A321">
        <v>305</v>
      </c>
      <c r="B321">
        <v>1750123747</v>
      </c>
      <c r="C321">
        <v>9000.5</v>
      </c>
      <c r="D321" t="s">
        <v>1041</v>
      </c>
      <c r="E321" t="s">
        <v>1042</v>
      </c>
      <c r="F321">
        <v>15</v>
      </c>
      <c r="G321">
        <v>1750123739</v>
      </c>
      <c r="H321">
        <f t="shared" si="200"/>
        <v>7.0644623914334879E-5</v>
      </c>
      <c r="I321">
        <f t="shared" si="201"/>
        <v>7.0644623914334875E-2</v>
      </c>
      <c r="J321">
        <f t="shared" si="202"/>
        <v>8.6800581140287561E-3</v>
      </c>
      <c r="K321">
        <f t="shared" si="203"/>
        <v>400.01161290322568</v>
      </c>
      <c r="L321">
        <f t="shared" si="204"/>
        <v>386.44556923087231</v>
      </c>
      <c r="M321">
        <f t="shared" si="205"/>
        <v>39.015117948871712</v>
      </c>
      <c r="N321">
        <f t="shared" si="206"/>
        <v>40.384730738144512</v>
      </c>
      <c r="O321">
        <f t="shared" si="207"/>
        <v>4.3030032578377361E-3</v>
      </c>
      <c r="P321">
        <f t="shared" si="208"/>
        <v>3.0258977349747891</v>
      </c>
      <c r="Q321">
        <f t="shared" si="209"/>
        <v>4.2996066436702968E-3</v>
      </c>
      <c r="R321">
        <f t="shared" si="210"/>
        <v>2.6875590940803273E-3</v>
      </c>
      <c r="S321">
        <f t="shared" si="211"/>
        <v>3.9902394035910026E-5</v>
      </c>
      <c r="T321">
        <f t="shared" si="212"/>
        <v>28.829986411760892</v>
      </c>
      <c r="U321">
        <f t="shared" si="213"/>
        <v>28.422858064516131</v>
      </c>
      <c r="V321">
        <f t="shared" si="214"/>
        <v>3.8893989865054301</v>
      </c>
      <c r="W321">
        <f t="shared" si="215"/>
        <v>57.225562528486194</v>
      </c>
      <c r="X321">
        <f t="shared" si="216"/>
        <v>2.2812890292078993</v>
      </c>
      <c r="Y321">
        <f t="shared" si="217"/>
        <v>3.9864859835537678</v>
      </c>
      <c r="Z321">
        <f t="shared" si="218"/>
        <v>1.6081099572975308</v>
      </c>
      <c r="AA321">
        <f t="shared" si="219"/>
        <v>-3.1154279146221682</v>
      </c>
      <c r="AB321">
        <f t="shared" si="220"/>
        <v>69.320133551504995</v>
      </c>
      <c r="AC321">
        <f t="shared" si="221"/>
        <v>5.025313587545603</v>
      </c>
      <c r="AD321">
        <f t="shared" si="222"/>
        <v>71.230059126822468</v>
      </c>
      <c r="AE321">
        <f t="shared" si="223"/>
        <v>-2.0310597154286139E-2</v>
      </c>
      <c r="AF321">
        <f t="shared" si="224"/>
        <v>6.6741875641289791E-2</v>
      </c>
      <c r="AG321">
        <f t="shared" si="225"/>
        <v>8.6800581140287561E-3</v>
      </c>
      <c r="AH321">
        <v>409.23497523741702</v>
      </c>
      <c r="AI321">
        <v>409.23185454545438</v>
      </c>
      <c r="AJ321">
        <v>3.7634948871558372E-5</v>
      </c>
      <c r="AK321">
        <v>63.645453333212707</v>
      </c>
      <c r="AL321">
        <f t="shared" si="226"/>
        <v>7.0644623914334875E-2</v>
      </c>
      <c r="AM321">
        <v>22.57446444705543</v>
      </c>
      <c r="AN321">
        <v>22.597476923076929</v>
      </c>
      <c r="AO321">
        <v>6.5146092560924375E-7</v>
      </c>
      <c r="AP321">
        <v>96.470053095408687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53024.484078773399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8.6800581140287561E-3</v>
      </c>
      <c r="BJ321" t="e">
        <f t="shared" si="234"/>
        <v>#DIV/0!</v>
      </c>
      <c r="BK321">
        <f t="shared" si="235"/>
        <v>41.331130161795848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1750123739</v>
      </c>
      <c r="DP321">
        <v>400.01161290322568</v>
      </c>
      <c r="DQ321">
        <v>400.01374193548389</v>
      </c>
      <c r="DR321">
        <v>22.59621612903225</v>
      </c>
      <c r="DS321">
        <v>22.574470967741942</v>
      </c>
      <c r="DT321">
        <v>402.75922580645158</v>
      </c>
      <c r="DU321">
        <v>22.662154838709689</v>
      </c>
      <c r="DV321">
        <v>599.9841612903225</v>
      </c>
      <c r="DW321">
        <v>100.9017096774193</v>
      </c>
      <c r="DX321">
        <v>5.7186103225806473E-2</v>
      </c>
      <c r="DY321">
        <v>28.84779032258065</v>
      </c>
      <c r="DZ321">
        <v>28.422858064516131</v>
      </c>
      <c r="EA321">
        <v>999.90000000000032</v>
      </c>
      <c r="EB321">
        <v>0</v>
      </c>
      <c r="EC321">
        <v>0</v>
      </c>
      <c r="ED321">
        <v>9999.4348387096761</v>
      </c>
      <c r="EE321">
        <v>0</v>
      </c>
      <c r="EF321">
        <v>0.30293999999999988</v>
      </c>
      <c r="EG321">
        <v>-2.1066948064516131E-3</v>
      </c>
      <c r="EH321">
        <v>409.25929032258068</v>
      </c>
      <c r="EI321">
        <v>409.25251612903219</v>
      </c>
      <c r="EJ321">
        <v>2.174623548387097E-2</v>
      </c>
      <c r="EK321">
        <v>400.01374193548389</v>
      </c>
      <c r="EL321">
        <v>22.574470967741942</v>
      </c>
      <c r="EM321">
        <v>2.2799990322580639</v>
      </c>
      <c r="EN321">
        <v>2.2778058064516129</v>
      </c>
      <c r="EO321">
        <v>19.535783870967741</v>
      </c>
      <c r="EP321">
        <v>19.520290322580639</v>
      </c>
      <c r="EQ321">
        <v>5.0001500000000018E-3</v>
      </c>
      <c r="ER321">
        <v>0</v>
      </c>
      <c r="ES321">
        <v>0</v>
      </c>
      <c r="ET321">
        <v>0</v>
      </c>
      <c r="EU321">
        <v>241.8290322580645</v>
      </c>
      <c r="EV321">
        <v>5.0001500000000018E-3</v>
      </c>
      <c r="EW321">
        <v>-8.3612903225806452</v>
      </c>
      <c r="EX321">
        <v>-0.34838709677419349</v>
      </c>
      <c r="EY321">
        <v>35.322161290322583</v>
      </c>
      <c r="EZ321">
        <v>38.799999999999997</v>
      </c>
      <c r="FA321">
        <v>37.225612903225787</v>
      </c>
      <c r="FB321">
        <v>38.439032258064501</v>
      </c>
      <c r="FC321">
        <v>37.75</v>
      </c>
      <c r="FD321">
        <v>0</v>
      </c>
      <c r="FE321">
        <v>0</v>
      </c>
      <c r="FF321">
        <v>0</v>
      </c>
      <c r="FG321">
        <v>1750123758.5999999</v>
      </c>
      <c r="FH321">
        <v>0</v>
      </c>
      <c r="FI321">
        <v>241.76</v>
      </c>
      <c r="FJ321">
        <v>-16.45384626955186</v>
      </c>
      <c r="FK321">
        <v>-31.261538440941329</v>
      </c>
      <c r="FL321">
        <v>-8.6960000000000015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3.3226949024390252E-3</v>
      </c>
      <c r="GB321">
        <v>-0.158857059512195</v>
      </c>
      <c r="GC321">
        <v>3.2348192765282953E-2</v>
      </c>
      <c r="GD321">
        <v>0</v>
      </c>
      <c r="GE321">
        <v>2.2315465853658539E-2</v>
      </c>
      <c r="GF321">
        <v>-5.0578452961671924E-3</v>
      </c>
      <c r="GG321">
        <v>1.2046613378182379E-3</v>
      </c>
      <c r="GH321">
        <v>1</v>
      </c>
      <c r="GI321">
        <v>1</v>
      </c>
      <c r="GJ321">
        <v>2</v>
      </c>
      <c r="GK321" t="s">
        <v>430</v>
      </c>
      <c r="GL321">
        <v>3.2254200000000002</v>
      </c>
      <c r="GM321">
        <v>2.6460499999999998</v>
      </c>
      <c r="GN321">
        <v>9.4548400000000005E-2</v>
      </c>
      <c r="GO321">
        <v>9.4827900000000007E-2</v>
      </c>
      <c r="GP321">
        <v>0.103052</v>
      </c>
      <c r="GQ321">
        <v>0.104808</v>
      </c>
      <c r="GR321">
        <v>28603.599999999999</v>
      </c>
      <c r="GS321">
        <v>24703</v>
      </c>
      <c r="GT321">
        <v>30761.1</v>
      </c>
      <c r="GU321">
        <v>26448.6</v>
      </c>
      <c r="GV321">
        <v>37449.4</v>
      </c>
      <c r="GW321">
        <v>32495.200000000001</v>
      </c>
      <c r="GX321">
        <v>43687</v>
      </c>
      <c r="GY321">
        <v>38249.599999999999</v>
      </c>
      <c r="GZ321">
        <v>2.1196799999999998</v>
      </c>
      <c r="HA321">
        <v>2.2816999999999998</v>
      </c>
      <c r="HB321">
        <v>2.6822100000000001E-2</v>
      </c>
      <c r="HC321">
        <v>0</v>
      </c>
      <c r="HD321">
        <v>27.974</v>
      </c>
      <c r="HE321">
        <v>999.9</v>
      </c>
      <c r="HF321">
        <v>65.099999999999994</v>
      </c>
      <c r="HG321">
        <v>34.5</v>
      </c>
      <c r="HH321">
        <v>35.444600000000001</v>
      </c>
      <c r="HI321">
        <v>62.0916</v>
      </c>
      <c r="HJ321">
        <v>10.9575</v>
      </c>
      <c r="HK321">
        <v>2</v>
      </c>
      <c r="HL321">
        <v>0.25619399999999998</v>
      </c>
      <c r="HM321">
        <v>0.54602099999999998</v>
      </c>
      <c r="HN321">
        <v>20.417000000000002</v>
      </c>
      <c r="HO321">
        <v>5.2231300000000003</v>
      </c>
      <c r="HP321">
        <v>11.944100000000001</v>
      </c>
      <c r="HQ321">
        <v>5.0092499999999998</v>
      </c>
      <c r="HR321">
        <v>3.2909999999999999</v>
      </c>
      <c r="HS321">
        <v>9999</v>
      </c>
      <c r="HT321">
        <v>9999</v>
      </c>
      <c r="HU321">
        <v>9999</v>
      </c>
      <c r="HV321">
        <v>999.9</v>
      </c>
      <c r="HW321">
        <v>4.97112</v>
      </c>
      <c r="HX321">
        <v>1.8547100000000001</v>
      </c>
      <c r="HY321">
        <v>1.86172</v>
      </c>
      <c r="HZ321">
        <v>1.8565400000000001</v>
      </c>
      <c r="IA321">
        <v>1.8619699999999999</v>
      </c>
      <c r="IB321">
        <v>1.85416</v>
      </c>
      <c r="IC321">
        <v>1.8595900000000001</v>
      </c>
      <c r="ID321">
        <v>1.85361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-2.7480000000000002</v>
      </c>
      <c r="IS321">
        <v>-6.59E-2</v>
      </c>
      <c r="IT321">
        <v>-1.7759114732665831</v>
      </c>
      <c r="IU321">
        <v>-2.5165810426892921E-3</v>
      </c>
      <c r="IV321">
        <v>2.3547321637904491E-7</v>
      </c>
      <c r="IW321">
        <v>5.8352194873865779E-11</v>
      </c>
      <c r="IX321">
        <v>-9.4209018963014923E-2</v>
      </c>
      <c r="IY321">
        <v>-2.9575188584519338E-3</v>
      </c>
      <c r="IZ321">
        <v>2.5053608625701888E-4</v>
      </c>
      <c r="JA321">
        <v>-2.8676400137697878E-6</v>
      </c>
      <c r="JB321">
        <v>2</v>
      </c>
      <c r="JC321">
        <v>2179</v>
      </c>
      <c r="JD321">
        <v>4</v>
      </c>
      <c r="JE321">
        <v>32</v>
      </c>
      <c r="JF321">
        <v>29168729.100000001</v>
      </c>
      <c r="JG321">
        <v>29168729.100000001</v>
      </c>
      <c r="JH321">
        <v>1.24878</v>
      </c>
      <c r="JI321">
        <v>2.5402800000000001</v>
      </c>
      <c r="JJ321">
        <v>2.3938000000000001</v>
      </c>
      <c r="JK321">
        <v>2.5878899999999998</v>
      </c>
      <c r="JL321">
        <v>2.3010299999999999</v>
      </c>
      <c r="JM321">
        <v>2.3938000000000001</v>
      </c>
      <c r="JN321">
        <v>38.354500000000002</v>
      </c>
      <c r="JO321">
        <v>24.061199999999999</v>
      </c>
      <c r="JP321">
        <v>18</v>
      </c>
      <c r="JQ321">
        <v>631.80700000000002</v>
      </c>
      <c r="JR321">
        <v>793.02</v>
      </c>
      <c r="JS321">
        <v>28.000399999999999</v>
      </c>
      <c r="JT321">
        <v>30.619199999999999</v>
      </c>
      <c r="JU321">
        <v>30.0001</v>
      </c>
      <c r="JV321">
        <v>30.531300000000002</v>
      </c>
      <c r="JW321">
        <v>30.396999999999998</v>
      </c>
      <c r="JX321">
        <v>25.0761</v>
      </c>
      <c r="JY321">
        <v>33.965400000000002</v>
      </c>
      <c r="JZ321">
        <v>0</v>
      </c>
      <c r="KA321">
        <v>28</v>
      </c>
      <c r="KB321">
        <v>400</v>
      </c>
      <c r="KC321">
        <v>22.574000000000002</v>
      </c>
      <c r="KD321">
        <v>100.01900000000001</v>
      </c>
      <c r="KE321">
        <v>98.645200000000003</v>
      </c>
    </row>
    <row r="322" spans="1:291" x14ac:dyDescent="0.2">
      <c r="A322">
        <v>306</v>
      </c>
      <c r="B322">
        <v>1750123777</v>
      </c>
      <c r="C322">
        <v>9030.5</v>
      </c>
      <c r="D322" t="s">
        <v>1043</v>
      </c>
      <c r="E322" t="s">
        <v>1044</v>
      </c>
      <c r="F322">
        <v>15</v>
      </c>
      <c r="G322">
        <v>1750123769</v>
      </c>
      <c r="H322">
        <f t="shared" si="200"/>
        <v>5.7609768240737447E-5</v>
      </c>
      <c r="I322">
        <f t="shared" si="201"/>
        <v>5.760976824073745E-2</v>
      </c>
      <c r="J322">
        <f t="shared" si="202"/>
        <v>-9.9067456039634863E-2</v>
      </c>
      <c r="K322">
        <f t="shared" si="203"/>
        <v>400.04812903225798</v>
      </c>
      <c r="L322">
        <f t="shared" si="204"/>
        <v>434.29942552577677</v>
      </c>
      <c r="M322">
        <f t="shared" si="205"/>
        <v>43.846789941485767</v>
      </c>
      <c r="N322">
        <f t="shared" si="206"/>
        <v>40.388785361450388</v>
      </c>
      <c r="O322">
        <f t="shared" si="207"/>
        <v>3.5070453234492104E-3</v>
      </c>
      <c r="P322">
        <f t="shared" si="208"/>
        <v>3.0264668434610011</v>
      </c>
      <c r="Q322">
        <f t="shared" si="209"/>
        <v>3.5047891499551658E-3</v>
      </c>
      <c r="R322">
        <f t="shared" si="210"/>
        <v>2.190695801213715E-3</v>
      </c>
      <c r="S322">
        <f t="shared" si="211"/>
        <v>3.9902394035910026E-5</v>
      </c>
      <c r="T322">
        <f t="shared" si="212"/>
        <v>28.834148255275061</v>
      </c>
      <c r="U322">
        <f t="shared" si="213"/>
        <v>28.42703548387097</v>
      </c>
      <c r="V322">
        <f t="shared" si="214"/>
        <v>3.8903432975176808</v>
      </c>
      <c r="W322">
        <f t="shared" si="215"/>
        <v>57.229141211038922</v>
      </c>
      <c r="X322">
        <f t="shared" si="216"/>
        <v>2.2815472333620916</v>
      </c>
      <c r="Y322">
        <f t="shared" si="217"/>
        <v>3.986687874536905</v>
      </c>
      <c r="Z322">
        <f t="shared" si="218"/>
        <v>1.6087960641555892</v>
      </c>
      <c r="AA322">
        <f t="shared" si="219"/>
        <v>-2.5405907794165214</v>
      </c>
      <c r="AB322">
        <f t="shared" si="220"/>
        <v>68.794207390756213</v>
      </c>
      <c r="AC322">
        <f t="shared" si="221"/>
        <v>4.9863743590750378</v>
      </c>
      <c r="AD322">
        <f t="shared" si="222"/>
        <v>71.240030872808759</v>
      </c>
      <c r="AE322">
        <f t="shared" si="223"/>
        <v>-0.15794723640180253</v>
      </c>
      <c r="AF322">
        <f t="shared" si="224"/>
        <v>6.7755338612118313E-2</v>
      </c>
      <c r="AG322">
        <f t="shared" si="225"/>
        <v>-9.9067456039634863E-2</v>
      </c>
      <c r="AH322">
        <v>409.257767542355</v>
      </c>
      <c r="AI322">
        <v>409.29111515151521</v>
      </c>
      <c r="AJ322">
        <v>1.024731100749638E-4</v>
      </c>
      <c r="AK322">
        <v>63.645453333212707</v>
      </c>
      <c r="AL322">
        <f t="shared" si="226"/>
        <v>5.760976824073745E-2</v>
      </c>
      <c r="AM322">
        <v>22.577966015757859</v>
      </c>
      <c r="AN322">
        <v>22.596690209790239</v>
      </c>
      <c r="AO322">
        <v>6.9155111840995103E-6</v>
      </c>
      <c r="AP322">
        <v>96.470053095408687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53041.844433911654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-9.9067456039634863E-2</v>
      </c>
      <c r="BJ322" t="e">
        <f t="shared" si="234"/>
        <v>#DIV/0!</v>
      </c>
      <c r="BK322">
        <f t="shared" si="235"/>
        <v>-471.72148695116118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1750123769</v>
      </c>
      <c r="DP322">
        <v>400.04812903225798</v>
      </c>
      <c r="DQ322">
        <v>400.00451612903231</v>
      </c>
      <c r="DR322">
        <v>22.59856774193549</v>
      </c>
      <c r="DS322">
        <v>22.576493548387099</v>
      </c>
      <c r="DT322">
        <v>402.79561290322579</v>
      </c>
      <c r="DU322">
        <v>22.664506451612901</v>
      </c>
      <c r="DV322">
        <v>600.01435483870978</v>
      </c>
      <c r="DW322">
        <v>100.90251612903231</v>
      </c>
      <c r="DX322">
        <v>5.7299529032258059E-2</v>
      </c>
      <c r="DY322">
        <v>28.84866451612903</v>
      </c>
      <c r="DZ322">
        <v>28.42703548387097</v>
      </c>
      <c r="EA322">
        <v>999.90000000000032</v>
      </c>
      <c r="EB322">
        <v>0</v>
      </c>
      <c r="EC322">
        <v>0</v>
      </c>
      <c r="ED322">
        <v>10002.79516129032</v>
      </c>
      <c r="EE322">
        <v>0</v>
      </c>
      <c r="EF322">
        <v>0.30293999999999988</v>
      </c>
      <c r="EG322">
        <v>4.3511192064516133E-2</v>
      </c>
      <c r="EH322">
        <v>409.29764516129029</v>
      </c>
      <c r="EI322">
        <v>409.24380645161301</v>
      </c>
      <c r="EJ322">
        <v>2.2080945161290329E-2</v>
      </c>
      <c r="EK322">
        <v>400.00451612903231</v>
      </c>
      <c r="EL322">
        <v>22.576493548387099</v>
      </c>
      <c r="EM322">
        <v>2.2802522580645168</v>
      </c>
      <c r="EN322">
        <v>2.2780238709677421</v>
      </c>
      <c r="EO322">
        <v>19.537577419354839</v>
      </c>
      <c r="EP322">
        <v>19.521835483870969</v>
      </c>
      <c r="EQ322">
        <v>5.0001500000000018E-3</v>
      </c>
      <c r="ER322">
        <v>0</v>
      </c>
      <c r="ES322">
        <v>0</v>
      </c>
      <c r="ET322">
        <v>0</v>
      </c>
      <c r="EU322">
        <v>238.46451612903229</v>
      </c>
      <c r="EV322">
        <v>5.0001500000000018E-3</v>
      </c>
      <c r="EW322">
        <v>-6.2354838709677418</v>
      </c>
      <c r="EX322">
        <v>-0.54516129032258065</v>
      </c>
      <c r="EY322">
        <v>35.25</v>
      </c>
      <c r="EZ322">
        <v>38.713419354838692</v>
      </c>
      <c r="FA322">
        <v>37.139000000000003</v>
      </c>
      <c r="FB322">
        <v>38.34654838709676</v>
      </c>
      <c r="FC322">
        <v>37.693096774193528</v>
      </c>
      <c r="FD322">
        <v>0</v>
      </c>
      <c r="FE322">
        <v>0</v>
      </c>
      <c r="FF322">
        <v>0</v>
      </c>
      <c r="FG322">
        <v>1750123788.5999999</v>
      </c>
      <c r="FH322">
        <v>0</v>
      </c>
      <c r="FI322">
        <v>238.708</v>
      </c>
      <c r="FJ322">
        <v>0.16923048548011069</v>
      </c>
      <c r="FK322">
        <v>-32.738460851750183</v>
      </c>
      <c r="FL322">
        <v>-7.24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3.1423198100000001E-2</v>
      </c>
      <c r="GB322">
        <v>0.14118745796622889</v>
      </c>
      <c r="GC322">
        <v>3.9767551075560882E-2</v>
      </c>
      <c r="GD322">
        <v>0</v>
      </c>
      <c r="GE322">
        <v>2.2625972500000001E-2</v>
      </c>
      <c r="GF322">
        <v>-1.1026915947467219E-2</v>
      </c>
      <c r="GG322">
        <v>1.5051885569568181E-3</v>
      </c>
      <c r="GH322">
        <v>1</v>
      </c>
      <c r="GI322">
        <v>1</v>
      </c>
      <c r="GJ322">
        <v>2</v>
      </c>
      <c r="GK322" t="s">
        <v>430</v>
      </c>
      <c r="GL322">
        <v>3.2254700000000001</v>
      </c>
      <c r="GM322">
        <v>2.6461199999999998</v>
      </c>
      <c r="GN322">
        <v>9.4561800000000001E-2</v>
      </c>
      <c r="GO322">
        <v>9.4848799999999997E-2</v>
      </c>
      <c r="GP322">
        <v>0.103052</v>
      </c>
      <c r="GQ322">
        <v>0.104825</v>
      </c>
      <c r="GR322">
        <v>28603</v>
      </c>
      <c r="GS322">
        <v>24702</v>
      </c>
      <c r="GT322">
        <v>30760.9</v>
      </c>
      <c r="GU322">
        <v>26448.2</v>
      </c>
      <c r="GV322">
        <v>37449.300000000003</v>
      </c>
      <c r="GW322">
        <v>32494.400000000001</v>
      </c>
      <c r="GX322">
        <v>43686.8</v>
      </c>
      <c r="GY322">
        <v>38249.4</v>
      </c>
      <c r="GZ322">
        <v>2.11978</v>
      </c>
      <c r="HA322">
        <v>2.2818999999999998</v>
      </c>
      <c r="HB322">
        <v>2.6930099999999998E-2</v>
      </c>
      <c r="HC322">
        <v>0</v>
      </c>
      <c r="HD322">
        <v>27.988099999999999</v>
      </c>
      <c r="HE322">
        <v>999.9</v>
      </c>
      <c r="HF322">
        <v>65.099999999999994</v>
      </c>
      <c r="HG322">
        <v>34.5</v>
      </c>
      <c r="HH322">
        <v>35.445099999999996</v>
      </c>
      <c r="HI322">
        <v>62.0916</v>
      </c>
      <c r="HJ322">
        <v>10.9375</v>
      </c>
      <c r="HK322">
        <v>2</v>
      </c>
      <c r="HL322">
        <v>0.25658999999999998</v>
      </c>
      <c r="HM322">
        <v>0.54336600000000002</v>
      </c>
      <c r="HN322">
        <v>20.417000000000002</v>
      </c>
      <c r="HO322">
        <v>5.2229799999999997</v>
      </c>
      <c r="HP322">
        <v>11.944100000000001</v>
      </c>
      <c r="HQ322">
        <v>5.0091000000000001</v>
      </c>
      <c r="HR322">
        <v>3.2909999999999999</v>
      </c>
      <c r="HS322">
        <v>9999</v>
      </c>
      <c r="HT322">
        <v>9999</v>
      </c>
      <c r="HU322">
        <v>9999</v>
      </c>
      <c r="HV322">
        <v>999.9</v>
      </c>
      <c r="HW322">
        <v>4.9711400000000001</v>
      </c>
      <c r="HX322">
        <v>1.8547</v>
      </c>
      <c r="HY322">
        <v>1.86172</v>
      </c>
      <c r="HZ322">
        <v>1.8565400000000001</v>
      </c>
      <c r="IA322">
        <v>1.86198</v>
      </c>
      <c r="IB322">
        <v>1.8541700000000001</v>
      </c>
      <c r="IC322">
        <v>1.8596200000000001</v>
      </c>
      <c r="ID322">
        <v>1.8535999999999999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-2.7480000000000002</v>
      </c>
      <c r="IS322">
        <v>-6.59E-2</v>
      </c>
      <c r="IT322">
        <v>-1.7759114732665831</v>
      </c>
      <c r="IU322">
        <v>-2.5165810426892921E-3</v>
      </c>
      <c r="IV322">
        <v>2.3547321637904491E-7</v>
      </c>
      <c r="IW322">
        <v>5.8352194873865779E-11</v>
      </c>
      <c r="IX322">
        <v>-9.4209018963014923E-2</v>
      </c>
      <c r="IY322">
        <v>-2.9575188584519338E-3</v>
      </c>
      <c r="IZ322">
        <v>2.5053608625701888E-4</v>
      </c>
      <c r="JA322">
        <v>-2.8676400137697878E-6</v>
      </c>
      <c r="JB322">
        <v>2</v>
      </c>
      <c r="JC322">
        <v>2179</v>
      </c>
      <c r="JD322">
        <v>4</v>
      </c>
      <c r="JE322">
        <v>32</v>
      </c>
      <c r="JF322">
        <v>29168729.600000001</v>
      </c>
      <c r="JG322">
        <v>29168729.600000001</v>
      </c>
      <c r="JH322">
        <v>1.24878</v>
      </c>
      <c r="JI322">
        <v>2.5317400000000001</v>
      </c>
      <c r="JJ322">
        <v>2.3938000000000001</v>
      </c>
      <c r="JK322">
        <v>2.5878899999999998</v>
      </c>
      <c r="JL322">
        <v>2.3010299999999999</v>
      </c>
      <c r="JM322">
        <v>2.4438499999999999</v>
      </c>
      <c r="JN322">
        <v>38.354500000000002</v>
      </c>
      <c r="JO322">
        <v>24.061199999999999</v>
      </c>
      <c r="JP322">
        <v>18</v>
      </c>
      <c r="JQ322">
        <v>631.90300000000002</v>
      </c>
      <c r="JR322">
        <v>793.25599999999997</v>
      </c>
      <c r="JS322">
        <v>27.999500000000001</v>
      </c>
      <c r="JT322">
        <v>30.623899999999999</v>
      </c>
      <c r="JU322">
        <v>30.0002</v>
      </c>
      <c r="JV322">
        <v>30.532599999999999</v>
      </c>
      <c r="JW322">
        <v>30.398900000000001</v>
      </c>
      <c r="JX322">
        <v>25.075099999999999</v>
      </c>
      <c r="JY322">
        <v>33.965400000000002</v>
      </c>
      <c r="JZ322">
        <v>0</v>
      </c>
      <c r="KA322">
        <v>28</v>
      </c>
      <c r="KB322">
        <v>400</v>
      </c>
      <c r="KC322">
        <v>22.572099999999999</v>
      </c>
      <c r="KD322">
        <v>100.01900000000001</v>
      </c>
      <c r="KE322">
        <v>98.644300000000001</v>
      </c>
    </row>
    <row r="323" spans="1:291" x14ac:dyDescent="0.2">
      <c r="A323">
        <v>307</v>
      </c>
      <c r="B323">
        <v>1750123807</v>
      </c>
      <c r="C323">
        <v>9060.5</v>
      </c>
      <c r="D323" t="s">
        <v>1045</v>
      </c>
      <c r="E323" t="s">
        <v>1046</v>
      </c>
      <c r="F323">
        <v>15</v>
      </c>
      <c r="G323">
        <v>1750123799</v>
      </c>
      <c r="H323">
        <f t="shared" si="200"/>
        <v>5.8641209490834127E-5</v>
      </c>
      <c r="I323">
        <f t="shared" si="201"/>
        <v>5.864120949083413E-2</v>
      </c>
      <c r="J323">
        <f t="shared" si="202"/>
        <v>-3.9499159197476687E-2</v>
      </c>
      <c r="K323">
        <f t="shared" si="203"/>
        <v>400.00670967741928</v>
      </c>
      <c r="L323">
        <f t="shared" si="204"/>
        <v>407.1024832317305</v>
      </c>
      <c r="M323">
        <f t="shared" si="205"/>
        <v>41.101149498588285</v>
      </c>
      <c r="N323">
        <f t="shared" si="206"/>
        <v>40.384758757493572</v>
      </c>
      <c r="O323">
        <f t="shared" si="207"/>
        <v>3.5724074819935281E-3</v>
      </c>
      <c r="P323">
        <f t="shared" si="208"/>
        <v>3.025980414072591</v>
      </c>
      <c r="Q323">
        <f t="shared" si="209"/>
        <v>3.5700660807149835E-3</v>
      </c>
      <c r="R323">
        <f t="shared" si="210"/>
        <v>2.2315015332154161E-3</v>
      </c>
      <c r="S323">
        <f t="shared" si="211"/>
        <v>3.9902394035910026E-5</v>
      </c>
      <c r="T323">
        <f t="shared" si="212"/>
        <v>28.822873125888787</v>
      </c>
      <c r="U323">
        <f t="shared" si="213"/>
        <v>28.422238709677419</v>
      </c>
      <c r="V323">
        <f t="shared" si="214"/>
        <v>3.8892589975684424</v>
      </c>
      <c r="W323">
        <f t="shared" si="215"/>
        <v>57.266661997258495</v>
      </c>
      <c r="X323">
        <f t="shared" si="216"/>
        <v>2.2815869344626618</v>
      </c>
      <c r="Y323">
        <f t="shared" si="217"/>
        <v>3.9841451463888138</v>
      </c>
      <c r="Z323">
        <f t="shared" si="218"/>
        <v>1.6076720631057806</v>
      </c>
      <c r="AA323">
        <f t="shared" si="219"/>
        <v>-2.5860773385457851</v>
      </c>
      <c r="AB323">
        <f t="shared" si="220"/>
        <v>67.769071926189639</v>
      </c>
      <c r="AC323">
        <f t="shared" si="221"/>
        <v>4.9124733195314461</v>
      </c>
      <c r="AD323">
        <f t="shared" si="222"/>
        <v>70.095507809569341</v>
      </c>
      <c r="AE323">
        <f t="shared" si="223"/>
        <v>-7.899762400135929E-2</v>
      </c>
      <c r="AF323">
        <f t="shared" si="224"/>
        <v>6.0071421968661748E-2</v>
      </c>
      <c r="AG323">
        <f t="shared" si="225"/>
        <v>-3.9499159197476687E-2</v>
      </c>
      <c r="AH323">
        <v>409.2415124974375</v>
      </c>
      <c r="AI323">
        <v>409.25465454545463</v>
      </c>
      <c r="AJ323">
        <v>7.700483361512571E-5</v>
      </c>
      <c r="AK323">
        <v>63.645453333212707</v>
      </c>
      <c r="AL323">
        <f t="shared" si="226"/>
        <v>5.864120949083413E-2</v>
      </c>
      <c r="AM323">
        <v>22.579652217817131</v>
      </c>
      <c r="AN323">
        <v>22.59876643356645</v>
      </c>
      <c r="AO323">
        <v>-1.424099620405942E-6</v>
      </c>
      <c r="AP323">
        <v>96.470053095408687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53028.836672666614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-3.9499159197476687E-2</v>
      </c>
      <c r="BJ323" t="e">
        <f t="shared" si="234"/>
        <v>#DIV/0!</v>
      </c>
      <c r="BK323">
        <f t="shared" si="235"/>
        <v>-188.07994930746798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1750123799</v>
      </c>
      <c r="DP323">
        <v>400.00670967741928</v>
      </c>
      <c r="DQ323">
        <v>399.98838709677409</v>
      </c>
      <c r="DR323">
        <v>22.59887419354839</v>
      </c>
      <c r="DS323">
        <v>22.579303225806459</v>
      </c>
      <c r="DT323">
        <v>402.75412903225811</v>
      </c>
      <c r="DU323">
        <v>22.664803225806459</v>
      </c>
      <c r="DV323">
        <v>600.009935483871</v>
      </c>
      <c r="DW323">
        <v>100.9030967741936</v>
      </c>
      <c r="DX323">
        <v>5.7106593548387097E-2</v>
      </c>
      <c r="DY323">
        <v>28.83765161290323</v>
      </c>
      <c r="DZ323">
        <v>28.422238709677419</v>
      </c>
      <c r="EA323">
        <v>999.90000000000032</v>
      </c>
      <c r="EB323">
        <v>0</v>
      </c>
      <c r="EC323">
        <v>0</v>
      </c>
      <c r="ED323">
        <v>9999.7970967741931</v>
      </c>
      <c r="EE323">
        <v>0</v>
      </c>
      <c r="EF323">
        <v>0.30293999999999988</v>
      </c>
      <c r="EG323">
        <v>1.8301691935483869E-2</v>
      </c>
      <c r="EH323">
        <v>409.25535483870971</v>
      </c>
      <c r="EI323">
        <v>409.22845161290331</v>
      </c>
      <c r="EJ323">
        <v>1.956945806451613E-2</v>
      </c>
      <c r="EK323">
        <v>399.98838709677409</v>
      </c>
      <c r="EL323">
        <v>22.579303225806459</v>
      </c>
      <c r="EM323">
        <v>2.2802961290322581</v>
      </c>
      <c r="EN323">
        <v>2.278322258064517</v>
      </c>
      <c r="EO323">
        <v>19.537877419354839</v>
      </c>
      <c r="EP323">
        <v>19.523945161290321</v>
      </c>
      <c r="EQ323">
        <v>5.0001500000000018E-3</v>
      </c>
      <c r="ER323">
        <v>0</v>
      </c>
      <c r="ES323">
        <v>0</v>
      </c>
      <c r="ET323">
        <v>0</v>
      </c>
      <c r="EU323">
        <v>241.34838709677419</v>
      </c>
      <c r="EV323">
        <v>5.0001500000000018E-3</v>
      </c>
      <c r="EW323">
        <v>-4.1161290322580646</v>
      </c>
      <c r="EX323">
        <v>9.6774193548387136E-2</v>
      </c>
      <c r="EY323">
        <v>35.186999999999991</v>
      </c>
      <c r="EZ323">
        <v>38.631000000000007</v>
      </c>
      <c r="FA323">
        <v>37.061999999999983</v>
      </c>
      <c r="FB323">
        <v>38.256000000000007</v>
      </c>
      <c r="FC323">
        <v>37.628999999999998</v>
      </c>
      <c r="FD323">
        <v>0</v>
      </c>
      <c r="FE323">
        <v>0</v>
      </c>
      <c r="FF323">
        <v>0</v>
      </c>
      <c r="FG323">
        <v>1750123818.5999999</v>
      </c>
      <c r="FH323">
        <v>0</v>
      </c>
      <c r="FI323">
        <v>240.78800000000001</v>
      </c>
      <c r="FJ323">
        <v>-17.246153404914789</v>
      </c>
      <c r="FK323">
        <v>-17.938461829877721</v>
      </c>
      <c r="FL323">
        <v>-3.3519999999999999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2.1500396750000001E-2</v>
      </c>
      <c r="GB323">
        <v>-2.834695193245786E-2</v>
      </c>
      <c r="GC323">
        <v>2.7011656423821029E-2</v>
      </c>
      <c r="GD323">
        <v>1</v>
      </c>
      <c r="GE323">
        <v>2.0008089999999999E-2</v>
      </c>
      <c r="GF323">
        <v>-7.7587294559099754E-3</v>
      </c>
      <c r="GG323">
        <v>1.058942774374517E-3</v>
      </c>
      <c r="GH323">
        <v>1</v>
      </c>
      <c r="GI323">
        <v>2</v>
      </c>
      <c r="GJ323">
        <v>2</v>
      </c>
      <c r="GK323" t="s">
        <v>435</v>
      </c>
      <c r="GL323">
        <v>3.2254999999999998</v>
      </c>
      <c r="GM323">
        <v>2.6461000000000001</v>
      </c>
      <c r="GN323">
        <v>9.4554299999999994E-2</v>
      </c>
      <c r="GO323">
        <v>9.4826199999999999E-2</v>
      </c>
      <c r="GP323">
        <v>0.103058</v>
      </c>
      <c r="GQ323">
        <v>0.104827</v>
      </c>
      <c r="GR323">
        <v>28603</v>
      </c>
      <c r="GS323">
        <v>24703</v>
      </c>
      <c r="GT323">
        <v>30760.7</v>
      </c>
      <c r="GU323">
        <v>26448.6</v>
      </c>
      <c r="GV323">
        <v>37448.699999999997</v>
      </c>
      <c r="GW323">
        <v>32494.7</v>
      </c>
      <c r="GX323">
        <v>43686.5</v>
      </c>
      <c r="GY323">
        <v>38249.800000000003</v>
      </c>
      <c r="GZ323">
        <v>2.12</v>
      </c>
      <c r="HA323">
        <v>2.28207</v>
      </c>
      <c r="HB323">
        <v>2.70531E-2</v>
      </c>
      <c r="HC323">
        <v>0</v>
      </c>
      <c r="HD323">
        <v>27.976400000000002</v>
      </c>
      <c r="HE323">
        <v>999.9</v>
      </c>
      <c r="HF323">
        <v>65.099999999999994</v>
      </c>
      <c r="HG323">
        <v>34.5</v>
      </c>
      <c r="HH323">
        <v>35.447600000000001</v>
      </c>
      <c r="HI323">
        <v>62.151600000000002</v>
      </c>
      <c r="HJ323">
        <v>10.977600000000001</v>
      </c>
      <c r="HK323">
        <v>2</v>
      </c>
      <c r="HL323">
        <v>0.25625799999999999</v>
      </c>
      <c r="HM323">
        <v>0.53002199999999999</v>
      </c>
      <c r="HN323">
        <v>20.417100000000001</v>
      </c>
      <c r="HO323">
        <v>5.2229799999999997</v>
      </c>
      <c r="HP323">
        <v>11.944100000000001</v>
      </c>
      <c r="HQ323">
        <v>5.0075500000000002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4.9711400000000001</v>
      </c>
      <c r="HX323">
        <v>1.8547</v>
      </c>
      <c r="HY323">
        <v>1.86171</v>
      </c>
      <c r="HZ323">
        <v>1.8565400000000001</v>
      </c>
      <c r="IA323">
        <v>1.8619699999999999</v>
      </c>
      <c r="IB323">
        <v>1.85416</v>
      </c>
      <c r="IC323">
        <v>1.8595900000000001</v>
      </c>
      <c r="ID323">
        <v>1.8535699999999999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-2.7480000000000002</v>
      </c>
      <c r="IS323">
        <v>-6.59E-2</v>
      </c>
      <c r="IT323">
        <v>-1.7759114732665831</v>
      </c>
      <c r="IU323">
        <v>-2.5165810426892921E-3</v>
      </c>
      <c r="IV323">
        <v>2.3547321637904491E-7</v>
      </c>
      <c r="IW323">
        <v>5.8352194873865779E-11</v>
      </c>
      <c r="IX323">
        <v>-9.4209018963014923E-2</v>
      </c>
      <c r="IY323">
        <v>-2.9575188584519338E-3</v>
      </c>
      <c r="IZ323">
        <v>2.5053608625701888E-4</v>
      </c>
      <c r="JA323">
        <v>-2.8676400137697878E-6</v>
      </c>
      <c r="JB323">
        <v>2</v>
      </c>
      <c r="JC323">
        <v>2179</v>
      </c>
      <c r="JD323">
        <v>4</v>
      </c>
      <c r="JE323">
        <v>32</v>
      </c>
      <c r="JF323">
        <v>29168730.100000001</v>
      </c>
      <c r="JG323">
        <v>29168730.100000001</v>
      </c>
      <c r="JH323">
        <v>1.24878</v>
      </c>
      <c r="JI323">
        <v>2.5280800000000001</v>
      </c>
      <c r="JJ323">
        <v>2.3938000000000001</v>
      </c>
      <c r="JK323">
        <v>2.5878899999999998</v>
      </c>
      <c r="JL323">
        <v>2.3010299999999999</v>
      </c>
      <c r="JM323">
        <v>2.4487299999999999</v>
      </c>
      <c r="JN323">
        <v>38.330100000000002</v>
      </c>
      <c r="JO323">
        <v>24.078700000000001</v>
      </c>
      <c r="JP323">
        <v>18</v>
      </c>
      <c r="JQ323">
        <v>632.08600000000001</v>
      </c>
      <c r="JR323">
        <v>793.37</v>
      </c>
      <c r="JS323">
        <v>27.9998</v>
      </c>
      <c r="JT323">
        <v>30.621200000000002</v>
      </c>
      <c r="JU323">
        <v>30</v>
      </c>
      <c r="JV323">
        <v>30.532599999999999</v>
      </c>
      <c r="JW323">
        <v>30.394300000000001</v>
      </c>
      <c r="JX323">
        <v>25.077300000000001</v>
      </c>
      <c r="JY323">
        <v>33.965400000000002</v>
      </c>
      <c r="JZ323">
        <v>0</v>
      </c>
      <c r="KA323">
        <v>28</v>
      </c>
      <c r="KB323">
        <v>400</v>
      </c>
      <c r="KC323">
        <v>22.569500000000001</v>
      </c>
      <c r="KD323">
        <v>100.018</v>
      </c>
      <c r="KE323">
        <v>98.645499999999998</v>
      </c>
    </row>
    <row r="324" spans="1:291" x14ac:dyDescent="0.2">
      <c r="A324">
        <v>308</v>
      </c>
      <c r="B324">
        <v>1750123837</v>
      </c>
      <c r="C324">
        <v>9090.5</v>
      </c>
      <c r="D324" t="s">
        <v>1047</v>
      </c>
      <c r="E324" t="s">
        <v>1048</v>
      </c>
      <c r="F324">
        <v>15</v>
      </c>
      <c r="G324">
        <v>1750123829</v>
      </c>
      <c r="H324">
        <f t="shared" si="200"/>
        <v>6.5466567312474233E-5</v>
      </c>
      <c r="I324">
        <f t="shared" si="201"/>
        <v>6.546656731247423E-2</v>
      </c>
      <c r="J324">
        <f t="shared" si="202"/>
        <v>7.9467651604571143E-2</v>
      </c>
      <c r="K324">
        <f t="shared" si="203"/>
        <v>400.04703225806458</v>
      </c>
      <c r="L324">
        <f t="shared" si="204"/>
        <v>358.2383846941521</v>
      </c>
      <c r="M324">
        <f t="shared" si="205"/>
        <v>36.167939512459355</v>
      </c>
      <c r="N324">
        <f t="shared" si="206"/>
        <v>40.388963000716508</v>
      </c>
      <c r="O324">
        <f t="shared" si="207"/>
        <v>3.9935969972346398E-3</v>
      </c>
      <c r="P324">
        <f t="shared" si="208"/>
        <v>3.0253966590166508</v>
      </c>
      <c r="Q324">
        <f t="shared" si="209"/>
        <v>3.990670623243835E-3</v>
      </c>
      <c r="R324">
        <f t="shared" si="210"/>
        <v>2.4944318777743468E-3</v>
      </c>
      <c r="S324">
        <f t="shared" si="211"/>
        <v>3.9902394035910026E-5</v>
      </c>
      <c r="T324">
        <f t="shared" si="212"/>
        <v>28.817811289585414</v>
      </c>
      <c r="U324">
        <f t="shared" si="213"/>
        <v>28.414935483870959</v>
      </c>
      <c r="V324">
        <f t="shared" si="214"/>
        <v>3.8876086261062306</v>
      </c>
      <c r="W324">
        <f t="shared" si="215"/>
        <v>57.287266160055296</v>
      </c>
      <c r="X324">
        <f t="shared" si="216"/>
        <v>2.2819663883930366</v>
      </c>
      <c r="Y324">
        <f t="shared" si="217"/>
        <v>3.9833745635852731</v>
      </c>
      <c r="Z324">
        <f t="shared" si="218"/>
        <v>1.605642237713194</v>
      </c>
      <c r="AA324">
        <f t="shared" si="219"/>
        <v>-2.8870756184801136</v>
      </c>
      <c r="AB324">
        <f t="shared" si="220"/>
        <v>68.402631434874777</v>
      </c>
      <c r="AC324">
        <f t="shared" si="221"/>
        <v>4.9590933717474641</v>
      </c>
      <c r="AD324">
        <f t="shared" si="222"/>
        <v>70.47468909053616</v>
      </c>
      <c r="AE324">
        <f t="shared" si="223"/>
        <v>-0.10019053795807528</v>
      </c>
      <c r="AF324">
        <f t="shared" si="224"/>
        <v>6.5879813778189328E-2</v>
      </c>
      <c r="AG324">
        <f t="shared" si="225"/>
        <v>7.9467651604571143E-2</v>
      </c>
      <c r="AH324">
        <v>409.31695229943489</v>
      </c>
      <c r="AI324">
        <v>409.29081212121213</v>
      </c>
      <c r="AJ324">
        <v>-2.2569099897560809E-4</v>
      </c>
      <c r="AK324">
        <v>63.645453333212707</v>
      </c>
      <c r="AL324">
        <f t="shared" si="226"/>
        <v>6.546656731247423E-2</v>
      </c>
      <c r="AM324">
        <v>22.583374183023292</v>
      </c>
      <c r="AN324">
        <v>22.60467692307693</v>
      </c>
      <c r="AO324">
        <v>4.1919625783651528E-6</v>
      </c>
      <c r="AP324">
        <v>96.470053095408687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53011.47907712889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7.9467651604571143E-2</v>
      </c>
      <c r="BJ324" t="e">
        <f t="shared" si="234"/>
        <v>#DIV/0!</v>
      </c>
      <c r="BK324">
        <f t="shared" si="235"/>
        <v>378.39468457156613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1750123829</v>
      </c>
      <c r="DP324">
        <v>400.04703225806458</v>
      </c>
      <c r="DQ324">
        <v>400.02241935483858</v>
      </c>
      <c r="DR324">
        <v>22.602558064516121</v>
      </c>
      <c r="DS324">
        <v>22.581093548387098</v>
      </c>
      <c r="DT324">
        <v>402.79448387096772</v>
      </c>
      <c r="DU324">
        <v>22.668474193548381</v>
      </c>
      <c r="DV324">
        <v>599.97403225806454</v>
      </c>
      <c r="DW324">
        <v>100.9030967741935</v>
      </c>
      <c r="DX324">
        <v>5.7439722580645163E-2</v>
      </c>
      <c r="DY324">
        <v>28.834312903225811</v>
      </c>
      <c r="DZ324">
        <v>28.414935483870959</v>
      </c>
      <c r="EA324">
        <v>999.90000000000032</v>
      </c>
      <c r="EB324">
        <v>0</v>
      </c>
      <c r="EC324">
        <v>0</v>
      </c>
      <c r="ED324">
        <v>9996.2693548387106</v>
      </c>
      <c r="EE324">
        <v>0</v>
      </c>
      <c r="EF324">
        <v>0.30293999999999988</v>
      </c>
      <c r="EG324">
        <v>2.4607021870967739E-2</v>
      </c>
      <c r="EH324">
        <v>409.29816129032258</v>
      </c>
      <c r="EI324">
        <v>409.264064516129</v>
      </c>
      <c r="EJ324">
        <v>2.1464019354838701E-2</v>
      </c>
      <c r="EK324">
        <v>400.02241935483858</v>
      </c>
      <c r="EL324">
        <v>22.581093548387098</v>
      </c>
      <c r="EM324">
        <v>2.2806664516129032</v>
      </c>
      <c r="EN324">
        <v>2.2785000000000002</v>
      </c>
      <c r="EO324">
        <v>19.540493548387101</v>
      </c>
      <c r="EP324">
        <v>19.52519354838709</v>
      </c>
      <c r="EQ324">
        <v>5.0001500000000018E-3</v>
      </c>
      <c r="ER324">
        <v>0</v>
      </c>
      <c r="ES324">
        <v>0</v>
      </c>
      <c r="ET324">
        <v>0</v>
      </c>
      <c r="EU324">
        <v>241.47096774193551</v>
      </c>
      <c r="EV324">
        <v>5.0001500000000018E-3</v>
      </c>
      <c r="EW324">
        <v>-5.2290322580645157</v>
      </c>
      <c r="EX324">
        <v>-0.3032258064516129</v>
      </c>
      <c r="EY324">
        <v>35.125</v>
      </c>
      <c r="EZ324">
        <v>38.576225806451603</v>
      </c>
      <c r="FA324">
        <v>37</v>
      </c>
      <c r="FB324">
        <v>38.186999999999983</v>
      </c>
      <c r="FC324">
        <v>37.561999999999983</v>
      </c>
      <c r="FD324">
        <v>0</v>
      </c>
      <c r="FE324">
        <v>0</v>
      </c>
      <c r="FF324">
        <v>0</v>
      </c>
      <c r="FG324">
        <v>1750123848.5999999</v>
      </c>
      <c r="FH324">
        <v>0</v>
      </c>
      <c r="FI324">
        <v>240.4</v>
      </c>
      <c r="FJ324">
        <v>-5.5769228616642748</v>
      </c>
      <c r="FK324">
        <v>-7.0615387398815734</v>
      </c>
      <c r="FL324">
        <v>-5.3119999999999994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3.4400016536585358E-2</v>
      </c>
      <c r="GB324">
        <v>-0.25714319259930302</v>
      </c>
      <c r="GC324">
        <v>3.1961792525726687E-2</v>
      </c>
      <c r="GD324">
        <v>0</v>
      </c>
      <c r="GE324">
        <v>2.1464934146341461E-2</v>
      </c>
      <c r="GF324">
        <v>-5.8492473867595863E-4</v>
      </c>
      <c r="GG324">
        <v>9.9069384569966824E-4</v>
      </c>
      <c r="GH324">
        <v>1</v>
      </c>
      <c r="GI324">
        <v>1</v>
      </c>
      <c r="GJ324">
        <v>2</v>
      </c>
      <c r="GK324" t="s">
        <v>430</v>
      </c>
      <c r="GL324">
        <v>3.2254499999999999</v>
      </c>
      <c r="GM324">
        <v>2.6462400000000001</v>
      </c>
      <c r="GN324">
        <v>9.4558199999999995E-2</v>
      </c>
      <c r="GO324">
        <v>9.48354E-2</v>
      </c>
      <c r="GP324">
        <v>0.103079</v>
      </c>
      <c r="GQ324">
        <v>0.104827</v>
      </c>
      <c r="GR324">
        <v>28603.5</v>
      </c>
      <c r="GS324">
        <v>24703.200000000001</v>
      </c>
      <c r="GT324">
        <v>30761.3</v>
      </c>
      <c r="GU324">
        <v>26449.1</v>
      </c>
      <c r="GV324">
        <v>37448.6</v>
      </c>
      <c r="GW324">
        <v>32495.1</v>
      </c>
      <c r="GX324">
        <v>43687.4</v>
      </c>
      <c r="GY324">
        <v>38250.300000000003</v>
      </c>
      <c r="GZ324">
        <v>2.1194000000000002</v>
      </c>
      <c r="HA324">
        <v>2.2820999999999998</v>
      </c>
      <c r="HB324">
        <v>2.7421899999999999E-2</v>
      </c>
      <c r="HC324">
        <v>0</v>
      </c>
      <c r="HD324">
        <v>27.976600000000001</v>
      </c>
      <c r="HE324">
        <v>999.9</v>
      </c>
      <c r="HF324">
        <v>65.2</v>
      </c>
      <c r="HG324">
        <v>34.5</v>
      </c>
      <c r="HH324">
        <v>35.500900000000001</v>
      </c>
      <c r="HI324">
        <v>61.971600000000002</v>
      </c>
      <c r="HJ324">
        <v>10.961499999999999</v>
      </c>
      <c r="HK324">
        <v>2</v>
      </c>
      <c r="HL324">
        <v>0.25608199999999998</v>
      </c>
      <c r="HM324">
        <v>0.53647100000000003</v>
      </c>
      <c r="HN324">
        <v>20.417200000000001</v>
      </c>
      <c r="HO324">
        <v>5.2231300000000003</v>
      </c>
      <c r="HP324">
        <v>11.944100000000001</v>
      </c>
      <c r="HQ324">
        <v>5.0092999999999996</v>
      </c>
      <c r="HR324">
        <v>3.2909999999999999</v>
      </c>
      <c r="HS324">
        <v>9999</v>
      </c>
      <c r="HT324">
        <v>9999</v>
      </c>
      <c r="HU324">
        <v>9999</v>
      </c>
      <c r="HV324">
        <v>999.9</v>
      </c>
      <c r="HW324">
        <v>4.97112</v>
      </c>
      <c r="HX324">
        <v>1.8546899999999999</v>
      </c>
      <c r="HY324">
        <v>1.86172</v>
      </c>
      <c r="HZ324">
        <v>1.8565400000000001</v>
      </c>
      <c r="IA324">
        <v>1.8620000000000001</v>
      </c>
      <c r="IB324">
        <v>1.85416</v>
      </c>
      <c r="IC324">
        <v>1.85961</v>
      </c>
      <c r="ID324">
        <v>1.8535699999999999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-2.7469999999999999</v>
      </c>
      <c r="IS324">
        <v>-6.59E-2</v>
      </c>
      <c r="IT324">
        <v>-1.7759114732665831</v>
      </c>
      <c r="IU324">
        <v>-2.5165810426892921E-3</v>
      </c>
      <c r="IV324">
        <v>2.3547321637904491E-7</v>
      </c>
      <c r="IW324">
        <v>5.8352194873865779E-11</v>
      </c>
      <c r="IX324">
        <v>-9.4209018963014923E-2</v>
      </c>
      <c r="IY324">
        <v>-2.9575188584519338E-3</v>
      </c>
      <c r="IZ324">
        <v>2.5053608625701888E-4</v>
      </c>
      <c r="JA324">
        <v>-2.8676400137697878E-6</v>
      </c>
      <c r="JB324">
        <v>2</v>
      </c>
      <c r="JC324">
        <v>2179</v>
      </c>
      <c r="JD324">
        <v>4</v>
      </c>
      <c r="JE324">
        <v>32</v>
      </c>
      <c r="JF324">
        <v>29168730.600000001</v>
      </c>
      <c r="JG324">
        <v>29168730.600000001</v>
      </c>
      <c r="JH324">
        <v>1.24878</v>
      </c>
      <c r="JI324">
        <v>2.5341800000000001</v>
      </c>
      <c r="JJ324">
        <v>2.3938000000000001</v>
      </c>
      <c r="JK324">
        <v>2.5878899999999998</v>
      </c>
      <c r="JL324">
        <v>2.3010299999999999</v>
      </c>
      <c r="JM324">
        <v>2.4340799999999998</v>
      </c>
      <c r="JN324">
        <v>38.330100000000002</v>
      </c>
      <c r="JO324">
        <v>24.052499999999998</v>
      </c>
      <c r="JP324">
        <v>18</v>
      </c>
      <c r="JQ324">
        <v>631.59900000000005</v>
      </c>
      <c r="JR324">
        <v>793.43499999999995</v>
      </c>
      <c r="JS324">
        <v>28.000299999999999</v>
      </c>
      <c r="JT324">
        <v>30.6206</v>
      </c>
      <c r="JU324">
        <v>30.0001</v>
      </c>
      <c r="JV324">
        <v>30.532599999999999</v>
      </c>
      <c r="JW324">
        <v>30.396999999999998</v>
      </c>
      <c r="JX324">
        <v>25.073</v>
      </c>
      <c r="JY324">
        <v>33.965400000000002</v>
      </c>
      <c r="JZ324">
        <v>0</v>
      </c>
      <c r="KA324">
        <v>28</v>
      </c>
      <c r="KB324">
        <v>400</v>
      </c>
      <c r="KC324">
        <v>22.555700000000002</v>
      </c>
      <c r="KD324">
        <v>100.02</v>
      </c>
      <c r="KE324">
        <v>98.647000000000006</v>
      </c>
    </row>
    <row r="325" spans="1:291" x14ac:dyDescent="0.2">
      <c r="A325">
        <v>309</v>
      </c>
      <c r="B325">
        <v>1750123867</v>
      </c>
      <c r="C325">
        <v>9120.5</v>
      </c>
      <c r="D325" t="s">
        <v>1049</v>
      </c>
      <c r="E325" t="s">
        <v>1050</v>
      </c>
      <c r="F325">
        <v>15</v>
      </c>
      <c r="G325">
        <v>1750123859</v>
      </c>
      <c r="H325">
        <f t="shared" si="200"/>
        <v>7.1593269630669277E-5</v>
      </c>
      <c r="I325">
        <f t="shared" si="201"/>
        <v>7.1593269630669282E-2</v>
      </c>
      <c r="J325">
        <f t="shared" si="202"/>
        <v>3.2464236136161312E-2</v>
      </c>
      <c r="K325">
        <f t="shared" si="203"/>
        <v>400.01758064516122</v>
      </c>
      <c r="L325">
        <f t="shared" si="204"/>
        <v>377.85377521176861</v>
      </c>
      <c r="M325">
        <f t="shared" si="205"/>
        <v>38.148353768384155</v>
      </c>
      <c r="N325">
        <f t="shared" si="206"/>
        <v>40.386025444557902</v>
      </c>
      <c r="O325">
        <f t="shared" si="207"/>
        <v>4.3567050498308562E-3</v>
      </c>
      <c r="P325">
        <f t="shared" si="208"/>
        <v>3.0251798945712141</v>
      </c>
      <c r="Q325">
        <f t="shared" si="209"/>
        <v>4.3532223381957304E-3</v>
      </c>
      <c r="R325">
        <f t="shared" si="210"/>
        <v>2.7210766299282357E-3</v>
      </c>
      <c r="S325">
        <f t="shared" si="211"/>
        <v>3.9902394035910026E-5</v>
      </c>
      <c r="T325">
        <f t="shared" si="212"/>
        <v>28.821172267052546</v>
      </c>
      <c r="U325">
        <f t="shared" si="213"/>
        <v>28.434899999999999</v>
      </c>
      <c r="V325">
        <f t="shared" si="214"/>
        <v>3.8921216241411569</v>
      </c>
      <c r="W325">
        <f t="shared" si="215"/>
        <v>57.284202760699308</v>
      </c>
      <c r="X325">
        <f t="shared" si="216"/>
        <v>2.2824930861485631</v>
      </c>
      <c r="Y325">
        <f t="shared" si="217"/>
        <v>3.9845070301205303</v>
      </c>
      <c r="Z325">
        <f t="shared" si="218"/>
        <v>1.6096285379925939</v>
      </c>
      <c r="AA325">
        <f t="shared" si="219"/>
        <v>-3.157263190712515</v>
      </c>
      <c r="AB325">
        <f t="shared" si="220"/>
        <v>65.941858082254683</v>
      </c>
      <c r="AC325">
        <f t="shared" si="221"/>
        <v>4.7816245641751305</v>
      </c>
      <c r="AD325">
        <f t="shared" si="222"/>
        <v>67.566259358111338</v>
      </c>
      <c r="AE325">
        <f t="shared" si="223"/>
        <v>-6.4223549676282007E-2</v>
      </c>
      <c r="AF325">
        <f t="shared" si="224"/>
        <v>6.958694892687603E-2</v>
      </c>
      <c r="AG325">
        <f t="shared" si="225"/>
        <v>3.2464236136161312E-2</v>
      </c>
      <c r="AH325">
        <v>409.2469752989179</v>
      </c>
      <c r="AI325">
        <v>409.2365636363636</v>
      </c>
      <c r="AJ325">
        <v>-1.547409325962979E-4</v>
      </c>
      <c r="AK325">
        <v>63.645453333212707</v>
      </c>
      <c r="AL325">
        <f t="shared" si="226"/>
        <v>7.1593269630669282E-2</v>
      </c>
      <c r="AM325">
        <v>22.584807156482398</v>
      </c>
      <c r="AN325">
        <v>22.60816223776224</v>
      </c>
      <c r="AO325">
        <v>-4.7166535753030717E-6</v>
      </c>
      <c r="AP325">
        <v>96.470053095408687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53003.969203622742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3.2464236136161312E-2</v>
      </c>
      <c r="BJ325" t="e">
        <f t="shared" si="234"/>
        <v>#DIV/0!</v>
      </c>
      <c r="BK325">
        <f t="shared" si="235"/>
        <v>154.58232556972882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1750123859</v>
      </c>
      <c r="DP325">
        <v>400.01758064516122</v>
      </c>
      <c r="DQ325">
        <v>400.00545161290319</v>
      </c>
      <c r="DR325">
        <v>22.607754838709671</v>
      </c>
      <c r="DS325">
        <v>22.58508387096774</v>
      </c>
      <c r="DT325">
        <v>402.76509677419358</v>
      </c>
      <c r="DU325">
        <v>22.673651612903221</v>
      </c>
      <c r="DV325">
        <v>600.0074193548387</v>
      </c>
      <c r="DW325">
        <v>100.90374193548389</v>
      </c>
      <c r="DX325">
        <v>5.6884293548387102E-2</v>
      </c>
      <c r="DY325">
        <v>28.839219354838711</v>
      </c>
      <c r="DZ325">
        <v>28.434899999999999</v>
      </c>
      <c r="EA325">
        <v>999.90000000000032</v>
      </c>
      <c r="EB325">
        <v>0</v>
      </c>
      <c r="EC325">
        <v>0</v>
      </c>
      <c r="ED325">
        <v>9994.8958064516137</v>
      </c>
      <c r="EE325">
        <v>0</v>
      </c>
      <c r="EF325">
        <v>0.30293999999999988</v>
      </c>
      <c r="EG325">
        <v>1.208200099032258E-2</v>
      </c>
      <c r="EH325">
        <v>409.27022580645149</v>
      </c>
      <c r="EI325">
        <v>409.2483870967742</v>
      </c>
      <c r="EJ325">
        <v>2.2658564516129031E-2</v>
      </c>
      <c r="EK325">
        <v>400.00545161290319</v>
      </c>
      <c r="EL325">
        <v>22.58508387096774</v>
      </c>
      <c r="EM325">
        <v>2.2812051612903219</v>
      </c>
      <c r="EN325">
        <v>2.2789203225806451</v>
      </c>
      <c r="EO325">
        <v>19.54429032258065</v>
      </c>
      <c r="EP325">
        <v>19.528174193548381</v>
      </c>
      <c r="EQ325">
        <v>5.0001500000000018E-3</v>
      </c>
      <c r="ER325">
        <v>0</v>
      </c>
      <c r="ES325">
        <v>0</v>
      </c>
      <c r="ET325">
        <v>0</v>
      </c>
      <c r="EU325">
        <v>241.05483870967751</v>
      </c>
      <c r="EV325">
        <v>5.0001500000000018E-3</v>
      </c>
      <c r="EW325">
        <v>-5.1645161290322568</v>
      </c>
      <c r="EX325">
        <v>-0.41935483870967738</v>
      </c>
      <c r="EY325">
        <v>35.066064516129032</v>
      </c>
      <c r="EZ325">
        <v>38.506000000000007</v>
      </c>
      <c r="FA325">
        <v>36.941064516129018</v>
      </c>
      <c r="FB325">
        <v>38.134999999999998</v>
      </c>
      <c r="FC325">
        <v>37.518000000000001</v>
      </c>
      <c r="FD325">
        <v>0</v>
      </c>
      <c r="FE325">
        <v>0</v>
      </c>
      <c r="FF325">
        <v>0</v>
      </c>
      <c r="FG325">
        <v>1750123878.5999999</v>
      </c>
      <c r="FH325">
        <v>0</v>
      </c>
      <c r="FI325">
        <v>240.624</v>
      </c>
      <c r="FJ325">
        <v>-2.9230770224883078</v>
      </c>
      <c r="FK325">
        <v>33.569230958648923</v>
      </c>
      <c r="FL325">
        <v>-5.12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2.0828239917500001E-2</v>
      </c>
      <c r="GB325">
        <v>-6.6460066936210163E-2</v>
      </c>
      <c r="GC325">
        <v>3.7758677594814508E-2</v>
      </c>
      <c r="GD325">
        <v>1</v>
      </c>
      <c r="GE325">
        <v>2.2278457500000001E-2</v>
      </c>
      <c r="GF325">
        <v>5.7182960600374389E-3</v>
      </c>
      <c r="GG325">
        <v>1.162039546419893E-3</v>
      </c>
      <c r="GH325">
        <v>1</v>
      </c>
      <c r="GI325">
        <v>2</v>
      </c>
      <c r="GJ325">
        <v>2</v>
      </c>
      <c r="GK325" t="s">
        <v>435</v>
      </c>
      <c r="GL325">
        <v>3.2252900000000002</v>
      </c>
      <c r="GM325">
        <v>2.6459800000000002</v>
      </c>
      <c r="GN325">
        <v>9.4548099999999996E-2</v>
      </c>
      <c r="GO325">
        <v>9.4833399999999998E-2</v>
      </c>
      <c r="GP325">
        <v>0.103087</v>
      </c>
      <c r="GQ325">
        <v>0.104838</v>
      </c>
      <c r="GR325">
        <v>28603.599999999999</v>
      </c>
      <c r="GS325">
        <v>24703.3</v>
      </c>
      <c r="GT325">
        <v>30761</v>
      </c>
      <c r="GU325">
        <v>26449.1</v>
      </c>
      <c r="GV325">
        <v>37447.9</v>
      </c>
      <c r="GW325">
        <v>32494.9</v>
      </c>
      <c r="GX325">
        <v>43686.9</v>
      </c>
      <c r="GY325">
        <v>38250.5</v>
      </c>
      <c r="GZ325">
        <v>2.1190799999999999</v>
      </c>
      <c r="HA325">
        <v>2.2821500000000001</v>
      </c>
      <c r="HB325">
        <v>2.6769899999999999E-2</v>
      </c>
      <c r="HC325">
        <v>0</v>
      </c>
      <c r="HD325">
        <v>28.0001</v>
      </c>
      <c r="HE325">
        <v>999.9</v>
      </c>
      <c r="HF325">
        <v>65.2</v>
      </c>
      <c r="HG325">
        <v>34.5</v>
      </c>
      <c r="HH325">
        <v>35.498800000000003</v>
      </c>
      <c r="HI325">
        <v>62.0916</v>
      </c>
      <c r="HJ325">
        <v>10.9495</v>
      </c>
      <c r="HK325">
        <v>2</v>
      </c>
      <c r="HL325">
        <v>0.25627</v>
      </c>
      <c r="HM325">
        <v>0.54454000000000002</v>
      </c>
      <c r="HN325">
        <v>20.416699999999999</v>
      </c>
      <c r="HO325">
        <v>5.2229799999999997</v>
      </c>
      <c r="HP325">
        <v>11.944100000000001</v>
      </c>
      <c r="HQ325">
        <v>5.0090500000000002</v>
      </c>
      <c r="HR325">
        <v>3.2909999999999999</v>
      </c>
      <c r="HS325">
        <v>9999</v>
      </c>
      <c r="HT325">
        <v>9999</v>
      </c>
      <c r="HU325">
        <v>9999</v>
      </c>
      <c r="HV325">
        <v>999.9</v>
      </c>
      <c r="HW325">
        <v>4.97112</v>
      </c>
      <c r="HX325">
        <v>1.8547</v>
      </c>
      <c r="HY325">
        <v>1.86171</v>
      </c>
      <c r="HZ325">
        <v>1.8565400000000001</v>
      </c>
      <c r="IA325">
        <v>1.8619600000000001</v>
      </c>
      <c r="IB325">
        <v>1.8541700000000001</v>
      </c>
      <c r="IC325">
        <v>1.85961</v>
      </c>
      <c r="ID325">
        <v>1.85358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-2.7469999999999999</v>
      </c>
      <c r="IS325">
        <v>-6.59E-2</v>
      </c>
      <c r="IT325">
        <v>-1.7759114732665831</v>
      </c>
      <c r="IU325">
        <v>-2.5165810426892921E-3</v>
      </c>
      <c r="IV325">
        <v>2.3547321637904491E-7</v>
      </c>
      <c r="IW325">
        <v>5.8352194873865779E-11</v>
      </c>
      <c r="IX325">
        <v>-9.4209018963014923E-2</v>
      </c>
      <c r="IY325">
        <v>-2.9575188584519338E-3</v>
      </c>
      <c r="IZ325">
        <v>2.5053608625701888E-4</v>
      </c>
      <c r="JA325">
        <v>-2.8676400137697878E-6</v>
      </c>
      <c r="JB325">
        <v>2</v>
      </c>
      <c r="JC325">
        <v>2179</v>
      </c>
      <c r="JD325">
        <v>4</v>
      </c>
      <c r="JE325">
        <v>32</v>
      </c>
      <c r="JF325">
        <v>29168731.100000001</v>
      </c>
      <c r="JG325">
        <v>29168731.100000001</v>
      </c>
      <c r="JH325">
        <v>1.24878</v>
      </c>
      <c r="JI325">
        <v>2.5305200000000001</v>
      </c>
      <c r="JJ325">
        <v>2.3938000000000001</v>
      </c>
      <c r="JK325">
        <v>2.5878899999999998</v>
      </c>
      <c r="JL325">
        <v>2.3010299999999999</v>
      </c>
      <c r="JM325">
        <v>2.4206500000000002</v>
      </c>
      <c r="JN325">
        <v>38.281199999999998</v>
      </c>
      <c r="JO325">
        <v>24.061199999999999</v>
      </c>
      <c r="JP325">
        <v>18</v>
      </c>
      <c r="JQ325">
        <v>631.34199999999998</v>
      </c>
      <c r="JR325">
        <v>793.52499999999998</v>
      </c>
      <c r="JS325">
        <v>28.0001</v>
      </c>
      <c r="JT325">
        <v>30.621200000000002</v>
      </c>
      <c r="JU325">
        <v>30.0001</v>
      </c>
      <c r="JV325">
        <v>30.533300000000001</v>
      </c>
      <c r="JW325">
        <v>30.3996</v>
      </c>
      <c r="JX325">
        <v>25.073399999999999</v>
      </c>
      <c r="JY325">
        <v>33.965400000000002</v>
      </c>
      <c r="JZ325">
        <v>0</v>
      </c>
      <c r="KA325">
        <v>28</v>
      </c>
      <c r="KB325">
        <v>400</v>
      </c>
      <c r="KC325">
        <v>22.693000000000001</v>
      </c>
      <c r="KD325">
        <v>100.01900000000001</v>
      </c>
      <c r="KE325">
        <v>98.647400000000005</v>
      </c>
    </row>
    <row r="326" spans="1:291" x14ac:dyDescent="0.2">
      <c r="A326">
        <v>310</v>
      </c>
      <c r="B326">
        <v>1750123897</v>
      </c>
      <c r="C326">
        <v>9150.5</v>
      </c>
      <c r="D326" t="s">
        <v>1051</v>
      </c>
      <c r="E326" t="s">
        <v>1052</v>
      </c>
      <c r="F326">
        <v>15</v>
      </c>
      <c r="G326">
        <v>1750123889</v>
      </c>
      <c r="H326">
        <f t="shared" si="200"/>
        <v>2.4094999656595491E-5</v>
      </c>
      <c r="I326">
        <f t="shared" si="201"/>
        <v>2.4094999656595492E-2</v>
      </c>
      <c r="J326">
        <f t="shared" si="202"/>
        <v>-2.4066694076773795E-2</v>
      </c>
      <c r="K326">
        <f t="shared" si="203"/>
        <v>400.01851612903232</v>
      </c>
      <c r="L326">
        <f t="shared" si="204"/>
        <v>415.46445338038944</v>
      </c>
      <c r="M326">
        <f t="shared" si="205"/>
        <v>41.945526663690877</v>
      </c>
      <c r="N326">
        <f t="shared" si="206"/>
        <v>40.386096085332092</v>
      </c>
      <c r="O326">
        <f t="shared" si="207"/>
        <v>1.4756466158156298E-3</v>
      </c>
      <c r="P326">
        <f t="shared" si="208"/>
        <v>3.0271573053456828</v>
      </c>
      <c r="Q326">
        <f t="shared" si="209"/>
        <v>1.4752471034418136E-3</v>
      </c>
      <c r="R326">
        <f t="shared" si="210"/>
        <v>9.2206532435433692E-4</v>
      </c>
      <c r="S326">
        <f t="shared" si="211"/>
        <v>3.9902394035910026E-5</v>
      </c>
      <c r="T326">
        <f t="shared" si="212"/>
        <v>28.82674935973127</v>
      </c>
      <c r="U326">
        <f t="shared" si="213"/>
        <v>28.428006451612902</v>
      </c>
      <c r="V326">
        <f t="shared" si="214"/>
        <v>3.8905628146639222</v>
      </c>
      <c r="W326">
        <f t="shared" si="215"/>
        <v>57.546101782796356</v>
      </c>
      <c r="X326">
        <f t="shared" si="216"/>
        <v>2.2920784350240035</v>
      </c>
      <c r="Y326">
        <f t="shared" si="217"/>
        <v>3.9830298908435005</v>
      </c>
      <c r="Z326">
        <f t="shared" si="218"/>
        <v>1.5984843796399186</v>
      </c>
      <c r="AA326">
        <f t="shared" si="219"/>
        <v>-1.0625894848558612</v>
      </c>
      <c r="AB326">
        <f t="shared" si="220"/>
        <v>66.065508168420351</v>
      </c>
      <c r="AC326">
        <f t="shared" si="221"/>
        <v>4.7871449706114388</v>
      </c>
      <c r="AD326">
        <f t="shared" si="222"/>
        <v>69.79010355656996</v>
      </c>
      <c r="AE326">
        <f t="shared" si="223"/>
        <v>-2.1031426643314539E-2</v>
      </c>
      <c r="AF326">
        <f t="shared" si="224"/>
        <v>-2.1696255847028438E-2</v>
      </c>
      <c r="AG326">
        <f t="shared" si="225"/>
        <v>-2.4066694076773795E-2</v>
      </c>
      <c r="AH326">
        <v>409.32111335762312</v>
      </c>
      <c r="AI326">
        <v>409.32934545454532</v>
      </c>
      <c r="AJ326">
        <v>-5.5428620541080328E-6</v>
      </c>
      <c r="AK326">
        <v>63.645453333212707</v>
      </c>
      <c r="AL326">
        <f t="shared" si="226"/>
        <v>2.4094999656595492E-2</v>
      </c>
      <c r="AM326">
        <v>22.708513259825899</v>
      </c>
      <c r="AN326">
        <v>22.715438461538479</v>
      </c>
      <c r="AO326">
        <v>1.42973551420935E-4</v>
      </c>
      <c r="AP326">
        <v>96.470053095408687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53065.88318621178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-2.4066694076773795E-2</v>
      </c>
      <c r="BJ326" t="e">
        <f t="shared" si="234"/>
        <v>#DIV/0!</v>
      </c>
      <c r="BK326">
        <f t="shared" si="235"/>
        <v>-114.59642923860308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1750123889</v>
      </c>
      <c r="DP326">
        <v>400.01851612903232</v>
      </c>
      <c r="DQ326">
        <v>400.00861290322581</v>
      </c>
      <c r="DR326">
        <v>22.70270967741935</v>
      </c>
      <c r="DS326">
        <v>22.70977741935484</v>
      </c>
      <c r="DT326">
        <v>402.76596774193553</v>
      </c>
      <c r="DU326">
        <v>22.768225806451611</v>
      </c>
      <c r="DV326">
        <v>600.01319354838711</v>
      </c>
      <c r="DW326">
        <v>100.9034516129032</v>
      </c>
      <c r="DX326">
        <v>5.7115103225806443E-2</v>
      </c>
      <c r="DY326">
        <v>28.832819354838708</v>
      </c>
      <c r="DZ326">
        <v>28.428006451612902</v>
      </c>
      <c r="EA326">
        <v>999.90000000000032</v>
      </c>
      <c r="EB326">
        <v>0</v>
      </c>
      <c r="EC326">
        <v>0</v>
      </c>
      <c r="ED326">
        <v>10006.877741935479</v>
      </c>
      <c r="EE326">
        <v>0</v>
      </c>
      <c r="EF326">
        <v>0.30293999999999988</v>
      </c>
      <c r="EG326">
        <v>9.8926173322580642E-3</v>
      </c>
      <c r="EH326">
        <v>409.31090322580638</v>
      </c>
      <c r="EI326">
        <v>409.3038064516129</v>
      </c>
      <c r="EJ326">
        <v>-7.0742349225806451E-3</v>
      </c>
      <c r="EK326">
        <v>400.00861290322581</v>
      </c>
      <c r="EL326">
        <v>22.70977741935484</v>
      </c>
      <c r="EM326">
        <v>2.2907790322580639</v>
      </c>
      <c r="EN326">
        <v>2.291495483870968</v>
      </c>
      <c r="EO326">
        <v>19.611712903225801</v>
      </c>
      <c r="EP326">
        <v>19.616719354838711</v>
      </c>
      <c r="EQ326">
        <v>5.0001500000000018E-3</v>
      </c>
      <c r="ER326">
        <v>0</v>
      </c>
      <c r="ES326">
        <v>0</v>
      </c>
      <c r="ET326">
        <v>0</v>
      </c>
      <c r="EU326">
        <v>239.8903225806452</v>
      </c>
      <c r="EV326">
        <v>5.0001500000000018E-3</v>
      </c>
      <c r="EW326">
        <v>-4.6580645161290324</v>
      </c>
      <c r="EX326">
        <v>5.161290322580641E-2</v>
      </c>
      <c r="EY326">
        <v>35.026000000000003</v>
      </c>
      <c r="EZ326">
        <v>38.479677419354829</v>
      </c>
      <c r="FA326">
        <v>36.878999999999998</v>
      </c>
      <c r="FB326">
        <v>38.08029032258063</v>
      </c>
      <c r="FC326">
        <v>37.5</v>
      </c>
      <c r="FD326">
        <v>0</v>
      </c>
      <c r="FE326">
        <v>0</v>
      </c>
      <c r="FF326">
        <v>0</v>
      </c>
      <c r="FG326">
        <v>1750123908.5999999</v>
      </c>
      <c r="FH326">
        <v>0</v>
      </c>
      <c r="FI326">
        <v>239.72</v>
      </c>
      <c r="FJ326">
        <v>2.8461535063952952</v>
      </c>
      <c r="FK326">
        <v>-18.52307696013289</v>
      </c>
      <c r="FL326">
        <v>-4.7080000000000002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2.2796633432500001E-2</v>
      </c>
      <c r="GB326">
        <v>-0.20423579480262671</v>
      </c>
      <c r="GC326">
        <v>3.4003661059831228E-2</v>
      </c>
      <c r="GD326">
        <v>0</v>
      </c>
      <c r="GE326">
        <v>-1.4698747065E-2</v>
      </c>
      <c r="GF326">
        <v>0.16938745379437151</v>
      </c>
      <c r="GG326">
        <v>1.6927412190353579E-2</v>
      </c>
      <c r="GH326">
        <v>1</v>
      </c>
      <c r="GI326">
        <v>1</v>
      </c>
      <c r="GJ326">
        <v>2</v>
      </c>
      <c r="GK326" t="s">
        <v>430</v>
      </c>
      <c r="GL326">
        <v>3.2256100000000001</v>
      </c>
      <c r="GM326">
        <v>2.6456599999999999</v>
      </c>
      <c r="GN326">
        <v>9.4557799999999997E-2</v>
      </c>
      <c r="GO326">
        <v>9.4827800000000004E-2</v>
      </c>
      <c r="GP326">
        <v>0.103435</v>
      </c>
      <c r="GQ326">
        <v>0.105252</v>
      </c>
      <c r="GR326">
        <v>28603.4</v>
      </c>
      <c r="GS326">
        <v>24703.3</v>
      </c>
      <c r="GT326">
        <v>30761.3</v>
      </c>
      <c r="GU326">
        <v>26448.9</v>
      </c>
      <c r="GV326">
        <v>37433.599999999999</v>
      </c>
      <c r="GW326">
        <v>32479.8</v>
      </c>
      <c r="GX326">
        <v>43687.199999999997</v>
      </c>
      <c r="GY326">
        <v>38250.400000000001</v>
      </c>
      <c r="GZ326">
        <v>2.11958</v>
      </c>
      <c r="HA326">
        <v>2.2821799999999999</v>
      </c>
      <c r="HB326">
        <v>2.6468200000000001E-2</v>
      </c>
      <c r="HC326">
        <v>0</v>
      </c>
      <c r="HD326">
        <v>27.9984</v>
      </c>
      <c r="HE326">
        <v>999.9</v>
      </c>
      <c r="HF326">
        <v>65.2</v>
      </c>
      <c r="HG326">
        <v>34.5</v>
      </c>
      <c r="HH326">
        <v>35.503</v>
      </c>
      <c r="HI326">
        <v>61.881500000000003</v>
      </c>
      <c r="HJ326">
        <v>10.9816</v>
      </c>
      <c r="HK326">
        <v>2</v>
      </c>
      <c r="HL326">
        <v>0.25612600000000002</v>
      </c>
      <c r="HM326">
        <v>0.53386999999999996</v>
      </c>
      <c r="HN326">
        <v>20.4176</v>
      </c>
      <c r="HO326">
        <v>5.2238800000000003</v>
      </c>
      <c r="HP326">
        <v>11.944100000000001</v>
      </c>
      <c r="HQ326">
        <v>5.0088999999999997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4.9711299999999996</v>
      </c>
      <c r="HX326">
        <v>1.8546899999999999</v>
      </c>
      <c r="HY326">
        <v>1.8616999999999999</v>
      </c>
      <c r="HZ326">
        <v>1.8565400000000001</v>
      </c>
      <c r="IA326">
        <v>1.8619399999999999</v>
      </c>
      <c r="IB326">
        <v>1.8541300000000001</v>
      </c>
      <c r="IC326">
        <v>1.8595900000000001</v>
      </c>
      <c r="ID326">
        <v>1.85354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-2.7469999999999999</v>
      </c>
      <c r="IS326">
        <v>-6.5500000000000003E-2</v>
      </c>
      <c r="IT326">
        <v>-1.7759114732665831</v>
      </c>
      <c r="IU326">
        <v>-2.5165810426892921E-3</v>
      </c>
      <c r="IV326">
        <v>2.3547321637904491E-7</v>
      </c>
      <c r="IW326">
        <v>5.8352194873865779E-11</v>
      </c>
      <c r="IX326">
        <v>-9.4209018963014923E-2</v>
      </c>
      <c r="IY326">
        <v>-2.9575188584519338E-3</v>
      </c>
      <c r="IZ326">
        <v>2.5053608625701888E-4</v>
      </c>
      <c r="JA326">
        <v>-2.8676400137697878E-6</v>
      </c>
      <c r="JB326">
        <v>2</v>
      </c>
      <c r="JC326">
        <v>2179</v>
      </c>
      <c r="JD326">
        <v>4</v>
      </c>
      <c r="JE326">
        <v>32</v>
      </c>
      <c r="JF326">
        <v>29168731.600000001</v>
      </c>
      <c r="JG326">
        <v>29168731.600000001</v>
      </c>
      <c r="JH326">
        <v>1.24878</v>
      </c>
      <c r="JI326">
        <v>2.5305200000000001</v>
      </c>
      <c r="JJ326">
        <v>2.3938000000000001</v>
      </c>
      <c r="JK326">
        <v>2.5878899999999998</v>
      </c>
      <c r="JL326">
        <v>2.3010299999999999</v>
      </c>
      <c r="JM326">
        <v>2.4243199999999998</v>
      </c>
      <c r="JN326">
        <v>38.305599999999998</v>
      </c>
      <c r="JO326">
        <v>24.061199999999999</v>
      </c>
      <c r="JP326">
        <v>18</v>
      </c>
      <c r="JQ326">
        <v>631.74099999999999</v>
      </c>
      <c r="JR326">
        <v>793.51300000000003</v>
      </c>
      <c r="JS326">
        <v>27.999400000000001</v>
      </c>
      <c r="JT326">
        <v>30.623899999999999</v>
      </c>
      <c r="JU326">
        <v>30</v>
      </c>
      <c r="JV326">
        <v>30.532599999999999</v>
      </c>
      <c r="JW326">
        <v>30.396999999999998</v>
      </c>
      <c r="JX326">
        <v>25.078099999999999</v>
      </c>
      <c r="JY326">
        <v>33.683999999999997</v>
      </c>
      <c r="JZ326">
        <v>0</v>
      </c>
      <c r="KA326">
        <v>28</v>
      </c>
      <c r="KB326">
        <v>400</v>
      </c>
      <c r="KC326">
        <v>22.684100000000001</v>
      </c>
      <c r="KD326">
        <v>100.02</v>
      </c>
      <c r="KE326">
        <v>98.646900000000002</v>
      </c>
    </row>
    <row r="327" spans="1:291" x14ac:dyDescent="0.2">
      <c r="A327">
        <v>311</v>
      </c>
      <c r="B327">
        <v>1750123927</v>
      </c>
      <c r="C327">
        <v>9180.5</v>
      </c>
      <c r="D327" t="s">
        <v>1053</v>
      </c>
      <c r="E327" t="s">
        <v>1054</v>
      </c>
      <c r="F327">
        <v>15</v>
      </c>
      <c r="G327">
        <v>1750123919</v>
      </c>
      <c r="H327">
        <f t="shared" si="200"/>
        <v>4.1185596399500132E-5</v>
      </c>
      <c r="I327">
        <f t="shared" si="201"/>
        <v>4.1185596399500132E-2</v>
      </c>
      <c r="J327">
        <f t="shared" si="202"/>
        <v>0.12001549433151812</v>
      </c>
      <c r="K327">
        <f t="shared" si="203"/>
        <v>400.02670967741938</v>
      </c>
      <c r="L327">
        <f t="shared" si="204"/>
        <v>314.78842917246163</v>
      </c>
      <c r="M327">
        <f t="shared" si="205"/>
        <v>31.780712920761495</v>
      </c>
      <c r="N327">
        <f t="shared" si="206"/>
        <v>40.386281205812004</v>
      </c>
      <c r="O327">
        <f t="shared" si="207"/>
        <v>2.5301145785895031E-3</v>
      </c>
      <c r="P327">
        <f t="shared" si="208"/>
        <v>3.0255005481797586</v>
      </c>
      <c r="Q327">
        <f t="shared" si="209"/>
        <v>2.528939700549346E-3</v>
      </c>
      <c r="R327">
        <f t="shared" si="210"/>
        <v>1.5806928229640132E-3</v>
      </c>
      <c r="S327">
        <f t="shared" si="211"/>
        <v>3.9902394035910026E-5</v>
      </c>
      <c r="T327">
        <f t="shared" si="212"/>
        <v>28.81249321947352</v>
      </c>
      <c r="U327">
        <f t="shared" si="213"/>
        <v>28.417209677419351</v>
      </c>
      <c r="V327">
        <f t="shared" si="214"/>
        <v>3.8881224792766038</v>
      </c>
      <c r="W327">
        <f t="shared" si="215"/>
        <v>57.634470115580605</v>
      </c>
      <c r="X327">
        <f t="shared" si="216"/>
        <v>2.2942757921027743</v>
      </c>
      <c r="Y327">
        <f t="shared" si="217"/>
        <v>3.9807354652551088</v>
      </c>
      <c r="Z327">
        <f t="shared" si="218"/>
        <v>1.5938466871738295</v>
      </c>
      <c r="AA327">
        <f t="shared" si="219"/>
        <v>-1.8162848012179558</v>
      </c>
      <c r="AB327">
        <f t="shared" si="220"/>
        <v>66.168257896974808</v>
      </c>
      <c r="AC327">
        <f t="shared" si="221"/>
        <v>4.7967209798825792</v>
      </c>
      <c r="AD327">
        <f t="shared" si="222"/>
        <v>69.148733978033462</v>
      </c>
      <c r="AE327">
        <f t="shared" si="223"/>
        <v>-7.9321178199042566E-2</v>
      </c>
      <c r="AF327">
        <f t="shared" si="224"/>
        <v>3.8628192093388816E-2</v>
      </c>
      <c r="AG327">
        <f t="shared" si="225"/>
        <v>0.12001549433151812</v>
      </c>
      <c r="AH327">
        <v>409.31670491641802</v>
      </c>
      <c r="AI327">
        <v>409.28659393939392</v>
      </c>
      <c r="AJ327">
        <v>-2.5391432420627468E-3</v>
      </c>
      <c r="AK327">
        <v>63.645453333212707</v>
      </c>
      <c r="AL327">
        <f t="shared" si="226"/>
        <v>4.1185596399500132E-2</v>
      </c>
      <c r="AM327">
        <v>22.713072797725872</v>
      </c>
      <c r="AN327">
        <v>22.7265097902098</v>
      </c>
      <c r="AO327">
        <v>-3.0982371525891609E-6</v>
      </c>
      <c r="AP327">
        <v>96.470053095408687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53016.651689942817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0.12001549433151812</v>
      </c>
      <c r="BJ327" t="e">
        <f t="shared" si="234"/>
        <v>#DIV/0!</v>
      </c>
      <c r="BK327">
        <f t="shared" si="235"/>
        <v>571.46806536136671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1750123919</v>
      </c>
      <c r="DP327">
        <v>400.02670967741938</v>
      </c>
      <c r="DQ327">
        <v>400.00541935483869</v>
      </c>
      <c r="DR327">
        <v>22.724835483870969</v>
      </c>
      <c r="DS327">
        <v>22.712251612903231</v>
      </c>
      <c r="DT327">
        <v>402.77419354838707</v>
      </c>
      <c r="DU327">
        <v>22.790270967741929</v>
      </c>
      <c r="DV327">
        <v>599.98029032258057</v>
      </c>
      <c r="DW327">
        <v>100.9017096774193</v>
      </c>
      <c r="DX327">
        <v>5.7251883870967753E-2</v>
      </c>
      <c r="DY327">
        <v>28.82287419354839</v>
      </c>
      <c r="DZ327">
        <v>28.417209677419351</v>
      </c>
      <c r="EA327">
        <v>999.90000000000032</v>
      </c>
      <c r="EB327">
        <v>0</v>
      </c>
      <c r="EC327">
        <v>0</v>
      </c>
      <c r="ED327">
        <v>9997.0345161290334</v>
      </c>
      <c r="EE327">
        <v>0</v>
      </c>
      <c r="EF327">
        <v>0.30293999999999988</v>
      </c>
      <c r="EG327">
        <v>2.123924567741935E-2</v>
      </c>
      <c r="EH327">
        <v>409.32858064516131</v>
      </c>
      <c r="EI327">
        <v>409.30161290322582</v>
      </c>
      <c r="EJ327">
        <v>1.2594706451612901E-2</v>
      </c>
      <c r="EK327">
        <v>400.00541935483869</v>
      </c>
      <c r="EL327">
        <v>22.712251612903231</v>
      </c>
      <c r="EM327">
        <v>2.292977096774194</v>
      </c>
      <c r="EN327">
        <v>2.2917064516129031</v>
      </c>
      <c r="EO327">
        <v>19.62715161290323</v>
      </c>
      <c r="EP327">
        <v>19.618225806451619</v>
      </c>
      <c r="EQ327">
        <v>5.0001500000000018E-3</v>
      </c>
      <c r="ER327">
        <v>0</v>
      </c>
      <c r="ES327">
        <v>0</v>
      </c>
      <c r="ET327">
        <v>0</v>
      </c>
      <c r="EU327">
        <v>240.43548387096769</v>
      </c>
      <c r="EV327">
        <v>5.0001500000000018E-3</v>
      </c>
      <c r="EW327">
        <v>-8.2548387096774203</v>
      </c>
      <c r="EX327">
        <v>-1.054838709677419</v>
      </c>
      <c r="EY327">
        <v>34.971548387096767</v>
      </c>
      <c r="EZ327">
        <v>38.424999999999997</v>
      </c>
      <c r="FA327">
        <v>36.83029032258063</v>
      </c>
      <c r="FB327">
        <v>38.049999999999997</v>
      </c>
      <c r="FC327">
        <v>37.436999999999983</v>
      </c>
      <c r="FD327">
        <v>0</v>
      </c>
      <c r="FE327">
        <v>0</v>
      </c>
      <c r="FF327">
        <v>0</v>
      </c>
      <c r="FG327">
        <v>1750123938.5999999</v>
      </c>
      <c r="FH327">
        <v>0</v>
      </c>
      <c r="FI327">
        <v>240.12799999999999</v>
      </c>
      <c r="FJ327">
        <v>21.476923102834199</v>
      </c>
      <c r="FK327">
        <v>-18.946153660756359</v>
      </c>
      <c r="FL327">
        <v>-7.6960000000000006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1.1827082399999999E-2</v>
      </c>
      <c r="GB327">
        <v>0.1024511112945591</v>
      </c>
      <c r="GC327">
        <v>2.4808796062459299E-2</v>
      </c>
      <c r="GD327">
        <v>0</v>
      </c>
      <c r="GE327">
        <v>1.226944E-2</v>
      </c>
      <c r="GF327">
        <v>1.1745478424014799E-3</v>
      </c>
      <c r="GG327">
        <v>1.1395932559031749E-3</v>
      </c>
      <c r="GH327">
        <v>1</v>
      </c>
      <c r="GI327">
        <v>1</v>
      </c>
      <c r="GJ327">
        <v>2</v>
      </c>
      <c r="GK327" t="s">
        <v>430</v>
      </c>
      <c r="GL327">
        <v>3.22559</v>
      </c>
      <c r="GM327">
        <v>2.6463299999999998</v>
      </c>
      <c r="GN327">
        <v>9.4548300000000002E-2</v>
      </c>
      <c r="GO327">
        <v>9.4826199999999999E-2</v>
      </c>
      <c r="GP327">
        <v>0.103468</v>
      </c>
      <c r="GQ327">
        <v>0.105257</v>
      </c>
      <c r="GR327">
        <v>28603.8</v>
      </c>
      <c r="GS327">
        <v>24703.5</v>
      </c>
      <c r="GT327">
        <v>30761.3</v>
      </c>
      <c r="GU327">
        <v>26449.1</v>
      </c>
      <c r="GV327">
        <v>37432.1</v>
      </c>
      <c r="GW327">
        <v>32479.599999999999</v>
      </c>
      <c r="GX327">
        <v>43687.1</v>
      </c>
      <c r="GY327">
        <v>38250.5</v>
      </c>
      <c r="GZ327">
        <v>2.11958</v>
      </c>
      <c r="HA327">
        <v>2.2824</v>
      </c>
      <c r="HB327">
        <v>2.62931E-2</v>
      </c>
      <c r="HC327">
        <v>0</v>
      </c>
      <c r="HD327">
        <v>27.981000000000002</v>
      </c>
      <c r="HE327">
        <v>999.9</v>
      </c>
      <c r="HF327">
        <v>65.2</v>
      </c>
      <c r="HG327">
        <v>34.5</v>
      </c>
      <c r="HH327">
        <v>35.497700000000002</v>
      </c>
      <c r="HI327">
        <v>62.271500000000003</v>
      </c>
      <c r="HJ327">
        <v>10.961499999999999</v>
      </c>
      <c r="HK327">
        <v>2</v>
      </c>
      <c r="HL327">
        <v>0.25611499999999998</v>
      </c>
      <c r="HM327">
        <v>0.53057500000000002</v>
      </c>
      <c r="HN327">
        <v>20.4177</v>
      </c>
      <c r="HO327">
        <v>5.2235800000000001</v>
      </c>
      <c r="HP327">
        <v>11.944100000000001</v>
      </c>
      <c r="HQ327">
        <v>5.0090500000000002</v>
      </c>
      <c r="HR327">
        <v>3.2909999999999999</v>
      </c>
      <c r="HS327">
        <v>9999</v>
      </c>
      <c r="HT327">
        <v>9999</v>
      </c>
      <c r="HU327">
        <v>9999</v>
      </c>
      <c r="HV327">
        <v>999.9</v>
      </c>
      <c r="HW327">
        <v>4.9711400000000001</v>
      </c>
      <c r="HX327">
        <v>1.8547100000000001</v>
      </c>
      <c r="HY327">
        <v>1.86172</v>
      </c>
      <c r="HZ327">
        <v>1.8565400000000001</v>
      </c>
      <c r="IA327">
        <v>1.86198</v>
      </c>
      <c r="IB327">
        <v>1.85416</v>
      </c>
      <c r="IC327">
        <v>1.85961</v>
      </c>
      <c r="ID327">
        <v>1.85354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-2.7480000000000002</v>
      </c>
      <c r="IS327">
        <v>-6.5500000000000003E-2</v>
      </c>
      <c r="IT327">
        <v>-1.7759114732665831</v>
      </c>
      <c r="IU327">
        <v>-2.5165810426892921E-3</v>
      </c>
      <c r="IV327">
        <v>2.3547321637904491E-7</v>
      </c>
      <c r="IW327">
        <v>5.8352194873865779E-11</v>
      </c>
      <c r="IX327">
        <v>-9.4209018963014923E-2</v>
      </c>
      <c r="IY327">
        <v>-2.9575188584519338E-3</v>
      </c>
      <c r="IZ327">
        <v>2.5053608625701888E-4</v>
      </c>
      <c r="JA327">
        <v>-2.8676400137697878E-6</v>
      </c>
      <c r="JB327">
        <v>2</v>
      </c>
      <c r="JC327">
        <v>2179</v>
      </c>
      <c r="JD327">
        <v>4</v>
      </c>
      <c r="JE327">
        <v>32</v>
      </c>
      <c r="JF327">
        <v>29168732.100000001</v>
      </c>
      <c r="JG327">
        <v>29168732.100000001</v>
      </c>
      <c r="JH327">
        <v>1.24878</v>
      </c>
      <c r="JI327">
        <v>2.5366200000000001</v>
      </c>
      <c r="JJ327">
        <v>2.3938000000000001</v>
      </c>
      <c r="JK327">
        <v>2.5891099999999998</v>
      </c>
      <c r="JL327">
        <v>2.3010299999999999</v>
      </c>
      <c r="JM327">
        <v>2.3913600000000002</v>
      </c>
      <c r="JN327">
        <v>38.281199999999998</v>
      </c>
      <c r="JO327">
        <v>24.061199999999999</v>
      </c>
      <c r="JP327">
        <v>18</v>
      </c>
      <c r="JQ327">
        <v>631.74099999999999</v>
      </c>
      <c r="JR327">
        <v>793.74599999999998</v>
      </c>
      <c r="JS327">
        <v>28.0001</v>
      </c>
      <c r="JT327">
        <v>30.621200000000002</v>
      </c>
      <c r="JU327">
        <v>30.0001</v>
      </c>
      <c r="JV327">
        <v>30.532599999999999</v>
      </c>
      <c r="JW327">
        <v>30.396999999999998</v>
      </c>
      <c r="JX327">
        <v>25.077400000000001</v>
      </c>
      <c r="JY327">
        <v>33.683999999999997</v>
      </c>
      <c r="JZ327">
        <v>0</v>
      </c>
      <c r="KA327">
        <v>28</v>
      </c>
      <c r="KB327">
        <v>400</v>
      </c>
      <c r="KC327">
        <v>22.684100000000001</v>
      </c>
      <c r="KD327">
        <v>100.02</v>
      </c>
      <c r="KE327">
        <v>98.647300000000001</v>
      </c>
    </row>
    <row r="328" spans="1:291" x14ac:dyDescent="0.2">
      <c r="A328">
        <v>312</v>
      </c>
      <c r="B328">
        <v>1750123957</v>
      </c>
      <c r="C328">
        <v>9210.5</v>
      </c>
      <c r="D328" t="s">
        <v>1055</v>
      </c>
      <c r="E328" t="s">
        <v>1056</v>
      </c>
      <c r="F328">
        <v>15</v>
      </c>
      <c r="G328">
        <v>1750123949</v>
      </c>
      <c r="H328">
        <f t="shared" si="200"/>
        <v>5.448403181750895E-5</v>
      </c>
      <c r="I328">
        <f t="shared" si="201"/>
        <v>5.4484031817508952E-2</v>
      </c>
      <c r="J328">
        <f t="shared" si="202"/>
        <v>-0.27573952691904158</v>
      </c>
      <c r="K328">
        <f t="shared" si="203"/>
        <v>400.03625806451612</v>
      </c>
      <c r="L328">
        <f t="shared" si="204"/>
        <v>519.91620302437366</v>
      </c>
      <c r="M328">
        <f t="shared" si="205"/>
        <v>52.490926841010292</v>
      </c>
      <c r="N328">
        <f t="shared" si="206"/>
        <v>40.387804484007646</v>
      </c>
      <c r="O328">
        <f t="shared" si="207"/>
        <v>3.3474831438027046E-3</v>
      </c>
      <c r="P328">
        <f t="shared" si="208"/>
        <v>3.0263982302460382</v>
      </c>
      <c r="Q328">
        <f t="shared" si="209"/>
        <v>3.3454274894095131E-3</v>
      </c>
      <c r="R328">
        <f t="shared" si="210"/>
        <v>2.0910767636963894E-3</v>
      </c>
      <c r="S328">
        <f t="shared" si="211"/>
        <v>3.9902394035910026E-5</v>
      </c>
      <c r="T328">
        <f t="shared" si="212"/>
        <v>28.808086951894403</v>
      </c>
      <c r="U328">
        <f t="shared" si="213"/>
        <v>28.420422580645159</v>
      </c>
      <c r="V328">
        <f t="shared" si="214"/>
        <v>3.8888485345125399</v>
      </c>
      <c r="W328">
        <f t="shared" si="215"/>
        <v>57.654969111453028</v>
      </c>
      <c r="X328">
        <f t="shared" si="216"/>
        <v>2.2949511041285016</v>
      </c>
      <c r="Y328">
        <f t="shared" si="217"/>
        <v>3.9804914294414475</v>
      </c>
      <c r="Z328">
        <f t="shared" si="218"/>
        <v>1.5938974303840383</v>
      </c>
      <c r="AA328">
        <f t="shared" si="219"/>
        <v>-2.4027458031521447</v>
      </c>
      <c r="AB328">
        <f t="shared" si="220"/>
        <v>65.491042769675261</v>
      </c>
      <c r="AC328">
        <f t="shared" si="221"/>
        <v>4.746270361183452</v>
      </c>
      <c r="AD328">
        <f t="shared" si="222"/>
        <v>67.834607230100602</v>
      </c>
      <c r="AE328">
        <f t="shared" si="223"/>
        <v>-0.12385931474994727</v>
      </c>
      <c r="AF328">
        <f t="shared" si="224"/>
        <v>5.101724425059477E-2</v>
      </c>
      <c r="AG328">
        <f t="shared" si="225"/>
        <v>-0.27573952691904158</v>
      </c>
      <c r="AH328">
        <v>409.25826552831973</v>
      </c>
      <c r="AI328">
        <v>409.34938181818188</v>
      </c>
      <c r="AJ328">
        <v>6.8822742102885709E-4</v>
      </c>
      <c r="AK328">
        <v>63.645453333212707</v>
      </c>
      <c r="AL328">
        <f t="shared" si="226"/>
        <v>5.4484031817508952E-2</v>
      </c>
      <c r="AM328">
        <v>22.71569540662216</v>
      </c>
      <c r="AN328">
        <v>22.73326013986015</v>
      </c>
      <c r="AO328">
        <v>2.8461944542825221E-5</v>
      </c>
      <c r="AP328">
        <v>96.470053095408687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53044.460536023806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-0.27573952691904158</v>
      </c>
      <c r="BJ328" t="e">
        <f t="shared" si="234"/>
        <v>#DIV/0!</v>
      </c>
      <c r="BK328">
        <f t="shared" si="235"/>
        <v>-1312.9665871042532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1750123949</v>
      </c>
      <c r="DP328">
        <v>400.03625806451612</v>
      </c>
      <c r="DQ328">
        <v>400.00177419354839</v>
      </c>
      <c r="DR328">
        <v>22.731209677419351</v>
      </c>
      <c r="DS328">
        <v>22.714590322580651</v>
      </c>
      <c r="DT328">
        <v>402.78377419354848</v>
      </c>
      <c r="DU328">
        <v>22.79662258064517</v>
      </c>
      <c r="DV328">
        <v>599.99393548387104</v>
      </c>
      <c r="DW328">
        <v>100.9028709677419</v>
      </c>
      <c r="DX328">
        <v>5.7488674193548382E-2</v>
      </c>
      <c r="DY328">
        <v>28.821816129032261</v>
      </c>
      <c r="DZ328">
        <v>28.420422580645159</v>
      </c>
      <c r="EA328">
        <v>999.90000000000032</v>
      </c>
      <c r="EB328">
        <v>0</v>
      </c>
      <c r="EC328">
        <v>0</v>
      </c>
      <c r="ED328">
        <v>10002.345161290321</v>
      </c>
      <c r="EE328">
        <v>0</v>
      </c>
      <c r="EF328">
        <v>0.30293999999999988</v>
      </c>
      <c r="EG328">
        <v>3.4470082032258063E-2</v>
      </c>
      <c r="EH328">
        <v>409.34109677419349</v>
      </c>
      <c r="EI328">
        <v>409.29890322580638</v>
      </c>
      <c r="EJ328">
        <v>1.6620816129032261E-2</v>
      </c>
      <c r="EK328">
        <v>400.00177419354839</v>
      </c>
      <c r="EL328">
        <v>22.714590322580651</v>
      </c>
      <c r="EM328">
        <v>2.2936448387096782</v>
      </c>
      <c r="EN328">
        <v>2.29196806451613</v>
      </c>
      <c r="EO328">
        <v>19.631832258064509</v>
      </c>
      <c r="EP328">
        <v>19.620054838709681</v>
      </c>
      <c r="EQ328">
        <v>5.0001500000000018E-3</v>
      </c>
      <c r="ER328">
        <v>0</v>
      </c>
      <c r="ES328">
        <v>0</v>
      </c>
      <c r="ET328">
        <v>0</v>
      </c>
      <c r="EU328">
        <v>240.75483870967739</v>
      </c>
      <c r="EV328">
        <v>5.0001500000000018E-3</v>
      </c>
      <c r="EW328">
        <v>-8.2612903225806456</v>
      </c>
      <c r="EX328">
        <v>-0.91935483870967738</v>
      </c>
      <c r="EY328">
        <v>34.936999999999991</v>
      </c>
      <c r="EZ328">
        <v>38.375</v>
      </c>
      <c r="FA328">
        <v>36.787999999999997</v>
      </c>
      <c r="FB328">
        <v>38</v>
      </c>
      <c r="FC328">
        <v>37.375</v>
      </c>
      <c r="FD328">
        <v>0</v>
      </c>
      <c r="FE328">
        <v>0</v>
      </c>
      <c r="FF328">
        <v>0</v>
      </c>
      <c r="FG328">
        <v>1750123968.5999999</v>
      </c>
      <c r="FH328">
        <v>0</v>
      </c>
      <c r="FI328">
        <v>240.95599999999999</v>
      </c>
      <c r="FJ328">
        <v>16.800000033012289</v>
      </c>
      <c r="FK328">
        <v>-39.107692196148157</v>
      </c>
      <c r="FL328">
        <v>-9.3199999999999985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3.0370324575E-2</v>
      </c>
      <c r="GB328">
        <v>5.317989880300189E-2</v>
      </c>
      <c r="GC328">
        <v>2.733078559594353E-2</v>
      </c>
      <c r="GD328">
        <v>1</v>
      </c>
      <c r="GE328">
        <v>1.67296875E-2</v>
      </c>
      <c r="GF328">
        <v>4.4337984990618709E-3</v>
      </c>
      <c r="GG328">
        <v>1.9436293197504901E-3</v>
      </c>
      <c r="GH328">
        <v>1</v>
      </c>
      <c r="GI328">
        <v>2</v>
      </c>
      <c r="GJ328">
        <v>2</v>
      </c>
      <c r="GK328" t="s">
        <v>435</v>
      </c>
      <c r="GL328">
        <v>3.2255500000000001</v>
      </c>
      <c r="GM328">
        <v>2.6460699999999999</v>
      </c>
      <c r="GN328">
        <v>9.4561599999999996E-2</v>
      </c>
      <c r="GO328">
        <v>9.4822500000000004E-2</v>
      </c>
      <c r="GP328">
        <v>0.10349</v>
      </c>
      <c r="GQ328">
        <v>0.105266</v>
      </c>
      <c r="GR328">
        <v>28603.599999999999</v>
      </c>
      <c r="GS328">
        <v>24703.4</v>
      </c>
      <c r="GT328">
        <v>30761.599999999999</v>
      </c>
      <c r="GU328">
        <v>26448.9</v>
      </c>
      <c r="GV328">
        <v>37431.599999999999</v>
      </c>
      <c r="GW328">
        <v>32479</v>
      </c>
      <c r="GX328">
        <v>43687.6</v>
      </c>
      <c r="GY328">
        <v>38250.1</v>
      </c>
      <c r="GZ328">
        <v>2.1196000000000002</v>
      </c>
      <c r="HA328">
        <v>2.2821799999999999</v>
      </c>
      <c r="HB328">
        <v>2.63304E-2</v>
      </c>
      <c r="HC328">
        <v>0</v>
      </c>
      <c r="HD328">
        <v>27.992999999999999</v>
      </c>
      <c r="HE328">
        <v>999.9</v>
      </c>
      <c r="HF328">
        <v>65.2</v>
      </c>
      <c r="HG328">
        <v>34.5</v>
      </c>
      <c r="HH328">
        <v>35.499200000000002</v>
      </c>
      <c r="HI328">
        <v>62.211500000000001</v>
      </c>
      <c r="HJ328">
        <v>10.9255</v>
      </c>
      <c r="HK328">
        <v>2</v>
      </c>
      <c r="HL328">
        <v>0.256245</v>
      </c>
      <c r="HM328">
        <v>0.54087700000000005</v>
      </c>
      <c r="HN328">
        <v>20.4178</v>
      </c>
      <c r="HO328">
        <v>5.2246300000000003</v>
      </c>
      <c r="HP328">
        <v>11.944100000000001</v>
      </c>
      <c r="HQ328">
        <v>5.0093500000000004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4.9711400000000001</v>
      </c>
      <c r="HX328">
        <v>1.8547100000000001</v>
      </c>
      <c r="HY328">
        <v>1.86172</v>
      </c>
      <c r="HZ328">
        <v>1.8565400000000001</v>
      </c>
      <c r="IA328">
        <v>1.8619600000000001</v>
      </c>
      <c r="IB328">
        <v>1.85416</v>
      </c>
      <c r="IC328">
        <v>1.8595900000000001</v>
      </c>
      <c r="ID328">
        <v>1.8535600000000001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-2.7480000000000002</v>
      </c>
      <c r="IS328">
        <v>-6.54E-2</v>
      </c>
      <c r="IT328">
        <v>-1.7759114732665831</v>
      </c>
      <c r="IU328">
        <v>-2.5165810426892921E-3</v>
      </c>
      <c r="IV328">
        <v>2.3547321637904491E-7</v>
      </c>
      <c r="IW328">
        <v>5.8352194873865779E-11</v>
      </c>
      <c r="IX328">
        <v>-9.4209018963014923E-2</v>
      </c>
      <c r="IY328">
        <v>-2.9575188584519338E-3</v>
      </c>
      <c r="IZ328">
        <v>2.5053608625701888E-4</v>
      </c>
      <c r="JA328">
        <v>-2.8676400137697878E-6</v>
      </c>
      <c r="JB328">
        <v>2</v>
      </c>
      <c r="JC328">
        <v>2179</v>
      </c>
      <c r="JD328">
        <v>4</v>
      </c>
      <c r="JE328">
        <v>32</v>
      </c>
      <c r="JF328">
        <v>29168732.600000001</v>
      </c>
      <c r="JG328">
        <v>29168732.600000001</v>
      </c>
      <c r="JH328">
        <v>1.24878</v>
      </c>
      <c r="JI328">
        <v>2.5390600000000001</v>
      </c>
      <c r="JJ328">
        <v>2.3938000000000001</v>
      </c>
      <c r="JK328">
        <v>2.5891099999999998</v>
      </c>
      <c r="JL328">
        <v>2.3010299999999999</v>
      </c>
      <c r="JM328">
        <v>2.4426299999999999</v>
      </c>
      <c r="JN328">
        <v>38.281199999999998</v>
      </c>
      <c r="JO328">
        <v>24.061199999999999</v>
      </c>
      <c r="JP328">
        <v>18</v>
      </c>
      <c r="JQ328">
        <v>631.76099999999997</v>
      </c>
      <c r="JR328">
        <v>793.548</v>
      </c>
      <c r="JS328">
        <v>28.000299999999999</v>
      </c>
      <c r="JT328">
        <v>30.621200000000002</v>
      </c>
      <c r="JU328">
        <v>30.0001</v>
      </c>
      <c r="JV328">
        <v>30.532599999999999</v>
      </c>
      <c r="JW328">
        <v>30.3995</v>
      </c>
      <c r="JX328">
        <v>25.0778</v>
      </c>
      <c r="JY328">
        <v>33.683999999999997</v>
      </c>
      <c r="JZ328">
        <v>0</v>
      </c>
      <c r="KA328">
        <v>28</v>
      </c>
      <c r="KB328">
        <v>400</v>
      </c>
      <c r="KC328">
        <v>22.684100000000001</v>
      </c>
      <c r="KD328">
        <v>100.021</v>
      </c>
      <c r="KE328">
        <v>98.6464</v>
      </c>
    </row>
    <row r="329" spans="1:291" x14ac:dyDescent="0.2">
      <c r="A329">
        <v>313</v>
      </c>
      <c r="B329">
        <v>1750123987</v>
      </c>
      <c r="C329">
        <v>9240.5</v>
      </c>
      <c r="D329" t="s">
        <v>1057</v>
      </c>
      <c r="E329" t="s">
        <v>1058</v>
      </c>
      <c r="F329">
        <v>15</v>
      </c>
      <c r="G329">
        <v>1750123979</v>
      </c>
      <c r="H329">
        <f t="shared" si="200"/>
        <v>4.1107104143979842E-5</v>
      </c>
      <c r="I329">
        <f t="shared" si="201"/>
        <v>4.110710414397984E-2</v>
      </c>
      <c r="J329">
        <f t="shared" si="202"/>
        <v>1.2433387696355554E-2</v>
      </c>
      <c r="K329">
        <f t="shared" si="203"/>
        <v>400.03096774193551</v>
      </c>
      <c r="L329">
        <f t="shared" si="204"/>
        <v>381.95817229653181</v>
      </c>
      <c r="M329">
        <f t="shared" si="205"/>
        <v>38.562661469855207</v>
      </c>
      <c r="N329">
        <f t="shared" si="206"/>
        <v>40.38729867655433</v>
      </c>
      <c r="O329">
        <f t="shared" si="207"/>
        <v>2.5246657678753841E-3</v>
      </c>
      <c r="P329">
        <f t="shared" si="208"/>
        <v>3.0261151255921765</v>
      </c>
      <c r="Q329">
        <f t="shared" si="209"/>
        <v>2.5234961809788362E-3</v>
      </c>
      <c r="R329">
        <f t="shared" si="210"/>
        <v>1.5772901481666724E-3</v>
      </c>
      <c r="S329">
        <f t="shared" si="211"/>
        <v>3.9902394035910026E-5</v>
      </c>
      <c r="T329">
        <f t="shared" si="212"/>
        <v>28.806463310857417</v>
      </c>
      <c r="U329">
        <f t="shared" si="213"/>
        <v>28.42237096774193</v>
      </c>
      <c r="V329">
        <f t="shared" si="214"/>
        <v>3.889288890670314</v>
      </c>
      <c r="W329">
        <f t="shared" si="215"/>
        <v>57.673887284315384</v>
      </c>
      <c r="X329">
        <f t="shared" si="216"/>
        <v>2.2950399944653777</v>
      </c>
      <c r="Y329">
        <f t="shared" si="217"/>
        <v>3.9793398755168043</v>
      </c>
      <c r="Z329">
        <f t="shared" si="218"/>
        <v>1.5942488962049364</v>
      </c>
      <c r="AA329">
        <f t="shared" si="219"/>
        <v>-1.8128232927495109</v>
      </c>
      <c r="AB329">
        <f t="shared" si="220"/>
        <v>64.35238184721068</v>
      </c>
      <c r="AC329">
        <f t="shared" si="221"/>
        <v>4.6641148726566639</v>
      </c>
      <c r="AD329">
        <f t="shared" si="222"/>
        <v>67.203713329511871</v>
      </c>
      <c r="AE329">
        <f t="shared" si="223"/>
        <v>-8.6462208949409536E-2</v>
      </c>
      <c r="AF329">
        <f t="shared" si="224"/>
        <v>4.4620575252145814E-2</v>
      </c>
      <c r="AG329">
        <f t="shared" si="225"/>
        <v>1.2433387696355554E-2</v>
      </c>
      <c r="AH329">
        <v>409.30534715727441</v>
      </c>
      <c r="AI329">
        <v>409.30154545454548</v>
      </c>
      <c r="AJ329">
        <v>-1.0299781896318439E-4</v>
      </c>
      <c r="AK329">
        <v>63.645453333212707</v>
      </c>
      <c r="AL329">
        <f t="shared" si="226"/>
        <v>4.110710414397984E-2</v>
      </c>
      <c r="AM329">
        <v>22.717718961567261</v>
      </c>
      <c r="AN329">
        <v>22.731181818181831</v>
      </c>
      <c r="AO329">
        <v>-1.1126233423896929E-5</v>
      </c>
      <c r="AP329">
        <v>96.470053095408687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53036.644318841325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1.2433387696355554E-2</v>
      </c>
      <c r="BJ329" t="e">
        <f t="shared" si="234"/>
        <v>#DIV/0!</v>
      </c>
      <c r="BK329">
        <f t="shared" si="235"/>
        <v>59.203055841250318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1750123979</v>
      </c>
      <c r="DP329">
        <v>400.03096774193551</v>
      </c>
      <c r="DQ329">
        <v>400.00809677419352</v>
      </c>
      <c r="DR329">
        <v>22.732074193548382</v>
      </c>
      <c r="DS329">
        <v>22.71753870967742</v>
      </c>
      <c r="DT329">
        <v>402.77848387096782</v>
      </c>
      <c r="DU329">
        <v>22.79747096774194</v>
      </c>
      <c r="DV329">
        <v>599.99732258064535</v>
      </c>
      <c r="DW329">
        <v>100.9033870967742</v>
      </c>
      <c r="DX329">
        <v>5.704330322580644E-2</v>
      </c>
      <c r="DY329">
        <v>28.816822580645159</v>
      </c>
      <c r="DZ329">
        <v>28.42237096774193</v>
      </c>
      <c r="EA329">
        <v>999.90000000000032</v>
      </c>
      <c r="EB329">
        <v>0</v>
      </c>
      <c r="EC329">
        <v>0</v>
      </c>
      <c r="ED329">
        <v>10000.582580645159</v>
      </c>
      <c r="EE329">
        <v>0</v>
      </c>
      <c r="EF329">
        <v>0.30293999999999988</v>
      </c>
      <c r="EG329">
        <v>2.2861599032258061E-2</v>
      </c>
      <c r="EH329">
        <v>409.33600000000001</v>
      </c>
      <c r="EI329">
        <v>409.30670967741929</v>
      </c>
      <c r="EJ329">
        <v>1.4530296774193549E-2</v>
      </c>
      <c r="EK329">
        <v>400.00809677419352</v>
      </c>
      <c r="EL329">
        <v>22.71753870967742</v>
      </c>
      <c r="EM329">
        <v>2.2937425806451608</v>
      </c>
      <c r="EN329">
        <v>2.292276129032258</v>
      </c>
      <c r="EO329">
        <v>19.632516129032261</v>
      </c>
      <c r="EP329">
        <v>19.62220967741936</v>
      </c>
      <c r="EQ329">
        <v>5.0001500000000018E-3</v>
      </c>
      <c r="ER329">
        <v>0</v>
      </c>
      <c r="ES329">
        <v>0</v>
      </c>
      <c r="ET329">
        <v>0</v>
      </c>
      <c r="EU329">
        <v>240.77741935483871</v>
      </c>
      <c r="EV329">
        <v>5.0001500000000018E-3</v>
      </c>
      <c r="EW329">
        <v>-7.2032258064516119</v>
      </c>
      <c r="EX329">
        <v>-0.74193548387096764</v>
      </c>
      <c r="EY329">
        <v>34.896999999999998</v>
      </c>
      <c r="EZ329">
        <v>38.342483870967733</v>
      </c>
      <c r="FA329">
        <v>36.75</v>
      </c>
      <c r="FB329">
        <v>37.959354838709658</v>
      </c>
      <c r="FC329">
        <v>37.370935483870959</v>
      </c>
      <c r="FD329">
        <v>0</v>
      </c>
      <c r="FE329">
        <v>0</v>
      </c>
      <c r="FF329">
        <v>0</v>
      </c>
      <c r="FG329">
        <v>1750123998.5999999</v>
      </c>
      <c r="FH329">
        <v>0</v>
      </c>
      <c r="FI329">
        <v>240.58799999999999</v>
      </c>
      <c r="FJ329">
        <v>-26.369230269069011</v>
      </c>
      <c r="FK329">
        <v>30.338461448407919</v>
      </c>
      <c r="FL329">
        <v>-7.2919999999999989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1.178435875E-2</v>
      </c>
      <c r="GB329">
        <v>2.7816961238273891E-2</v>
      </c>
      <c r="GC329">
        <v>3.3728541293039802E-2</v>
      </c>
      <c r="GD329">
        <v>1</v>
      </c>
      <c r="GE329">
        <v>1.5172335E-2</v>
      </c>
      <c r="GF329">
        <v>-8.950142589118238E-3</v>
      </c>
      <c r="GG329">
        <v>1.5102287443546419E-3</v>
      </c>
      <c r="GH329">
        <v>1</v>
      </c>
      <c r="GI329">
        <v>2</v>
      </c>
      <c r="GJ329">
        <v>2</v>
      </c>
      <c r="GK329" t="s">
        <v>435</v>
      </c>
      <c r="GL329">
        <v>3.2254</v>
      </c>
      <c r="GM329">
        <v>2.6456300000000001</v>
      </c>
      <c r="GN329">
        <v>9.4553700000000004E-2</v>
      </c>
      <c r="GO329">
        <v>9.4832299999999994E-2</v>
      </c>
      <c r="GP329">
        <v>0.10348400000000001</v>
      </c>
      <c r="GQ329">
        <v>0.105278</v>
      </c>
      <c r="GR329">
        <v>28603.200000000001</v>
      </c>
      <c r="GS329">
        <v>24702.7</v>
      </c>
      <c r="GT329">
        <v>30760.9</v>
      </c>
      <c r="GU329">
        <v>26448.400000000001</v>
      </c>
      <c r="GV329">
        <v>37430.9</v>
      </c>
      <c r="GW329">
        <v>32478.3</v>
      </c>
      <c r="GX329">
        <v>43686.400000000001</v>
      </c>
      <c r="GY329">
        <v>38249.800000000003</v>
      </c>
      <c r="GZ329">
        <v>2.1192000000000002</v>
      </c>
      <c r="HA329">
        <v>2.2826200000000001</v>
      </c>
      <c r="HB329">
        <v>2.5667300000000001E-2</v>
      </c>
      <c r="HC329">
        <v>0</v>
      </c>
      <c r="HD329">
        <v>27.999099999999999</v>
      </c>
      <c r="HE329">
        <v>999.9</v>
      </c>
      <c r="HF329">
        <v>65.3</v>
      </c>
      <c r="HG329">
        <v>34.5</v>
      </c>
      <c r="HH329">
        <v>35.5505</v>
      </c>
      <c r="HI329">
        <v>62.031500000000001</v>
      </c>
      <c r="HJ329">
        <v>10.9655</v>
      </c>
      <c r="HK329">
        <v>2</v>
      </c>
      <c r="HL329">
        <v>0.25664100000000001</v>
      </c>
      <c r="HM329">
        <v>0.54047900000000004</v>
      </c>
      <c r="HN329">
        <v>20.4177</v>
      </c>
      <c r="HO329">
        <v>5.2246300000000003</v>
      </c>
      <c r="HP329">
        <v>11.944100000000001</v>
      </c>
      <c r="HQ329">
        <v>5.0094500000000002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4.9711499999999997</v>
      </c>
      <c r="HX329">
        <v>1.8547100000000001</v>
      </c>
      <c r="HY329">
        <v>1.86171</v>
      </c>
      <c r="HZ329">
        <v>1.8565400000000001</v>
      </c>
      <c r="IA329">
        <v>1.8619300000000001</v>
      </c>
      <c r="IB329">
        <v>1.8541399999999999</v>
      </c>
      <c r="IC329">
        <v>1.85961</v>
      </c>
      <c r="ID329">
        <v>1.8535299999999999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-2.7469999999999999</v>
      </c>
      <c r="IS329">
        <v>-6.54E-2</v>
      </c>
      <c r="IT329">
        <v>-1.7759114732665831</v>
      </c>
      <c r="IU329">
        <v>-2.5165810426892921E-3</v>
      </c>
      <c r="IV329">
        <v>2.3547321637904491E-7</v>
      </c>
      <c r="IW329">
        <v>5.8352194873865779E-11</v>
      </c>
      <c r="IX329">
        <v>-9.4209018963014923E-2</v>
      </c>
      <c r="IY329">
        <v>-2.9575188584519338E-3</v>
      </c>
      <c r="IZ329">
        <v>2.5053608625701888E-4</v>
      </c>
      <c r="JA329">
        <v>-2.8676400137697878E-6</v>
      </c>
      <c r="JB329">
        <v>2</v>
      </c>
      <c r="JC329">
        <v>2179</v>
      </c>
      <c r="JD329">
        <v>4</v>
      </c>
      <c r="JE329">
        <v>32</v>
      </c>
      <c r="JF329">
        <v>29168733.100000001</v>
      </c>
      <c r="JG329">
        <v>29168733.100000001</v>
      </c>
      <c r="JH329">
        <v>1.24878</v>
      </c>
      <c r="JI329">
        <v>2.5317400000000001</v>
      </c>
      <c r="JJ329">
        <v>2.3938000000000001</v>
      </c>
      <c r="JK329">
        <v>2.5891099999999998</v>
      </c>
      <c r="JL329">
        <v>2.3010299999999999</v>
      </c>
      <c r="JM329">
        <v>2.4169900000000002</v>
      </c>
      <c r="JN329">
        <v>38.281199999999998</v>
      </c>
      <c r="JO329">
        <v>24.07</v>
      </c>
      <c r="JP329">
        <v>18</v>
      </c>
      <c r="JQ329">
        <v>631.46600000000001</v>
      </c>
      <c r="JR329">
        <v>794.01800000000003</v>
      </c>
      <c r="JS329">
        <v>27.999600000000001</v>
      </c>
      <c r="JT329">
        <v>30.623899999999999</v>
      </c>
      <c r="JU329">
        <v>30.0001</v>
      </c>
      <c r="JV329">
        <v>30.5352</v>
      </c>
      <c r="JW329">
        <v>30.3996</v>
      </c>
      <c r="JX329">
        <v>25.074100000000001</v>
      </c>
      <c r="JY329">
        <v>33.683999999999997</v>
      </c>
      <c r="JZ329">
        <v>0</v>
      </c>
      <c r="KA329">
        <v>28</v>
      </c>
      <c r="KB329">
        <v>400</v>
      </c>
      <c r="KC329">
        <v>22.684100000000001</v>
      </c>
      <c r="KD329">
        <v>100.018</v>
      </c>
      <c r="KE329">
        <v>98.645300000000006</v>
      </c>
    </row>
    <row r="330" spans="1:291" x14ac:dyDescent="0.2">
      <c r="A330">
        <v>314</v>
      </c>
      <c r="B330">
        <v>1750124017</v>
      </c>
      <c r="C330">
        <v>9270.5</v>
      </c>
      <c r="D330" t="s">
        <v>1059</v>
      </c>
      <c r="E330" t="s">
        <v>1060</v>
      </c>
      <c r="F330">
        <v>15</v>
      </c>
      <c r="G330">
        <v>1750124009</v>
      </c>
      <c r="H330">
        <f t="shared" si="200"/>
        <v>4.2071252076520387E-5</v>
      </c>
      <c r="I330">
        <f t="shared" si="201"/>
        <v>4.2071252076520391E-2</v>
      </c>
      <c r="J330">
        <f t="shared" si="202"/>
        <v>-2.2426583489004108E-2</v>
      </c>
      <c r="K330">
        <f t="shared" si="203"/>
        <v>400.00112903225812</v>
      </c>
      <c r="L330">
        <f t="shared" si="204"/>
        <v>403.41387596202628</v>
      </c>
      <c r="M330">
        <f t="shared" si="205"/>
        <v>40.729584298650849</v>
      </c>
      <c r="N330">
        <f t="shared" si="206"/>
        <v>40.38502559096019</v>
      </c>
      <c r="O330">
        <f t="shared" si="207"/>
        <v>2.5919285644667128E-3</v>
      </c>
      <c r="P330">
        <f t="shared" si="208"/>
        <v>3.0258254156985114</v>
      </c>
      <c r="Q330">
        <f t="shared" si="209"/>
        <v>2.5906957249781362E-3</v>
      </c>
      <c r="R330">
        <f t="shared" si="210"/>
        <v>1.6192955423133966E-3</v>
      </c>
      <c r="S330">
        <f t="shared" si="211"/>
        <v>3.9902394035910026E-5</v>
      </c>
      <c r="T330">
        <f t="shared" si="212"/>
        <v>28.790506371936171</v>
      </c>
      <c r="U330">
        <f t="shared" si="213"/>
        <v>28.400848387096779</v>
      </c>
      <c r="V330">
        <f t="shared" si="214"/>
        <v>3.8844269716094337</v>
      </c>
      <c r="W330">
        <f t="shared" si="215"/>
        <v>57.726400256977819</v>
      </c>
      <c r="X330">
        <f t="shared" si="216"/>
        <v>2.2950390266612941</v>
      </c>
      <c r="Y330">
        <f t="shared" si="217"/>
        <v>3.9757182440695766</v>
      </c>
      <c r="Z330">
        <f t="shared" si="218"/>
        <v>1.5893879449481396</v>
      </c>
      <c r="AA330">
        <f t="shared" si="219"/>
        <v>-1.855342216574549</v>
      </c>
      <c r="AB330">
        <f t="shared" si="220"/>
        <v>65.293943770534653</v>
      </c>
      <c r="AC330">
        <f t="shared" si="221"/>
        <v>4.7319339546106569</v>
      </c>
      <c r="AD330">
        <f t="shared" si="222"/>
        <v>68.170575410964801</v>
      </c>
      <c r="AE330">
        <f t="shared" si="223"/>
        <v>-3.7964040841828153E-2</v>
      </c>
      <c r="AF330">
        <f t="shared" si="224"/>
        <v>4.3620166548230734E-2</v>
      </c>
      <c r="AG330">
        <f t="shared" si="225"/>
        <v>-2.2426583489004108E-2</v>
      </c>
      <c r="AH330">
        <v>409.31090411805133</v>
      </c>
      <c r="AI330">
        <v>409.32344848484809</v>
      </c>
      <c r="AJ330">
        <v>-1.148063126473469E-3</v>
      </c>
      <c r="AK330">
        <v>63.645453333212707</v>
      </c>
      <c r="AL330">
        <f t="shared" si="226"/>
        <v>4.2071252076520391E-2</v>
      </c>
      <c r="AM330">
        <v>22.717808072871961</v>
      </c>
      <c r="AN330">
        <v>22.731541958041969</v>
      </c>
      <c r="AO330">
        <v>-4.4532201301803112E-6</v>
      </c>
      <c r="AP330">
        <v>96.470053095408687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53030.53068708397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-2.2426583489004108E-2</v>
      </c>
      <c r="BJ330" t="e">
        <f t="shared" si="234"/>
        <v>#DIV/0!</v>
      </c>
      <c r="BK330">
        <f t="shared" si="235"/>
        <v>-106.78684740259098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1750124009</v>
      </c>
      <c r="DP330">
        <v>400.00112903225812</v>
      </c>
      <c r="DQ330">
        <v>399.9942903225807</v>
      </c>
      <c r="DR330">
        <v>22.731648387096779</v>
      </c>
      <c r="DS330">
        <v>22.71743870967741</v>
      </c>
      <c r="DT330">
        <v>402.74861290322588</v>
      </c>
      <c r="DU330">
        <v>22.797051612903228</v>
      </c>
      <c r="DV330">
        <v>599.99403225806464</v>
      </c>
      <c r="DW330">
        <v>100.90490322580651</v>
      </c>
      <c r="DX330">
        <v>5.7375777419354831E-2</v>
      </c>
      <c r="DY330">
        <v>28.801109677419358</v>
      </c>
      <c r="DZ330">
        <v>28.400848387096779</v>
      </c>
      <c r="EA330">
        <v>999.90000000000032</v>
      </c>
      <c r="EB330">
        <v>0</v>
      </c>
      <c r="EC330">
        <v>0</v>
      </c>
      <c r="ED330">
        <v>9998.6812903225782</v>
      </c>
      <c r="EE330">
        <v>0</v>
      </c>
      <c r="EF330">
        <v>0.30293999999999988</v>
      </c>
      <c r="EG330">
        <v>6.8979571935483862E-3</v>
      </c>
      <c r="EH330">
        <v>409.30529032258062</v>
      </c>
      <c r="EI330">
        <v>409.29238709677418</v>
      </c>
      <c r="EJ330">
        <v>1.42063E-2</v>
      </c>
      <c r="EK330">
        <v>399.9942903225807</v>
      </c>
      <c r="EL330">
        <v>22.71743870967741</v>
      </c>
      <c r="EM330">
        <v>2.2937335483870962</v>
      </c>
      <c r="EN330">
        <v>2.2922993548387089</v>
      </c>
      <c r="EO330">
        <v>19.632448387096769</v>
      </c>
      <c r="EP330">
        <v>19.622383870967742</v>
      </c>
      <c r="EQ330">
        <v>5.0001500000000018E-3</v>
      </c>
      <c r="ER330">
        <v>0</v>
      </c>
      <c r="ES330">
        <v>0</v>
      </c>
      <c r="ET330">
        <v>0</v>
      </c>
      <c r="EU330">
        <v>239.416129032258</v>
      </c>
      <c r="EV330">
        <v>5.0001500000000018E-3</v>
      </c>
      <c r="EW330">
        <v>-6.8903225806451616</v>
      </c>
      <c r="EX330">
        <v>-0.50322580645161297</v>
      </c>
      <c r="EY330">
        <v>34.854677419354843</v>
      </c>
      <c r="EZ330">
        <v>38.311999999999983</v>
      </c>
      <c r="FA330">
        <v>36.695129032258059</v>
      </c>
      <c r="FB330">
        <v>37.936999999999983</v>
      </c>
      <c r="FC330">
        <v>37.311999999999983</v>
      </c>
      <c r="FD330">
        <v>0</v>
      </c>
      <c r="FE330">
        <v>0</v>
      </c>
      <c r="FF330">
        <v>0</v>
      </c>
      <c r="FG330">
        <v>1750124028.5999999</v>
      </c>
      <c r="FH330">
        <v>0</v>
      </c>
      <c r="FI330">
        <v>238.84</v>
      </c>
      <c r="FJ330">
        <v>-5.8999996518473594</v>
      </c>
      <c r="FK330">
        <v>-14.307693045896441</v>
      </c>
      <c r="FL330">
        <v>-6.3919999999999986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-1.2527456749999999E-3</v>
      </c>
      <c r="GB330">
        <v>0.1301745863977487</v>
      </c>
      <c r="GC330">
        <v>3.5951690183619781E-2</v>
      </c>
      <c r="GD330">
        <v>0</v>
      </c>
      <c r="GE330">
        <v>1.43726375E-2</v>
      </c>
      <c r="GF330">
        <v>-5.5673583489679671E-4</v>
      </c>
      <c r="GG330">
        <v>1.3109898870104801E-3</v>
      </c>
      <c r="GH330">
        <v>1</v>
      </c>
      <c r="GI330">
        <v>1</v>
      </c>
      <c r="GJ330">
        <v>2</v>
      </c>
      <c r="GK330" t="s">
        <v>430</v>
      </c>
      <c r="GL330">
        <v>3.2255500000000001</v>
      </c>
      <c r="GM330">
        <v>2.6460599999999999</v>
      </c>
      <c r="GN330">
        <v>9.4556299999999996E-2</v>
      </c>
      <c r="GO330">
        <v>9.4839800000000002E-2</v>
      </c>
      <c r="GP330">
        <v>0.103488</v>
      </c>
      <c r="GQ330">
        <v>0.105272</v>
      </c>
      <c r="GR330">
        <v>28603.5</v>
      </c>
      <c r="GS330">
        <v>24702.799999999999</v>
      </c>
      <c r="GT330">
        <v>30761.3</v>
      </c>
      <c r="GU330">
        <v>26448.799999999999</v>
      </c>
      <c r="GV330">
        <v>37431.1</v>
      </c>
      <c r="GW330">
        <v>32478.6</v>
      </c>
      <c r="GX330">
        <v>43686.9</v>
      </c>
      <c r="GY330">
        <v>38249.9</v>
      </c>
      <c r="GZ330">
        <v>2.1199300000000001</v>
      </c>
      <c r="HA330">
        <v>2.28247</v>
      </c>
      <c r="HB330">
        <v>2.61441E-2</v>
      </c>
      <c r="HC330">
        <v>0</v>
      </c>
      <c r="HD330">
        <v>27.964700000000001</v>
      </c>
      <c r="HE330">
        <v>999.9</v>
      </c>
      <c r="HF330">
        <v>65.3</v>
      </c>
      <c r="HG330">
        <v>34.5</v>
      </c>
      <c r="HH330">
        <v>35.549500000000002</v>
      </c>
      <c r="HI330">
        <v>62.061500000000002</v>
      </c>
      <c r="HJ330">
        <v>10.993600000000001</v>
      </c>
      <c r="HK330">
        <v>2</v>
      </c>
      <c r="HL330">
        <v>0.25645299999999999</v>
      </c>
      <c r="HM330">
        <v>0.52810500000000005</v>
      </c>
      <c r="HN330">
        <v>20.4178</v>
      </c>
      <c r="HO330">
        <v>5.2241799999999996</v>
      </c>
      <c r="HP330">
        <v>11.944100000000001</v>
      </c>
      <c r="HQ330">
        <v>5.0091000000000001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4.9711499999999997</v>
      </c>
      <c r="HX330">
        <v>1.8547100000000001</v>
      </c>
      <c r="HY330">
        <v>1.8616999999999999</v>
      </c>
      <c r="HZ330">
        <v>1.8565400000000001</v>
      </c>
      <c r="IA330">
        <v>1.8619600000000001</v>
      </c>
      <c r="IB330">
        <v>1.8541099999999999</v>
      </c>
      <c r="IC330">
        <v>1.8595900000000001</v>
      </c>
      <c r="ID330">
        <v>1.85355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-2.7480000000000002</v>
      </c>
      <c r="IS330">
        <v>-6.54E-2</v>
      </c>
      <c r="IT330">
        <v>-1.7759114732665831</v>
      </c>
      <c r="IU330">
        <v>-2.5165810426892921E-3</v>
      </c>
      <c r="IV330">
        <v>2.3547321637904491E-7</v>
      </c>
      <c r="IW330">
        <v>5.8352194873865779E-11</v>
      </c>
      <c r="IX330">
        <v>-9.4209018963014923E-2</v>
      </c>
      <c r="IY330">
        <v>-2.9575188584519338E-3</v>
      </c>
      <c r="IZ330">
        <v>2.5053608625701888E-4</v>
      </c>
      <c r="JA330">
        <v>-2.8676400137697878E-6</v>
      </c>
      <c r="JB330">
        <v>2</v>
      </c>
      <c r="JC330">
        <v>2179</v>
      </c>
      <c r="JD330">
        <v>4</v>
      </c>
      <c r="JE330">
        <v>32</v>
      </c>
      <c r="JF330">
        <v>29168733.600000001</v>
      </c>
      <c r="JG330">
        <v>29168733.600000001</v>
      </c>
      <c r="JH330">
        <v>1.24878</v>
      </c>
      <c r="JI330">
        <v>2.5305200000000001</v>
      </c>
      <c r="JJ330">
        <v>2.3938000000000001</v>
      </c>
      <c r="JK330">
        <v>2.5891099999999998</v>
      </c>
      <c r="JL330">
        <v>2.3010299999999999</v>
      </c>
      <c r="JM330">
        <v>2.4157700000000002</v>
      </c>
      <c r="JN330">
        <v>38.305599999999998</v>
      </c>
      <c r="JO330">
        <v>24.061199999999999</v>
      </c>
      <c r="JP330">
        <v>18</v>
      </c>
      <c r="JQ330">
        <v>632.03300000000002</v>
      </c>
      <c r="JR330">
        <v>793.82399999999996</v>
      </c>
      <c r="JS330">
        <v>27.999600000000001</v>
      </c>
      <c r="JT330">
        <v>30.623899999999999</v>
      </c>
      <c r="JU330">
        <v>30.0001</v>
      </c>
      <c r="JV330">
        <v>30.533300000000001</v>
      </c>
      <c r="JW330">
        <v>30.396999999999998</v>
      </c>
      <c r="JX330">
        <v>25.073899999999998</v>
      </c>
      <c r="JY330">
        <v>33.683999999999997</v>
      </c>
      <c r="JZ330">
        <v>0</v>
      </c>
      <c r="KA330">
        <v>28</v>
      </c>
      <c r="KB330">
        <v>400</v>
      </c>
      <c r="KC330">
        <v>22.684100000000001</v>
      </c>
      <c r="KD330">
        <v>100.02</v>
      </c>
      <c r="KE330">
        <v>98.646000000000001</v>
      </c>
    </row>
    <row r="331" spans="1:291" x14ac:dyDescent="0.2">
      <c r="A331">
        <v>315</v>
      </c>
      <c r="B331">
        <v>1750124047</v>
      </c>
      <c r="C331">
        <v>9300.5</v>
      </c>
      <c r="D331" t="s">
        <v>1061</v>
      </c>
      <c r="E331" t="s">
        <v>1062</v>
      </c>
      <c r="F331">
        <v>15</v>
      </c>
      <c r="G331">
        <v>1750124039</v>
      </c>
      <c r="H331">
        <f t="shared" si="200"/>
        <v>5.9996322522941405E-5</v>
      </c>
      <c r="I331">
        <f t="shared" si="201"/>
        <v>5.9996322522941403E-2</v>
      </c>
      <c r="J331">
        <f t="shared" si="202"/>
        <v>-0.12983593588911757</v>
      </c>
      <c r="K331">
        <f t="shared" si="203"/>
        <v>400.02351612903232</v>
      </c>
      <c r="L331">
        <f t="shared" si="204"/>
        <v>445.26605245547364</v>
      </c>
      <c r="M331">
        <f t="shared" si="205"/>
        <v>44.955166945266093</v>
      </c>
      <c r="N331">
        <f t="shared" si="206"/>
        <v>40.387368070040097</v>
      </c>
      <c r="O331">
        <f t="shared" si="207"/>
        <v>3.6970345102195017E-3</v>
      </c>
      <c r="P331">
        <f t="shared" si="208"/>
        <v>3.0265092448441719</v>
      </c>
      <c r="Q331">
        <f t="shared" si="209"/>
        <v>3.6945273948481932E-3</v>
      </c>
      <c r="R331">
        <f t="shared" si="210"/>
        <v>2.3093047291652307E-3</v>
      </c>
      <c r="S331">
        <f t="shared" si="211"/>
        <v>3.9902394035910026E-5</v>
      </c>
      <c r="T331">
        <f t="shared" si="212"/>
        <v>28.784556268686352</v>
      </c>
      <c r="U331">
        <f t="shared" si="213"/>
        <v>28.402909677419348</v>
      </c>
      <c r="V331">
        <f t="shared" si="214"/>
        <v>3.8848923843707355</v>
      </c>
      <c r="W331">
        <f t="shared" si="215"/>
        <v>57.743322214944037</v>
      </c>
      <c r="X331">
        <f t="shared" si="216"/>
        <v>2.2955208284225055</v>
      </c>
      <c r="Y331">
        <f t="shared" si="217"/>
        <v>3.9753875259855103</v>
      </c>
      <c r="Z331">
        <f t="shared" si="218"/>
        <v>1.58937155594823</v>
      </c>
      <c r="AA331">
        <f t="shared" si="219"/>
        <v>-2.6458378232617159</v>
      </c>
      <c r="AB331">
        <f t="shared" si="220"/>
        <v>64.738148299002077</v>
      </c>
      <c r="AC331">
        <f t="shared" si="221"/>
        <v>4.6906092603306071</v>
      </c>
      <c r="AD331">
        <f t="shared" si="222"/>
        <v>66.782959638465002</v>
      </c>
      <c r="AE331">
        <f t="shared" si="223"/>
        <v>-7.1986666808412411E-2</v>
      </c>
      <c r="AF331">
        <f t="shared" si="224"/>
        <v>5.4635019241049652E-2</v>
      </c>
      <c r="AG331">
        <f t="shared" si="225"/>
        <v>-0.12983593588911757</v>
      </c>
      <c r="AH331">
        <v>409.27416388343897</v>
      </c>
      <c r="AI331">
        <v>409.31868484848491</v>
      </c>
      <c r="AJ331">
        <v>-5.5893818892701182E-5</v>
      </c>
      <c r="AK331">
        <v>63.645453333212707</v>
      </c>
      <c r="AL331">
        <f t="shared" si="226"/>
        <v>5.9996322522941403E-2</v>
      </c>
      <c r="AM331">
        <v>22.717314631573661</v>
      </c>
      <c r="AN331">
        <v>22.736818881118889</v>
      </c>
      <c r="AO331">
        <v>6.0199612284185058E-6</v>
      </c>
      <c r="AP331">
        <v>96.470053095408687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53051.816859720297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-0.12983593588911757</v>
      </c>
      <c r="BJ331" t="e">
        <f t="shared" si="234"/>
        <v>#DIV/0!</v>
      </c>
      <c r="BK331">
        <f t="shared" si="235"/>
        <v>-618.22926706431974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1750124039</v>
      </c>
      <c r="DP331">
        <v>400.02351612903232</v>
      </c>
      <c r="DQ331">
        <v>400.00680645161299</v>
      </c>
      <c r="DR331">
        <v>22.736374193548389</v>
      </c>
      <c r="DS331">
        <v>22.71857741935483</v>
      </c>
      <c r="DT331">
        <v>402.77093548387103</v>
      </c>
      <c r="DU331">
        <v>22.801758064516129</v>
      </c>
      <c r="DV331">
        <v>600.02803225806451</v>
      </c>
      <c r="DW331">
        <v>100.9052258064516</v>
      </c>
      <c r="DX331">
        <v>5.7258751612903239E-2</v>
      </c>
      <c r="DY331">
        <v>28.799674193548402</v>
      </c>
      <c r="DZ331">
        <v>28.402909677419348</v>
      </c>
      <c r="EA331">
        <v>999.90000000000032</v>
      </c>
      <c r="EB331">
        <v>0</v>
      </c>
      <c r="EC331">
        <v>0</v>
      </c>
      <c r="ED331">
        <v>10002.782903225811</v>
      </c>
      <c r="EE331">
        <v>0</v>
      </c>
      <c r="EF331">
        <v>0.30293999999999988</v>
      </c>
      <c r="EG331">
        <v>1.662912877419355E-2</v>
      </c>
      <c r="EH331">
        <v>409.33003225806448</v>
      </c>
      <c r="EI331">
        <v>409.30561290322589</v>
      </c>
      <c r="EJ331">
        <v>1.77883064516129E-2</v>
      </c>
      <c r="EK331">
        <v>400.00680645161299</v>
      </c>
      <c r="EL331">
        <v>22.71857741935483</v>
      </c>
      <c r="EM331">
        <v>2.294216774193548</v>
      </c>
      <c r="EN331">
        <v>2.2924206451612901</v>
      </c>
      <c r="EO331">
        <v>19.63585161290322</v>
      </c>
      <c r="EP331">
        <v>19.62323870967742</v>
      </c>
      <c r="EQ331">
        <v>5.0001500000000018E-3</v>
      </c>
      <c r="ER331">
        <v>0</v>
      </c>
      <c r="ES331">
        <v>0</v>
      </c>
      <c r="ET331">
        <v>0</v>
      </c>
      <c r="EU331">
        <v>238.9387096774193</v>
      </c>
      <c r="EV331">
        <v>5.0001500000000018E-3</v>
      </c>
      <c r="EW331">
        <v>-5.4161290322580653</v>
      </c>
      <c r="EX331">
        <v>-0.36451612903225811</v>
      </c>
      <c r="EY331">
        <v>34.811999999999991</v>
      </c>
      <c r="EZ331">
        <v>38.25</v>
      </c>
      <c r="FA331">
        <v>36.686999999999983</v>
      </c>
      <c r="FB331">
        <v>37.875</v>
      </c>
      <c r="FC331">
        <v>37.253999999999998</v>
      </c>
      <c r="FD331">
        <v>0</v>
      </c>
      <c r="FE331">
        <v>0</v>
      </c>
      <c r="FF331">
        <v>0</v>
      </c>
      <c r="FG331">
        <v>1750124058.5999999</v>
      </c>
      <c r="FH331">
        <v>0</v>
      </c>
      <c r="FI331">
        <v>238.78800000000001</v>
      </c>
      <c r="FJ331">
        <v>23.923077099515648</v>
      </c>
      <c r="FK331">
        <v>-5.7461544848287431</v>
      </c>
      <c r="FL331">
        <v>-5.38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1.4433292299999999E-2</v>
      </c>
      <c r="GB331">
        <v>0.1162819155196998</v>
      </c>
      <c r="GC331">
        <v>2.2564534515436361E-2</v>
      </c>
      <c r="GD331">
        <v>0</v>
      </c>
      <c r="GE331">
        <v>1.7476274999999999E-2</v>
      </c>
      <c r="GF331">
        <v>1.169377485928701E-2</v>
      </c>
      <c r="GG331">
        <v>1.441183366326089E-3</v>
      </c>
      <c r="GH331">
        <v>1</v>
      </c>
      <c r="GI331">
        <v>1</v>
      </c>
      <c r="GJ331">
        <v>2</v>
      </c>
      <c r="GK331" t="s">
        <v>430</v>
      </c>
      <c r="GL331">
        <v>3.2255199999999999</v>
      </c>
      <c r="GM331">
        <v>2.6464099999999999</v>
      </c>
      <c r="GN331">
        <v>9.4558799999999998E-2</v>
      </c>
      <c r="GO331">
        <v>9.4835900000000001E-2</v>
      </c>
      <c r="GP331">
        <v>0.103505</v>
      </c>
      <c r="GQ331">
        <v>0.10528</v>
      </c>
      <c r="GR331">
        <v>28603.3</v>
      </c>
      <c r="GS331">
        <v>24703.5</v>
      </c>
      <c r="GT331">
        <v>30761.1</v>
      </c>
      <c r="GU331">
        <v>26449.4</v>
      </c>
      <c r="GV331">
        <v>37430.6</v>
      </c>
      <c r="GW331">
        <v>32479.4</v>
      </c>
      <c r="GX331">
        <v>43687.1</v>
      </c>
      <c r="GY331">
        <v>38251.199999999997</v>
      </c>
      <c r="GZ331">
        <v>2.1192000000000002</v>
      </c>
      <c r="HA331">
        <v>2.2827000000000002</v>
      </c>
      <c r="HB331">
        <v>2.7105199999999999E-2</v>
      </c>
      <c r="HC331">
        <v>0</v>
      </c>
      <c r="HD331">
        <v>27.958100000000002</v>
      </c>
      <c r="HE331">
        <v>999.9</v>
      </c>
      <c r="HF331">
        <v>65.3</v>
      </c>
      <c r="HG331">
        <v>34.5</v>
      </c>
      <c r="HH331">
        <v>35.550199999999997</v>
      </c>
      <c r="HI331">
        <v>62.1815</v>
      </c>
      <c r="HJ331">
        <v>10.8774</v>
      </c>
      <c r="HK331">
        <v>2</v>
      </c>
      <c r="HL331">
        <v>0.25643300000000002</v>
      </c>
      <c r="HM331">
        <v>0.53369599999999995</v>
      </c>
      <c r="HN331">
        <v>20.417300000000001</v>
      </c>
      <c r="HO331">
        <v>5.2241799999999996</v>
      </c>
      <c r="HP331">
        <v>11.944100000000001</v>
      </c>
      <c r="HQ331">
        <v>5.0091999999999999</v>
      </c>
      <c r="HR331">
        <v>3.2909999999999999</v>
      </c>
      <c r="HS331">
        <v>9999</v>
      </c>
      <c r="HT331">
        <v>9999</v>
      </c>
      <c r="HU331">
        <v>9999</v>
      </c>
      <c r="HV331">
        <v>999.9</v>
      </c>
      <c r="HW331">
        <v>4.9711499999999997</v>
      </c>
      <c r="HX331">
        <v>1.8547100000000001</v>
      </c>
      <c r="HY331">
        <v>1.8616900000000001</v>
      </c>
      <c r="HZ331">
        <v>1.8565400000000001</v>
      </c>
      <c r="IA331">
        <v>1.8619699999999999</v>
      </c>
      <c r="IB331">
        <v>1.8541399999999999</v>
      </c>
      <c r="IC331">
        <v>1.85961</v>
      </c>
      <c r="ID331">
        <v>1.85358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-2.7480000000000002</v>
      </c>
      <c r="IS331">
        <v>-6.54E-2</v>
      </c>
      <c r="IT331">
        <v>-1.7759114732665831</v>
      </c>
      <c r="IU331">
        <v>-2.5165810426892921E-3</v>
      </c>
      <c r="IV331">
        <v>2.3547321637904491E-7</v>
      </c>
      <c r="IW331">
        <v>5.8352194873865779E-11</v>
      </c>
      <c r="IX331">
        <v>-9.4209018963014923E-2</v>
      </c>
      <c r="IY331">
        <v>-2.9575188584519338E-3</v>
      </c>
      <c r="IZ331">
        <v>2.5053608625701888E-4</v>
      </c>
      <c r="JA331">
        <v>-2.8676400137697878E-6</v>
      </c>
      <c r="JB331">
        <v>2</v>
      </c>
      <c r="JC331">
        <v>2179</v>
      </c>
      <c r="JD331">
        <v>4</v>
      </c>
      <c r="JE331">
        <v>32</v>
      </c>
      <c r="JF331">
        <v>29168734.100000001</v>
      </c>
      <c r="JG331">
        <v>29168734.100000001</v>
      </c>
      <c r="JH331">
        <v>1.24878</v>
      </c>
      <c r="JI331">
        <v>2.5341800000000001</v>
      </c>
      <c r="JJ331">
        <v>2.3938000000000001</v>
      </c>
      <c r="JK331">
        <v>2.5891099999999998</v>
      </c>
      <c r="JL331">
        <v>2.3010299999999999</v>
      </c>
      <c r="JM331">
        <v>2.4035600000000001</v>
      </c>
      <c r="JN331">
        <v>38.281199999999998</v>
      </c>
      <c r="JO331">
        <v>24.061199999999999</v>
      </c>
      <c r="JP331">
        <v>18</v>
      </c>
      <c r="JQ331">
        <v>631.43600000000004</v>
      </c>
      <c r="JR331">
        <v>794.07399999999996</v>
      </c>
      <c r="JS331">
        <v>28.000299999999999</v>
      </c>
      <c r="JT331">
        <v>30.621200000000002</v>
      </c>
      <c r="JU331">
        <v>30</v>
      </c>
      <c r="JV331">
        <v>30.532599999999999</v>
      </c>
      <c r="JW331">
        <v>30.398099999999999</v>
      </c>
      <c r="JX331">
        <v>25.072800000000001</v>
      </c>
      <c r="JY331">
        <v>33.683999999999997</v>
      </c>
      <c r="JZ331">
        <v>0</v>
      </c>
      <c r="KA331">
        <v>28</v>
      </c>
      <c r="KB331">
        <v>400</v>
      </c>
      <c r="KC331">
        <v>22.684000000000001</v>
      </c>
      <c r="KD331">
        <v>100.02</v>
      </c>
      <c r="KE331">
        <v>98.648799999999994</v>
      </c>
    </row>
    <row r="332" spans="1:291" x14ac:dyDescent="0.2">
      <c r="A332">
        <v>316</v>
      </c>
      <c r="B332">
        <v>1750124077</v>
      </c>
      <c r="C332">
        <v>9330.5</v>
      </c>
      <c r="D332" t="s">
        <v>1063</v>
      </c>
      <c r="E332" t="s">
        <v>1064</v>
      </c>
      <c r="F332">
        <v>15</v>
      </c>
      <c r="G332">
        <v>1750124069</v>
      </c>
      <c r="H332">
        <f t="shared" si="200"/>
        <v>5.895972144251457E-5</v>
      </c>
      <c r="I332">
        <f t="shared" si="201"/>
        <v>5.8959721442514573E-2</v>
      </c>
      <c r="J332">
        <f t="shared" si="202"/>
        <v>2.6076193860281136E-2</v>
      </c>
      <c r="K332">
        <f t="shared" si="203"/>
        <v>399.98506451612911</v>
      </c>
      <c r="L332">
        <f t="shared" si="204"/>
        <v>378.35734944284059</v>
      </c>
      <c r="M332">
        <f t="shared" si="205"/>
        <v>38.199423076603125</v>
      </c>
      <c r="N332">
        <f t="shared" si="206"/>
        <v>40.382983775189707</v>
      </c>
      <c r="O332">
        <f t="shared" si="207"/>
        <v>3.6286471739211011E-3</v>
      </c>
      <c r="P332">
        <f t="shared" si="208"/>
        <v>3.0249242808706986</v>
      </c>
      <c r="Q332">
        <f t="shared" si="209"/>
        <v>3.6262306560476093E-3</v>
      </c>
      <c r="R332">
        <f t="shared" si="210"/>
        <v>2.2666111353474923E-3</v>
      </c>
      <c r="S332">
        <f t="shared" si="211"/>
        <v>3.9902394035910026E-5</v>
      </c>
      <c r="T332">
        <f t="shared" si="212"/>
        <v>28.789026390169248</v>
      </c>
      <c r="U332">
        <f t="shared" si="213"/>
        <v>28.41247419354838</v>
      </c>
      <c r="V332">
        <f t="shared" si="214"/>
        <v>3.8870525652371919</v>
      </c>
      <c r="W332">
        <f t="shared" si="215"/>
        <v>57.735345094238355</v>
      </c>
      <c r="X332">
        <f t="shared" si="216"/>
        <v>2.2957645557692596</v>
      </c>
      <c r="Y332">
        <f t="shared" si="217"/>
        <v>3.9763589392632959</v>
      </c>
      <c r="Z332">
        <f t="shared" si="218"/>
        <v>1.5912880094679323</v>
      </c>
      <c r="AA332">
        <f t="shared" si="219"/>
        <v>-2.6001237156148926</v>
      </c>
      <c r="AB332">
        <f t="shared" si="220"/>
        <v>63.832031876811136</v>
      </c>
      <c r="AC332">
        <f t="shared" si="221"/>
        <v>4.627696932835061</v>
      </c>
      <c r="AD332">
        <f t="shared" si="222"/>
        <v>65.859644996425345</v>
      </c>
      <c r="AE332">
        <f t="shared" si="223"/>
        <v>4.564044862638611E-2</v>
      </c>
      <c r="AF332">
        <f t="shared" si="224"/>
        <v>5.9364612188318205E-2</v>
      </c>
      <c r="AG332">
        <f t="shared" si="225"/>
        <v>2.6076193860281136E-2</v>
      </c>
      <c r="AH332">
        <v>409.3287868875729</v>
      </c>
      <c r="AI332">
        <v>409.31349696969693</v>
      </c>
      <c r="AJ332">
        <v>1.500005642908347E-3</v>
      </c>
      <c r="AK332">
        <v>63.645453333212707</v>
      </c>
      <c r="AL332">
        <f t="shared" si="226"/>
        <v>5.8959721442514573E-2</v>
      </c>
      <c r="AM332">
        <v>22.718126236742719</v>
      </c>
      <c r="AN332">
        <v>22.737337062937069</v>
      </c>
      <c r="AO332">
        <v>-6.1589019588262465E-7</v>
      </c>
      <c r="AP332">
        <v>96.470053095408687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53002.330799826239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2.6076193860281136E-2</v>
      </c>
      <c r="BJ332" t="e">
        <f t="shared" si="234"/>
        <v>#DIV/0!</v>
      </c>
      <c r="BK332">
        <f t="shared" si="235"/>
        <v>124.16490170977336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1750124069</v>
      </c>
      <c r="DP332">
        <v>399.98506451612911</v>
      </c>
      <c r="DQ332">
        <v>400.00819354838711</v>
      </c>
      <c r="DR332">
        <v>22.739070967741931</v>
      </c>
      <c r="DS332">
        <v>22.719732258064511</v>
      </c>
      <c r="DT332">
        <v>402.73245161290322</v>
      </c>
      <c r="DU332">
        <v>22.804454838709681</v>
      </c>
      <c r="DV332">
        <v>599.98538709677405</v>
      </c>
      <c r="DW332">
        <v>100.90435483870969</v>
      </c>
      <c r="DX332">
        <v>5.6874361290322577E-2</v>
      </c>
      <c r="DY332">
        <v>28.803890322580649</v>
      </c>
      <c r="DZ332">
        <v>28.41247419354838</v>
      </c>
      <c r="EA332">
        <v>999.90000000000032</v>
      </c>
      <c r="EB332">
        <v>0</v>
      </c>
      <c r="EC332">
        <v>0</v>
      </c>
      <c r="ED332">
        <v>9993.2909677419357</v>
      </c>
      <c r="EE332">
        <v>0</v>
      </c>
      <c r="EF332">
        <v>0.30293999999999988</v>
      </c>
      <c r="EG332">
        <v>-2.317268967741936E-2</v>
      </c>
      <c r="EH332">
        <v>409.29203225806452</v>
      </c>
      <c r="EI332">
        <v>409.30777419354843</v>
      </c>
      <c r="EJ332">
        <v>1.9349319354838711E-2</v>
      </c>
      <c r="EK332">
        <v>400.00819354838711</v>
      </c>
      <c r="EL332">
        <v>22.719732258064511</v>
      </c>
      <c r="EM332">
        <v>2.2944722580645158</v>
      </c>
      <c r="EN332">
        <v>2.2925196774193548</v>
      </c>
      <c r="EO332">
        <v>19.63764516129033</v>
      </c>
      <c r="EP332">
        <v>19.623932258064521</v>
      </c>
      <c r="EQ332">
        <v>5.0001500000000018E-3</v>
      </c>
      <c r="ER332">
        <v>0</v>
      </c>
      <c r="ES332">
        <v>0</v>
      </c>
      <c r="ET332">
        <v>0</v>
      </c>
      <c r="EU332">
        <v>239.44193548387091</v>
      </c>
      <c r="EV332">
        <v>5.0001500000000018E-3</v>
      </c>
      <c r="EW332">
        <v>-8.7387096774193562</v>
      </c>
      <c r="EX332">
        <v>-1.1645161290322581</v>
      </c>
      <c r="EY332">
        <v>34.773999999999987</v>
      </c>
      <c r="EZ332">
        <v>38.25</v>
      </c>
      <c r="FA332">
        <v>36.625</v>
      </c>
      <c r="FB332">
        <v>37.875</v>
      </c>
      <c r="FC332">
        <v>37.25</v>
      </c>
      <c r="FD332">
        <v>0</v>
      </c>
      <c r="FE332">
        <v>0</v>
      </c>
      <c r="FF332">
        <v>0</v>
      </c>
      <c r="FG332">
        <v>1750124088.5999999</v>
      </c>
      <c r="FH332">
        <v>0</v>
      </c>
      <c r="FI332">
        <v>239.26400000000001</v>
      </c>
      <c r="FJ332">
        <v>17.78461585957093</v>
      </c>
      <c r="FK332">
        <v>15.03846125125412</v>
      </c>
      <c r="FL332">
        <v>-7.7799999999999976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-7.6820396250000004E-3</v>
      </c>
      <c r="GB332">
        <v>-0.34050920515947469</v>
      </c>
      <c r="GC332">
        <v>3.7816715733687868E-2</v>
      </c>
      <c r="GD332">
        <v>0</v>
      </c>
      <c r="GE332">
        <v>1.9653657500000001E-2</v>
      </c>
      <c r="GF332">
        <v>-3.5022360225140741E-3</v>
      </c>
      <c r="GG332">
        <v>1.0828261381421081E-3</v>
      </c>
      <c r="GH332">
        <v>1</v>
      </c>
      <c r="GI332">
        <v>1</v>
      </c>
      <c r="GJ332">
        <v>2</v>
      </c>
      <c r="GK332" t="s">
        <v>430</v>
      </c>
      <c r="GL332">
        <v>3.22539</v>
      </c>
      <c r="GM332">
        <v>2.6459999999999999</v>
      </c>
      <c r="GN332">
        <v>9.4557100000000005E-2</v>
      </c>
      <c r="GO332">
        <v>9.4841499999999995E-2</v>
      </c>
      <c r="GP332">
        <v>0.103504</v>
      </c>
      <c r="GQ332">
        <v>0.105292</v>
      </c>
      <c r="GR332">
        <v>28603.3</v>
      </c>
      <c r="GS332">
        <v>24703.200000000001</v>
      </c>
      <c r="GT332">
        <v>30761.1</v>
      </c>
      <c r="GU332">
        <v>26449.200000000001</v>
      </c>
      <c r="GV332">
        <v>37430.199999999997</v>
      </c>
      <c r="GW332">
        <v>32478.3</v>
      </c>
      <c r="GX332">
        <v>43686.6</v>
      </c>
      <c r="GY332">
        <v>38250.400000000001</v>
      </c>
      <c r="GZ332">
        <v>2.1192500000000001</v>
      </c>
      <c r="HA332">
        <v>2.2826200000000001</v>
      </c>
      <c r="HB332">
        <v>2.6576200000000001E-2</v>
      </c>
      <c r="HC332">
        <v>0</v>
      </c>
      <c r="HD332">
        <v>27.983699999999999</v>
      </c>
      <c r="HE332">
        <v>999.9</v>
      </c>
      <c r="HF332">
        <v>65.3</v>
      </c>
      <c r="HG332">
        <v>34.4</v>
      </c>
      <c r="HH332">
        <v>35.357399999999998</v>
      </c>
      <c r="HI332">
        <v>62.1815</v>
      </c>
      <c r="HJ332">
        <v>10.9175</v>
      </c>
      <c r="HK332">
        <v>2</v>
      </c>
      <c r="HL332">
        <v>0.25688</v>
      </c>
      <c r="HM332">
        <v>0.54291900000000004</v>
      </c>
      <c r="HN332">
        <v>20.417200000000001</v>
      </c>
      <c r="HO332">
        <v>5.2241799999999996</v>
      </c>
      <c r="HP332">
        <v>11.944100000000001</v>
      </c>
      <c r="HQ332">
        <v>5.0091999999999999</v>
      </c>
      <c r="HR332">
        <v>3.2909999999999999</v>
      </c>
      <c r="HS332">
        <v>9999</v>
      </c>
      <c r="HT332">
        <v>9999</v>
      </c>
      <c r="HU332">
        <v>9999</v>
      </c>
      <c r="HV332">
        <v>999.9</v>
      </c>
      <c r="HW332">
        <v>4.9711400000000001</v>
      </c>
      <c r="HX332">
        <v>1.8547</v>
      </c>
      <c r="HY332">
        <v>1.86172</v>
      </c>
      <c r="HZ332">
        <v>1.8565400000000001</v>
      </c>
      <c r="IA332">
        <v>1.86195</v>
      </c>
      <c r="IB332">
        <v>1.85412</v>
      </c>
      <c r="IC332">
        <v>1.8595900000000001</v>
      </c>
      <c r="ID332">
        <v>1.85355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-2.7480000000000002</v>
      </c>
      <c r="IS332">
        <v>-6.54E-2</v>
      </c>
      <c r="IT332">
        <v>-1.7759114732665831</v>
      </c>
      <c r="IU332">
        <v>-2.5165810426892921E-3</v>
      </c>
      <c r="IV332">
        <v>2.3547321637904491E-7</v>
      </c>
      <c r="IW332">
        <v>5.8352194873865779E-11</v>
      </c>
      <c r="IX332">
        <v>-9.4209018963014923E-2</v>
      </c>
      <c r="IY332">
        <v>-2.9575188584519338E-3</v>
      </c>
      <c r="IZ332">
        <v>2.5053608625701888E-4</v>
      </c>
      <c r="JA332">
        <v>-2.8676400137697878E-6</v>
      </c>
      <c r="JB332">
        <v>2</v>
      </c>
      <c r="JC332">
        <v>2179</v>
      </c>
      <c r="JD332">
        <v>4</v>
      </c>
      <c r="JE332">
        <v>32</v>
      </c>
      <c r="JF332">
        <v>29168734.600000001</v>
      </c>
      <c r="JG332">
        <v>29168734.600000001</v>
      </c>
      <c r="JH332">
        <v>1.24878</v>
      </c>
      <c r="JI332">
        <v>2.5402800000000001</v>
      </c>
      <c r="JJ332">
        <v>2.3938000000000001</v>
      </c>
      <c r="JK332">
        <v>2.5891099999999998</v>
      </c>
      <c r="JL332">
        <v>2.3010299999999999</v>
      </c>
      <c r="JM332">
        <v>2.36938</v>
      </c>
      <c r="JN332">
        <v>38.256799999999998</v>
      </c>
      <c r="JO332">
        <v>24.061199999999999</v>
      </c>
      <c r="JP332">
        <v>18</v>
      </c>
      <c r="JQ332">
        <v>631.51300000000003</v>
      </c>
      <c r="JR332">
        <v>794.05499999999995</v>
      </c>
      <c r="JS332">
        <v>28</v>
      </c>
      <c r="JT332">
        <v>30.623899999999999</v>
      </c>
      <c r="JU332">
        <v>30.0001</v>
      </c>
      <c r="JV332">
        <v>30.535900000000002</v>
      </c>
      <c r="JW332">
        <v>30.402200000000001</v>
      </c>
      <c r="JX332">
        <v>25.071000000000002</v>
      </c>
      <c r="JY332">
        <v>33.683999999999997</v>
      </c>
      <c r="JZ332">
        <v>0</v>
      </c>
      <c r="KA332">
        <v>28</v>
      </c>
      <c r="KB332">
        <v>400</v>
      </c>
      <c r="KC332">
        <v>22.6828</v>
      </c>
      <c r="KD332">
        <v>100.01900000000001</v>
      </c>
      <c r="KE332">
        <v>98.647300000000001</v>
      </c>
    </row>
    <row r="333" spans="1:291" x14ac:dyDescent="0.2">
      <c r="A333">
        <v>317</v>
      </c>
      <c r="B333">
        <v>1750124107</v>
      </c>
      <c r="C333">
        <v>9360.5</v>
      </c>
      <c r="D333" t="s">
        <v>1065</v>
      </c>
      <c r="E333" t="s">
        <v>1066</v>
      </c>
      <c r="F333">
        <v>15</v>
      </c>
      <c r="G333">
        <v>1750124099</v>
      </c>
      <c r="H333">
        <f t="shared" si="200"/>
        <v>4.2852806018797281E-5</v>
      </c>
      <c r="I333">
        <f t="shared" si="201"/>
        <v>4.2852806018797283E-2</v>
      </c>
      <c r="J333">
        <f t="shared" si="202"/>
        <v>0.14755888469826739</v>
      </c>
      <c r="K333">
        <f t="shared" si="203"/>
        <v>400.00238709677421</v>
      </c>
      <c r="L333">
        <f t="shared" si="204"/>
        <v>301.37994087086037</v>
      </c>
      <c r="M333">
        <f t="shared" si="205"/>
        <v>30.428239811450201</v>
      </c>
      <c r="N333">
        <f t="shared" si="206"/>
        <v>40.385463360843062</v>
      </c>
      <c r="O333">
        <f t="shared" si="207"/>
        <v>2.6388220572291224E-3</v>
      </c>
      <c r="P333">
        <f t="shared" si="208"/>
        <v>3.0259856050995753</v>
      </c>
      <c r="Q333">
        <f t="shared" si="209"/>
        <v>2.6375442843181735E-3</v>
      </c>
      <c r="R333">
        <f t="shared" si="210"/>
        <v>1.6485799262019418E-3</v>
      </c>
      <c r="S333">
        <f t="shared" si="211"/>
        <v>3.9902394035910026E-5</v>
      </c>
      <c r="T333">
        <f t="shared" si="212"/>
        <v>28.784764722479434</v>
      </c>
      <c r="U333">
        <f t="shared" si="213"/>
        <v>28.406532258064519</v>
      </c>
      <c r="V333">
        <f t="shared" si="214"/>
        <v>3.8857104342000239</v>
      </c>
      <c r="W333">
        <f t="shared" si="215"/>
        <v>57.757911212029001</v>
      </c>
      <c r="X333">
        <f t="shared" si="216"/>
        <v>2.2955540108376598</v>
      </c>
      <c r="Y333">
        <f t="shared" si="217"/>
        <v>3.9744408387808425</v>
      </c>
      <c r="Z333">
        <f t="shared" si="218"/>
        <v>1.5901564233623642</v>
      </c>
      <c r="AA333">
        <f t="shared" si="219"/>
        <v>-1.88980874542896</v>
      </c>
      <c r="AB333">
        <f t="shared" si="220"/>
        <v>63.465530563293314</v>
      </c>
      <c r="AC333">
        <f t="shared" si="221"/>
        <v>4.599186134157323</v>
      </c>
      <c r="AD333">
        <f t="shared" si="222"/>
        <v>66.174947854415706</v>
      </c>
      <c r="AE333">
        <f t="shared" si="223"/>
        <v>-4.2042975513852533E-2</v>
      </c>
      <c r="AF333">
        <f t="shared" si="224"/>
        <v>4.5836368808723875E-2</v>
      </c>
      <c r="AG333">
        <f t="shared" si="225"/>
        <v>0.14755888469826739</v>
      </c>
      <c r="AH333">
        <v>409.3211774176508</v>
      </c>
      <c r="AI333">
        <v>409.27606060606053</v>
      </c>
      <c r="AJ333">
        <v>-1.2232472363567391E-3</v>
      </c>
      <c r="AK333">
        <v>63.645453333212707</v>
      </c>
      <c r="AL333">
        <f t="shared" si="226"/>
        <v>4.2852806018797283E-2</v>
      </c>
      <c r="AM333">
        <v>22.722308655124809</v>
      </c>
      <c r="AN333">
        <v>22.736280419580432</v>
      </c>
      <c r="AO333">
        <v>-1.7741873552325339E-6</v>
      </c>
      <c r="AP333">
        <v>96.470053095408687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53036.451038763051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0.14755888469826739</v>
      </c>
      <c r="BJ333" t="e">
        <f t="shared" si="234"/>
        <v>#DIV/0!</v>
      </c>
      <c r="BK333">
        <f t="shared" si="235"/>
        <v>702.61919792180208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1750124099</v>
      </c>
      <c r="DP333">
        <v>400.00238709677421</v>
      </c>
      <c r="DQ333">
        <v>399.99448387096771</v>
      </c>
      <c r="DR333">
        <v>22.736574193548389</v>
      </c>
      <c r="DS333">
        <v>22.72164193548387</v>
      </c>
      <c r="DT333">
        <v>402.74987096774191</v>
      </c>
      <c r="DU333">
        <v>22.80194516129032</v>
      </c>
      <c r="DV333">
        <v>599.96561290322575</v>
      </c>
      <c r="DW333">
        <v>100.9058709677419</v>
      </c>
      <c r="DX333">
        <v>5.7184912903225797E-2</v>
      </c>
      <c r="DY333">
        <v>28.795564516129041</v>
      </c>
      <c r="DZ333">
        <v>28.406532258064519</v>
      </c>
      <c r="EA333">
        <v>999.90000000000032</v>
      </c>
      <c r="EB333">
        <v>0</v>
      </c>
      <c r="EC333">
        <v>0</v>
      </c>
      <c r="ED333">
        <v>9999.5535483870954</v>
      </c>
      <c r="EE333">
        <v>0</v>
      </c>
      <c r="EF333">
        <v>0.30293999999999988</v>
      </c>
      <c r="EG333">
        <v>7.8567941935483877E-3</v>
      </c>
      <c r="EH333">
        <v>409.30861290322582</v>
      </c>
      <c r="EI333">
        <v>409.29445161290317</v>
      </c>
      <c r="EJ333">
        <v>1.49298064516129E-2</v>
      </c>
      <c r="EK333">
        <v>399.99448387096771</v>
      </c>
      <c r="EL333">
        <v>22.72164193548387</v>
      </c>
      <c r="EM333">
        <v>2.294255161290323</v>
      </c>
      <c r="EN333">
        <v>2.2927487096774199</v>
      </c>
      <c r="EO333">
        <v>19.636119354838709</v>
      </c>
      <c r="EP333">
        <v>19.62554193548387</v>
      </c>
      <c r="EQ333">
        <v>5.0001500000000018E-3</v>
      </c>
      <c r="ER333">
        <v>0</v>
      </c>
      <c r="ES333">
        <v>0</v>
      </c>
      <c r="ET333">
        <v>0</v>
      </c>
      <c r="EU333">
        <v>240.20645161290321</v>
      </c>
      <c r="EV333">
        <v>5.0001500000000018E-3</v>
      </c>
      <c r="EW333">
        <v>-7.8096774193548404</v>
      </c>
      <c r="EX333">
        <v>-1.122580645161291</v>
      </c>
      <c r="EY333">
        <v>34.75</v>
      </c>
      <c r="EZ333">
        <v>38.223580645161277</v>
      </c>
      <c r="FA333">
        <v>36.61280645161289</v>
      </c>
      <c r="FB333">
        <v>37.836387096774182</v>
      </c>
      <c r="FC333">
        <v>37.241870967741932</v>
      </c>
      <c r="FD333">
        <v>0</v>
      </c>
      <c r="FE333">
        <v>0</v>
      </c>
      <c r="FF333">
        <v>0</v>
      </c>
      <c r="FG333">
        <v>1750124118.5999999</v>
      </c>
      <c r="FH333">
        <v>0</v>
      </c>
      <c r="FI333">
        <v>240.048</v>
      </c>
      <c r="FJ333">
        <v>-4.9307690710005154</v>
      </c>
      <c r="FK333">
        <v>15.64615396244759</v>
      </c>
      <c r="FL333">
        <v>-7.52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5.3848235750000003E-3</v>
      </c>
      <c r="GB333">
        <v>1.110448245028142E-2</v>
      </c>
      <c r="GC333">
        <v>2.9017891671690291E-2</v>
      </c>
      <c r="GD333">
        <v>1</v>
      </c>
      <c r="GE333">
        <v>1.6072562499999998E-2</v>
      </c>
      <c r="GF333">
        <v>-1.6616738836773021E-2</v>
      </c>
      <c r="GG333">
        <v>2.024973516701823E-3</v>
      </c>
      <c r="GH333">
        <v>1</v>
      </c>
      <c r="GI333">
        <v>2</v>
      </c>
      <c r="GJ333">
        <v>2</v>
      </c>
      <c r="GK333" t="s">
        <v>435</v>
      </c>
      <c r="GL333">
        <v>3.2255500000000001</v>
      </c>
      <c r="GM333">
        <v>2.6465100000000001</v>
      </c>
      <c r="GN333">
        <v>9.4547900000000004E-2</v>
      </c>
      <c r="GO333">
        <v>9.4841400000000006E-2</v>
      </c>
      <c r="GP333">
        <v>0.10349999999999999</v>
      </c>
      <c r="GQ333">
        <v>0.10528700000000001</v>
      </c>
      <c r="GR333">
        <v>28603</v>
      </c>
      <c r="GS333">
        <v>24702.6</v>
      </c>
      <c r="GT333">
        <v>30760.400000000001</v>
      </c>
      <c r="GU333">
        <v>26448.6</v>
      </c>
      <c r="GV333">
        <v>37429.599999999999</v>
      </c>
      <c r="GW333">
        <v>32477.9</v>
      </c>
      <c r="GX333">
        <v>43685.7</v>
      </c>
      <c r="GY333">
        <v>38249.699999999997</v>
      </c>
      <c r="GZ333">
        <v>2.1196799999999998</v>
      </c>
      <c r="HA333">
        <v>2.28247</v>
      </c>
      <c r="HB333">
        <v>2.57194E-2</v>
      </c>
      <c r="HC333">
        <v>0</v>
      </c>
      <c r="HD333">
        <v>27.980599999999999</v>
      </c>
      <c r="HE333">
        <v>999.9</v>
      </c>
      <c r="HF333">
        <v>65.400000000000006</v>
      </c>
      <c r="HG333">
        <v>34.4</v>
      </c>
      <c r="HH333">
        <v>35.412999999999997</v>
      </c>
      <c r="HI333">
        <v>61.8215</v>
      </c>
      <c r="HJ333">
        <v>10.929500000000001</v>
      </c>
      <c r="HK333">
        <v>2</v>
      </c>
      <c r="HL333">
        <v>0.25711899999999999</v>
      </c>
      <c r="HM333">
        <v>0.53469999999999995</v>
      </c>
      <c r="HN333">
        <v>20.417100000000001</v>
      </c>
      <c r="HO333">
        <v>5.2238800000000003</v>
      </c>
      <c r="HP333">
        <v>11.944100000000001</v>
      </c>
      <c r="HQ333">
        <v>5.0091999999999999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4.9711499999999997</v>
      </c>
      <c r="HX333">
        <v>1.8547</v>
      </c>
      <c r="HY333">
        <v>1.8616900000000001</v>
      </c>
      <c r="HZ333">
        <v>1.8565400000000001</v>
      </c>
      <c r="IA333">
        <v>1.8619300000000001</v>
      </c>
      <c r="IB333">
        <v>1.8541399999999999</v>
      </c>
      <c r="IC333">
        <v>1.8595900000000001</v>
      </c>
      <c r="ID333">
        <v>1.8535299999999999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-2.7469999999999999</v>
      </c>
      <c r="IS333">
        <v>-6.54E-2</v>
      </c>
      <c r="IT333">
        <v>-1.7759114732665831</v>
      </c>
      <c r="IU333">
        <v>-2.5165810426892921E-3</v>
      </c>
      <c r="IV333">
        <v>2.3547321637904491E-7</v>
      </c>
      <c r="IW333">
        <v>5.8352194873865779E-11</v>
      </c>
      <c r="IX333">
        <v>-9.4209018963014923E-2</v>
      </c>
      <c r="IY333">
        <v>-2.9575188584519338E-3</v>
      </c>
      <c r="IZ333">
        <v>2.5053608625701888E-4</v>
      </c>
      <c r="JA333">
        <v>-2.8676400137697878E-6</v>
      </c>
      <c r="JB333">
        <v>2</v>
      </c>
      <c r="JC333">
        <v>2179</v>
      </c>
      <c r="JD333">
        <v>4</v>
      </c>
      <c r="JE333">
        <v>32</v>
      </c>
      <c r="JF333">
        <v>29168735.100000001</v>
      </c>
      <c r="JG333">
        <v>29168735.100000001</v>
      </c>
      <c r="JH333">
        <v>1.24878</v>
      </c>
      <c r="JI333">
        <v>2.5293000000000001</v>
      </c>
      <c r="JJ333">
        <v>2.3938000000000001</v>
      </c>
      <c r="JK333">
        <v>2.5891099999999998</v>
      </c>
      <c r="JL333">
        <v>2.3010299999999999</v>
      </c>
      <c r="JM333">
        <v>2.4706999999999999</v>
      </c>
      <c r="JN333">
        <v>38.281199999999998</v>
      </c>
      <c r="JO333">
        <v>24.061199999999999</v>
      </c>
      <c r="JP333">
        <v>18</v>
      </c>
      <c r="JQ333">
        <v>631.88099999999997</v>
      </c>
      <c r="JR333">
        <v>793.9</v>
      </c>
      <c r="JS333">
        <v>27.999400000000001</v>
      </c>
      <c r="JT333">
        <v>30.6266</v>
      </c>
      <c r="JU333">
        <v>30</v>
      </c>
      <c r="JV333">
        <v>30.5379</v>
      </c>
      <c r="JW333">
        <v>30.402200000000001</v>
      </c>
      <c r="JX333">
        <v>25.0702</v>
      </c>
      <c r="JY333">
        <v>33.683999999999997</v>
      </c>
      <c r="JZ333">
        <v>0</v>
      </c>
      <c r="KA333">
        <v>28</v>
      </c>
      <c r="KB333">
        <v>400</v>
      </c>
      <c r="KC333">
        <v>22.682300000000001</v>
      </c>
      <c r="KD333">
        <v>100.017</v>
      </c>
      <c r="KE333">
        <v>98.645300000000006</v>
      </c>
    </row>
    <row r="334" spans="1:291" x14ac:dyDescent="0.2">
      <c r="A334">
        <v>318</v>
      </c>
      <c r="B334">
        <v>1750124137</v>
      </c>
      <c r="C334">
        <v>9390.5</v>
      </c>
      <c r="D334" t="s">
        <v>1067</v>
      </c>
      <c r="E334" t="s">
        <v>1068</v>
      </c>
      <c r="F334">
        <v>15</v>
      </c>
      <c r="G334">
        <v>1750124129</v>
      </c>
      <c r="H334">
        <f t="shared" si="200"/>
        <v>5.1200629645777348E-5</v>
      </c>
      <c r="I334">
        <f t="shared" si="201"/>
        <v>5.1200629645777346E-2</v>
      </c>
      <c r="J334">
        <f t="shared" si="202"/>
        <v>-3.8210143346707443E-2</v>
      </c>
      <c r="K334">
        <f t="shared" si="203"/>
        <v>399.97912903225807</v>
      </c>
      <c r="L334">
        <f t="shared" si="204"/>
        <v>408.84253926665497</v>
      </c>
      <c r="M334">
        <f t="shared" si="205"/>
        <v>41.277773763694299</v>
      </c>
      <c r="N334">
        <f t="shared" si="206"/>
        <v>40.382901515110532</v>
      </c>
      <c r="O334">
        <f t="shared" si="207"/>
        <v>3.1613570778072958E-3</v>
      </c>
      <c r="P334">
        <f t="shared" si="208"/>
        <v>3.0259212764035897</v>
      </c>
      <c r="Q334">
        <f t="shared" si="209"/>
        <v>3.1595233079535373E-3</v>
      </c>
      <c r="R334">
        <f t="shared" si="210"/>
        <v>1.9748667318536025E-3</v>
      </c>
      <c r="S334">
        <f t="shared" si="211"/>
        <v>3.9902394035910026E-5</v>
      </c>
      <c r="T334">
        <f t="shared" si="212"/>
        <v>28.771247595729406</v>
      </c>
      <c r="U334">
        <f t="shared" si="213"/>
        <v>28.38863548387096</v>
      </c>
      <c r="V334">
        <f t="shared" si="214"/>
        <v>3.8816704532077924</v>
      </c>
      <c r="W334">
        <f t="shared" si="215"/>
        <v>57.797461613993327</v>
      </c>
      <c r="X334">
        <f t="shared" si="216"/>
        <v>2.2956070036840956</v>
      </c>
      <c r="Y334">
        <f t="shared" si="217"/>
        <v>3.9718128436427849</v>
      </c>
      <c r="Z334">
        <f t="shared" si="218"/>
        <v>1.5860634495236967</v>
      </c>
      <c r="AA334">
        <f t="shared" si="219"/>
        <v>-2.2579477673787811</v>
      </c>
      <c r="AB334">
        <f t="shared" si="220"/>
        <v>64.521917721013097</v>
      </c>
      <c r="AC334">
        <f t="shared" si="221"/>
        <v>4.6751577359475895</v>
      </c>
      <c r="AD334">
        <f t="shared" si="222"/>
        <v>66.939167591975945</v>
      </c>
      <c r="AE334">
        <f t="shared" si="223"/>
        <v>5.4469283851872448E-2</v>
      </c>
      <c r="AF334">
        <f t="shared" si="224"/>
        <v>4.6729504349680186E-2</v>
      </c>
      <c r="AG334">
        <f t="shared" si="225"/>
        <v>-3.8210143346707443E-2</v>
      </c>
      <c r="AH334">
        <v>409.30479586261441</v>
      </c>
      <c r="AI334">
        <v>409.31491515151492</v>
      </c>
      <c r="AJ334">
        <v>6.8334544077474247E-4</v>
      </c>
      <c r="AK334">
        <v>63.645453333212707</v>
      </c>
      <c r="AL334">
        <f t="shared" si="226"/>
        <v>5.1200629645777346E-2</v>
      </c>
      <c r="AM334">
        <v>22.720476442201399</v>
      </c>
      <c r="AN334">
        <v>22.73716923076924</v>
      </c>
      <c r="AO334">
        <v>-2.1190288757845191E-6</v>
      </c>
      <c r="AP334">
        <v>96.470053095408687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53036.465644517753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-3.8210143346707443E-2</v>
      </c>
      <c r="BJ334" t="e">
        <f t="shared" si="234"/>
        <v>#DIV/0!</v>
      </c>
      <c r="BK334">
        <f t="shared" si="235"/>
        <v>-181.94214686318986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1750124129</v>
      </c>
      <c r="DP334">
        <v>399.97912903225807</v>
      </c>
      <c r="DQ334">
        <v>400.00351612903222</v>
      </c>
      <c r="DR334">
        <v>22.7372193548387</v>
      </c>
      <c r="DS334">
        <v>22.72199677419356</v>
      </c>
      <c r="DT334">
        <v>402.72648387096768</v>
      </c>
      <c r="DU334">
        <v>22.80260645161291</v>
      </c>
      <c r="DV334">
        <v>599.99032258064517</v>
      </c>
      <c r="DW334">
        <v>100.9052580645161</v>
      </c>
      <c r="DX334">
        <v>5.7263687096774193E-2</v>
      </c>
      <c r="DY334">
        <v>28.784151612903219</v>
      </c>
      <c r="DZ334">
        <v>28.38863548387096</v>
      </c>
      <c r="EA334">
        <v>999.90000000000032</v>
      </c>
      <c r="EB334">
        <v>0</v>
      </c>
      <c r="EC334">
        <v>0</v>
      </c>
      <c r="ED334">
        <v>9999.2254838709669</v>
      </c>
      <c r="EE334">
        <v>0</v>
      </c>
      <c r="EF334">
        <v>0.30293999999999988</v>
      </c>
      <c r="EG334">
        <v>-2.450266354838709E-2</v>
      </c>
      <c r="EH334">
        <v>409.28503225806458</v>
      </c>
      <c r="EI334">
        <v>409.30377419354829</v>
      </c>
      <c r="EJ334">
        <v>1.5233690322580651E-2</v>
      </c>
      <c r="EK334">
        <v>400.00351612903222</v>
      </c>
      <c r="EL334">
        <v>22.72199677419356</v>
      </c>
      <c r="EM334">
        <v>2.2943058064516131</v>
      </c>
      <c r="EN334">
        <v>2.2927693548387089</v>
      </c>
      <c r="EO334">
        <v>19.636470967741928</v>
      </c>
      <c r="EP334">
        <v>19.62568709677419</v>
      </c>
      <c r="EQ334">
        <v>5.0001500000000018E-3</v>
      </c>
      <c r="ER334">
        <v>0</v>
      </c>
      <c r="ES334">
        <v>0</v>
      </c>
      <c r="ET334">
        <v>0</v>
      </c>
      <c r="EU334">
        <v>239.96451612903229</v>
      </c>
      <c r="EV334">
        <v>5.0001500000000018E-3</v>
      </c>
      <c r="EW334">
        <v>-5.2806451612903222</v>
      </c>
      <c r="EX334">
        <v>-0.17741935483870969</v>
      </c>
      <c r="EY334">
        <v>34.71545161290323</v>
      </c>
      <c r="EZ334">
        <v>38.186999999999983</v>
      </c>
      <c r="FA334">
        <v>36.561999999999991</v>
      </c>
      <c r="FB334">
        <v>37.811999999999983</v>
      </c>
      <c r="FC334">
        <v>37.186999999999983</v>
      </c>
      <c r="FD334">
        <v>0</v>
      </c>
      <c r="FE334">
        <v>0</v>
      </c>
      <c r="FF334">
        <v>0</v>
      </c>
      <c r="FG334">
        <v>1750124148.5999999</v>
      </c>
      <c r="FH334">
        <v>0</v>
      </c>
      <c r="FI334">
        <v>240.81200000000001</v>
      </c>
      <c r="FJ334">
        <v>18.515384196365378</v>
      </c>
      <c r="FK334">
        <v>-9.0307693311213324</v>
      </c>
      <c r="FL334">
        <v>-6.1040000000000001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-1.459426875E-2</v>
      </c>
      <c r="GB334">
        <v>-0.12869090510318951</v>
      </c>
      <c r="GC334">
        <v>2.716991620589013E-2</v>
      </c>
      <c r="GD334">
        <v>0</v>
      </c>
      <c r="GE334">
        <v>1.52987525E-2</v>
      </c>
      <c r="GF334">
        <v>5.307225140712901E-3</v>
      </c>
      <c r="GG334">
        <v>1.0378475463639881E-3</v>
      </c>
      <c r="GH334">
        <v>1</v>
      </c>
      <c r="GI334">
        <v>1</v>
      </c>
      <c r="GJ334">
        <v>2</v>
      </c>
      <c r="GK334" t="s">
        <v>430</v>
      </c>
      <c r="GL334">
        <v>3.2255099999999999</v>
      </c>
      <c r="GM334">
        <v>2.6459800000000002</v>
      </c>
      <c r="GN334">
        <v>9.4555600000000004E-2</v>
      </c>
      <c r="GO334">
        <v>9.4838400000000003E-2</v>
      </c>
      <c r="GP334">
        <v>0.103503</v>
      </c>
      <c r="GQ334">
        <v>0.105295</v>
      </c>
      <c r="GR334">
        <v>28603.599999999999</v>
      </c>
      <c r="GS334">
        <v>24702.799999999999</v>
      </c>
      <c r="GT334">
        <v>30761.3</v>
      </c>
      <c r="GU334">
        <v>26448.7</v>
      </c>
      <c r="GV334">
        <v>37430.400000000001</v>
      </c>
      <c r="GW334">
        <v>32477.9</v>
      </c>
      <c r="GX334">
        <v>43686.8</v>
      </c>
      <c r="GY334">
        <v>38250.1</v>
      </c>
      <c r="GZ334">
        <v>2.1194700000000002</v>
      </c>
      <c r="HA334">
        <v>2.2826</v>
      </c>
      <c r="HB334">
        <v>2.65688E-2</v>
      </c>
      <c r="HC334">
        <v>0</v>
      </c>
      <c r="HD334">
        <v>27.952000000000002</v>
      </c>
      <c r="HE334">
        <v>999.9</v>
      </c>
      <c r="HF334">
        <v>65.400000000000006</v>
      </c>
      <c r="HG334">
        <v>34.4</v>
      </c>
      <c r="HH334">
        <v>35.414700000000003</v>
      </c>
      <c r="HI334">
        <v>61.911499999999997</v>
      </c>
      <c r="HJ334">
        <v>10.9415</v>
      </c>
      <c r="HK334">
        <v>2</v>
      </c>
      <c r="HL334">
        <v>0.25688299999999997</v>
      </c>
      <c r="HM334">
        <v>0.52734199999999998</v>
      </c>
      <c r="HN334">
        <v>20.4175</v>
      </c>
      <c r="HO334">
        <v>5.2234299999999996</v>
      </c>
      <c r="HP334">
        <v>11.944100000000001</v>
      </c>
      <c r="HQ334">
        <v>5.0094000000000003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4.9711400000000001</v>
      </c>
      <c r="HX334">
        <v>1.8547100000000001</v>
      </c>
      <c r="HY334">
        <v>1.86171</v>
      </c>
      <c r="HZ334">
        <v>1.8565400000000001</v>
      </c>
      <c r="IA334">
        <v>1.8619699999999999</v>
      </c>
      <c r="IB334">
        <v>1.85416</v>
      </c>
      <c r="IC334">
        <v>1.8595999999999999</v>
      </c>
      <c r="ID334">
        <v>1.8535699999999999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-2.7469999999999999</v>
      </c>
      <c r="IS334">
        <v>-6.54E-2</v>
      </c>
      <c r="IT334">
        <v>-1.7759114732665831</v>
      </c>
      <c r="IU334">
        <v>-2.5165810426892921E-3</v>
      </c>
      <c r="IV334">
        <v>2.3547321637904491E-7</v>
      </c>
      <c r="IW334">
        <v>5.8352194873865779E-11</v>
      </c>
      <c r="IX334">
        <v>-9.4209018963014923E-2</v>
      </c>
      <c r="IY334">
        <v>-2.9575188584519338E-3</v>
      </c>
      <c r="IZ334">
        <v>2.5053608625701888E-4</v>
      </c>
      <c r="JA334">
        <v>-2.8676400137697878E-6</v>
      </c>
      <c r="JB334">
        <v>2</v>
      </c>
      <c r="JC334">
        <v>2179</v>
      </c>
      <c r="JD334">
        <v>4</v>
      </c>
      <c r="JE334">
        <v>32</v>
      </c>
      <c r="JF334">
        <v>29168735.600000001</v>
      </c>
      <c r="JG334">
        <v>29168735.600000001</v>
      </c>
      <c r="JH334">
        <v>1.24878</v>
      </c>
      <c r="JI334">
        <v>2.5390600000000001</v>
      </c>
      <c r="JJ334">
        <v>2.3938000000000001</v>
      </c>
      <c r="JK334">
        <v>2.5891099999999998</v>
      </c>
      <c r="JL334">
        <v>2.3010299999999999</v>
      </c>
      <c r="JM334">
        <v>2.3706100000000001</v>
      </c>
      <c r="JN334">
        <v>38.256799999999998</v>
      </c>
      <c r="JO334">
        <v>24.052499999999998</v>
      </c>
      <c r="JP334">
        <v>18</v>
      </c>
      <c r="JQ334">
        <v>631.71799999999996</v>
      </c>
      <c r="JR334">
        <v>794.029</v>
      </c>
      <c r="JS334">
        <v>27.9999</v>
      </c>
      <c r="JT334">
        <v>30.6266</v>
      </c>
      <c r="JU334">
        <v>30</v>
      </c>
      <c r="JV334">
        <v>30.5379</v>
      </c>
      <c r="JW334">
        <v>30.402200000000001</v>
      </c>
      <c r="JX334">
        <v>25.071300000000001</v>
      </c>
      <c r="JY334">
        <v>33.683999999999997</v>
      </c>
      <c r="JZ334">
        <v>0</v>
      </c>
      <c r="KA334">
        <v>28</v>
      </c>
      <c r="KB334">
        <v>400</v>
      </c>
      <c r="KC334">
        <v>22.682099999999998</v>
      </c>
      <c r="KD334">
        <v>100.02</v>
      </c>
      <c r="KE334">
        <v>98.646100000000004</v>
      </c>
    </row>
    <row r="335" spans="1:291" x14ac:dyDescent="0.2">
      <c r="A335">
        <v>319</v>
      </c>
      <c r="B335">
        <v>1750124167</v>
      </c>
      <c r="C335">
        <v>9420.5</v>
      </c>
      <c r="D335" t="s">
        <v>1069</v>
      </c>
      <c r="E335" t="s">
        <v>1070</v>
      </c>
      <c r="F335">
        <v>15</v>
      </c>
      <c r="G335">
        <v>1750124159</v>
      </c>
      <c r="H335">
        <f t="shared" si="200"/>
        <v>6.1019031964095467E-5</v>
      </c>
      <c r="I335">
        <f t="shared" si="201"/>
        <v>6.1019031964095465E-2</v>
      </c>
      <c r="J335">
        <f t="shared" si="202"/>
        <v>-6.5836526131888354E-2</v>
      </c>
      <c r="K335">
        <f t="shared" si="203"/>
        <v>400.02096774193541</v>
      </c>
      <c r="L335">
        <f t="shared" si="204"/>
        <v>417.39829771504219</v>
      </c>
      <c r="M335">
        <f t="shared" si="205"/>
        <v>42.141386515272046</v>
      </c>
      <c r="N335">
        <f t="shared" si="206"/>
        <v>40.386935711306236</v>
      </c>
      <c r="O335">
        <f t="shared" si="207"/>
        <v>3.7678221364637107E-3</v>
      </c>
      <c r="P335">
        <f t="shared" si="208"/>
        <v>3.0263125803861142</v>
      </c>
      <c r="Q335">
        <f t="shared" si="209"/>
        <v>3.7652179612080294E-3</v>
      </c>
      <c r="R335">
        <f t="shared" si="210"/>
        <v>2.3534950450781601E-3</v>
      </c>
      <c r="S335">
        <f t="shared" si="211"/>
        <v>3.9902394035910026E-5</v>
      </c>
      <c r="T335">
        <f t="shared" si="212"/>
        <v>28.768297464516266</v>
      </c>
      <c r="U335">
        <f t="shared" si="213"/>
        <v>28.390448387096779</v>
      </c>
      <c r="V335">
        <f t="shared" si="214"/>
        <v>3.8820795274121287</v>
      </c>
      <c r="W335">
        <f t="shared" si="215"/>
        <v>57.807735398532266</v>
      </c>
      <c r="X335">
        <f t="shared" si="216"/>
        <v>2.2959515284405265</v>
      </c>
      <c r="Y335">
        <f t="shared" si="217"/>
        <v>3.9717029435801434</v>
      </c>
      <c r="Z335">
        <f t="shared" si="218"/>
        <v>1.5861279989716022</v>
      </c>
      <c r="AA335">
        <f t="shared" si="219"/>
        <v>-2.6909393096166099</v>
      </c>
      <c r="AB335">
        <f t="shared" si="220"/>
        <v>64.156584939795678</v>
      </c>
      <c r="AC335">
        <f t="shared" si="221"/>
        <v>4.6481160643097672</v>
      </c>
      <c r="AD335">
        <f t="shared" si="222"/>
        <v>66.113801596882865</v>
      </c>
      <c r="AE335">
        <f t="shared" si="223"/>
        <v>-6.4212712182365891E-2</v>
      </c>
      <c r="AF335">
        <f t="shared" si="224"/>
        <v>6.0121246654720545E-2</v>
      </c>
      <c r="AG335">
        <f t="shared" si="225"/>
        <v>-6.5836526131888354E-2</v>
      </c>
      <c r="AH335">
        <v>409.30561134138912</v>
      </c>
      <c r="AI335">
        <v>409.32929696969688</v>
      </c>
      <c r="AJ335">
        <v>-2.8867518487135202E-4</v>
      </c>
      <c r="AK335">
        <v>63.645453333212707</v>
      </c>
      <c r="AL335">
        <f t="shared" si="226"/>
        <v>6.1019031964095465E-2</v>
      </c>
      <c r="AM335">
        <v>22.720877638248499</v>
      </c>
      <c r="AN335">
        <v>22.740728671328679</v>
      </c>
      <c r="AO335">
        <v>3.9120420457734723E-6</v>
      </c>
      <c r="AP335">
        <v>96.470053095408687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53048.57171037759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-6.5836526131888354E-2</v>
      </c>
      <c r="BJ335" t="e">
        <f t="shared" si="234"/>
        <v>#DIV/0!</v>
      </c>
      <c r="BK335">
        <f t="shared" si="235"/>
        <v>-313.48845770510428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1750124159</v>
      </c>
      <c r="DP335">
        <v>400.02096774193541</v>
      </c>
      <c r="DQ335">
        <v>400.00758064516123</v>
      </c>
      <c r="DR335">
        <v>22.740738709677419</v>
      </c>
      <c r="DS335">
        <v>22.72115483870968</v>
      </c>
      <c r="DT335">
        <v>402.76848387096783</v>
      </c>
      <c r="DU335">
        <v>22.80608387096775</v>
      </c>
      <c r="DV335">
        <v>600.0248387096774</v>
      </c>
      <c r="DW335">
        <v>100.90477419354841</v>
      </c>
      <c r="DX335">
        <v>5.7272719354838707E-2</v>
      </c>
      <c r="DY335">
        <v>28.783674193548379</v>
      </c>
      <c r="DZ335">
        <v>28.390448387096779</v>
      </c>
      <c r="EA335">
        <v>999.90000000000032</v>
      </c>
      <c r="EB335">
        <v>0</v>
      </c>
      <c r="EC335">
        <v>0</v>
      </c>
      <c r="ED335">
        <v>10001.63870967742</v>
      </c>
      <c r="EE335">
        <v>0</v>
      </c>
      <c r="EF335">
        <v>0.30293999999999988</v>
      </c>
      <c r="EG335">
        <v>1.3379497741935489E-2</v>
      </c>
      <c r="EH335">
        <v>409.32948387096769</v>
      </c>
      <c r="EI335">
        <v>409.30745161290332</v>
      </c>
      <c r="EJ335">
        <v>1.9562567741935492E-2</v>
      </c>
      <c r="EK335">
        <v>400.00758064516123</v>
      </c>
      <c r="EL335">
        <v>22.72115483870968</v>
      </c>
      <c r="EM335">
        <v>2.2946474193548378</v>
      </c>
      <c r="EN335">
        <v>2.292674193548387</v>
      </c>
      <c r="EO335">
        <v>19.638877419354831</v>
      </c>
      <c r="EP335">
        <v>19.62501935483871</v>
      </c>
      <c r="EQ335">
        <v>5.0001500000000018E-3</v>
      </c>
      <c r="ER335">
        <v>0</v>
      </c>
      <c r="ES335">
        <v>0</v>
      </c>
      <c r="ET335">
        <v>0</v>
      </c>
      <c r="EU335">
        <v>243.18709677419349</v>
      </c>
      <c r="EV335">
        <v>5.0001500000000018E-3</v>
      </c>
      <c r="EW335">
        <v>-6.538709677419356</v>
      </c>
      <c r="EX335">
        <v>-0.26129032258064522</v>
      </c>
      <c r="EY335">
        <v>34.686999999999991</v>
      </c>
      <c r="EZ335">
        <v>38.174999999999983</v>
      </c>
      <c r="FA335">
        <v>36.561999999999991</v>
      </c>
      <c r="FB335">
        <v>37.807999999999993</v>
      </c>
      <c r="FC335">
        <v>37.182999999999993</v>
      </c>
      <c r="FD335">
        <v>0</v>
      </c>
      <c r="FE335">
        <v>0</v>
      </c>
      <c r="FF335">
        <v>0</v>
      </c>
      <c r="FG335">
        <v>1750124178.5999999</v>
      </c>
      <c r="FH335">
        <v>0</v>
      </c>
      <c r="FI335">
        <v>243.98400000000001</v>
      </c>
      <c r="FJ335">
        <v>13.684615389153089</v>
      </c>
      <c r="FK335">
        <v>-10.338461501593651</v>
      </c>
      <c r="FL335">
        <v>-6.5719999999999992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1.5795135750000001E-2</v>
      </c>
      <c r="GB335">
        <v>4.9934194333958709E-2</v>
      </c>
      <c r="GC335">
        <v>2.5804717569896191E-2</v>
      </c>
      <c r="GD335">
        <v>1</v>
      </c>
      <c r="GE335">
        <v>1.8884035E-2</v>
      </c>
      <c r="GF335">
        <v>1.4346457035647251E-2</v>
      </c>
      <c r="GG335">
        <v>1.6697771855175771E-3</v>
      </c>
      <c r="GH335">
        <v>1</v>
      </c>
      <c r="GI335">
        <v>2</v>
      </c>
      <c r="GJ335">
        <v>2</v>
      </c>
      <c r="GK335" t="s">
        <v>435</v>
      </c>
      <c r="GL335">
        <v>3.2254900000000002</v>
      </c>
      <c r="GM335">
        <v>2.6457199999999998</v>
      </c>
      <c r="GN335">
        <v>9.4558400000000001E-2</v>
      </c>
      <c r="GO335">
        <v>9.48383E-2</v>
      </c>
      <c r="GP335">
        <v>0.10351399999999999</v>
      </c>
      <c r="GQ335">
        <v>0.105282</v>
      </c>
      <c r="GR335">
        <v>28603.3</v>
      </c>
      <c r="GS335">
        <v>24702.799999999999</v>
      </c>
      <c r="GT335">
        <v>30761.1</v>
      </c>
      <c r="GU335">
        <v>26448.7</v>
      </c>
      <c r="GV335">
        <v>37430</v>
      </c>
      <c r="GW335">
        <v>32477.8</v>
      </c>
      <c r="GX335">
        <v>43686.9</v>
      </c>
      <c r="GY335">
        <v>38249.4</v>
      </c>
      <c r="GZ335">
        <v>2.1194500000000001</v>
      </c>
      <c r="HA335">
        <v>2.2825799999999998</v>
      </c>
      <c r="HB335">
        <v>2.6874200000000001E-2</v>
      </c>
      <c r="HC335">
        <v>0</v>
      </c>
      <c r="HD335">
        <v>27.955100000000002</v>
      </c>
      <c r="HE335">
        <v>999.9</v>
      </c>
      <c r="HF335">
        <v>65.400000000000006</v>
      </c>
      <c r="HG335">
        <v>34.4</v>
      </c>
      <c r="HH335">
        <v>35.410400000000003</v>
      </c>
      <c r="HI335">
        <v>62.211500000000001</v>
      </c>
      <c r="HJ335">
        <v>10.929500000000001</v>
      </c>
      <c r="HK335">
        <v>2</v>
      </c>
      <c r="HL335">
        <v>0.25697399999999998</v>
      </c>
      <c r="HM335">
        <v>0.53393500000000005</v>
      </c>
      <c r="HN335">
        <v>20.4175</v>
      </c>
      <c r="HO335">
        <v>5.2231300000000003</v>
      </c>
      <c r="HP335">
        <v>11.944100000000001</v>
      </c>
      <c r="HQ335">
        <v>5.0093500000000004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4.9711400000000001</v>
      </c>
      <c r="HX335">
        <v>1.8546899999999999</v>
      </c>
      <c r="HY335">
        <v>1.8616999999999999</v>
      </c>
      <c r="HZ335">
        <v>1.8565400000000001</v>
      </c>
      <c r="IA335">
        <v>1.8619399999999999</v>
      </c>
      <c r="IB335">
        <v>1.85415</v>
      </c>
      <c r="IC335">
        <v>1.8595900000000001</v>
      </c>
      <c r="ID335">
        <v>1.8535200000000001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-2.7469999999999999</v>
      </c>
      <c r="IS335">
        <v>-6.54E-2</v>
      </c>
      <c r="IT335">
        <v>-1.7759114732665831</v>
      </c>
      <c r="IU335">
        <v>-2.5165810426892921E-3</v>
      </c>
      <c r="IV335">
        <v>2.3547321637904491E-7</v>
      </c>
      <c r="IW335">
        <v>5.8352194873865779E-11</v>
      </c>
      <c r="IX335">
        <v>-9.4209018963014923E-2</v>
      </c>
      <c r="IY335">
        <v>-2.9575188584519338E-3</v>
      </c>
      <c r="IZ335">
        <v>2.5053608625701888E-4</v>
      </c>
      <c r="JA335">
        <v>-2.8676400137697878E-6</v>
      </c>
      <c r="JB335">
        <v>2</v>
      </c>
      <c r="JC335">
        <v>2179</v>
      </c>
      <c r="JD335">
        <v>4</v>
      </c>
      <c r="JE335">
        <v>32</v>
      </c>
      <c r="JF335">
        <v>29168736.100000001</v>
      </c>
      <c r="JG335">
        <v>29168736.100000001</v>
      </c>
      <c r="JH335">
        <v>1.24878</v>
      </c>
      <c r="JI335">
        <v>2.5305200000000001</v>
      </c>
      <c r="JJ335">
        <v>2.3938000000000001</v>
      </c>
      <c r="JK335">
        <v>2.5891099999999998</v>
      </c>
      <c r="JL335">
        <v>2.3010299999999999</v>
      </c>
      <c r="JM335">
        <v>2.4304199999999998</v>
      </c>
      <c r="JN335">
        <v>38.256799999999998</v>
      </c>
      <c r="JO335">
        <v>24.061199999999999</v>
      </c>
      <c r="JP335">
        <v>18</v>
      </c>
      <c r="JQ335">
        <v>631.70500000000004</v>
      </c>
      <c r="JR335">
        <v>794.04200000000003</v>
      </c>
      <c r="JS335">
        <v>28.000299999999999</v>
      </c>
      <c r="JT335">
        <v>30.6266</v>
      </c>
      <c r="JU335">
        <v>30.0001</v>
      </c>
      <c r="JV335">
        <v>30.538499999999999</v>
      </c>
      <c r="JW335">
        <v>30.404900000000001</v>
      </c>
      <c r="JX335">
        <v>25.069299999999998</v>
      </c>
      <c r="JY335">
        <v>33.683999999999997</v>
      </c>
      <c r="JZ335">
        <v>0</v>
      </c>
      <c r="KA335">
        <v>28</v>
      </c>
      <c r="KB335">
        <v>400</v>
      </c>
      <c r="KC335">
        <v>22.677499999999998</v>
      </c>
      <c r="KD335">
        <v>100.01900000000001</v>
      </c>
      <c r="KE335">
        <v>98.644999999999996</v>
      </c>
    </row>
    <row r="336" spans="1:291" x14ac:dyDescent="0.2">
      <c r="A336">
        <v>320</v>
      </c>
      <c r="B336">
        <v>1750124197</v>
      </c>
      <c r="C336">
        <v>9450.5</v>
      </c>
      <c r="D336" t="s">
        <v>1071</v>
      </c>
      <c r="E336" t="s">
        <v>1072</v>
      </c>
      <c r="F336">
        <v>15</v>
      </c>
      <c r="G336">
        <v>1750124189</v>
      </c>
      <c r="H336">
        <f t="shared" si="200"/>
        <v>5.7704799518724455E-5</v>
      </c>
      <c r="I336">
        <f t="shared" si="201"/>
        <v>5.7704799518724453E-2</v>
      </c>
      <c r="J336">
        <f t="shared" si="202"/>
        <v>1.3268593093005952E-2</v>
      </c>
      <c r="K336">
        <f t="shared" si="203"/>
        <v>400.00945161290309</v>
      </c>
      <c r="L336">
        <f t="shared" si="204"/>
        <v>383.86511211367105</v>
      </c>
      <c r="M336">
        <f t="shared" si="205"/>
        <v>38.756836311294926</v>
      </c>
      <c r="N336">
        <f t="shared" si="206"/>
        <v>40.386845144034126</v>
      </c>
      <c r="O336">
        <f t="shared" si="207"/>
        <v>3.558431659435945E-3</v>
      </c>
      <c r="P336">
        <f t="shared" si="208"/>
        <v>3.0256936743476062</v>
      </c>
      <c r="Q336">
        <f t="shared" si="209"/>
        <v>3.5561083157499363E-3</v>
      </c>
      <c r="R336">
        <f t="shared" si="210"/>
        <v>2.2227763092164676E-3</v>
      </c>
      <c r="S336">
        <f t="shared" si="211"/>
        <v>3.9902394035910026E-5</v>
      </c>
      <c r="T336">
        <f t="shared" si="212"/>
        <v>28.774746070708662</v>
      </c>
      <c r="U336">
        <f t="shared" si="213"/>
        <v>28.400332258064509</v>
      </c>
      <c r="V336">
        <f t="shared" si="214"/>
        <v>3.8843104439464078</v>
      </c>
      <c r="W336">
        <f t="shared" si="215"/>
        <v>57.792792808033525</v>
      </c>
      <c r="X336">
        <f t="shared" si="216"/>
        <v>2.296105301679229</v>
      </c>
      <c r="Y336">
        <f t="shared" si="217"/>
        <v>3.9729959223567017</v>
      </c>
      <c r="Z336">
        <f t="shared" si="218"/>
        <v>1.5882051422671788</v>
      </c>
      <c r="AA336">
        <f t="shared" si="219"/>
        <v>-2.5447816587757486</v>
      </c>
      <c r="AB336">
        <f t="shared" si="220"/>
        <v>63.447305211146336</v>
      </c>
      <c r="AC336">
        <f t="shared" si="221"/>
        <v>4.5980237358560574</v>
      </c>
      <c r="AD336">
        <f t="shared" si="222"/>
        <v>65.500587190620678</v>
      </c>
      <c r="AE336">
        <f t="shared" si="223"/>
        <v>-4.7518127848008254E-2</v>
      </c>
      <c r="AF336">
        <f t="shared" si="224"/>
        <v>5.9761982686349809E-2</v>
      </c>
      <c r="AG336">
        <f t="shared" si="225"/>
        <v>1.3268593093005952E-2</v>
      </c>
      <c r="AH336">
        <v>409.31100614637518</v>
      </c>
      <c r="AI336">
        <v>409.30723636363638</v>
      </c>
      <c r="AJ336">
        <v>-1.772866261019418E-4</v>
      </c>
      <c r="AK336">
        <v>63.645453333212707</v>
      </c>
      <c r="AL336">
        <f t="shared" si="226"/>
        <v>5.7704799518724453E-2</v>
      </c>
      <c r="AM336">
        <v>22.722066597157671</v>
      </c>
      <c r="AN336">
        <v>22.740871328671361</v>
      </c>
      <c r="AO336">
        <v>-1.1003123059582301E-6</v>
      </c>
      <c r="AP336">
        <v>96.470053095408687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53028.610503445583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1.3268593093005952E-2</v>
      </c>
      <c r="BJ336" t="e">
        <f t="shared" si="234"/>
        <v>#DIV/0!</v>
      </c>
      <c r="BK336">
        <f t="shared" si="235"/>
        <v>63.179985777353004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1750124189</v>
      </c>
      <c r="DP336">
        <v>400.00945161290309</v>
      </c>
      <c r="DQ336">
        <v>400.00158064516143</v>
      </c>
      <c r="DR336">
        <v>22.74165806451613</v>
      </c>
      <c r="DS336">
        <v>22.722190322580641</v>
      </c>
      <c r="DT336">
        <v>402.75706451612899</v>
      </c>
      <c r="DU336">
        <v>22.807016129032259</v>
      </c>
      <c r="DV336">
        <v>599.99661290322592</v>
      </c>
      <c r="DW336">
        <v>100.9073870967742</v>
      </c>
      <c r="DX336">
        <v>5.7340064516129031E-2</v>
      </c>
      <c r="DY336">
        <v>28.789290322580651</v>
      </c>
      <c r="DZ336">
        <v>28.400332258064509</v>
      </c>
      <c r="EA336">
        <v>999.90000000000032</v>
      </c>
      <c r="EB336">
        <v>0</v>
      </c>
      <c r="EC336">
        <v>0</v>
      </c>
      <c r="ED336">
        <v>9997.6390322580664</v>
      </c>
      <c r="EE336">
        <v>0</v>
      </c>
      <c r="EF336">
        <v>0.30293999999999988</v>
      </c>
      <c r="EG336">
        <v>7.9936370967741959E-3</v>
      </c>
      <c r="EH336">
        <v>409.31806451612908</v>
      </c>
      <c r="EI336">
        <v>409.30174193548379</v>
      </c>
      <c r="EJ336">
        <v>1.9463516129032261E-2</v>
      </c>
      <c r="EK336">
        <v>400.00158064516143</v>
      </c>
      <c r="EL336">
        <v>22.722190322580641</v>
      </c>
      <c r="EM336">
        <v>2.2948022580645171</v>
      </c>
      <c r="EN336">
        <v>2.2928374193548389</v>
      </c>
      <c r="EO336">
        <v>19.63995483870967</v>
      </c>
      <c r="EP336">
        <v>19.626170967741931</v>
      </c>
      <c r="EQ336">
        <v>5.0001500000000018E-3</v>
      </c>
      <c r="ER336">
        <v>0</v>
      </c>
      <c r="ES336">
        <v>0</v>
      </c>
      <c r="ET336">
        <v>0</v>
      </c>
      <c r="EU336">
        <v>240.64193548387101</v>
      </c>
      <c r="EV336">
        <v>5.0001500000000018E-3</v>
      </c>
      <c r="EW336">
        <v>-6.9709677419354854</v>
      </c>
      <c r="EX336">
        <v>-0.46774193548387111</v>
      </c>
      <c r="EY336">
        <v>34.686999999999991</v>
      </c>
      <c r="EZ336">
        <v>38.127000000000002</v>
      </c>
      <c r="FA336">
        <v>36.537999999999997</v>
      </c>
      <c r="FB336">
        <v>37.777999999999999</v>
      </c>
      <c r="FC336">
        <v>37.141000000000012</v>
      </c>
      <c r="FD336">
        <v>0</v>
      </c>
      <c r="FE336">
        <v>0</v>
      </c>
      <c r="FF336">
        <v>0</v>
      </c>
      <c r="FG336">
        <v>1750124208.5999999</v>
      </c>
      <c r="FH336">
        <v>0</v>
      </c>
      <c r="FI336">
        <v>239.93199999999999</v>
      </c>
      <c r="FJ336">
        <v>-2.9307695374456531</v>
      </c>
      <c r="FK336">
        <v>34.85384656054498</v>
      </c>
      <c r="FL336">
        <v>-6.5240000000000009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5.5412247499999996E-3</v>
      </c>
      <c r="GB336">
        <v>6.7787255572232669E-2</v>
      </c>
      <c r="GC336">
        <v>3.5068116843217999E-2</v>
      </c>
      <c r="GD336">
        <v>1</v>
      </c>
      <c r="GE336">
        <v>1.9622332499999999E-2</v>
      </c>
      <c r="GF336">
        <v>-4.2141151969981704E-3</v>
      </c>
      <c r="GG336">
        <v>8.8682586435768205E-4</v>
      </c>
      <c r="GH336">
        <v>1</v>
      </c>
      <c r="GI336">
        <v>2</v>
      </c>
      <c r="GJ336">
        <v>2</v>
      </c>
      <c r="GK336" t="s">
        <v>435</v>
      </c>
      <c r="GL336">
        <v>3.2254200000000002</v>
      </c>
      <c r="GM336">
        <v>2.6462599999999998</v>
      </c>
      <c r="GN336">
        <v>9.4554299999999994E-2</v>
      </c>
      <c r="GO336">
        <v>9.4839699999999999E-2</v>
      </c>
      <c r="GP336">
        <v>0.10351399999999999</v>
      </c>
      <c r="GQ336">
        <v>0.10528899999999999</v>
      </c>
      <c r="GR336">
        <v>28602.799999999999</v>
      </c>
      <c r="GS336">
        <v>24702.3</v>
      </c>
      <c r="GT336">
        <v>30760.400000000001</v>
      </c>
      <c r="GU336">
        <v>26448.3</v>
      </c>
      <c r="GV336">
        <v>37429</v>
      </c>
      <c r="GW336">
        <v>32477.1</v>
      </c>
      <c r="GX336">
        <v>43685.7</v>
      </c>
      <c r="GY336">
        <v>38248.9</v>
      </c>
      <c r="GZ336">
        <v>2.1191200000000001</v>
      </c>
      <c r="HA336">
        <v>2.2827199999999999</v>
      </c>
      <c r="HB336">
        <v>2.6308000000000002E-2</v>
      </c>
      <c r="HC336">
        <v>0</v>
      </c>
      <c r="HD336">
        <v>27.978300000000001</v>
      </c>
      <c r="HE336">
        <v>999.9</v>
      </c>
      <c r="HF336">
        <v>65.400000000000006</v>
      </c>
      <c r="HG336">
        <v>34.4</v>
      </c>
      <c r="HH336">
        <v>35.409199999999998</v>
      </c>
      <c r="HI336">
        <v>62.121499999999997</v>
      </c>
      <c r="HJ336">
        <v>10.8934</v>
      </c>
      <c r="HK336">
        <v>2</v>
      </c>
      <c r="HL336">
        <v>0.25748500000000002</v>
      </c>
      <c r="HM336">
        <v>0.53937100000000004</v>
      </c>
      <c r="HN336">
        <v>20.417300000000001</v>
      </c>
      <c r="HO336">
        <v>5.2229799999999997</v>
      </c>
      <c r="HP336">
        <v>11.944100000000001</v>
      </c>
      <c r="HQ336">
        <v>5.0081499999999997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4.9711299999999996</v>
      </c>
      <c r="HX336">
        <v>1.8547100000000001</v>
      </c>
      <c r="HY336">
        <v>1.8616999999999999</v>
      </c>
      <c r="HZ336">
        <v>1.8565400000000001</v>
      </c>
      <c r="IA336">
        <v>1.8619600000000001</v>
      </c>
      <c r="IB336">
        <v>1.8541799999999999</v>
      </c>
      <c r="IC336">
        <v>1.8595999999999999</v>
      </c>
      <c r="ID336">
        <v>1.8535999999999999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-2.7469999999999999</v>
      </c>
      <c r="IS336">
        <v>-6.54E-2</v>
      </c>
      <c r="IT336">
        <v>-1.7759114732665831</v>
      </c>
      <c r="IU336">
        <v>-2.5165810426892921E-3</v>
      </c>
      <c r="IV336">
        <v>2.3547321637904491E-7</v>
      </c>
      <c r="IW336">
        <v>5.8352194873865779E-11</v>
      </c>
      <c r="IX336">
        <v>-9.4209018963014923E-2</v>
      </c>
      <c r="IY336">
        <v>-2.9575188584519338E-3</v>
      </c>
      <c r="IZ336">
        <v>2.5053608625701888E-4</v>
      </c>
      <c r="JA336">
        <v>-2.8676400137697878E-6</v>
      </c>
      <c r="JB336">
        <v>2</v>
      </c>
      <c r="JC336">
        <v>2179</v>
      </c>
      <c r="JD336">
        <v>4</v>
      </c>
      <c r="JE336">
        <v>32</v>
      </c>
      <c r="JF336">
        <v>29168736.600000001</v>
      </c>
      <c r="JG336">
        <v>29168736.600000001</v>
      </c>
      <c r="JH336">
        <v>1.24878</v>
      </c>
      <c r="JI336">
        <v>2.5402800000000001</v>
      </c>
      <c r="JJ336">
        <v>2.3938000000000001</v>
      </c>
      <c r="JK336">
        <v>2.5891099999999998</v>
      </c>
      <c r="JL336">
        <v>2.3010299999999999</v>
      </c>
      <c r="JM336">
        <v>2.4023400000000001</v>
      </c>
      <c r="JN336">
        <v>38.281199999999998</v>
      </c>
      <c r="JO336">
        <v>24.052499999999998</v>
      </c>
      <c r="JP336">
        <v>18</v>
      </c>
      <c r="JQ336">
        <v>631.49300000000005</v>
      </c>
      <c r="JR336">
        <v>794.23599999999999</v>
      </c>
      <c r="JS336">
        <v>27.9998</v>
      </c>
      <c r="JT336">
        <v>30.631799999999998</v>
      </c>
      <c r="JU336">
        <v>30.0001</v>
      </c>
      <c r="JV336">
        <v>30.543199999999999</v>
      </c>
      <c r="JW336">
        <v>30.407499999999999</v>
      </c>
      <c r="JX336">
        <v>25.069900000000001</v>
      </c>
      <c r="JY336">
        <v>33.683999999999997</v>
      </c>
      <c r="JZ336">
        <v>0</v>
      </c>
      <c r="KA336">
        <v>28</v>
      </c>
      <c r="KB336">
        <v>400</v>
      </c>
      <c r="KC336">
        <v>22.6737</v>
      </c>
      <c r="KD336">
        <v>100.017</v>
      </c>
      <c r="KE336">
        <v>98.643600000000006</v>
      </c>
    </row>
    <row r="337" spans="1:291" x14ac:dyDescent="0.2">
      <c r="A337">
        <v>321</v>
      </c>
      <c r="B337">
        <v>1750124227</v>
      </c>
      <c r="C337">
        <v>9480.5</v>
      </c>
      <c r="D337" t="s">
        <v>1073</v>
      </c>
      <c r="E337" t="s">
        <v>1074</v>
      </c>
      <c r="F337">
        <v>15</v>
      </c>
      <c r="G337">
        <v>1750124219</v>
      </c>
      <c r="H337">
        <f t="shared" ref="H337:H382" si="250">(I337)/1000</f>
        <v>5.4981966793220819E-5</v>
      </c>
      <c r="I337">
        <f t="shared" ref="I337:I382" si="251">IF(DN337, AL337, AF337)</f>
        <v>5.4981966793220816E-2</v>
      </c>
      <c r="J337">
        <f t="shared" ref="J337:J382" si="252">IF(DN337, AG337, AE337)</f>
        <v>-0.13193084554348566</v>
      </c>
      <c r="K337">
        <f t="shared" ref="K337:K382" si="253">DP337 - IF(AS337&gt;1, J337*DJ337*100/(AU337), 0)</f>
        <v>400.03716129032262</v>
      </c>
      <c r="L337">
        <f t="shared" ref="L337:L382" si="254">((R337-H337/2)*K337-J337)/(R337+H337/2)</f>
        <v>451.20723060249549</v>
      </c>
      <c r="M337">
        <f t="shared" ref="M337:M382" si="255">L337*(DW337+DX337)/1000</f>
        <v>45.555206454955581</v>
      </c>
      <c r="N337">
        <f t="shared" ref="N337:N382" si="256">(DP337 - IF(AS337&gt;1, J337*DJ337*100/(AU337), 0))*(DW337+DX337)/1000</f>
        <v>40.388926054888046</v>
      </c>
      <c r="O337">
        <f t="shared" ref="O337:O382" si="257">2/((1/Q337-1/P337)+SIGN(Q337)*SQRT((1/Q337-1/P337)*(1/Q337-1/P337) + 4*DK337/((DK337+1)*(DK337+1))*(2*1/Q337*1/P337-1/P337*1/P337)))</f>
        <v>3.3953357217196712E-3</v>
      </c>
      <c r="P337">
        <f t="shared" ref="P337:P382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3.0258974331292747</v>
      </c>
      <c r="Q337">
        <f t="shared" ref="Q337:Q382" si="259">H337*(1000-(1000*0.61365*EXP(17.502*U337/(240.97+U337))/(DW337+DX337)+DR337)/2)/(1000*0.61365*EXP(17.502*U337/(240.97+U337))/(DW337+DX337)-DR337)</f>
        <v>3.3932205459916804E-3</v>
      </c>
      <c r="R337">
        <f t="shared" ref="R337:R382" si="260">1/((DK337+1)/(O337/1.6)+1/(P337/1.37)) + DK337/((DK337+1)/(O337/1.6) + DK337/(P337/1.37))</f>
        <v>2.1209527670834E-3</v>
      </c>
      <c r="S337">
        <f t="shared" ref="S337:S382" si="261">(DF337*DI337)</f>
        <v>3.9902394035910026E-5</v>
      </c>
      <c r="T337">
        <f t="shared" ref="T337:T382" si="262">(DY337+(S337+2*0.95*0.0000000567*(((DY337+$B$7)+273)^4-(DY337+273)^4)-44100*H337)/(1.84*29.3*P337+8*0.95*0.0000000567*(DY337+273)^3))</f>
        <v>28.769110590405905</v>
      </c>
      <c r="U337">
        <f t="shared" ref="U337:U382" si="263">($C$7*DZ337+$D$7*EA337+$E$7*T337)</f>
        <v>28.38903548387097</v>
      </c>
      <c r="V337">
        <f t="shared" ref="V337:V382" si="264">0.61365*EXP(17.502*U337/(240.97+U337))</f>
        <v>3.8817607083401988</v>
      </c>
      <c r="W337">
        <f t="shared" ref="W337:W382" si="265">(X337/Y337*100)</f>
        <v>57.807790113944982</v>
      </c>
      <c r="X337">
        <f t="shared" ref="X337:X382" si="266">DR337*(DW337+DX337)/1000</f>
        <v>2.2958596959768851</v>
      </c>
      <c r="Y337">
        <f t="shared" ref="Y337:Y382" si="267">0.61365*EXP(17.502*DY337/(240.97+DY337))</f>
        <v>3.9715403260555613</v>
      </c>
      <c r="Z337">
        <f t="shared" ref="Z337:Z382" si="268">(V337-DR337*(DW337+DX337)/1000)</f>
        <v>1.5859010123633137</v>
      </c>
      <c r="AA337">
        <f t="shared" ref="AA337:AA382" si="269">(-H337*44100)</f>
        <v>-2.4247047355810381</v>
      </c>
      <c r="AB337">
        <f t="shared" ref="AB337:AB382" si="270">2*29.3*P337*0.92*(DY337-U337)</f>
        <v>64.263028981679454</v>
      </c>
      <c r="AC337">
        <f t="shared" ref="AC337:AC382" si="271">2*0.95*0.0000000567*(((DY337+$B$7)+273)^4-(U337+273)^4)</f>
        <v>4.6564175818288565</v>
      </c>
      <c r="AD337">
        <f t="shared" ref="AD337:AD382" si="272">S337+AC337+AA337+AB337</f>
        <v>66.494781730321307</v>
      </c>
      <c r="AE337">
        <f t="shared" ref="AE337:AE382" si="273">DV337*AS337*(DQ337-DP337*(1000-AS337*DS337)/(1000-AS337*DR337))/(100*DJ337)</f>
        <v>-7.2263586801373958E-2</v>
      </c>
      <c r="AF337">
        <f t="shared" ref="AF337:AF382" si="274">1000*DV337*AS337*(DR337-DS337)/(100*DJ337*(1000-AS337*DR337))</f>
        <v>5.0978087478560828E-2</v>
      </c>
      <c r="AG337">
        <f t="shared" ref="AG337:AG382" si="275">(AH337 - AI337 - DW337*1000/(8.314*(DY337+273.15)) * AK337/DV337 * AJ337) * DV337/(100*DJ337) * (1000 - DS337)/1000</f>
        <v>-0.13193084554348566</v>
      </c>
      <c r="AH337">
        <v>409.30085849641301</v>
      </c>
      <c r="AI337">
        <v>409.34566060606028</v>
      </c>
      <c r="AJ337">
        <v>4.638995053680229E-5</v>
      </c>
      <c r="AK337">
        <v>63.645453333212707</v>
      </c>
      <c r="AL337">
        <f t="shared" ref="AL337:AL382" si="276">(AN337 - AM337 + DW337*1000/(8.314*(DY337+273.15)) * AP337/DV337 * AO337) * DV337/(100*DJ337) * 1000/(1000 - AN337)</f>
        <v>5.4981966793220816E-2</v>
      </c>
      <c r="AM337">
        <v>22.72193441829253</v>
      </c>
      <c r="AN337">
        <v>22.73981818181819</v>
      </c>
      <c r="AO337">
        <v>4.1737002869644223E-6</v>
      </c>
      <c r="AP337">
        <v>96.470053095408687</v>
      </c>
      <c r="AQ337">
        <v>0</v>
      </c>
      <c r="AR337">
        <v>0</v>
      </c>
      <c r="AS337">
        <f t="shared" ref="AS337:AS382" si="277">IF(AQ337*$H$13&gt;=AU337,1,(AU337/(AU337-AQ337*$H$13)))</f>
        <v>1</v>
      </c>
      <c r="AT337">
        <f t="shared" ref="AT337:AT382" si="278">(AS337-1)*100</f>
        <v>0</v>
      </c>
      <c r="AU337">
        <f t="shared" ref="AU337:AU382" si="279">MAX(0,($B$13+$C$13*ED337)/(1+$D$13*ED337)*DW337/(DY337+273)*$E$13)</f>
        <v>53035.946124653048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2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2" si="281">1-BD337/BE337</f>
        <v>#DIV/0!</v>
      </c>
      <c r="BG337">
        <v>0.5</v>
      </c>
      <c r="BH337">
        <f t="shared" ref="BH337:BH382" si="282">DG337</f>
        <v>2.1001260018900015E-4</v>
      </c>
      <c r="BI337">
        <f t="shared" ref="BI337:BI382" si="283">J337</f>
        <v>-0.13193084554348566</v>
      </c>
      <c r="BJ337" t="e">
        <f t="shared" ref="BJ337:BJ382" si="284">BF337*BG337*BH337</f>
        <v>#DIV/0!</v>
      </c>
      <c r="BK337">
        <f t="shared" ref="BK337:BK382" si="285">(BI337-BA337)/BH337</f>
        <v>-628.20442880453334</v>
      </c>
      <c r="BL337" t="e">
        <f t="shared" ref="BL337:BL382" si="286">(AY337-BE337)/BE337</f>
        <v>#DIV/0!</v>
      </c>
      <c r="BM337" t="e">
        <f t="shared" ref="BM337:BM382" si="287">AX337/(AZ337+AX337/BE337)</f>
        <v>#DIV/0!</v>
      </c>
      <c r="BN337" t="s">
        <v>427</v>
      </c>
      <c r="BO337">
        <v>0</v>
      </c>
      <c r="BP337" t="e">
        <f t="shared" ref="BP337:BP382" si="288">IF(BO337&lt;&gt;0, BO337, BM337)</f>
        <v>#DIV/0!</v>
      </c>
      <c r="BQ337" t="e">
        <f t="shared" ref="BQ337:BQ382" si="289">1-BP337/BE337</f>
        <v>#DIV/0!</v>
      </c>
      <c r="BR337" t="e">
        <f t="shared" ref="BR337:BR382" si="290">(BE337-BD337)/(BE337-BP337)</f>
        <v>#DIV/0!</v>
      </c>
      <c r="BS337" t="e">
        <f t="shared" ref="BS337:BS382" si="291">(AY337-BE337)/(AY337-BP337)</f>
        <v>#DIV/0!</v>
      </c>
      <c r="BT337" t="e">
        <f t="shared" ref="BT337:BT382" si="292">(BE337-BD337)/(BE337-AX337)</f>
        <v>#DIV/0!</v>
      </c>
      <c r="BU337" t="e">
        <f t="shared" ref="BU337:BU382" si="293">(AY337-BE337)/(AY337-AX337)</f>
        <v>#DIV/0!</v>
      </c>
      <c r="BV337" t="e">
        <f t="shared" ref="BV337:BV382" si="294">(BR337*BP337/BD337)</f>
        <v>#DIV/0!</v>
      </c>
      <c r="BW337" t="e">
        <f t="shared" ref="BW337:BW382" si="295">(1-BV337)</f>
        <v>#DIV/0!</v>
      </c>
      <c r="DF337">
        <f t="shared" ref="DF337:DF382" si="296">$B$11*EE337+$C$11*EF337+$F$11*EQ337*(1-ET337)</f>
        <v>5.0001500000000018E-3</v>
      </c>
      <c r="DG337">
        <f t="shared" ref="DG337:DG382" si="297">DF337*DH337</f>
        <v>2.1001260018900015E-4</v>
      </c>
      <c r="DH337">
        <f t="shared" ref="DH337:DH382" si="298">($B$11*$D$9+$C$11*$D$9+$F$11*((FD337+EV337)/MAX(FD337+EV337+FE337, 0.1)*$I$9+FE337/MAX(FD337+EV337+FE337, 0.1)*$J$9))/($B$11+$C$11+$F$11)</f>
        <v>4.2001260000000012E-2</v>
      </c>
      <c r="DI337">
        <f t="shared" ref="DI337:DI382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1750124219</v>
      </c>
      <c r="DP337">
        <v>400.03716129032262</v>
      </c>
      <c r="DQ337">
        <v>400.01987096774201</v>
      </c>
      <c r="DR337">
        <v>22.739629032258058</v>
      </c>
      <c r="DS337">
        <v>22.723022580645161</v>
      </c>
      <c r="DT337">
        <v>402.78461290322582</v>
      </c>
      <c r="DU337">
        <v>22.805</v>
      </c>
      <c r="DV337">
        <v>599.99409677419362</v>
      </c>
      <c r="DW337">
        <v>100.90551612903231</v>
      </c>
      <c r="DX337">
        <v>5.7419225806451618E-2</v>
      </c>
      <c r="DY337">
        <v>28.782967741935479</v>
      </c>
      <c r="DZ337">
        <v>28.38903548387097</v>
      </c>
      <c r="EA337">
        <v>999.90000000000032</v>
      </c>
      <c r="EB337">
        <v>0</v>
      </c>
      <c r="EC337">
        <v>0</v>
      </c>
      <c r="ED337">
        <v>9999.0558064516117</v>
      </c>
      <c r="EE337">
        <v>0</v>
      </c>
      <c r="EF337">
        <v>0.30293999999999988</v>
      </c>
      <c r="EG337">
        <v>1.7265067741935491E-2</v>
      </c>
      <c r="EH337">
        <v>409.34541935483873</v>
      </c>
      <c r="EI337">
        <v>409.3208064516129</v>
      </c>
      <c r="EJ337">
        <v>1.6598312903225811E-2</v>
      </c>
      <c r="EK337">
        <v>400.01987096774201</v>
      </c>
      <c r="EL337">
        <v>22.723022580645161</v>
      </c>
      <c r="EM337">
        <v>2.2945532258064518</v>
      </c>
      <c r="EN337">
        <v>2.2928790322580639</v>
      </c>
      <c r="EO337">
        <v>19.638219354838711</v>
      </c>
      <c r="EP337">
        <v>19.626458064516129</v>
      </c>
      <c r="EQ337">
        <v>5.0001500000000018E-3</v>
      </c>
      <c r="ER337">
        <v>0</v>
      </c>
      <c r="ES337">
        <v>0</v>
      </c>
      <c r="ET337">
        <v>0</v>
      </c>
      <c r="EU337">
        <v>242.48064516129031</v>
      </c>
      <c r="EV337">
        <v>5.0001500000000018E-3</v>
      </c>
      <c r="EW337">
        <v>-7.8741935483870966</v>
      </c>
      <c r="EX337">
        <v>-0.80967741935483861</v>
      </c>
      <c r="EY337">
        <v>34.634999999999998</v>
      </c>
      <c r="EZ337">
        <v>38.125</v>
      </c>
      <c r="FA337">
        <v>36.5</v>
      </c>
      <c r="FB337">
        <v>37.75</v>
      </c>
      <c r="FC337">
        <v>37.125</v>
      </c>
      <c r="FD337">
        <v>0</v>
      </c>
      <c r="FE337">
        <v>0</v>
      </c>
      <c r="FF337">
        <v>0</v>
      </c>
      <c r="FG337">
        <v>1750124238.5999999</v>
      </c>
      <c r="FH337">
        <v>0</v>
      </c>
      <c r="FI337">
        <v>242.672</v>
      </c>
      <c r="FJ337">
        <v>24.776923240688429</v>
      </c>
      <c r="FK337">
        <v>-18.853846523865201</v>
      </c>
      <c r="FL337">
        <v>-8.2959999999999994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2.7493284999999999E-2</v>
      </c>
      <c r="GB337">
        <v>-0.1094655480675424</v>
      </c>
      <c r="GC337">
        <v>2.8625920401981489E-2</v>
      </c>
      <c r="GD337">
        <v>0</v>
      </c>
      <c r="GE337">
        <v>1.6709242499999999E-2</v>
      </c>
      <c r="GF337">
        <v>2.0868506566604282E-3</v>
      </c>
      <c r="GG337">
        <v>9.909025728817892E-4</v>
      </c>
      <c r="GH337">
        <v>1</v>
      </c>
      <c r="GI337">
        <v>1</v>
      </c>
      <c r="GJ337">
        <v>2</v>
      </c>
      <c r="GK337" t="s">
        <v>430</v>
      </c>
      <c r="GL337">
        <v>3.2255199999999999</v>
      </c>
      <c r="GM337">
        <v>2.64608</v>
      </c>
      <c r="GN337">
        <v>9.4560500000000006E-2</v>
      </c>
      <c r="GO337">
        <v>9.4830999999999999E-2</v>
      </c>
      <c r="GP337">
        <v>0.10351200000000001</v>
      </c>
      <c r="GQ337">
        <v>0.10528899999999999</v>
      </c>
      <c r="GR337">
        <v>28602.2</v>
      </c>
      <c r="GS337">
        <v>24702.6</v>
      </c>
      <c r="GT337">
        <v>30760</v>
      </c>
      <c r="GU337">
        <v>26448.3</v>
      </c>
      <c r="GV337">
        <v>37428.5</v>
      </c>
      <c r="GW337">
        <v>32477.5</v>
      </c>
      <c r="GX337">
        <v>43685</v>
      </c>
      <c r="GY337">
        <v>38249.4</v>
      </c>
      <c r="GZ337">
        <v>2.11958</v>
      </c>
      <c r="HA337">
        <v>2.2825000000000002</v>
      </c>
      <c r="HB337">
        <v>2.59578E-2</v>
      </c>
      <c r="HC337">
        <v>0</v>
      </c>
      <c r="HD337">
        <v>27.968699999999998</v>
      </c>
      <c r="HE337">
        <v>999.9</v>
      </c>
      <c r="HF337">
        <v>65.5</v>
      </c>
      <c r="HG337">
        <v>34.4</v>
      </c>
      <c r="HH337">
        <v>35.4649</v>
      </c>
      <c r="HI337">
        <v>61.881500000000003</v>
      </c>
      <c r="HJ337">
        <v>10.9655</v>
      </c>
      <c r="HK337">
        <v>2</v>
      </c>
      <c r="HL337">
        <v>0.25745400000000002</v>
      </c>
      <c r="HM337">
        <v>0.526258</v>
      </c>
      <c r="HN337">
        <v>20.417400000000001</v>
      </c>
      <c r="HO337">
        <v>5.2228300000000001</v>
      </c>
      <c r="HP337">
        <v>11.944100000000001</v>
      </c>
      <c r="HQ337">
        <v>5.0077499999999997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4.9711299999999996</v>
      </c>
      <c r="HX337">
        <v>1.8547</v>
      </c>
      <c r="HY337">
        <v>1.86171</v>
      </c>
      <c r="HZ337">
        <v>1.85653</v>
      </c>
      <c r="IA337">
        <v>1.8619699999999999</v>
      </c>
      <c r="IB337">
        <v>1.85416</v>
      </c>
      <c r="IC337">
        <v>1.8595900000000001</v>
      </c>
      <c r="ID337">
        <v>1.8535999999999999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-2.7480000000000002</v>
      </c>
      <c r="IS337">
        <v>-6.54E-2</v>
      </c>
      <c r="IT337">
        <v>-1.7759114732665831</v>
      </c>
      <c r="IU337">
        <v>-2.5165810426892921E-3</v>
      </c>
      <c r="IV337">
        <v>2.3547321637904491E-7</v>
      </c>
      <c r="IW337">
        <v>5.8352194873865779E-11</v>
      </c>
      <c r="IX337">
        <v>-9.4209018963014923E-2</v>
      </c>
      <c r="IY337">
        <v>-2.9575188584519338E-3</v>
      </c>
      <c r="IZ337">
        <v>2.5053608625701888E-4</v>
      </c>
      <c r="JA337">
        <v>-2.8676400137697878E-6</v>
      </c>
      <c r="JB337">
        <v>2</v>
      </c>
      <c r="JC337">
        <v>2179</v>
      </c>
      <c r="JD337">
        <v>4</v>
      </c>
      <c r="JE337">
        <v>32</v>
      </c>
      <c r="JF337">
        <v>29168737.100000001</v>
      </c>
      <c r="JG337">
        <v>29168737.100000001</v>
      </c>
      <c r="JH337">
        <v>1.24878</v>
      </c>
      <c r="JI337">
        <v>2.5293000000000001</v>
      </c>
      <c r="JJ337">
        <v>2.3938000000000001</v>
      </c>
      <c r="JK337">
        <v>2.5891099999999998</v>
      </c>
      <c r="JL337">
        <v>2.3010299999999999</v>
      </c>
      <c r="JM337">
        <v>2.3803700000000001</v>
      </c>
      <c r="JN337">
        <v>38.256799999999998</v>
      </c>
      <c r="JO337">
        <v>24.061199999999999</v>
      </c>
      <c r="JP337">
        <v>18</v>
      </c>
      <c r="JQ337">
        <v>631.85900000000004</v>
      </c>
      <c r="JR337">
        <v>794.00300000000004</v>
      </c>
      <c r="JS337">
        <v>27.999500000000001</v>
      </c>
      <c r="JT337">
        <v>30.633900000000001</v>
      </c>
      <c r="JU337">
        <v>30</v>
      </c>
      <c r="JV337">
        <v>30.543199999999999</v>
      </c>
      <c r="JW337">
        <v>30.407499999999999</v>
      </c>
      <c r="JX337">
        <v>25.0702</v>
      </c>
      <c r="JY337">
        <v>33.683999999999997</v>
      </c>
      <c r="JZ337">
        <v>0</v>
      </c>
      <c r="KA337">
        <v>28</v>
      </c>
      <c r="KB337">
        <v>400</v>
      </c>
      <c r="KC337">
        <v>22.6707</v>
      </c>
      <c r="KD337">
        <v>100.015</v>
      </c>
      <c r="KE337">
        <v>98.644400000000005</v>
      </c>
    </row>
    <row r="338" spans="1:291" x14ac:dyDescent="0.2">
      <c r="A338">
        <v>322</v>
      </c>
      <c r="B338">
        <v>1750124257</v>
      </c>
      <c r="C338">
        <v>9510.5</v>
      </c>
      <c r="D338" t="s">
        <v>1075</v>
      </c>
      <c r="E338" t="s">
        <v>1076</v>
      </c>
      <c r="F338">
        <v>15</v>
      </c>
      <c r="G338">
        <v>1750124249</v>
      </c>
      <c r="H338">
        <f t="shared" si="250"/>
        <v>5.8721747815312653E-5</v>
      </c>
      <c r="I338">
        <f t="shared" si="251"/>
        <v>5.8721747815312655E-2</v>
      </c>
      <c r="J338">
        <f t="shared" si="252"/>
        <v>-4.0559939171491734E-2</v>
      </c>
      <c r="K338">
        <f t="shared" si="253"/>
        <v>400.01677419354849</v>
      </c>
      <c r="L338">
        <f t="shared" si="254"/>
        <v>407.461527788404</v>
      </c>
      <c r="M338">
        <f t="shared" si="255"/>
        <v>41.139175415809021</v>
      </c>
      <c r="N338">
        <f t="shared" si="256"/>
        <v>40.387519116553982</v>
      </c>
      <c r="O338">
        <f t="shared" si="257"/>
        <v>3.6237643395200529E-3</v>
      </c>
      <c r="P338">
        <f t="shared" si="258"/>
        <v>3.0258590514388199</v>
      </c>
      <c r="Q338">
        <f t="shared" si="259"/>
        <v>3.6213550624271456E-3</v>
      </c>
      <c r="R338">
        <f t="shared" si="260"/>
        <v>2.2635632394168294E-3</v>
      </c>
      <c r="S338">
        <f t="shared" si="261"/>
        <v>3.9902394035910026E-5</v>
      </c>
      <c r="T338">
        <f t="shared" si="262"/>
        <v>28.767774307397779</v>
      </c>
      <c r="U338">
        <f t="shared" si="263"/>
        <v>28.395319354838719</v>
      </c>
      <c r="V338">
        <f t="shared" si="264"/>
        <v>3.8831788276336683</v>
      </c>
      <c r="W338">
        <f t="shared" si="265"/>
        <v>57.815084621928023</v>
      </c>
      <c r="X338">
        <f t="shared" si="266"/>
        <v>2.296097026735926</v>
      </c>
      <c r="Y338">
        <f t="shared" si="267"/>
        <v>3.9714497379894267</v>
      </c>
      <c r="Z338">
        <f t="shared" si="268"/>
        <v>1.5870818008977423</v>
      </c>
      <c r="AA338">
        <f t="shared" si="269"/>
        <v>-2.589629078655288</v>
      </c>
      <c r="AB338">
        <f t="shared" si="270"/>
        <v>63.17292566866395</v>
      </c>
      <c r="AC338">
        <f t="shared" si="271"/>
        <v>4.5776221819973122</v>
      </c>
      <c r="AD338">
        <f t="shared" si="272"/>
        <v>65.160958674400007</v>
      </c>
      <c r="AE338">
        <f t="shared" si="273"/>
        <v>-5.368646480040333E-2</v>
      </c>
      <c r="AF338">
        <f t="shared" si="274"/>
        <v>5.8001552906666955E-2</v>
      </c>
      <c r="AG338">
        <f t="shared" si="275"/>
        <v>-4.0559939171491734E-2</v>
      </c>
      <c r="AH338">
        <v>409.25452715839242</v>
      </c>
      <c r="AI338">
        <v>409.27716969696951</v>
      </c>
      <c r="AJ338">
        <v>-2.0658805522461329E-3</v>
      </c>
      <c r="AK338">
        <v>63.645453333212707</v>
      </c>
      <c r="AL338">
        <f t="shared" si="276"/>
        <v>5.8721747815312655E-2</v>
      </c>
      <c r="AM338">
        <v>22.723331377247781</v>
      </c>
      <c r="AN338">
        <v>22.74243846153848</v>
      </c>
      <c r="AO338">
        <v>3.2563768756141441E-6</v>
      </c>
      <c r="AP338">
        <v>96.470053095408687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53034.873940529142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-4.0559939171491734E-2</v>
      </c>
      <c r="BJ338" t="e">
        <f t="shared" si="284"/>
        <v>#DIV/0!</v>
      </c>
      <c r="BK338">
        <f t="shared" si="285"/>
        <v>-193.13097945070891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1750124249</v>
      </c>
      <c r="DP338">
        <v>400.01677419354849</v>
      </c>
      <c r="DQ338">
        <v>400.00661290322569</v>
      </c>
      <c r="DR338">
        <v>22.741612903225811</v>
      </c>
      <c r="DS338">
        <v>22.722719354838709</v>
      </c>
      <c r="DT338">
        <v>402.76422580645152</v>
      </c>
      <c r="DU338">
        <v>22.80697741935484</v>
      </c>
      <c r="DV338">
        <v>600.01967741935482</v>
      </c>
      <c r="DW338">
        <v>100.9073225806452</v>
      </c>
      <c r="DX338">
        <v>5.7241212903225813E-2</v>
      </c>
      <c r="DY338">
        <v>28.782574193548388</v>
      </c>
      <c r="DZ338">
        <v>28.395319354838719</v>
      </c>
      <c r="EA338">
        <v>999.90000000000032</v>
      </c>
      <c r="EB338">
        <v>0</v>
      </c>
      <c r="EC338">
        <v>0</v>
      </c>
      <c r="ED338">
        <v>9998.6448387096771</v>
      </c>
      <c r="EE338">
        <v>0</v>
      </c>
      <c r="EF338">
        <v>0.30293999999999988</v>
      </c>
      <c r="EG338">
        <v>1.0156445870967741E-2</v>
      </c>
      <c r="EH338">
        <v>409.32561290322582</v>
      </c>
      <c r="EI338">
        <v>409.30719354838709</v>
      </c>
      <c r="EJ338">
        <v>1.8893887096774191E-2</v>
      </c>
      <c r="EK338">
        <v>400.00661290322569</v>
      </c>
      <c r="EL338">
        <v>22.722719354838709</v>
      </c>
      <c r="EM338">
        <v>2.2947948387096768</v>
      </c>
      <c r="EN338">
        <v>2.2928893548387101</v>
      </c>
      <c r="EO338">
        <v>19.63991290322581</v>
      </c>
      <c r="EP338">
        <v>19.62652580645161</v>
      </c>
      <c r="EQ338">
        <v>5.0001500000000018E-3</v>
      </c>
      <c r="ER338">
        <v>0</v>
      </c>
      <c r="ES338">
        <v>0</v>
      </c>
      <c r="ET338">
        <v>0</v>
      </c>
      <c r="EU338">
        <v>238.32580645161289</v>
      </c>
      <c r="EV338">
        <v>5.0001500000000018E-3</v>
      </c>
      <c r="EW338">
        <v>-6.2645161290322573</v>
      </c>
      <c r="EX338">
        <v>-0.84838709677419333</v>
      </c>
      <c r="EY338">
        <v>34.625</v>
      </c>
      <c r="EZ338">
        <v>38.092483870967733</v>
      </c>
      <c r="FA338">
        <v>36.459354838709679</v>
      </c>
      <c r="FB338">
        <v>37.75</v>
      </c>
      <c r="FC338">
        <v>37.125</v>
      </c>
      <c r="FD338">
        <v>0</v>
      </c>
      <c r="FE338">
        <v>0</v>
      </c>
      <c r="FF338">
        <v>0</v>
      </c>
      <c r="FG338">
        <v>1750124268.5999999</v>
      </c>
      <c r="FH338">
        <v>0</v>
      </c>
      <c r="FI338">
        <v>239.03200000000001</v>
      </c>
      <c r="FJ338">
        <v>-18.115384826034699</v>
      </c>
      <c r="FK338">
        <v>4.4769232886782824</v>
      </c>
      <c r="FL338">
        <v>-6.2239999999999984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1.5193174800000001E-2</v>
      </c>
      <c r="GB338">
        <v>-5.1689342589118219E-2</v>
      </c>
      <c r="GC338">
        <v>2.0506768708603941E-2</v>
      </c>
      <c r="GD338">
        <v>1</v>
      </c>
      <c r="GE338">
        <v>1.80093775E-2</v>
      </c>
      <c r="GF338">
        <v>1.2370906941838631E-2</v>
      </c>
      <c r="GG338">
        <v>1.4788901572610959E-3</v>
      </c>
      <c r="GH338">
        <v>1</v>
      </c>
      <c r="GI338">
        <v>2</v>
      </c>
      <c r="GJ338">
        <v>2</v>
      </c>
      <c r="GK338" t="s">
        <v>435</v>
      </c>
      <c r="GL338">
        <v>3.2254</v>
      </c>
      <c r="GM338">
        <v>2.6462300000000001</v>
      </c>
      <c r="GN338">
        <v>9.4548999999999994E-2</v>
      </c>
      <c r="GO338">
        <v>9.4837099999999994E-2</v>
      </c>
      <c r="GP338">
        <v>0.103523</v>
      </c>
      <c r="GQ338">
        <v>0.105286</v>
      </c>
      <c r="GR338">
        <v>28603.3</v>
      </c>
      <c r="GS338">
        <v>24702.9</v>
      </c>
      <c r="GT338">
        <v>30760.799999999999</v>
      </c>
      <c r="GU338">
        <v>26448.9</v>
      </c>
      <c r="GV338">
        <v>37429.300000000003</v>
      </c>
      <c r="GW338">
        <v>32478.2</v>
      </c>
      <c r="GX338">
        <v>43686.400000000001</v>
      </c>
      <c r="GY338">
        <v>38250</v>
      </c>
      <c r="GZ338">
        <v>2.1192700000000002</v>
      </c>
      <c r="HA338">
        <v>2.2828200000000001</v>
      </c>
      <c r="HB338">
        <v>2.6643300000000002E-2</v>
      </c>
      <c r="HC338">
        <v>0</v>
      </c>
      <c r="HD338">
        <v>27.964600000000001</v>
      </c>
      <c r="HE338">
        <v>999.9</v>
      </c>
      <c r="HF338">
        <v>65.5</v>
      </c>
      <c r="HG338">
        <v>34.4</v>
      </c>
      <c r="HH338">
        <v>35.465000000000003</v>
      </c>
      <c r="HI338">
        <v>62.211500000000001</v>
      </c>
      <c r="HJ338">
        <v>10.9215</v>
      </c>
      <c r="HK338">
        <v>2</v>
      </c>
      <c r="HL338">
        <v>0.25718999999999997</v>
      </c>
      <c r="HM338">
        <v>0.52476599999999995</v>
      </c>
      <c r="HN338">
        <v>20.4177</v>
      </c>
      <c r="HO338">
        <v>5.2226800000000004</v>
      </c>
      <c r="HP338">
        <v>11.944100000000001</v>
      </c>
      <c r="HQ338">
        <v>5.0079000000000002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4.9711499999999997</v>
      </c>
      <c r="HX338">
        <v>1.8547</v>
      </c>
      <c r="HY338">
        <v>1.86171</v>
      </c>
      <c r="HZ338">
        <v>1.8565400000000001</v>
      </c>
      <c r="IA338">
        <v>1.8619600000000001</v>
      </c>
      <c r="IB338">
        <v>1.85415</v>
      </c>
      <c r="IC338">
        <v>1.8595900000000001</v>
      </c>
      <c r="ID338">
        <v>1.85362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-2.7469999999999999</v>
      </c>
      <c r="IS338">
        <v>-6.54E-2</v>
      </c>
      <c r="IT338">
        <v>-1.7759114732665831</v>
      </c>
      <c r="IU338">
        <v>-2.5165810426892921E-3</v>
      </c>
      <c r="IV338">
        <v>2.3547321637904491E-7</v>
      </c>
      <c r="IW338">
        <v>5.8352194873865779E-11</v>
      </c>
      <c r="IX338">
        <v>-9.4209018963014923E-2</v>
      </c>
      <c r="IY338">
        <v>-2.9575188584519338E-3</v>
      </c>
      <c r="IZ338">
        <v>2.5053608625701888E-4</v>
      </c>
      <c r="JA338">
        <v>-2.8676400137697878E-6</v>
      </c>
      <c r="JB338">
        <v>2</v>
      </c>
      <c r="JC338">
        <v>2179</v>
      </c>
      <c r="JD338">
        <v>4</v>
      </c>
      <c r="JE338">
        <v>32</v>
      </c>
      <c r="JF338">
        <v>29168737.600000001</v>
      </c>
      <c r="JG338">
        <v>29168737.600000001</v>
      </c>
      <c r="JH338">
        <v>1.24878</v>
      </c>
      <c r="JI338">
        <v>2.5293000000000001</v>
      </c>
      <c r="JJ338">
        <v>2.3938000000000001</v>
      </c>
      <c r="JK338">
        <v>2.5891099999999998</v>
      </c>
      <c r="JL338">
        <v>2.3010299999999999</v>
      </c>
      <c r="JM338">
        <v>2.4682599999999999</v>
      </c>
      <c r="JN338">
        <v>38.256799999999998</v>
      </c>
      <c r="JO338">
        <v>24.061199999999999</v>
      </c>
      <c r="JP338">
        <v>18</v>
      </c>
      <c r="JQ338">
        <v>631.61500000000001</v>
      </c>
      <c r="JR338">
        <v>794.34</v>
      </c>
      <c r="JS338">
        <v>28.0001</v>
      </c>
      <c r="JT338">
        <v>30.631799999999998</v>
      </c>
      <c r="JU338">
        <v>30.0002</v>
      </c>
      <c r="JV338">
        <v>30.543199999999999</v>
      </c>
      <c r="JW338">
        <v>30.407499999999999</v>
      </c>
      <c r="JX338">
        <v>25.069500000000001</v>
      </c>
      <c r="JY338">
        <v>33.683999999999997</v>
      </c>
      <c r="JZ338">
        <v>0</v>
      </c>
      <c r="KA338">
        <v>28</v>
      </c>
      <c r="KB338">
        <v>400</v>
      </c>
      <c r="KC338">
        <v>22.663</v>
      </c>
      <c r="KD338">
        <v>100.018</v>
      </c>
      <c r="KE338">
        <v>98.646199999999993</v>
      </c>
    </row>
    <row r="339" spans="1:291" x14ac:dyDescent="0.2">
      <c r="A339">
        <v>323</v>
      </c>
      <c r="B339">
        <v>1750124287</v>
      </c>
      <c r="C339">
        <v>9540.5</v>
      </c>
      <c r="D339" t="s">
        <v>1077</v>
      </c>
      <c r="E339" t="s">
        <v>1078</v>
      </c>
      <c r="F339">
        <v>15</v>
      </c>
      <c r="G339">
        <v>1750124279</v>
      </c>
      <c r="H339">
        <f t="shared" si="250"/>
        <v>1.1521241717157435E-4</v>
      </c>
      <c r="I339">
        <f t="shared" si="251"/>
        <v>0.11521241717157435</v>
      </c>
      <c r="J339">
        <f t="shared" si="252"/>
        <v>7.8209113447322634E-2</v>
      </c>
      <c r="K339">
        <f t="shared" si="253"/>
        <v>399.99316129032252</v>
      </c>
      <c r="L339">
        <f t="shared" si="254"/>
        <v>372.33883081486096</v>
      </c>
      <c r="M339">
        <f t="shared" si="255"/>
        <v>37.59276968268243</v>
      </c>
      <c r="N339">
        <f t="shared" si="256"/>
        <v>40.384857937398301</v>
      </c>
      <c r="O339">
        <f t="shared" si="257"/>
        <v>7.1070137691622744E-3</v>
      </c>
      <c r="P339">
        <f t="shared" si="258"/>
        <v>3.0257224822934545</v>
      </c>
      <c r="Q339">
        <f t="shared" si="259"/>
        <v>7.097752699942431E-3</v>
      </c>
      <c r="R339">
        <f t="shared" si="260"/>
        <v>4.4369264839329891E-3</v>
      </c>
      <c r="S339">
        <f t="shared" si="261"/>
        <v>3.9902394035910026E-5</v>
      </c>
      <c r="T339">
        <f t="shared" si="262"/>
        <v>28.758574096048367</v>
      </c>
      <c r="U339">
        <f t="shared" si="263"/>
        <v>28.39929032258064</v>
      </c>
      <c r="V339">
        <f t="shared" si="264"/>
        <v>3.8840752130175229</v>
      </c>
      <c r="W339">
        <f t="shared" si="265"/>
        <v>57.779614405831012</v>
      </c>
      <c r="X339">
        <f t="shared" si="266"/>
        <v>2.2953585655908091</v>
      </c>
      <c r="Y339">
        <f t="shared" si="267"/>
        <v>3.9726096984114965</v>
      </c>
      <c r="Z339">
        <f t="shared" si="268"/>
        <v>1.5887166474267138</v>
      </c>
      <c r="AA339">
        <f t="shared" si="269"/>
        <v>-5.0808675972664288</v>
      </c>
      <c r="AB339">
        <f t="shared" si="270"/>
        <v>63.344247422662306</v>
      </c>
      <c r="AC339">
        <f t="shared" si="271"/>
        <v>4.5904493431710396</v>
      </c>
      <c r="AD339">
        <f t="shared" si="272"/>
        <v>62.853869070960954</v>
      </c>
      <c r="AE339">
        <f t="shared" si="273"/>
        <v>-2.578674995888465E-2</v>
      </c>
      <c r="AF339">
        <f t="shared" si="274"/>
        <v>0.11745162586608719</v>
      </c>
      <c r="AG339">
        <f t="shared" si="275"/>
        <v>7.8209113447322634E-2</v>
      </c>
      <c r="AH339">
        <v>409.32895944847189</v>
      </c>
      <c r="AI339">
        <v>409.30299393939413</v>
      </c>
      <c r="AJ339">
        <v>-1.6655427046225539E-4</v>
      </c>
      <c r="AK339">
        <v>63.645453333212707</v>
      </c>
      <c r="AL339">
        <f t="shared" si="276"/>
        <v>0.11521241717157435</v>
      </c>
      <c r="AM339">
        <v>22.674045856751029</v>
      </c>
      <c r="AN339">
        <v>22.711718881118891</v>
      </c>
      <c r="AO339">
        <v>-2.1709366389872291E-5</v>
      </c>
      <c r="AP339">
        <v>96.470053095408687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53029.770870956869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7.8209113447322634E-2</v>
      </c>
      <c r="BJ339" t="e">
        <f t="shared" si="284"/>
        <v>#DIV/0!</v>
      </c>
      <c r="BK339">
        <f t="shared" si="285"/>
        <v>372.4020052936757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1750124279</v>
      </c>
      <c r="DP339">
        <v>399.99316129032252</v>
      </c>
      <c r="DQ339">
        <v>400.00022580645168</v>
      </c>
      <c r="DR339">
        <v>22.734454838709681</v>
      </c>
      <c r="DS339">
        <v>22.6961935483871</v>
      </c>
      <c r="DT339">
        <v>402.74045161290331</v>
      </c>
      <c r="DU339">
        <v>22.799845161290321</v>
      </c>
      <c r="DV339">
        <v>599.98722580645165</v>
      </c>
      <c r="DW339">
        <v>100.9064516129032</v>
      </c>
      <c r="DX339">
        <v>5.7419387096774209E-2</v>
      </c>
      <c r="DY339">
        <v>28.787612903225799</v>
      </c>
      <c r="DZ339">
        <v>28.39929032258064</v>
      </c>
      <c r="EA339">
        <v>999.90000000000032</v>
      </c>
      <c r="EB339">
        <v>0</v>
      </c>
      <c r="EC339">
        <v>0</v>
      </c>
      <c r="ED339">
        <v>9997.9058064516121</v>
      </c>
      <c r="EE339">
        <v>0</v>
      </c>
      <c r="EF339">
        <v>0.30293999999999988</v>
      </c>
      <c r="EG339">
        <v>-7.1204459677419356E-3</v>
      </c>
      <c r="EH339">
        <v>409.29838709677409</v>
      </c>
      <c r="EI339">
        <v>409.28958064516132</v>
      </c>
      <c r="EJ339">
        <v>3.8267751612903238E-2</v>
      </c>
      <c r="EK339">
        <v>400.00022580645168</v>
      </c>
      <c r="EL339">
        <v>22.6961935483871</v>
      </c>
      <c r="EM339">
        <v>2.2940532258064521</v>
      </c>
      <c r="EN339">
        <v>2.290191612903226</v>
      </c>
      <c r="EO339">
        <v>19.634699999999999</v>
      </c>
      <c r="EP339">
        <v>19.60756774193548</v>
      </c>
      <c r="EQ339">
        <v>5.0001500000000018E-3</v>
      </c>
      <c r="ER339">
        <v>0</v>
      </c>
      <c r="ES339">
        <v>0</v>
      </c>
      <c r="ET339">
        <v>0</v>
      </c>
      <c r="EU339">
        <v>241.18387096774191</v>
      </c>
      <c r="EV339">
        <v>5.0001500000000018E-3</v>
      </c>
      <c r="EW339">
        <v>-8.122580645161289</v>
      </c>
      <c r="EX339">
        <v>-0.64193548387096777</v>
      </c>
      <c r="EY339">
        <v>34.625</v>
      </c>
      <c r="EZ339">
        <v>38.068096774193528</v>
      </c>
      <c r="FA339">
        <v>36.441064516129018</v>
      </c>
      <c r="FB339">
        <v>37.745935483870959</v>
      </c>
      <c r="FC339">
        <v>37.108741935483863</v>
      </c>
      <c r="FD339">
        <v>0</v>
      </c>
      <c r="FE339">
        <v>0</v>
      </c>
      <c r="FF339">
        <v>0</v>
      </c>
      <c r="FG339">
        <v>1750124298.5999999</v>
      </c>
      <c r="FH339">
        <v>0</v>
      </c>
      <c r="FI339">
        <v>240.98</v>
      </c>
      <c r="FJ339">
        <v>8.0153846343828441</v>
      </c>
      <c r="FK339">
        <v>-15.346154022052181</v>
      </c>
      <c r="FL339">
        <v>-8.2520000000000007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-4.2337582926829263E-3</v>
      </c>
      <c r="GB339">
        <v>-0.16002596931010449</v>
      </c>
      <c r="GC339">
        <v>3.2195639508986913E-2</v>
      </c>
      <c r="GD339">
        <v>0</v>
      </c>
      <c r="GE339">
        <v>3.3694056097560973E-2</v>
      </c>
      <c r="GF339">
        <v>0.12311175261324039</v>
      </c>
      <c r="GG339">
        <v>1.5229501917772569E-2</v>
      </c>
      <c r="GH339">
        <v>1</v>
      </c>
      <c r="GI339">
        <v>1</v>
      </c>
      <c r="GJ339">
        <v>2</v>
      </c>
      <c r="GK339" t="s">
        <v>430</v>
      </c>
      <c r="GL339">
        <v>3.2256100000000001</v>
      </c>
      <c r="GM339">
        <v>2.6461199999999998</v>
      </c>
      <c r="GN339">
        <v>9.4555E-2</v>
      </c>
      <c r="GO339">
        <v>9.4840999999999995E-2</v>
      </c>
      <c r="GP339">
        <v>0.103417</v>
      </c>
      <c r="GQ339">
        <v>0.105125</v>
      </c>
      <c r="GR339">
        <v>28603.1</v>
      </c>
      <c r="GS339">
        <v>24702.7</v>
      </c>
      <c r="GT339">
        <v>30760.799999999999</v>
      </c>
      <c r="GU339">
        <v>26448.7</v>
      </c>
      <c r="GV339">
        <v>37433.4</v>
      </c>
      <c r="GW339">
        <v>32483.8</v>
      </c>
      <c r="GX339">
        <v>43686.2</v>
      </c>
      <c r="GY339">
        <v>38249.699999999997</v>
      </c>
      <c r="GZ339">
        <v>2.1195499999999998</v>
      </c>
      <c r="HA339">
        <v>2.2825799999999998</v>
      </c>
      <c r="HB339">
        <v>2.5607600000000001E-2</v>
      </c>
      <c r="HC339">
        <v>0</v>
      </c>
      <c r="HD339">
        <v>27.985800000000001</v>
      </c>
      <c r="HE339">
        <v>999.9</v>
      </c>
      <c r="HF339">
        <v>65.5</v>
      </c>
      <c r="HG339">
        <v>34.4</v>
      </c>
      <c r="HH339">
        <v>35.467100000000002</v>
      </c>
      <c r="HI339">
        <v>61.941499999999998</v>
      </c>
      <c r="HJ339">
        <v>10.8574</v>
      </c>
      <c r="HK339">
        <v>2</v>
      </c>
      <c r="HL339">
        <v>0.25748500000000002</v>
      </c>
      <c r="HM339">
        <v>0.53454800000000002</v>
      </c>
      <c r="HN339">
        <v>20.417999999999999</v>
      </c>
      <c r="HO339">
        <v>5.2226800000000004</v>
      </c>
      <c r="HP339">
        <v>11.944100000000001</v>
      </c>
      <c r="HQ339">
        <v>5.0074500000000004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4.9711400000000001</v>
      </c>
      <c r="HX339">
        <v>1.8547100000000001</v>
      </c>
      <c r="HY339">
        <v>1.86172</v>
      </c>
      <c r="HZ339">
        <v>1.8565400000000001</v>
      </c>
      <c r="IA339">
        <v>1.8619699999999999</v>
      </c>
      <c r="IB339">
        <v>1.85415</v>
      </c>
      <c r="IC339">
        <v>1.8595999999999999</v>
      </c>
      <c r="ID339">
        <v>1.85362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-2.7469999999999999</v>
      </c>
      <c r="IS339">
        <v>-6.5500000000000003E-2</v>
      </c>
      <c r="IT339">
        <v>-1.7759114732665831</v>
      </c>
      <c r="IU339">
        <v>-2.5165810426892921E-3</v>
      </c>
      <c r="IV339">
        <v>2.3547321637904491E-7</v>
      </c>
      <c r="IW339">
        <v>5.8352194873865779E-11</v>
      </c>
      <c r="IX339">
        <v>-9.4209018963014923E-2</v>
      </c>
      <c r="IY339">
        <v>-2.9575188584519338E-3</v>
      </c>
      <c r="IZ339">
        <v>2.5053608625701888E-4</v>
      </c>
      <c r="JA339">
        <v>-2.8676400137697878E-6</v>
      </c>
      <c r="JB339">
        <v>2</v>
      </c>
      <c r="JC339">
        <v>2179</v>
      </c>
      <c r="JD339">
        <v>4</v>
      </c>
      <c r="JE339">
        <v>32</v>
      </c>
      <c r="JF339">
        <v>29168738.100000001</v>
      </c>
      <c r="JG339">
        <v>29168738.100000001</v>
      </c>
      <c r="JH339">
        <v>1.24878</v>
      </c>
      <c r="JI339">
        <v>2.5402800000000001</v>
      </c>
      <c r="JJ339">
        <v>2.3938000000000001</v>
      </c>
      <c r="JK339">
        <v>2.5878899999999998</v>
      </c>
      <c r="JL339">
        <v>2.3010299999999999</v>
      </c>
      <c r="JM339">
        <v>2.3742700000000001</v>
      </c>
      <c r="JN339">
        <v>38.256799999999998</v>
      </c>
      <c r="JO339">
        <v>24.043700000000001</v>
      </c>
      <c r="JP339">
        <v>18</v>
      </c>
      <c r="JQ339">
        <v>631.86</v>
      </c>
      <c r="JR339">
        <v>794.11900000000003</v>
      </c>
      <c r="JS339">
        <v>28.000299999999999</v>
      </c>
      <c r="JT339">
        <v>30.631799999999998</v>
      </c>
      <c r="JU339">
        <v>30.0001</v>
      </c>
      <c r="JV339">
        <v>30.545200000000001</v>
      </c>
      <c r="JW339">
        <v>30.4101</v>
      </c>
      <c r="JX339">
        <v>25.066600000000001</v>
      </c>
      <c r="JY339">
        <v>33.958199999999998</v>
      </c>
      <c r="JZ339">
        <v>0</v>
      </c>
      <c r="KA339">
        <v>28</v>
      </c>
      <c r="KB339">
        <v>400</v>
      </c>
      <c r="KC339">
        <v>22.661300000000001</v>
      </c>
      <c r="KD339">
        <v>100.018</v>
      </c>
      <c r="KE339">
        <v>98.645499999999998</v>
      </c>
    </row>
    <row r="340" spans="1:291" x14ac:dyDescent="0.2">
      <c r="A340">
        <v>324</v>
      </c>
      <c r="B340">
        <v>1750124317</v>
      </c>
      <c r="C340">
        <v>9570.5</v>
      </c>
      <c r="D340" t="s">
        <v>1079</v>
      </c>
      <c r="E340" t="s">
        <v>1080</v>
      </c>
      <c r="F340">
        <v>15</v>
      </c>
      <c r="G340">
        <v>1750124309</v>
      </c>
      <c r="H340">
        <f t="shared" si="250"/>
        <v>5.8122839259206399E-5</v>
      </c>
      <c r="I340">
        <f t="shared" si="251"/>
        <v>5.8122839259206402E-2</v>
      </c>
      <c r="J340">
        <f t="shared" si="252"/>
        <v>2.3195726841783247E-2</v>
      </c>
      <c r="K340">
        <f t="shared" si="253"/>
        <v>400.00283870967741</v>
      </c>
      <c r="L340">
        <f t="shared" si="254"/>
        <v>379.45161968959923</v>
      </c>
      <c r="M340">
        <f t="shared" si="255"/>
        <v>38.310757406005052</v>
      </c>
      <c r="N340">
        <f t="shared" si="256"/>
        <v>40.385680071824609</v>
      </c>
      <c r="O340">
        <f t="shared" si="257"/>
        <v>3.571448669490719E-3</v>
      </c>
      <c r="P340">
        <f t="shared" si="258"/>
        <v>3.0265506989246638</v>
      </c>
      <c r="Q340">
        <f t="shared" si="259"/>
        <v>3.5691089650700791E-3</v>
      </c>
      <c r="R340">
        <f t="shared" si="260"/>
        <v>2.2309031836358351E-3</v>
      </c>
      <c r="S340">
        <f t="shared" si="261"/>
        <v>3.9902394035910026E-5</v>
      </c>
      <c r="T340">
        <f t="shared" si="262"/>
        <v>28.765299318101643</v>
      </c>
      <c r="U340">
        <f t="shared" si="263"/>
        <v>28.4026064516129</v>
      </c>
      <c r="V340">
        <f t="shared" si="264"/>
        <v>3.8848239168445096</v>
      </c>
      <c r="W340">
        <f t="shared" si="265"/>
        <v>57.69357816201056</v>
      </c>
      <c r="X340">
        <f t="shared" si="266"/>
        <v>2.2909223481267271</v>
      </c>
      <c r="Y340">
        <f t="shared" si="267"/>
        <v>3.970844626231258</v>
      </c>
      <c r="Z340">
        <f t="shared" si="268"/>
        <v>1.5939015687177824</v>
      </c>
      <c r="AA340">
        <f t="shared" si="269"/>
        <v>-2.5632172113310023</v>
      </c>
      <c r="AB340">
        <f t="shared" si="270"/>
        <v>61.56937666057523</v>
      </c>
      <c r="AC340">
        <f t="shared" si="271"/>
        <v>4.460509868258888</v>
      </c>
      <c r="AD340">
        <f t="shared" si="272"/>
        <v>63.466709219897155</v>
      </c>
      <c r="AE340">
        <f t="shared" si="273"/>
        <v>-3.605263070708381E-2</v>
      </c>
      <c r="AF340">
        <f t="shared" si="274"/>
        <v>6.5453477972290522E-2</v>
      </c>
      <c r="AG340">
        <f t="shared" si="275"/>
        <v>2.3195726841783247E-2</v>
      </c>
      <c r="AH340">
        <v>409.24572376697881</v>
      </c>
      <c r="AI340">
        <v>409.26420606060611</v>
      </c>
      <c r="AJ340">
        <v>-6.189875730381704E-3</v>
      </c>
      <c r="AK340">
        <v>63.645453333212707</v>
      </c>
      <c r="AL340">
        <f t="shared" si="276"/>
        <v>5.8122839259206402E-2</v>
      </c>
      <c r="AM340">
        <v>22.669258386996901</v>
      </c>
      <c r="AN340">
        <v>22.68819160839163</v>
      </c>
      <c r="AO340">
        <v>2.0517654514804601E-7</v>
      </c>
      <c r="AP340">
        <v>96.470053095408687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53056.584398930776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2.3195726841783247E-2</v>
      </c>
      <c r="BJ340" t="e">
        <f t="shared" si="284"/>
        <v>#DIV/0!</v>
      </c>
      <c r="BK340">
        <f t="shared" si="285"/>
        <v>110.44921505142229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1750124309</v>
      </c>
      <c r="DP340">
        <v>400.00283870967741</v>
      </c>
      <c r="DQ340">
        <v>399.99954838709681</v>
      </c>
      <c r="DR340">
        <v>22.690603225806449</v>
      </c>
      <c r="DS340">
        <v>22.66928064516129</v>
      </c>
      <c r="DT340">
        <v>402.75035483870971</v>
      </c>
      <c r="DU340">
        <v>22.756167741935489</v>
      </c>
      <c r="DV340">
        <v>600.00522580645168</v>
      </c>
      <c r="DW340">
        <v>100.9063548387097</v>
      </c>
      <c r="DX340">
        <v>5.7128825806451608E-2</v>
      </c>
      <c r="DY340">
        <v>28.779945161290328</v>
      </c>
      <c r="DZ340">
        <v>28.4026064516129</v>
      </c>
      <c r="EA340">
        <v>999.90000000000032</v>
      </c>
      <c r="EB340">
        <v>0</v>
      </c>
      <c r="EC340">
        <v>0</v>
      </c>
      <c r="ED340">
        <v>10002.92161290323</v>
      </c>
      <c r="EE340">
        <v>0</v>
      </c>
      <c r="EF340">
        <v>0.30293999999999988</v>
      </c>
      <c r="EG340">
        <v>3.3530022580645158E-3</v>
      </c>
      <c r="EH340">
        <v>409.28999999999991</v>
      </c>
      <c r="EI340">
        <v>409.27761290322582</v>
      </c>
      <c r="EJ340">
        <v>2.1325567741935478E-2</v>
      </c>
      <c r="EK340">
        <v>399.99954838709681</v>
      </c>
      <c r="EL340">
        <v>22.66928064516129</v>
      </c>
      <c r="EM340">
        <v>2.2896254838709669</v>
      </c>
      <c r="EN340">
        <v>2.2874735483870969</v>
      </c>
      <c r="EO340">
        <v>19.603593548387099</v>
      </c>
      <c r="EP340">
        <v>19.588451612903231</v>
      </c>
      <c r="EQ340">
        <v>5.0001500000000018E-3</v>
      </c>
      <c r="ER340">
        <v>0</v>
      </c>
      <c r="ES340">
        <v>0</v>
      </c>
      <c r="ET340">
        <v>0</v>
      </c>
      <c r="EU340">
        <v>241.7967741935484</v>
      </c>
      <c r="EV340">
        <v>5.0001500000000018E-3</v>
      </c>
      <c r="EW340">
        <v>-8.2709677419354843</v>
      </c>
      <c r="EX340">
        <v>-0.78709677419354829</v>
      </c>
      <c r="EY340">
        <v>34.604677419354843</v>
      </c>
      <c r="EZ340">
        <v>38.061999999999983</v>
      </c>
      <c r="FA340">
        <v>36.436999999999991</v>
      </c>
      <c r="FB340">
        <v>37.699193548387093</v>
      </c>
      <c r="FC340">
        <v>37.061999999999983</v>
      </c>
      <c r="FD340">
        <v>0</v>
      </c>
      <c r="FE340">
        <v>0</v>
      </c>
      <c r="FF340">
        <v>0</v>
      </c>
      <c r="FG340">
        <v>1750124328.5999999</v>
      </c>
      <c r="FH340">
        <v>0</v>
      </c>
      <c r="FI340">
        <v>241.636</v>
      </c>
      <c r="FJ340">
        <v>2.2538463759233411</v>
      </c>
      <c r="FK340">
        <v>3.761538150865392</v>
      </c>
      <c r="FL340">
        <v>-7.7080000000000011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-3.30505225E-3</v>
      </c>
      <c r="GB340">
        <v>0.1786553357223265</v>
      </c>
      <c r="GC340">
        <v>2.5895065708536971E-2</v>
      </c>
      <c r="GD340">
        <v>0</v>
      </c>
      <c r="GE340">
        <v>2.2721527500000002E-2</v>
      </c>
      <c r="GF340">
        <v>-2.8620566228893151E-2</v>
      </c>
      <c r="GG340">
        <v>3.0672174468879361E-3</v>
      </c>
      <c r="GH340">
        <v>1</v>
      </c>
      <c r="GI340">
        <v>1</v>
      </c>
      <c r="GJ340">
        <v>2</v>
      </c>
      <c r="GK340" t="s">
        <v>430</v>
      </c>
      <c r="GL340">
        <v>3.2253699999999998</v>
      </c>
      <c r="GM340">
        <v>2.6461700000000001</v>
      </c>
      <c r="GN340">
        <v>9.4549599999999998E-2</v>
      </c>
      <c r="GO340">
        <v>9.4835900000000001E-2</v>
      </c>
      <c r="GP340">
        <v>0.103348</v>
      </c>
      <c r="GQ340">
        <v>0.105115</v>
      </c>
      <c r="GR340">
        <v>28602.7</v>
      </c>
      <c r="GS340">
        <v>24702.1</v>
      </c>
      <c r="GT340">
        <v>30760.2</v>
      </c>
      <c r="GU340">
        <v>26448</v>
      </c>
      <c r="GV340">
        <v>37435.5</v>
      </c>
      <c r="GW340">
        <v>32483.4</v>
      </c>
      <c r="GX340">
        <v>43685.2</v>
      </c>
      <c r="GY340">
        <v>38248.800000000003</v>
      </c>
      <c r="GZ340">
        <v>2.1193499999999998</v>
      </c>
      <c r="HA340">
        <v>2.2827500000000001</v>
      </c>
      <c r="HB340">
        <v>2.5220200000000002E-2</v>
      </c>
      <c r="HC340">
        <v>0</v>
      </c>
      <c r="HD340">
        <v>27.985600000000002</v>
      </c>
      <c r="HE340">
        <v>999.9</v>
      </c>
      <c r="HF340">
        <v>65.5</v>
      </c>
      <c r="HG340">
        <v>34.4</v>
      </c>
      <c r="HH340">
        <v>35.461500000000001</v>
      </c>
      <c r="HI340">
        <v>62.091500000000003</v>
      </c>
      <c r="HJ340">
        <v>10.9696</v>
      </c>
      <c r="HK340">
        <v>2</v>
      </c>
      <c r="HL340">
        <v>0.25766</v>
      </c>
      <c r="HM340">
        <v>0.52756800000000004</v>
      </c>
      <c r="HN340">
        <v>20.417999999999999</v>
      </c>
      <c r="HO340">
        <v>5.2249299999999996</v>
      </c>
      <c r="HP340">
        <v>11.944100000000001</v>
      </c>
      <c r="HQ340">
        <v>5.0086000000000004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4.9711600000000002</v>
      </c>
      <c r="HX340">
        <v>1.8547</v>
      </c>
      <c r="HY340">
        <v>1.86172</v>
      </c>
      <c r="HZ340">
        <v>1.8565400000000001</v>
      </c>
      <c r="IA340">
        <v>1.86195</v>
      </c>
      <c r="IB340">
        <v>1.85412</v>
      </c>
      <c r="IC340">
        <v>1.8595999999999999</v>
      </c>
      <c r="ID340">
        <v>1.85362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-2.7480000000000002</v>
      </c>
      <c r="IS340">
        <v>-6.5600000000000006E-2</v>
      </c>
      <c r="IT340">
        <v>-1.7759114732665831</v>
      </c>
      <c r="IU340">
        <v>-2.5165810426892921E-3</v>
      </c>
      <c r="IV340">
        <v>2.3547321637904491E-7</v>
      </c>
      <c r="IW340">
        <v>5.8352194873865779E-11</v>
      </c>
      <c r="IX340">
        <v>-9.4209018963014923E-2</v>
      </c>
      <c r="IY340">
        <v>-2.9575188584519338E-3</v>
      </c>
      <c r="IZ340">
        <v>2.5053608625701888E-4</v>
      </c>
      <c r="JA340">
        <v>-2.8676400137697878E-6</v>
      </c>
      <c r="JB340">
        <v>2</v>
      </c>
      <c r="JC340">
        <v>2179</v>
      </c>
      <c r="JD340">
        <v>4</v>
      </c>
      <c r="JE340">
        <v>32</v>
      </c>
      <c r="JF340">
        <v>29168738.600000001</v>
      </c>
      <c r="JG340">
        <v>29168738.600000001</v>
      </c>
      <c r="JH340">
        <v>1.24878</v>
      </c>
      <c r="JI340">
        <v>2.5317400000000001</v>
      </c>
      <c r="JJ340">
        <v>2.3938000000000001</v>
      </c>
      <c r="JK340">
        <v>2.5891099999999998</v>
      </c>
      <c r="JL340">
        <v>2.3010299999999999</v>
      </c>
      <c r="JM340">
        <v>2.4597199999999999</v>
      </c>
      <c r="JN340">
        <v>38.256799999999998</v>
      </c>
      <c r="JO340">
        <v>24.07</v>
      </c>
      <c r="JP340">
        <v>18</v>
      </c>
      <c r="JQ340">
        <v>631.70500000000004</v>
      </c>
      <c r="JR340">
        <v>794.30100000000004</v>
      </c>
      <c r="JS340">
        <v>27.999400000000001</v>
      </c>
      <c r="JT340">
        <v>30.634499999999999</v>
      </c>
      <c r="JU340">
        <v>30.0001</v>
      </c>
      <c r="JV340">
        <v>30.5458</v>
      </c>
      <c r="JW340">
        <v>30.4101</v>
      </c>
      <c r="JX340">
        <v>25.065999999999999</v>
      </c>
      <c r="JY340">
        <v>33.958199999999998</v>
      </c>
      <c r="JZ340">
        <v>0</v>
      </c>
      <c r="KA340">
        <v>28</v>
      </c>
      <c r="KB340">
        <v>400</v>
      </c>
      <c r="KC340">
        <v>22.661300000000001</v>
      </c>
      <c r="KD340">
        <v>100.01600000000001</v>
      </c>
      <c r="KE340">
        <v>98.643000000000001</v>
      </c>
    </row>
    <row r="341" spans="1:291" x14ac:dyDescent="0.2">
      <c r="A341">
        <v>325</v>
      </c>
      <c r="B341">
        <v>1750124347</v>
      </c>
      <c r="C341">
        <v>9600.5</v>
      </c>
      <c r="D341" t="s">
        <v>1081</v>
      </c>
      <c r="E341" t="s">
        <v>1082</v>
      </c>
      <c r="F341">
        <v>15</v>
      </c>
      <c r="G341">
        <v>1750124339</v>
      </c>
      <c r="H341">
        <f t="shared" si="250"/>
        <v>6.4182671081052927E-5</v>
      </c>
      <c r="I341">
        <f t="shared" si="251"/>
        <v>6.4182671081052925E-2</v>
      </c>
      <c r="J341">
        <f t="shared" si="252"/>
        <v>7.9337461748451715E-2</v>
      </c>
      <c r="K341">
        <f t="shared" si="253"/>
        <v>399.99351612903217</v>
      </c>
      <c r="L341">
        <f t="shared" si="254"/>
        <v>358.02582343205091</v>
      </c>
      <c r="M341">
        <f t="shared" si="255"/>
        <v>36.147710442262493</v>
      </c>
      <c r="N341">
        <f t="shared" si="256"/>
        <v>40.384935536804441</v>
      </c>
      <c r="O341">
        <f t="shared" si="257"/>
        <v>3.9545759769819252E-3</v>
      </c>
      <c r="P341">
        <f t="shared" si="258"/>
        <v>3.0254095305444109</v>
      </c>
      <c r="Q341">
        <f t="shared" si="259"/>
        <v>3.9517065002116743E-3</v>
      </c>
      <c r="R341">
        <f t="shared" si="260"/>
        <v>2.4700741941901228E-3</v>
      </c>
      <c r="S341">
        <f t="shared" si="261"/>
        <v>3.9902394035910026E-5</v>
      </c>
      <c r="T341">
        <f t="shared" si="262"/>
        <v>28.752579426764729</v>
      </c>
      <c r="U341">
        <f t="shared" si="263"/>
        <v>28.38345806451613</v>
      </c>
      <c r="V341">
        <f t="shared" si="264"/>
        <v>3.8805023967045846</v>
      </c>
      <c r="W341">
        <f t="shared" si="265"/>
        <v>57.72756382176307</v>
      </c>
      <c r="X341">
        <f t="shared" si="266"/>
        <v>2.2907859690264027</v>
      </c>
      <c r="Y341">
        <f t="shared" si="267"/>
        <v>3.9682706446773439</v>
      </c>
      <c r="Z341">
        <f t="shared" si="268"/>
        <v>1.5897164276781819</v>
      </c>
      <c r="AA341">
        <f t="shared" si="269"/>
        <v>-2.830455794674434</v>
      </c>
      <c r="AB341">
        <f t="shared" si="270"/>
        <v>62.844695028707967</v>
      </c>
      <c r="AC341">
        <f t="shared" si="271"/>
        <v>4.5539329714267414</v>
      </c>
      <c r="AD341">
        <f t="shared" si="272"/>
        <v>64.568212107854308</v>
      </c>
      <c r="AE341">
        <f t="shared" si="273"/>
        <v>8.3131096889304205E-3</v>
      </c>
      <c r="AF341">
        <f t="shared" si="274"/>
        <v>6.0745953557076245E-2</v>
      </c>
      <c r="AG341">
        <f t="shared" si="275"/>
        <v>7.9337461748451715E-2</v>
      </c>
      <c r="AH341">
        <v>409.28419904356281</v>
      </c>
      <c r="AI341">
        <v>409.27636969696943</v>
      </c>
      <c r="AJ341">
        <v>-4.5097383657491177E-3</v>
      </c>
      <c r="AK341">
        <v>63.645453333212707</v>
      </c>
      <c r="AL341">
        <f t="shared" si="276"/>
        <v>6.4182671081052925E-2</v>
      </c>
      <c r="AM341">
        <v>22.670352408387021</v>
      </c>
      <c r="AN341">
        <v>22.691234965034969</v>
      </c>
      <c r="AO341">
        <v>4.2333958810476953E-6</v>
      </c>
      <c r="AP341">
        <v>96.470053095408687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53023.464019062318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7.9337461748451715E-2</v>
      </c>
      <c r="BJ341" t="e">
        <f t="shared" si="284"/>
        <v>#DIV/0!</v>
      </c>
      <c r="BK341">
        <f t="shared" si="285"/>
        <v>377.77477007118728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1750124339</v>
      </c>
      <c r="DP341">
        <v>399.99351612903217</v>
      </c>
      <c r="DQ341">
        <v>400.00438709677422</v>
      </c>
      <c r="DR341">
        <v>22.689141935483882</v>
      </c>
      <c r="DS341">
        <v>22.669351612903231</v>
      </c>
      <c r="DT341">
        <v>402.74112903225802</v>
      </c>
      <c r="DU341">
        <v>22.754719354838709</v>
      </c>
      <c r="DV341">
        <v>599.96677419354842</v>
      </c>
      <c r="DW341">
        <v>100.9065161290323</v>
      </c>
      <c r="DX341">
        <v>5.7459306451612908E-2</v>
      </c>
      <c r="DY341">
        <v>28.768758064516138</v>
      </c>
      <c r="DZ341">
        <v>28.38345806451613</v>
      </c>
      <c r="EA341">
        <v>999.90000000000032</v>
      </c>
      <c r="EB341">
        <v>0</v>
      </c>
      <c r="EC341">
        <v>0</v>
      </c>
      <c r="ED341">
        <v>9996.0083870967737</v>
      </c>
      <c r="EE341">
        <v>0</v>
      </c>
      <c r="EF341">
        <v>0.30293999999999988</v>
      </c>
      <c r="EG341">
        <v>-1.0844565580645159E-2</v>
      </c>
      <c r="EH341">
        <v>409.27980645161301</v>
      </c>
      <c r="EI341">
        <v>409.2826451612903</v>
      </c>
      <c r="EJ341">
        <v>1.9802393548387101E-2</v>
      </c>
      <c r="EK341">
        <v>400.00438709677422</v>
      </c>
      <c r="EL341">
        <v>22.669351612903231</v>
      </c>
      <c r="EM341">
        <v>2.2894841935483869</v>
      </c>
      <c r="EN341">
        <v>2.287486451612903</v>
      </c>
      <c r="EO341">
        <v>19.602599999999999</v>
      </c>
      <c r="EP341">
        <v>19.58854516129032</v>
      </c>
      <c r="EQ341">
        <v>5.0001500000000018E-3</v>
      </c>
      <c r="ER341">
        <v>0</v>
      </c>
      <c r="ES341">
        <v>0</v>
      </c>
      <c r="ET341">
        <v>0</v>
      </c>
      <c r="EU341">
        <v>241.40322580645159</v>
      </c>
      <c r="EV341">
        <v>5.0001500000000018E-3</v>
      </c>
      <c r="EW341">
        <v>-4.8677419354838714</v>
      </c>
      <c r="EX341">
        <v>-0.14193548387096769</v>
      </c>
      <c r="EY341">
        <v>34.561999999999991</v>
      </c>
      <c r="EZ341">
        <v>38.057999999999993</v>
      </c>
      <c r="FA341">
        <v>36.436999999999991</v>
      </c>
      <c r="FB341">
        <v>37.686999999999983</v>
      </c>
      <c r="FC341">
        <v>37.061999999999983</v>
      </c>
      <c r="FD341">
        <v>0</v>
      </c>
      <c r="FE341">
        <v>0</v>
      </c>
      <c r="FF341">
        <v>0</v>
      </c>
      <c r="FG341">
        <v>1750124358.5999999</v>
      </c>
      <c r="FH341">
        <v>0</v>
      </c>
      <c r="FI341">
        <v>241.38800000000001</v>
      </c>
      <c r="FJ341">
        <v>-27.184615469543228</v>
      </c>
      <c r="FK341">
        <v>1.0999996243378951</v>
      </c>
      <c r="FL341">
        <v>-5.2879999999999994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-4.4801269024390246E-3</v>
      </c>
      <c r="GB341">
        <v>-0.1203697945296167</v>
      </c>
      <c r="GC341">
        <v>3.9319798458492719E-2</v>
      </c>
      <c r="GD341">
        <v>0</v>
      </c>
      <c r="GE341">
        <v>1.913358780487805E-2</v>
      </c>
      <c r="GF341">
        <v>6.4498620209059382E-3</v>
      </c>
      <c r="GG341">
        <v>1.7019489167472491E-3</v>
      </c>
      <c r="GH341">
        <v>1</v>
      </c>
      <c r="GI341">
        <v>1</v>
      </c>
      <c r="GJ341">
        <v>2</v>
      </c>
      <c r="GK341" t="s">
        <v>430</v>
      </c>
      <c r="GL341">
        <v>3.2254900000000002</v>
      </c>
      <c r="GM341">
        <v>2.6465999999999998</v>
      </c>
      <c r="GN341">
        <v>9.4549300000000003E-2</v>
      </c>
      <c r="GO341">
        <v>9.4823900000000003E-2</v>
      </c>
      <c r="GP341">
        <v>0.103355</v>
      </c>
      <c r="GQ341">
        <v>0.105112</v>
      </c>
      <c r="GR341">
        <v>28603.1</v>
      </c>
      <c r="GS341">
        <v>24703.4</v>
      </c>
      <c r="GT341">
        <v>30760.6</v>
      </c>
      <c r="GU341">
        <v>26449</v>
      </c>
      <c r="GV341">
        <v>37435.9</v>
      </c>
      <c r="GW341">
        <v>32484.6</v>
      </c>
      <c r="GX341">
        <v>43686</v>
      </c>
      <c r="GY341">
        <v>38250.199999999997</v>
      </c>
      <c r="GZ341">
        <v>2.1194299999999999</v>
      </c>
      <c r="HA341">
        <v>2.2825799999999998</v>
      </c>
      <c r="HB341">
        <v>2.58982E-2</v>
      </c>
      <c r="HC341">
        <v>0</v>
      </c>
      <c r="HD341">
        <v>27.9573</v>
      </c>
      <c r="HE341">
        <v>999.9</v>
      </c>
      <c r="HF341">
        <v>65.5</v>
      </c>
      <c r="HG341">
        <v>34.4</v>
      </c>
      <c r="HH341">
        <v>35.4621</v>
      </c>
      <c r="HI341">
        <v>61.941499999999998</v>
      </c>
      <c r="HJ341">
        <v>10.9054</v>
      </c>
      <c r="HK341">
        <v>2</v>
      </c>
      <c r="HL341">
        <v>0.25735799999999998</v>
      </c>
      <c r="HM341">
        <v>0.51933600000000002</v>
      </c>
      <c r="HN341">
        <v>20.4177</v>
      </c>
      <c r="HO341">
        <v>5.2252299999999998</v>
      </c>
      <c r="HP341">
        <v>11.944100000000001</v>
      </c>
      <c r="HQ341">
        <v>5.0087999999999999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4.9711499999999997</v>
      </c>
      <c r="HX341">
        <v>1.8547</v>
      </c>
      <c r="HY341">
        <v>1.86171</v>
      </c>
      <c r="HZ341">
        <v>1.8565400000000001</v>
      </c>
      <c r="IA341">
        <v>1.86198</v>
      </c>
      <c r="IB341">
        <v>1.85416</v>
      </c>
      <c r="IC341">
        <v>1.8595900000000001</v>
      </c>
      <c r="ID341">
        <v>1.8535699999999999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-2.7480000000000002</v>
      </c>
      <c r="IS341">
        <v>-6.5600000000000006E-2</v>
      </c>
      <c r="IT341">
        <v>-1.7759114732665831</v>
      </c>
      <c r="IU341">
        <v>-2.5165810426892921E-3</v>
      </c>
      <c r="IV341">
        <v>2.3547321637904491E-7</v>
      </c>
      <c r="IW341">
        <v>5.8352194873865779E-11</v>
      </c>
      <c r="IX341">
        <v>-9.4209018963014923E-2</v>
      </c>
      <c r="IY341">
        <v>-2.9575188584519338E-3</v>
      </c>
      <c r="IZ341">
        <v>2.5053608625701888E-4</v>
      </c>
      <c r="JA341">
        <v>-2.8676400137697878E-6</v>
      </c>
      <c r="JB341">
        <v>2</v>
      </c>
      <c r="JC341">
        <v>2179</v>
      </c>
      <c r="JD341">
        <v>4</v>
      </c>
      <c r="JE341">
        <v>32</v>
      </c>
      <c r="JF341">
        <v>29168739.100000001</v>
      </c>
      <c r="JG341">
        <v>29168739.100000001</v>
      </c>
      <c r="JH341">
        <v>1.24878</v>
      </c>
      <c r="JI341">
        <v>2.5293000000000001</v>
      </c>
      <c r="JJ341">
        <v>2.3938000000000001</v>
      </c>
      <c r="JK341">
        <v>2.5891099999999998</v>
      </c>
      <c r="JL341">
        <v>2.3010299999999999</v>
      </c>
      <c r="JM341">
        <v>2.4267599999999998</v>
      </c>
      <c r="JN341">
        <v>38.256799999999998</v>
      </c>
      <c r="JO341">
        <v>24.061199999999999</v>
      </c>
      <c r="JP341">
        <v>18</v>
      </c>
      <c r="JQ341">
        <v>631.73699999999997</v>
      </c>
      <c r="JR341">
        <v>794.08100000000002</v>
      </c>
      <c r="JS341">
        <v>27.9999</v>
      </c>
      <c r="JT341">
        <v>30.631799999999998</v>
      </c>
      <c r="JU341">
        <v>30</v>
      </c>
      <c r="JV341">
        <v>30.543199999999999</v>
      </c>
      <c r="JW341">
        <v>30.407499999999999</v>
      </c>
      <c r="JX341">
        <v>25.067699999999999</v>
      </c>
      <c r="JY341">
        <v>33.958199999999998</v>
      </c>
      <c r="JZ341">
        <v>0</v>
      </c>
      <c r="KA341">
        <v>28</v>
      </c>
      <c r="KB341">
        <v>400</v>
      </c>
      <c r="KC341">
        <v>22.661300000000001</v>
      </c>
      <c r="KD341">
        <v>100.018</v>
      </c>
      <c r="KE341">
        <v>98.646600000000007</v>
      </c>
    </row>
    <row r="342" spans="1:291" x14ac:dyDescent="0.2">
      <c r="A342">
        <v>326</v>
      </c>
      <c r="B342">
        <v>1750124377</v>
      </c>
      <c r="C342">
        <v>9630.5</v>
      </c>
      <c r="D342" t="s">
        <v>1083</v>
      </c>
      <c r="E342" t="s">
        <v>1084</v>
      </c>
      <c r="F342">
        <v>15</v>
      </c>
      <c r="G342">
        <v>1750124369</v>
      </c>
      <c r="H342">
        <f t="shared" si="250"/>
        <v>7.0741416443543989E-5</v>
      </c>
      <c r="I342">
        <f t="shared" si="251"/>
        <v>7.0741416443543995E-2</v>
      </c>
      <c r="J342">
        <f t="shared" si="252"/>
        <v>0.1862275244556294</v>
      </c>
      <c r="K342">
        <f t="shared" si="253"/>
        <v>400.01667741935478</v>
      </c>
      <c r="L342">
        <f t="shared" si="254"/>
        <v>322.14940022059244</v>
      </c>
      <c r="M342">
        <f t="shared" si="255"/>
        <v>32.524703838855991</v>
      </c>
      <c r="N342">
        <f t="shared" si="256"/>
        <v>40.386305095582337</v>
      </c>
      <c r="O342">
        <f t="shared" si="257"/>
        <v>4.3544038427512323E-3</v>
      </c>
      <c r="P342">
        <f t="shared" si="258"/>
        <v>3.0264660921795392</v>
      </c>
      <c r="Q342">
        <f t="shared" si="259"/>
        <v>4.3509262849441366E-3</v>
      </c>
      <c r="R342">
        <f t="shared" si="260"/>
        <v>2.7196411341689937E-3</v>
      </c>
      <c r="S342">
        <f t="shared" si="261"/>
        <v>3.9902394035910026E-5</v>
      </c>
      <c r="T342">
        <f t="shared" si="262"/>
        <v>28.756054575179679</v>
      </c>
      <c r="U342">
        <f t="shared" si="263"/>
        <v>28.391509677419361</v>
      </c>
      <c r="V342">
        <f t="shared" si="264"/>
        <v>3.8823190206863156</v>
      </c>
      <c r="W342">
        <f t="shared" si="265"/>
        <v>57.715252193880609</v>
      </c>
      <c r="X342">
        <f t="shared" si="266"/>
        <v>2.2909775543037321</v>
      </c>
      <c r="Y342">
        <f t="shared" si="267"/>
        <v>3.9694490922568266</v>
      </c>
      <c r="Z342">
        <f t="shared" si="268"/>
        <v>1.5913414663825836</v>
      </c>
      <c r="AA342">
        <f t="shared" si="269"/>
        <v>-3.1196964651602901</v>
      </c>
      <c r="AB342">
        <f t="shared" si="270"/>
        <v>62.388733015632418</v>
      </c>
      <c r="AC342">
        <f t="shared" si="271"/>
        <v>4.5196103040110449</v>
      </c>
      <c r="AD342">
        <f t="shared" si="272"/>
        <v>63.788686756877212</v>
      </c>
      <c r="AE342">
        <f t="shared" si="273"/>
        <v>1.0385266531264958E-2</v>
      </c>
      <c r="AF342">
        <f t="shared" si="274"/>
        <v>6.4759540094265919E-2</v>
      </c>
      <c r="AG342">
        <f t="shared" si="275"/>
        <v>0.1862275244556294</v>
      </c>
      <c r="AH342">
        <v>409.30083256435199</v>
      </c>
      <c r="AI342">
        <v>409.2557636363635</v>
      </c>
      <c r="AJ342">
        <v>-4.3262304962536661E-3</v>
      </c>
      <c r="AK342">
        <v>63.645453333212707</v>
      </c>
      <c r="AL342">
        <f t="shared" si="276"/>
        <v>7.0741416443543995E-2</v>
      </c>
      <c r="AM342">
        <v>22.669394864077638</v>
      </c>
      <c r="AN342">
        <v>22.69242377622378</v>
      </c>
      <c r="AO342">
        <v>2.5627648850931531E-6</v>
      </c>
      <c r="AP342">
        <v>96.470053095408687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53054.998488713121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0.1862275244556294</v>
      </c>
      <c r="BJ342" t="e">
        <f t="shared" si="284"/>
        <v>#DIV/0!</v>
      </c>
      <c r="BK342">
        <f t="shared" si="285"/>
        <v>886.74453003312442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1750124369</v>
      </c>
      <c r="DP342">
        <v>400.01667741935478</v>
      </c>
      <c r="DQ342">
        <v>400.02877419354832</v>
      </c>
      <c r="DR342">
        <v>22.69158387096774</v>
      </c>
      <c r="DS342">
        <v>22.670487096774199</v>
      </c>
      <c r="DT342">
        <v>402.76412903225798</v>
      </c>
      <c r="DU342">
        <v>22.75714838709678</v>
      </c>
      <c r="DV342">
        <v>599.99735483870961</v>
      </c>
      <c r="DW342">
        <v>100.9040322580645</v>
      </c>
      <c r="DX342">
        <v>5.7521035483870969E-2</v>
      </c>
      <c r="DY342">
        <v>28.773880645161292</v>
      </c>
      <c r="DZ342">
        <v>28.391509677419361</v>
      </c>
      <c r="EA342">
        <v>999.90000000000032</v>
      </c>
      <c r="EB342">
        <v>0</v>
      </c>
      <c r="EC342">
        <v>0</v>
      </c>
      <c r="ED342">
        <v>10002.64032258065</v>
      </c>
      <c r="EE342">
        <v>0</v>
      </c>
      <c r="EF342">
        <v>0.30293999999999988</v>
      </c>
      <c r="EG342">
        <v>-1.198454096774193E-2</v>
      </c>
      <c r="EH342">
        <v>409.30451612903232</v>
      </c>
      <c r="EI342">
        <v>409.30783870967741</v>
      </c>
      <c r="EJ342">
        <v>2.1101429032258069E-2</v>
      </c>
      <c r="EK342">
        <v>400.02877419354832</v>
      </c>
      <c r="EL342">
        <v>22.670487096774199</v>
      </c>
      <c r="EM342">
        <v>2.289670967741936</v>
      </c>
      <c r="EN342">
        <v>2.2875419354838709</v>
      </c>
      <c r="EO342">
        <v>19.603912903225812</v>
      </c>
      <c r="EP342">
        <v>19.58894193548387</v>
      </c>
      <c r="EQ342">
        <v>5.0001500000000018E-3</v>
      </c>
      <c r="ER342">
        <v>0</v>
      </c>
      <c r="ES342">
        <v>0</v>
      </c>
      <c r="ET342">
        <v>0</v>
      </c>
      <c r="EU342">
        <v>241.81290322580651</v>
      </c>
      <c r="EV342">
        <v>5.0001500000000018E-3</v>
      </c>
      <c r="EW342">
        <v>-9.2838709677419367</v>
      </c>
      <c r="EX342">
        <v>-0.81612903225806455</v>
      </c>
      <c r="EY342">
        <v>34.561999999999991</v>
      </c>
      <c r="EZ342">
        <v>38.023999999999987</v>
      </c>
      <c r="FA342">
        <v>36.391000000000012</v>
      </c>
      <c r="FB342">
        <v>37.686999999999983</v>
      </c>
      <c r="FC342">
        <v>37.061999999999983</v>
      </c>
      <c r="FD342">
        <v>0</v>
      </c>
      <c r="FE342">
        <v>0</v>
      </c>
      <c r="FF342">
        <v>0</v>
      </c>
      <c r="FG342">
        <v>1750124388.5999999</v>
      </c>
      <c r="FH342">
        <v>0</v>
      </c>
      <c r="FI342">
        <v>242.416</v>
      </c>
      <c r="FJ342">
        <v>-6.3923078463391141</v>
      </c>
      <c r="FK342">
        <v>-11.84615359748369</v>
      </c>
      <c r="FL342">
        <v>-8.6879999999999988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7.6385582500000009E-3</v>
      </c>
      <c r="GB342">
        <v>-0.15275804026266429</v>
      </c>
      <c r="GC342">
        <v>4.9386858205629151E-2</v>
      </c>
      <c r="GD342">
        <v>0</v>
      </c>
      <c r="GE342">
        <v>2.114535E-2</v>
      </c>
      <c r="GF342">
        <v>7.104045028142478E-4</v>
      </c>
      <c r="GG342">
        <v>1.3465872864393161E-3</v>
      </c>
      <c r="GH342">
        <v>1</v>
      </c>
      <c r="GI342">
        <v>1</v>
      </c>
      <c r="GJ342">
        <v>2</v>
      </c>
      <c r="GK342" t="s">
        <v>430</v>
      </c>
      <c r="GL342">
        <v>3.2254399999999999</v>
      </c>
      <c r="GM342">
        <v>2.6461800000000002</v>
      </c>
      <c r="GN342">
        <v>9.4547999999999993E-2</v>
      </c>
      <c r="GO342">
        <v>9.4835600000000006E-2</v>
      </c>
      <c r="GP342">
        <v>0.103356</v>
      </c>
      <c r="GQ342">
        <v>0.105115</v>
      </c>
      <c r="GR342">
        <v>28602.9</v>
      </c>
      <c r="GS342">
        <v>24702.7</v>
      </c>
      <c r="GT342">
        <v>30760.400000000001</v>
      </c>
      <c r="GU342">
        <v>26448.6</v>
      </c>
      <c r="GV342">
        <v>37435.699999999997</v>
      </c>
      <c r="GW342">
        <v>32484</v>
      </c>
      <c r="GX342">
        <v>43685.8</v>
      </c>
      <c r="GY342">
        <v>38249.599999999999</v>
      </c>
      <c r="GZ342">
        <v>2.1193300000000002</v>
      </c>
      <c r="HA342">
        <v>2.2826</v>
      </c>
      <c r="HB342">
        <v>2.6464499999999998E-2</v>
      </c>
      <c r="HC342">
        <v>0</v>
      </c>
      <c r="HD342">
        <v>27.965199999999999</v>
      </c>
      <c r="HE342">
        <v>999.9</v>
      </c>
      <c r="HF342">
        <v>65.599999999999994</v>
      </c>
      <c r="HG342">
        <v>34.4</v>
      </c>
      <c r="HH342">
        <v>35.517499999999998</v>
      </c>
      <c r="HI342">
        <v>61.791499999999999</v>
      </c>
      <c r="HJ342">
        <v>10.8934</v>
      </c>
      <c r="HK342">
        <v>2</v>
      </c>
      <c r="HL342">
        <v>0.25730199999999998</v>
      </c>
      <c r="HM342">
        <v>0.52732800000000002</v>
      </c>
      <c r="HN342">
        <v>20.418199999999999</v>
      </c>
      <c r="HO342">
        <v>5.2253800000000004</v>
      </c>
      <c r="HP342">
        <v>11.944100000000001</v>
      </c>
      <c r="HQ342">
        <v>5.0090000000000003</v>
      </c>
      <c r="HR342">
        <v>3.2909999999999999</v>
      </c>
      <c r="HS342">
        <v>9999</v>
      </c>
      <c r="HT342">
        <v>9999</v>
      </c>
      <c r="HU342">
        <v>9999</v>
      </c>
      <c r="HV342">
        <v>999.9</v>
      </c>
      <c r="HW342">
        <v>4.9711400000000001</v>
      </c>
      <c r="HX342">
        <v>1.8547</v>
      </c>
      <c r="HY342">
        <v>1.86171</v>
      </c>
      <c r="HZ342">
        <v>1.8565400000000001</v>
      </c>
      <c r="IA342">
        <v>1.86198</v>
      </c>
      <c r="IB342">
        <v>1.85415</v>
      </c>
      <c r="IC342">
        <v>1.8595900000000001</v>
      </c>
      <c r="ID342">
        <v>1.85358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-2.7469999999999999</v>
      </c>
      <c r="IS342">
        <v>-6.5500000000000003E-2</v>
      </c>
      <c r="IT342">
        <v>-1.7759114732665831</v>
      </c>
      <c r="IU342">
        <v>-2.5165810426892921E-3</v>
      </c>
      <c r="IV342">
        <v>2.3547321637904491E-7</v>
      </c>
      <c r="IW342">
        <v>5.8352194873865779E-11</v>
      </c>
      <c r="IX342">
        <v>-9.4209018963014923E-2</v>
      </c>
      <c r="IY342">
        <v>-2.9575188584519338E-3</v>
      </c>
      <c r="IZ342">
        <v>2.5053608625701888E-4</v>
      </c>
      <c r="JA342">
        <v>-2.8676400137697878E-6</v>
      </c>
      <c r="JB342">
        <v>2</v>
      </c>
      <c r="JC342">
        <v>2179</v>
      </c>
      <c r="JD342">
        <v>4</v>
      </c>
      <c r="JE342">
        <v>32</v>
      </c>
      <c r="JF342">
        <v>29168739.600000001</v>
      </c>
      <c r="JG342">
        <v>29168739.600000001</v>
      </c>
      <c r="JH342">
        <v>1.24878</v>
      </c>
      <c r="JI342">
        <v>2.5366200000000001</v>
      </c>
      <c r="JJ342">
        <v>2.3938000000000001</v>
      </c>
      <c r="JK342">
        <v>2.5891099999999998</v>
      </c>
      <c r="JL342">
        <v>2.3010299999999999</v>
      </c>
      <c r="JM342">
        <v>2.4108900000000002</v>
      </c>
      <c r="JN342">
        <v>38.256799999999998</v>
      </c>
      <c r="JO342">
        <v>24.052499999999998</v>
      </c>
      <c r="JP342">
        <v>18</v>
      </c>
      <c r="JQ342">
        <v>631.68499999999995</v>
      </c>
      <c r="JR342">
        <v>794.14499999999998</v>
      </c>
      <c r="JS342">
        <v>28.000299999999999</v>
      </c>
      <c r="JT342">
        <v>30.631799999999998</v>
      </c>
      <c r="JU342">
        <v>30</v>
      </c>
      <c r="JV342">
        <v>30.5458</v>
      </c>
      <c r="JW342">
        <v>30.4101</v>
      </c>
      <c r="JX342">
        <v>25.063800000000001</v>
      </c>
      <c r="JY342">
        <v>33.958199999999998</v>
      </c>
      <c r="JZ342">
        <v>0</v>
      </c>
      <c r="KA342">
        <v>28</v>
      </c>
      <c r="KB342">
        <v>400</v>
      </c>
      <c r="KC342">
        <v>22.661300000000001</v>
      </c>
      <c r="KD342">
        <v>100.017</v>
      </c>
      <c r="KE342">
        <v>98.645099999999999</v>
      </c>
    </row>
    <row r="343" spans="1:291" x14ac:dyDescent="0.2">
      <c r="A343">
        <v>327</v>
      </c>
      <c r="B343">
        <v>1750124407</v>
      </c>
      <c r="C343">
        <v>9660.5</v>
      </c>
      <c r="D343" t="s">
        <v>1085</v>
      </c>
      <c r="E343" t="s">
        <v>1086</v>
      </c>
      <c r="F343">
        <v>15</v>
      </c>
      <c r="G343">
        <v>1750124399</v>
      </c>
      <c r="H343">
        <f t="shared" si="250"/>
        <v>6.8439892968667624E-5</v>
      </c>
      <c r="I343">
        <f t="shared" si="251"/>
        <v>6.8439892968667621E-2</v>
      </c>
      <c r="J343">
        <f t="shared" si="252"/>
        <v>-3.5618959161853925E-2</v>
      </c>
      <c r="K343">
        <f t="shared" si="253"/>
        <v>400.01774193548391</v>
      </c>
      <c r="L343">
        <f t="shared" si="254"/>
        <v>403.11418721414685</v>
      </c>
      <c r="M343">
        <f t="shared" si="255"/>
        <v>40.698619221874893</v>
      </c>
      <c r="N343">
        <f t="shared" si="256"/>
        <v>40.386000486700659</v>
      </c>
      <c r="O343">
        <f t="shared" si="257"/>
        <v>4.2067375025407585E-3</v>
      </c>
      <c r="P343">
        <f t="shared" si="258"/>
        <v>3.0258541552977047</v>
      </c>
      <c r="Q343">
        <f t="shared" si="259"/>
        <v>4.2034910562277197E-3</v>
      </c>
      <c r="R343">
        <f t="shared" si="260"/>
        <v>2.6274733748909524E-3</v>
      </c>
      <c r="S343">
        <f t="shared" si="261"/>
        <v>3.9902394035910026E-5</v>
      </c>
      <c r="T343">
        <f t="shared" si="262"/>
        <v>28.761860382783524</v>
      </c>
      <c r="U343">
        <f t="shared" si="263"/>
        <v>28.401293548387098</v>
      </c>
      <c r="V343">
        <f t="shared" si="264"/>
        <v>3.8845274791679238</v>
      </c>
      <c r="W343">
        <f t="shared" si="265"/>
        <v>57.698190728167972</v>
      </c>
      <c r="X343">
        <f t="shared" si="266"/>
        <v>2.2909945624484638</v>
      </c>
      <c r="Y343">
        <f t="shared" si="267"/>
        <v>3.9706523437484695</v>
      </c>
      <c r="Z343">
        <f t="shared" si="268"/>
        <v>1.5935329167194601</v>
      </c>
      <c r="AA343">
        <f t="shared" si="269"/>
        <v>-3.018199279918242</v>
      </c>
      <c r="AB343">
        <f t="shared" si="270"/>
        <v>61.633088162071736</v>
      </c>
      <c r="AC343">
        <f t="shared" si="271"/>
        <v>4.4661057111154765</v>
      </c>
      <c r="AD343">
        <f t="shared" si="272"/>
        <v>63.081034495663005</v>
      </c>
      <c r="AE343">
        <f t="shared" si="273"/>
        <v>-3.7644348289082405E-2</v>
      </c>
      <c r="AF343">
        <f t="shared" si="274"/>
        <v>6.6285180978784053E-2</v>
      </c>
      <c r="AG343">
        <f t="shared" si="275"/>
        <v>-3.5618959161853925E-2</v>
      </c>
      <c r="AH343">
        <v>409.30875223185222</v>
      </c>
      <c r="AI343">
        <v>409.32355151515139</v>
      </c>
      <c r="AJ343">
        <v>-6.2172670584240532E-4</v>
      </c>
      <c r="AK343">
        <v>63.645453333212707</v>
      </c>
      <c r="AL343">
        <f t="shared" si="276"/>
        <v>6.8439892968667621E-2</v>
      </c>
      <c r="AM343">
        <v>22.66945617759615</v>
      </c>
      <c r="AN343">
        <v>22.691756643356658</v>
      </c>
      <c r="AO343">
        <v>-7.7013957720560077E-7</v>
      </c>
      <c r="AP343">
        <v>96.470053095408687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53035.24638400766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-3.5618959161853925E-2</v>
      </c>
      <c r="BJ343" t="e">
        <f t="shared" si="284"/>
        <v>#DIV/0!</v>
      </c>
      <c r="BK343">
        <f t="shared" si="285"/>
        <v>-169.60391485938825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1750124399</v>
      </c>
      <c r="DP343">
        <v>400.01774193548391</v>
      </c>
      <c r="DQ343">
        <v>400.0140322580645</v>
      </c>
      <c r="DR343">
        <v>22.691983870967739</v>
      </c>
      <c r="DS343">
        <v>22.670390322580641</v>
      </c>
      <c r="DT343">
        <v>402.76535483870958</v>
      </c>
      <c r="DU343">
        <v>22.757541935483871</v>
      </c>
      <c r="DV343">
        <v>600.00364516129036</v>
      </c>
      <c r="DW343">
        <v>100.9033225806451</v>
      </c>
      <c r="DX343">
        <v>5.7200548387096768E-2</v>
      </c>
      <c r="DY343">
        <v>28.77910967741936</v>
      </c>
      <c r="DZ343">
        <v>28.401293548387098</v>
      </c>
      <c r="EA343">
        <v>999.90000000000032</v>
      </c>
      <c r="EB343">
        <v>0</v>
      </c>
      <c r="EC343">
        <v>0</v>
      </c>
      <c r="ED343">
        <v>9999.0116129032267</v>
      </c>
      <c r="EE343">
        <v>0</v>
      </c>
      <c r="EF343">
        <v>0.30293999999999988</v>
      </c>
      <c r="EG343">
        <v>3.6985319354838702E-3</v>
      </c>
      <c r="EH343">
        <v>409.30593548387088</v>
      </c>
      <c r="EI343">
        <v>409.29299999999989</v>
      </c>
      <c r="EJ343">
        <v>2.1603554838709679E-2</v>
      </c>
      <c r="EK343">
        <v>400.0140322580645</v>
      </c>
      <c r="EL343">
        <v>22.670390322580641</v>
      </c>
      <c r="EM343">
        <v>2.2896970967741939</v>
      </c>
      <c r="EN343">
        <v>2.2875164516129032</v>
      </c>
      <c r="EO343">
        <v>19.604099999999999</v>
      </c>
      <c r="EP343">
        <v>19.588758064516121</v>
      </c>
      <c r="EQ343">
        <v>5.0001500000000018E-3</v>
      </c>
      <c r="ER343">
        <v>0</v>
      </c>
      <c r="ES343">
        <v>0</v>
      </c>
      <c r="ET343">
        <v>0</v>
      </c>
      <c r="EU343">
        <v>241.4</v>
      </c>
      <c r="EV343">
        <v>5.0001500000000018E-3</v>
      </c>
      <c r="EW343">
        <v>-6.8193548387096774</v>
      </c>
      <c r="EX343">
        <v>-0.2129032258064516</v>
      </c>
      <c r="EY343">
        <v>34.561999999999991</v>
      </c>
      <c r="EZ343">
        <v>38.012</v>
      </c>
      <c r="FA343">
        <v>36.387</v>
      </c>
      <c r="FB343">
        <v>37.686999999999983</v>
      </c>
      <c r="FC343">
        <v>37.054000000000002</v>
      </c>
      <c r="FD343">
        <v>0</v>
      </c>
      <c r="FE343">
        <v>0</v>
      </c>
      <c r="FF343">
        <v>0</v>
      </c>
      <c r="FG343">
        <v>1750124418.5999999</v>
      </c>
      <c r="FH343">
        <v>0</v>
      </c>
      <c r="FI343">
        <v>242.00800000000001</v>
      </c>
      <c r="FJ343">
        <v>5.5846148435415977</v>
      </c>
      <c r="FK343">
        <v>-2.0923074963530528</v>
      </c>
      <c r="FL343">
        <v>-7.2959999999999994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1.4928457250000001E-2</v>
      </c>
      <c r="GB343">
        <v>-0.22368619643527221</v>
      </c>
      <c r="GC343">
        <v>4.4191109659980479E-2</v>
      </c>
      <c r="GD343">
        <v>0</v>
      </c>
      <c r="GE343">
        <v>2.1729755E-2</v>
      </c>
      <c r="GF343">
        <v>-8.4117073170738557E-4</v>
      </c>
      <c r="GG343">
        <v>6.4515380838603138E-4</v>
      </c>
      <c r="GH343">
        <v>1</v>
      </c>
      <c r="GI343">
        <v>1</v>
      </c>
      <c r="GJ343">
        <v>2</v>
      </c>
      <c r="GK343" t="s">
        <v>430</v>
      </c>
      <c r="GL343">
        <v>3.2255500000000001</v>
      </c>
      <c r="GM343">
        <v>2.6459999999999999</v>
      </c>
      <c r="GN343">
        <v>9.4553899999999996E-2</v>
      </c>
      <c r="GO343">
        <v>9.4828399999999993E-2</v>
      </c>
      <c r="GP343">
        <v>0.103354</v>
      </c>
      <c r="GQ343">
        <v>0.10512000000000001</v>
      </c>
      <c r="GR343">
        <v>28602.1</v>
      </c>
      <c r="GS343">
        <v>24702.5</v>
      </c>
      <c r="GT343">
        <v>30759.8</v>
      </c>
      <c r="GU343">
        <v>26448.1</v>
      </c>
      <c r="GV343">
        <v>37435</v>
      </c>
      <c r="GW343">
        <v>32483.200000000001</v>
      </c>
      <c r="GX343">
        <v>43684.9</v>
      </c>
      <c r="GY343">
        <v>38248.800000000003</v>
      </c>
      <c r="GZ343">
        <v>2.1195200000000001</v>
      </c>
      <c r="HA343">
        <v>2.2825799999999998</v>
      </c>
      <c r="HB343">
        <v>2.4855100000000001E-2</v>
      </c>
      <c r="HC343">
        <v>0</v>
      </c>
      <c r="HD343">
        <v>27.988099999999999</v>
      </c>
      <c r="HE343">
        <v>999.9</v>
      </c>
      <c r="HF343">
        <v>65.599999999999994</v>
      </c>
      <c r="HG343">
        <v>34.4</v>
      </c>
      <c r="HH343">
        <v>35.521299999999997</v>
      </c>
      <c r="HI343">
        <v>62.091500000000003</v>
      </c>
      <c r="HJ343">
        <v>10.9215</v>
      </c>
      <c r="HK343">
        <v>2</v>
      </c>
      <c r="HL343">
        <v>0.25763999999999998</v>
      </c>
      <c r="HM343">
        <v>0.531057</v>
      </c>
      <c r="HN343">
        <v>20.417999999999999</v>
      </c>
      <c r="HO343">
        <v>5.2253800000000004</v>
      </c>
      <c r="HP343">
        <v>11.944100000000001</v>
      </c>
      <c r="HQ343">
        <v>5.0087000000000002</v>
      </c>
      <c r="HR343">
        <v>3.2909999999999999</v>
      </c>
      <c r="HS343">
        <v>9999</v>
      </c>
      <c r="HT343">
        <v>9999</v>
      </c>
      <c r="HU343">
        <v>9999</v>
      </c>
      <c r="HV343">
        <v>999.9</v>
      </c>
      <c r="HW343">
        <v>4.9711400000000001</v>
      </c>
      <c r="HX343">
        <v>1.8547</v>
      </c>
      <c r="HY343">
        <v>1.8616999999999999</v>
      </c>
      <c r="HZ343">
        <v>1.8565400000000001</v>
      </c>
      <c r="IA343">
        <v>1.8619699999999999</v>
      </c>
      <c r="IB343">
        <v>1.8541300000000001</v>
      </c>
      <c r="IC343">
        <v>1.85961</v>
      </c>
      <c r="ID343">
        <v>1.8535600000000001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-2.7480000000000002</v>
      </c>
      <c r="IS343">
        <v>-6.5500000000000003E-2</v>
      </c>
      <c r="IT343">
        <v>-1.7759114732665831</v>
      </c>
      <c r="IU343">
        <v>-2.5165810426892921E-3</v>
      </c>
      <c r="IV343">
        <v>2.3547321637904491E-7</v>
      </c>
      <c r="IW343">
        <v>5.8352194873865779E-11</v>
      </c>
      <c r="IX343">
        <v>-9.4209018963014923E-2</v>
      </c>
      <c r="IY343">
        <v>-2.9575188584519338E-3</v>
      </c>
      <c r="IZ343">
        <v>2.5053608625701888E-4</v>
      </c>
      <c r="JA343">
        <v>-2.8676400137697878E-6</v>
      </c>
      <c r="JB343">
        <v>2</v>
      </c>
      <c r="JC343">
        <v>2179</v>
      </c>
      <c r="JD343">
        <v>4</v>
      </c>
      <c r="JE343">
        <v>32</v>
      </c>
      <c r="JF343">
        <v>29168740.100000001</v>
      </c>
      <c r="JG343">
        <v>29168740.100000001</v>
      </c>
      <c r="JH343">
        <v>1.24756</v>
      </c>
      <c r="JI343">
        <v>2.5329600000000001</v>
      </c>
      <c r="JJ343">
        <v>2.3938000000000001</v>
      </c>
      <c r="JK343">
        <v>2.5891099999999998</v>
      </c>
      <c r="JL343">
        <v>2.3010299999999999</v>
      </c>
      <c r="JM343">
        <v>2.4169900000000002</v>
      </c>
      <c r="JN343">
        <v>38.232399999999998</v>
      </c>
      <c r="JO343">
        <v>24.061199999999999</v>
      </c>
      <c r="JP343">
        <v>18</v>
      </c>
      <c r="JQ343">
        <v>631.87699999999995</v>
      </c>
      <c r="JR343">
        <v>794.15700000000004</v>
      </c>
      <c r="JS343">
        <v>27.999700000000001</v>
      </c>
      <c r="JT343">
        <v>30.634499999999999</v>
      </c>
      <c r="JU343">
        <v>30.0002</v>
      </c>
      <c r="JV343">
        <v>30.548500000000001</v>
      </c>
      <c r="JW343">
        <v>30.412800000000001</v>
      </c>
      <c r="JX343">
        <v>25.065300000000001</v>
      </c>
      <c r="JY343">
        <v>33.958199999999998</v>
      </c>
      <c r="JZ343">
        <v>0</v>
      </c>
      <c r="KA343">
        <v>28</v>
      </c>
      <c r="KB343">
        <v>400</v>
      </c>
      <c r="KC343">
        <v>22.661300000000001</v>
      </c>
      <c r="KD343">
        <v>100.015</v>
      </c>
      <c r="KE343">
        <v>98.643199999999993</v>
      </c>
    </row>
    <row r="344" spans="1:291" x14ac:dyDescent="0.2">
      <c r="A344">
        <v>328</v>
      </c>
      <c r="B344">
        <v>1750124437</v>
      </c>
      <c r="C344">
        <v>9690.5</v>
      </c>
      <c r="D344" t="s">
        <v>1087</v>
      </c>
      <c r="E344" t="s">
        <v>1088</v>
      </c>
      <c r="F344">
        <v>15</v>
      </c>
      <c r="G344">
        <v>1750124429</v>
      </c>
      <c r="H344">
        <f t="shared" si="250"/>
        <v>6.3900820107446398E-5</v>
      </c>
      <c r="I344">
        <f t="shared" si="251"/>
        <v>6.3900820107446396E-2</v>
      </c>
      <c r="J344">
        <f t="shared" si="252"/>
        <v>-9.6215796571077303E-2</v>
      </c>
      <c r="K344">
        <f t="shared" si="253"/>
        <v>399.99345161290319</v>
      </c>
      <c r="L344">
        <f t="shared" si="254"/>
        <v>428.41436873241599</v>
      </c>
      <c r="M344">
        <f t="shared" si="255"/>
        <v>43.252741994533508</v>
      </c>
      <c r="N344">
        <f t="shared" si="256"/>
        <v>40.383364389259704</v>
      </c>
      <c r="O344">
        <f t="shared" si="257"/>
        <v>3.9289878011868479E-3</v>
      </c>
      <c r="P344">
        <f t="shared" si="258"/>
        <v>3.0264542332035504</v>
      </c>
      <c r="Q344">
        <f t="shared" si="259"/>
        <v>3.9261563009318611E-3</v>
      </c>
      <c r="R344">
        <f t="shared" si="260"/>
        <v>2.4541019111394792E-3</v>
      </c>
      <c r="S344">
        <f t="shared" si="261"/>
        <v>3.9902394035910026E-5</v>
      </c>
      <c r="T344">
        <f t="shared" si="262"/>
        <v>28.756884736447685</v>
      </c>
      <c r="U344">
        <f t="shared" si="263"/>
        <v>28.397341935483869</v>
      </c>
      <c r="V344">
        <f t="shared" si="264"/>
        <v>3.8836353718058527</v>
      </c>
      <c r="W344">
        <f t="shared" si="265"/>
        <v>57.710957216506301</v>
      </c>
      <c r="X344">
        <f t="shared" si="266"/>
        <v>2.2906884237850655</v>
      </c>
      <c r="Y344">
        <f t="shared" si="267"/>
        <v>3.9692435098440724</v>
      </c>
      <c r="Z344">
        <f t="shared" si="268"/>
        <v>1.5929469480207872</v>
      </c>
      <c r="AA344">
        <f t="shared" si="269"/>
        <v>-2.8180261667383864</v>
      </c>
      <c r="AB344">
        <f t="shared" si="270"/>
        <v>61.291091168560264</v>
      </c>
      <c r="AC344">
        <f t="shared" si="271"/>
        <v>4.4402205327671647</v>
      </c>
      <c r="AD344">
        <f t="shared" si="272"/>
        <v>62.913325436983079</v>
      </c>
      <c r="AE344">
        <f t="shared" si="273"/>
        <v>-5.8618450342550511E-3</v>
      </c>
      <c r="AF344">
        <f t="shared" si="274"/>
        <v>6.1591473186844714E-2</v>
      </c>
      <c r="AG344">
        <f t="shared" si="275"/>
        <v>-9.6215796571077303E-2</v>
      </c>
      <c r="AH344">
        <v>409.25621147438051</v>
      </c>
      <c r="AI344">
        <v>409.29019393939387</v>
      </c>
      <c r="AJ344">
        <v>-2.7366566605012828E-4</v>
      </c>
      <c r="AK344">
        <v>63.645453333212707</v>
      </c>
      <c r="AL344">
        <f t="shared" si="276"/>
        <v>6.3900820107446396E-2</v>
      </c>
      <c r="AM344">
        <v>22.669618436883759</v>
      </c>
      <c r="AN344">
        <v>22.6904146853147</v>
      </c>
      <c r="AO344">
        <v>3.1795604714240051E-6</v>
      </c>
      <c r="AP344">
        <v>96.470053095408687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53054.761002832282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-9.6215796571077303E-2</v>
      </c>
      <c r="BJ344" t="e">
        <f t="shared" si="284"/>
        <v>#DIV/0!</v>
      </c>
      <c r="BK344">
        <f t="shared" si="285"/>
        <v>-458.14297087169155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1750124429</v>
      </c>
      <c r="DP344">
        <v>399.99345161290319</v>
      </c>
      <c r="DQ344">
        <v>399.99970967741928</v>
      </c>
      <c r="DR344">
        <v>22.68905483870968</v>
      </c>
      <c r="DS344">
        <v>22.66899032258064</v>
      </c>
      <c r="DT344">
        <v>402.74077419354842</v>
      </c>
      <c r="DU344">
        <v>22.75463548387096</v>
      </c>
      <c r="DV344">
        <v>600.00470967741933</v>
      </c>
      <c r="DW344">
        <v>100.90264516129029</v>
      </c>
      <c r="DX344">
        <v>5.7418625806451608E-2</v>
      </c>
      <c r="DY344">
        <v>28.772987096774191</v>
      </c>
      <c r="DZ344">
        <v>28.397341935483869</v>
      </c>
      <c r="EA344">
        <v>999.90000000000032</v>
      </c>
      <c r="EB344">
        <v>0</v>
      </c>
      <c r="EC344">
        <v>0</v>
      </c>
      <c r="ED344">
        <v>10002.70612903226</v>
      </c>
      <c r="EE344">
        <v>0</v>
      </c>
      <c r="EF344">
        <v>0.30293999999999988</v>
      </c>
      <c r="EG344">
        <v>-6.3634054838709693E-3</v>
      </c>
      <c r="EH344">
        <v>409.27954838709672</v>
      </c>
      <c r="EI344">
        <v>409.2776774193548</v>
      </c>
      <c r="EJ344">
        <v>2.0070416129032251E-2</v>
      </c>
      <c r="EK344">
        <v>399.99970967741928</v>
      </c>
      <c r="EL344">
        <v>22.66899032258064</v>
      </c>
      <c r="EM344">
        <v>2.289389032258065</v>
      </c>
      <c r="EN344">
        <v>2.2873625806451612</v>
      </c>
      <c r="EO344">
        <v>19.601935483870971</v>
      </c>
      <c r="EP344">
        <v>19.587683870967741</v>
      </c>
      <c r="EQ344">
        <v>5.0001500000000018E-3</v>
      </c>
      <c r="ER344">
        <v>0</v>
      </c>
      <c r="ES344">
        <v>0</v>
      </c>
      <c r="ET344">
        <v>0</v>
      </c>
      <c r="EU344">
        <v>238.98709677419359</v>
      </c>
      <c r="EV344">
        <v>5.0001500000000018E-3</v>
      </c>
      <c r="EW344">
        <v>-8.0580645161290327</v>
      </c>
      <c r="EX344">
        <v>-0.77096774193548379</v>
      </c>
      <c r="EY344">
        <v>34.534000000000013</v>
      </c>
      <c r="EZ344">
        <v>38</v>
      </c>
      <c r="FA344">
        <v>36.375</v>
      </c>
      <c r="FB344">
        <v>37.667000000000002</v>
      </c>
      <c r="FC344">
        <v>37.018000000000001</v>
      </c>
      <c r="FD344">
        <v>0</v>
      </c>
      <c r="FE344">
        <v>0</v>
      </c>
      <c r="FF344">
        <v>0</v>
      </c>
      <c r="FG344">
        <v>1750124448.5999999</v>
      </c>
      <c r="FH344">
        <v>0</v>
      </c>
      <c r="FI344">
        <v>239.07599999999999</v>
      </c>
      <c r="FJ344">
        <v>29.42307739081475</v>
      </c>
      <c r="FK344">
        <v>20.999999340375279</v>
      </c>
      <c r="FL344">
        <v>-7.2079999999999993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-5.2333919512195116E-3</v>
      </c>
      <c r="GB344">
        <v>7.3963155679442491E-2</v>
      </c>
      <c r="GC344">
        <v>2.9099222735234052E-2</v>
      </c>
      <c r="GD344">
        <v>1</v>
      </c>
      <c r="GE344">
        <v>1.975352682926829E-2</v>
      </c>
      <c r="GF344">
        <v>3.8070606271776788E-3</v>
      </c>
      <c r="GG344">
        <v>7.3280839309297445E-4</v>
      </c>
      <c r="GH344">
        <v>1</v>
      </c>
      <c r="GI344">
        <v>2</v>
      </c>
      <c r="GJ344">
        <v>2</v>
      </c>
      <c r="GK344" t="s">
        <v>435</v>
      </c>
      <c r="GL344">
        <v>3.2255600000000002</v>
      </c>
      <c r="GM344">
        <v>2.6461700000000001</v>
      </c>
      <c r="GN344">
        <v>9.4550599999999999E-2</v>
      </c>
      <c r="GO344">
        <v>9.4823199999999996E-2</v>
      </c>
      <c r="GP344">
        <v>0.103349</v>
      </c>
      <c r="GQ344">
        <v>0.105115</v>
      </c>
      <c r="GR344">
        <v>28602.7</v>
      </c>
      <c r="GS344">
        <v>24702.9</v>
      </c>
      <c r="GT344">
        <v>30760.2</v>
      </c>
      <c r="GU344">
        <v>26448.5</v>
      </c>
      <c r="GV344">
        <v>37435.800000000003</v>
      </c>
      <c r="GW344">
        <v>32484</v>
      </c>
      <c r="GX344">
        <v>43685.5</v>
      </c>
      <c r="GY344">
        <v>38249.5</v>
      </c>
      <c r="GZ344">
        <v>2.1194999999999999</v>
      </c>
      <c r="HA344">
        <v>2.28268</v>
      </c>
      <c r="HB344">
        <v>2.58982E-2</v>
      </c>
      <c r="HC344">
        <v>0</v>
      </c>
      <c r="HD344">
        <v>27.976400000000002</v>
      </c>
      <c r="HE344">
        <v>999.9</v>
      </c>
      <c r="HF344">
        <v>65.599999999999994</v>
      </c>
      <c r="HG344">
        <v>34.4</v>
      </c>
      <c r="HH344">
        <v>35.518900000000002</v>
      </c>
      <c r="HI344">
        <v>62.151499999999999</v>
      </c>
      <c r="HJ344">
        <v>10.8574</v>
      </c>
      <c r="HK344">
        <v>2</v>
      </c>
      <c r="HL344">
        <v>0.257386</v>
      </c>
      <c r="HM344">
        <v>0.51848899999999998</v>
      </c>
      <c r="HN344">
        <v>20.418199999999999</v>
      </c>
      <c r="HO344">
        <v>5.2249299999999996</v>
      </c>
      <c r="HP344">
        <v>11.944100000000001</v>
      </c>
      <c r="HQ344">
        <v>5.00875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4.9711299999999996</v>
      </c>
      <c r="HX344">
        <v>1.8546899999999999</v>
      </c>
      <c r="HY344">
        <v>1.8616900000000001</v>
      </c>
      <c r="HZ344">
        <v>1.85653</v>
      </c>
      <c r="IA344">
        <v>1.8620099999999999</v>
      </c>
      <c r="IB344">
        <v>1.8541399999999999</v>
      </c>
      <c r="IC344">
        <v>1.8595999999999999</v>
      </c>
      <c r="ID344">
        <v>1.85354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-2.7469999999999999</v>
      </c>
      <c r="IS344">
        <v>-6.5500000000000003E-2</v>
      </c>
      <c r="IT344">
        <v>-1.7759114732665831</v>
      </c>
      <c r="IU344">
        <v>-2.5165810426892921E-3</v>
      </c>
      <c r="IV344">
        <v>2.3547321637904491E-7</v>
      </c>
      <c r="IW344">
        <v>5.8352194873865779E-11</v>
      </c>
      <c r="IX344">
        <v>-9.4209018963014923E-2</v>
      </c>
      <c r="IY344">
        <v>-2.9575188584519338E-3</v>
      </c>
      <c r="IZ344">
        <v>2.5053608625701888E-4</v>
      </c>
      <c r="JA344">
        <v>-2.8676400137697878E-6</v>
      </c>
      <c r="JB344">
        <v>2</v>
      </c>
      <c r="JC344">
        <v>2179</v>
      </c>
      <c r="JD344">
        <v>4</v>
      </c>
      <c r="JE344">
        <v>32</v>
      </c>
      <c r="JF344">
        <v>29168740.600000001</v>
      </c>
      <c r="JG344">
        <v>29168740.600000001</v>
      </c>
      <c r="JH344">
        <v>1.24878</v>
      </c>
      <c r="JI344">
        <v>2.5305200000000001</v>
      </c>
      <c r="JJ344">
        <v>2.3938000000000001</v>
      </c>
      <c r="JK344">
        <v>2.5891099999999998</v>
      </c>
      <c r="JL344">
        <v>2.3010299999999999</v>
      </c>
      <c r="JM344">
        <v>2.3889200000000002</v>
      </c>
      <c r="JN344">
        <v>38.232399999999998</v>
      </c>
      <c r="JO344">
        <v>24.061199999999999</v>
      </c>
      <c r="JP344">
        <v>18</v>
      </c>
      <c r="JQ344">
        <v>631.82799999999997</v>
      </c>
      <c r="JR344">
        <v>794.22299999999996</v>
      </c>
      <c r="JS344">
        <v>27.999600000000001</v>
      </c>
      <c r="JT344">
        <v>30.634499999999999</v>
      </c>
      <c r="JU344">
        <v>30</v>
      </c>
      <c r="JV344">
        <v>30.5458</v>
      </c>
      <c r="JW344">
        <v>30.4101</v>
      </c>
      <c r="JX344">
        <v>25.065100000000001</v>
      </c>
      <c r="JY344">
        <v>33.958199999999998</v>
      </c>
      <c r="JZ344">
        <v>0</v>
      </c>
      <c r="KA344">
        <v>28</v>
      </c>
      <c r="KB344">
        <v>400</v>
      </c>
      <c r="KC344">
        <v>22.661300000000001</v>
      </c>
      <c r="KD344">
        <v>100.01600000000001</v>
      </c>
      <c r="KE344">
        <v>98.644900000000007</v>
      </c>
    </row>
    <row r="345" spans="1:291" x14ac:dyDescent="0.2">
      <c r="A345">
        <v>329</v>
      </c>
      <c r="B345">
        <v>1750124467</v>
      </c>
      <c r="C345">
        <v>9720.5</v>
      </c>
      <c r="D345" t="s">
        <v>1089</v>
      </c>
      <c r="E345" t="s">
        <v>1090</v>
      </c>
      <c r="F345">
        <v>15</v>
      </c>
      <c r="G345">
        <v>1750124459</v>
      </c>
      <c r="H345">
        <f t="shared" si="250"/>
        <v>6.4361590805839692E-5</v>
      </c>
      <c r="I345">
        <f t="shared" si="251"/>
        <v>6.4361590805839697E-2</v>
      </c>
      <c r="J345">
        <f t="shared" si="252"/>
        <v>-4.0582999250726087E-2</v>
      </c>
      <c r="K345">
        <f t="shared" si="253"/>
        <v>400.01590322580648</v>
      </c>
      <c r="L345">
        <f t="shared" si="254"/>
        <v>405.93943650998312</v>
      </c>
      <c r="M345">
        <f t="shared" si="255"/>
        <v>40.983723902191002</v>
      </c>
      <c r="N345">
        <f t="shared" si="256"/>
        <v>40.385682837909812</v>
      </c>
      <c r="O345">
        <f t="shared" si="257"/>
        <v>3.9586722683753878E-3</v>
      </c>
      <c r="P345">
        <f t="shared" si="258"/>
        <v>3.0261340679284707</v>
      </c>
      <c r="Q345">
        <f t="shared" si="259"/>
        <v>3.9557975341596866E-3</v>
      </c>
      <c r="R345">
        <f t="shared" si="260"/>
        <v>2.4726315623014006E-3</v>
      </c>
      <c r="S345">
        <f t="shared" si="261"/>
        <v>3.9902394035910026E-5</v>
      </c>
      <c r="T345">
        <f t="shared" si="262"/>
        <v>28.757483162304766</v>
      </c>
      <c r="U345">
        <f t="shared" si="263"/>
        <v>28.395583870967741</v>
      </c>
      <c r="V345">
        <f t="shared" si="264"/>
        <v>3.8832385325039875</v>
      </c>
      <c r="W345">
        <f t="shared" si="265"/>
        <v>57.711958577969256</v>
      </c>
      <c r="X345">
        <f t="shared" si="266"/>
        <v>2.2908232576725109</v>
      </c>
      <c r="Y345">
        <f t="shared" si="267"/>
        <v>3.9694082719053672</v>
      </c>
      <c r="Z345">
        <f t="shared" si="268"/>
        <v>1.5924152748314766</v>
      </c>
      <c r="AA345">
        <f t="shared" si="269"/>
        <v>-2.8383461545375304</v>
      </c>
      <c r="AB345">
        <f t="shared" si="270"/>
        <v>61.688259408904834</v>
      </c>
      <c r="AC345">
        <f t="shared" si="271"/>
        <v>4.4694429852913471</v>
      </c>
      <c r="AD345">
        <f t="shared" si="272"/>
        <v>63.319396142052689</v>
      </c>
      <c r="AE345">
        <f t="shared" si="273"/>
        <v>-8.0373475864891311E-2</v>
      </c>
      <c r="AF345">
        <f t="shared" si="274"/>
        <v>6.3511994412697198E-2</v>
      </c>
      <c r="AG345">
        <f t="shared" si="275"/>
        <v>-4.0582999250726087E-2</v>
      </c>
      <c r="AH345">
        <v>409.25279948423491</v>
      </c>
      <c r="AI345">
        <v>409.26832727272699</v>
      </c>
      <c r="AJ345">
        <v>-3.9548355902290129E-4</v>
      </c>
      <c r="AK345">
        <v>63.645453333212707</v>
      </c>
      <c r="AL345">
        <f t="shared" si="276"/>
        <v>6.4361590805839697E-2</v>
      </c>
      <c r="AM345">
        <v>22.668687085017691</v>
      </c>
      <c r="AN345">
        <v>22.689635664335679</v>
      </c>
      <c r="AO345">
        <v>2.867396285589298E-6</v>
      </c>
      <c r="AP345">
        <v>96.470053095408687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53044.789771578566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-4.0582999250726087E-2</v>
      </c>
      <c r="BJ345" t="e">
        <f t="shared" si="284"/>
        <v>#DIV/0!</v>
      </c>
      <c r="BK345">
        <f t="shared" si="285"/>
        <v>-193.24078276352728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1750124459</v>
      </c>
      <c r="DP345">
        <v>400.01590322580648</v>
      </c>
      <c r="DQ345">
        <v>399.99758064516129</v>
      </c>
      <c r="DR345">
        <v>22.690361290322581</v>
      </c>
      <c r="DS345">
        <v>22.66967096774194</v>
      </c>
      <c r="DT345">
        <v>402.76335483870969</v>
      </c>
      <c r="DU345">
        <v>22.755925806451611</v>
      </c>
      <c r="DV345">
        <v>599.9991935483871</v>
      </c>
      <c r="DW345">
        <v>100.9026774193548</v>
      </c>
      <c r="DX345">
        <v>5.7515693548387092E-2</v>
      </c>
      <c r="DY345">
        <v>28.77370322580645</v>
      </c>
      <c r="DZ345">
        <v>28.395583870967741</v>
      </c>
      <c r="EA345">
        <v>999.90000000000032</v>
      </c>
      <c r="EB345">
        <v>0</v>
      </c>
      <c r="EC345">
        <v>0</v>
      </c>
      <c r="ED345">
        <v>10000.767419354839</v>
      </c>
      <c r="EE345">
        <v>0</v>
      </c>
      <c r="EF345">
        <v>0.30293999999999988</v>
      </c>
      <c r="EG345">
        <v>1.833319193548387E-2</v>
      </c>
      <c r="EH345">
        <v>409.303</v>
      </c>
      <c r="EI345">
        <v>409.27567741935479</v>
      </c>
      <c r="EJ345">
        <v>2.0683661290322581E-2</v>
      </c>
      <c r="EK345">
        <v>399.99758064516129</v>
      </c>
      <c r="EL345">
        <v>22.66967096774194</v>
      </c>
      <c r="EM345">
        <v>2.2895183870967739</v>
      </c>
      <c r="EN345">
        <v>2.2874306451612898</v>
      </c>
      <c r="EO345">
        <v>19.602838709677421</v>
      </c>
      <c r="EP345">
        <v>19.588154838709681</v>
      </c>
      <c r="EQ345">
        <v>5.0001500000000018E-3</v>
      </c>
      <c r="ER345">
        <v>0</v>
      </c>
      <c r="ES345">
        <v>0</v>
      </c>
      <c r="ET345">
        <v>0</v>
      </c>
      <c r="EU345">
        <v>240.91290322580639</v>
      </c>
      <c r="EV345">
        <v>5.0001500000000018E-3</v>
      </c>
      <c r="EW345">
        <v>-7.3838709677419354</v>
      </c>
      <c r="EX345">
        <v>-0.61612903225806459</v>
      </c>
      <c r="EY345">
        <v>34.508000000000003</v>
      </c>
      <c r="EZ345">
        <v>38</v>
      </c>
      <c r="FA345">
        <v>36.375</v>
      </c>
      <c r="FB345">
        <v>37.633000000000003</v>
      </c>
      <c r="FC345">
        <v>37</v>
      </c>
      <c r="FD345">
        <v>0</v>
      </c>
      <c r="FE345">
        <v>0</v>
      </c>
      <c r="FF345">
        <v>0</v>
      </c>
      <c r="FG345">
        <v>1750124478.5999999</v>
      </c>
      <c r="FH345">
        <v>0</v>
      </c>
      <c r="FI345">
        <v>240.952</v>
      </c>
      <c r="FJ345">
        <v>-19.846154019301171</v>
      </c>
      <c r="FK345">
        <v>24.630769611110331</v>
      </c>
      <c r="FL345">
        <v>-6.6440000000000001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1.7358398300000001E-2</v>
      </c>
      <c r="GB345">
        <v>6.7586159819887387E-2</v>
      </c>
      <c r="GC345">
        <v>2.9950912737450819E-2</v>
      </c>
      <c r="GD345">
        <v>1</v>
      </c>
      <c r="GE345">
        <v>2.0644047499999998E-2</v>
      </c>
      <c r="GF345">
        <v>3.8534172607879598E-3</v>
      </c>
      <c r="GG345">
        <v>1.1470979212751409E-3</v>
      </c>
      <c r="GH345">
        <v>1</v>
      </c>
      <c r="GI345">
        <v>2</v>
      </c>
      <c r="GJ345">
        <v>2</v>
      </c>
      <c r="GK345" t="s">
        <v>435</v>
      </c>
      <c r="GL345">
        <v>3.2254399999999999</v>
      </c>
      <c r="GM345">
        <v>2.64655</v>
      </c>
      <c r="GN345">
        <v>9.4546699999999997E-2</v>
      </c>
      <c r="GO345">
        <v>9.4836199999999996E-2</v>
      </c>
      <c r="GP345">
        <v>0.10334599999999999</v>
      </c>
      <c r="GQ345">
        <v>0.105112</v>
      </c>
      <c r="GR345">
        <v>28602.5</v>
      </c>
      <c r="GS345">
        <v>24702.2</v>
      </c>
      <c r="GT345">
        <v>30759.9</v>
      </c>
      <c r="GU345">
        <v>26448.1</v>
      </c>
      <c r="GV345">
        <v>37435.5</v>
      </c>
      <c r="GW345">
        <v>32483.599999999999</v>
      </c>
      <c r="GX345">
        <v>43685.1</v>
      </c>
      <c r="GY345">
        <v>38249</v>
      </c>
      <c r="GZ345">
        <v>2.1194999999999999</v>
      </c>
      <c r="HA345">
        <v>2.2827999999999999</v>
      </c>
      <c r="HB345">
        <v>2.5920599999999999E-2</v>
      </c>
      <c r="HC345">
        <v>0</v>
      </c>
      <c r="HD345">
        <v>27.976199999999999</v>
      </c>
      <c r="HE345">
        <v>999.9</v>
      </c>
      <c r="HF345">
        <v>65.599999999999994</v>
      </c>
      <c r="HG345">
        <v>34.4</v>
      </c>
      <c r="HH345">
        <v>35.518300000000004</v>
      </c>
      <c r="HI345">
        <v>62.151499999999999</v>
      </c>
      <c r="HJ345">
        <v>10.9375</v>
      </c>
      <c r="HK345">
        <v>2</v>
      </c>
      <c r="HL345">
        <v>0.25720799999999999</v>
      </c>
      <c r="HM345">
        <v>0.52431099999999997</v>
      </c>
      <c r="HN345">
        <v>20.4176</v>
      </c>
      <c r="HO345">
        <v>5.2253800000000004</v>
      </c>
      <c r="HP345">
        <v>11.944100000000001</v>
      </c>
      <c r="HQ345">
        <v>5.0088499999999998</v>
      </c>
      <c r="HR345">
        <v>3.2909999999999999</v>
      </c>
      <c r="HS345">
        <v>9999</v>
      </c>
      <c r="HT345">
        <v>9999</v>
      </c>
      <c r="HU345">
        <v>9999</v>
      </c>
      <c r="HV345">
        <v>999.9</v>
      </c>
      <c r="HW345">
        <v>4.9711600000000002</v>
      </c>
      <c r="HX345">
        <v>1.8547100000000001</v>
      </c>
      <c r="HY345">
        <v>1.86171</v>
      </c>
      <c r="HZ345">
        <v>1.8565400000000001</v>
      </c>
      <c r="IA345">
        <v>1.8620000000000001</v>
      </c>
      <c r="IB345">
        <v>1.8541300000000001</v>
      </c>
      <c r="IC345">
        <v>1.8595999999999999</v>
      </c>
      <c r="ID345">
        <v>1.85355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-2.7480000000000002</v>
      </c>
      <c r="IS345">
        <v>-6.5500000000000003E-2</v>
      </c>
      <c r="IT345">
        <v>-1.7759114732665831</v>
      </c>
      <c r="IU345">
        <v>-2.5165810426892921E-3</v>
      </c>
      <c r="IV345">
        <v>2.3547321637904491E-7</v>
      </c>
      <c r="IW345">
        <v>5.8352194873865779E-11</v>
      </c>
      <c r="IX345">
        <v>-9.4209018963014923E-2</v>
      </c>
      <c r="IY345">
        <v>-2.9575188584519338E-3</v>
      </c>
      <c r="IZ345">
        <v>2.5053608625701888E-4</v>
      </c>
      <c r="JA345">
        <v>-2.8676400137697878E-6</v>
      </c>
      <c r="JB345">
        <v>2</v>
      </c>
      <c r="JC345">
        <v>2179</v>
      </c>
      <c r="JD345">
        <v>4</v>
      </c>
      <c r="JE345">
        <v>32</v>
      </c>
      <c r="JF345">
        <v>29168741.100000001</v>
      </c>
      <c r="JG345">
        <v>29168741.100000001</v>
      </c>
      <c r="JH345">
        <v>1.24756</v>
      </c>
      <c r="JI345">
        <v>2.5354000000000001</v>
      </c>
      <c r="JJ345">
        <v>2.3938000000000001</v>
      </c>
      <c r="JK345">
        <v>2.5891099999999998</v>
      </c>
      <c r="JL345">
        <v>2.3010299999999999</v>
      </c>
      <c r="JM345">
        <v>2.4328599999999998</v>
      </c>
      <c r="JN345">
        <v>38.207999999999998</v>
      </c>
      <c r="JO345">
        <v>24.07</v>
      </c>
      <c r="JP345">
        <v>18</v>
      </c>
      <c r="JQ345">
        <v>631.82799999999997</v>
      </c>
      <c r="JR345">
        <v>794.35299999999995</v>
      </c>
      <c r="JS345">
        <v>28.000299999999999</v>
      </c>
      <c r="JT345">
        <v>30.631799999999998</v>
      </c>
      <c r="JU345">
        <v>30</v>
      </c>
      <c r="JV345">
        <v>30.5458</v>
      </c>
      <c r="JW345">
        <v>30.4101</v>
      </c>
      <c r="JX345">
        <v>25.064</v>
      </c>
      <c r="JY345">
        <v>33.958199999999998</v>
      </c>
      <c r="JZ345">
        <v>0</v>
      </c>
      <c r="KA345">
        <v>28</v>
      </c>
      <c r="KB345">
        <v>400</v>
      </c>
      <c r="KC345">
        <v>22.661300000000001</v>
      </c>
      <c r="KD345">
        <v>100.015</v>
      </c>
      <c r="KE345">
        <v>98.6434</v>
      </c>
    </row>
    <row r="346" spans="1:291" x14ac:dyDescent="0.2">
      <c r="A346">
        <v>330</v>
      </c>
      <c r="B346">
        <v>1750124497</v>
      </c>
      <c r="C346">
        <v>9750.5</v>
      </c>
      <c r="D346" t="s">
        <v>1091</v>
      </c>
      <c r="E346" t="s">
        <v>1092</v>
      </c>
      <c r="F346">
        <v>15</v>
      </c>
      <c r="G346">
        <v>1750124489</v>
      </c>
      <c r="H346">
        <f t="shared" si="250"/>
        <v>5.9157484956968222E-5</v>
      </c>
      <c r="I346">
        <f t="shared" si="251"/>
        <v>5.9157484956968223E-2</v>
      </c>
      <c r="J346">
        <f t="shared" si="252"/>
        <v>-0.10010820723099166</v>
      </c>
      <c r="K346">
        <f t="shared" si="253"/>
        <v>399.99838709677408</v>
      </c>
      <c r="L346">
        <f t="shared" si="254"/>
        <v>433.23956805416663</v>
      </c>
      <c r="M346">
        <f t="shared" si="255"/>
        <v>43.740028915982791</v>
      </c>
      <c r="N346">
        <f t="shared" si="256"/>
        <v>40.383986847138367</v>
      </c>
      <c r="O346">
        <f t="shared" si="257"/>
        <v>3.6342960463247348E-3</v>
      </c>
      <c r="P346">
        <f t="shared" si="258"/>
        <v>3.0263179214539893</v>
      </c>
      <c r="Q346">
        <f t="shared" si="259"/>
        <v>3.6318731169984325E-3</v>
      </c>
      <c r="R346">
        <f t="shared" si="260"/>
        <v>2.2701382489691935E-3</v>
      </c>
      <c r="S346">
        <f t="shared" si="261"/>
        <v>3.9902394035910026E-5</v>
      </c>
      <c r="T346">
        <f t="shared" si="262"/>
        <v>28.761914922182278</v>
      </c>
      <c r="U346">
        <f t="shared" si="263"/>
        <v>28.40315161290323</v>
      </c>
      <c r="V346">
        <f t="shared" si="264"/>
        <v>3.8849470134710549</v>
      </c>
      <c r="W346">
        <f t="shared" si="265"/>
        <v>57.699881191437832</v>
      </c>
      <c r="X346">
        <f t="shared" si="266"/>
        <v>2.2907579974226921</v>
      </c>
      <c r="Y346">
        <f t="shared" si="267"/>
        <v>3.97012602126921</v>
      </c>
      <c r="Z346">
        <f t="shared" si="268"/>
        <v>1.5941890160483627</v>
      </c>
      <c r="AA346">
        <f t="shared" si="269"/>
        <v>-2.6088450866022987</v>
      </c>
      <c r="AB346">
        <f t="shared" si="270"/>
        <v>60.966231356958879</v>
      </c>
      <c r="AC346">
        <f t="shared" si="271"/>
        <v>4.4170969408193326</v>
      </c>
      <c r="AD346">
        <f t="shared" si="272"/>
        <v>62.774523113569948</v>
      </c>
      <c r="AE346">
        <f t="shared" si="273"/>
        <v>-4.6166742814460558E-2</v>
      </c>
      <c r="AF346">
        <f t="shared" si="274"/>
        <v>6.0255062332222518E-2</v>
      </c>
      <c r="AG346">
        <f t="shared" si="275"/>
        <v>-0.10010820723099166</v>
      </c>
      <c r="AH346">
        <v>409.23583002803559</v>
      </c>
      <c r="AI346">
        <v>409.26833333333309</v>
      </c>
      <c r="AJ346">
        <v>3.8455074916798128E-4</v>
      </c>
      <c r="AK346">
        <v>63.645453333212707</v>
      </c>
      <c r="AL346">
        <f t="shared" si="276"/>
        <v>5.9157484956968223E-2</v>
      </c>
      <c r="AM346">
        <v>22.67079290336715</v>
      </c>
      <c r="AN346">
        <v>22.690078321678332</v>
      </c>
      <c r="AO346">
        <v>-2.158022249207214E-6</v>
      </c>
      <c r="AP346">
        <v>96.470053095408687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53049.900145566542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-0.10010820723099166</v>
      </c>
      <c r="BJ346" t="e">
        <f t="shared" si="284"/>
        <v>#DIV/0!</v>
      </c>
      <c r="BK346">
        <f t="shared" si="285"/>
        <v>-476.67714766113846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1750124489</v>
      </c>
      <c r="DP346">
        <v>399.99838709677408</v>
      </c>
      <c r="DQ346">
        <v>399.99103225806459</v>
      </c>
      <c r="DR346">
        <v>22.689674193548392</v>
      </c>
      <c r="DS346">
        <v>22.670045161290322</v>
      </c>
      <c r="DT346">
        <v>402.74570967741931</v>
      </c>
      <c r="DU346">
        <v>22.755258064516131</v>
      </c>
      <c r="DV346">
        <v>600.00812903225801</v>
      </c>
      <c r="DW346">
        <v>100.9029032258065</v>
      </c>
      <c r="DX346">
        <v>5.7470990322580642E-2</v>
      </c>
      <c r="DY346">
        <v>28.77682258064517</v>
      </c>
      <c r="DZ346">
        <v>28.40315161290323</v>
      </c>
      <c r="EA346">
        <v>999.90000000000032</v>
      </c>
      <c r="EB346">
        <v>0</v>
      </c>
      <c r="EC346">
        <v>0</v>
      </c>
      <c r="ED346">
        <v>10001.856451612901</v>
      </c>
      <c r="EE346">
        <v>0</v>
      </c>
      <c r="EF346">
        <v>0.30293999999999988</v>
      </c>
      <c r="EG346">
        <v>7.3055110451612894E-3</v>
      </c>
      <c r="EH346">
        <v>409.2848387096775</v>
      </c>
      <c r="EI346">
        <v>409.26912903225809</v>
      </c>
      <c r="EJ346">
        <v>1.9632645161290329E-2</v>
      </c>
      <c r="EK346">
        <v>399.99103225806459</v>
      </c>
      <c r="EL346">
        <v>22.670045161290322</v>
      </c>
      <c r="EM346">
        <v>2.2894558064516128</v>
      </c>
      <c r="EN346">
        <v>2.2874738709677418</v>
      </c>
      <c r="EO346">
        <v>19.602399999999999</v>
      </c>
      <c r="EP346">
        <v>19.58845483870968</v>
      </c>
      <c r="EQ346">
        <v>5.0001500000000018E-3</v>
      </c>
      <c r="ER346">
        <v>0</v>
      </c>
      <c r="ES346">
        <v>0</v>
      </c>
      <c r="ET346">
        <v>0</v>
      </c>
      <c r="EU346">
        <v>239.8064516129032</v>
      </c>
      <c r="EV346">
        <v>5.0001500000000018E-3</v>
      </c>
      <c r="EW346">
        <v>-5.8064516129032251</v>
      </c>
      <c r="EX346">
        <v>-3.2258064516129059E-2</v>
      </c>
      <c r="EY346">
        <v>34.503999999999998</v>
      </c>
      <c r="EZ346">
        <v>38</v>
      </c>
      <c r="FA346">
        <v>36.375</v>
      </c>
      <c r="FB346">
        <v>37.628999999999998</v>
      </c>
      <c r="FC346">
        <v>37</v>
      </c>
      <c r="FD346">
        <v>0</v>
      </c>
      <c r="FE346">
        <v>0</v>
      </c>
      <c r="FF346">
        <v>0</v>
      </c>
      <c r="FG346">
        <v>1750124508.5999999</v>
      </c>
      <c r="FH346">
        <v>0</v>
      </c>
      <c r="FI346">
        <v>240.476</v>
      </c>
      <c r="FJ346">
        <v>39.02307677153722</v>
      </c>
      <c r="FK346">
        <v>-57.015384605650347</v>
      </c>
      <c r="FL346">
        <v>-5.6160000000000014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1.62658436E-3</v>
      </c>
      <c r="GB346">
        <v>4.4371279753846138E-2</v>
      </c>
      <c r="GC346">
        <v>2.1802849465576691E-2</v>
      </c>
      <c r="GD346">
        <v>1</v>
      </c>
      <c r="GE346">
        <v>1.9976089999999998E-2</v>
      </c>
      <c r="GF346">
        <v>-1.1942553095684771E-2</v>
      </c>
      <c r="GG346">
        <v>1.5315815110205531E-3</v>
      </c>
      <c r="GH346">
        <v>1</v>
      </c>
      <c r="GI346">
        <v>2</v>
      </c>
      <c r="GJ346">
        <v>2</v>
      </c>
      <c r="GK346" t="s">
        <v>435</v>
      </c>
      <c r="GL346">
        <v>3.2252999999999998</v>
      </c>
      <c r="GM346">
        <v>2.6465000000000001</v>
      </c>
      <c r="GN346">
        <v>9.4545100000000007E-2</v>
      </c>
      <c r="GO346">
        <v>9.48296E-2</v>
      </c>
      <c r="GP346">
        <v>0.10335</v>
      </c>
      <c r="GQ346">
        <v>0.105112</v>
      </c>
      <c r="GR346">
        <v>28602.5</v>
      </c>
      <c r="GS346">
        <v>24702.6</v>
      </c>
      <c r="GT346">
        <v>30759.9</v>
      </c>
      <c r="GU346">
        <v>26448.3</v>
      </c>
      <c r="GV346">
        <v>37435.4</v>
      </c>
      <c r="GW346">
        <v>32483.8</v>
      </c>
      <c r="GX346">
        <v>43685.2</v>
      </c>
      <c r="GY346">
        <v>38249.199999999997</v>
      </c>
      <c r="GZ346">
        <v>2.1192500000000001</v>
      </c>
      <c r="HA346">
        <v>2.2827700000000002</v>
      </c>
      <c r="HB346">
        <v>2.4855100000000001E-2</v>
      </c>
      <c r="HC346">
        <v>0</v>
      </c>
      <c r="HD346">
        <v>27.998000000000001</v>
      </c>
      <c r="HE346">
        <v>999.9</v>
      </c>
      <c r="HF346">
        <v>65.599999999999994</v>
      </c>
      <c r="HG346">
        <v>34.4</v>
      </c>
      <c r="HH346">
        <v>35.518799999999999</v>
      </c>
      <c r="HI346">
        <v>62.091500000000003</v>
      </c>
      <c r="HJ346">
        <v>10.9535</v>
      </c>
      <c r="HK346">
        <v>2</v>
      </c>
      <c r="HL346">
        <v>0.25751000000000002</v>
      </c>
      <c r="HM346">
        <v>0.53486900000000004</v>
      </c>
      <c r="HN346">
        <v>20.4177</v>
      </c>
      <c r="HO346">
        <v>5.2253800000000004</v>
      </c>
      <c r="HP346">
        <v>11.944100000000001</v>
      </c>
      <c r="HQ346">
        <v>5.0088499999999998</v>
      </c>
      <c r="HR346">
        <v>3.2909999999999999</v>
      </c>
      <c r="HS346">
        <v>9999</v>
      </c>
      <c r="HT346">
        <v>9999</v>
      </c>
      <c r="HU346">
        <v>9999</v>
      </c>
      <c r="HV346">
        <v>999.9</v>
      </c>
      <c r="HW346">
        <v>4.9711499999999997</v>
      </c>
      <c r="HX346">
        <v>1.8547100000000001</v>
      </c>
      <c r="HY346">
        <v>1.8616999999999999</v>
      </c>
      <c r="HZ346">
        <v>1.8565400000000001</v>
      </c>
      <c r="IA346">
        <v>1.8619600000000001</v>
      </c>
      <c r="IB346">
        <v>1.85415</v>
      </c>
      <c r="IC346">
        <v>1.8595900000000001</v>
      </c>
      <c r="ID346">
        <v>1.85358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-2.7469999999999999</v>
      </c>
      <c r="IS346">
        <v>-6.5600000000000006E-2</v>
      </c>
      <c r="IT346">
        <v>-1.7759114732665831</v>
      </c>
      <c r="IU346">
        <v>-2.5165810426892921E-3</v>
      </c>
      <c r="IV346">
        <v>2.3547321637904491E-7</v>
      </c>
      <c r="IW346">
        <v>5.8352194873865779E-11</v>
      </c>
      <c r="IX346">
        <v>-9.4209018963014923E-2</v>
      </c>
      <c r="IY346">
        <v>-2.9575188584519338E-3</v>
      </c>
      <c r="IZ346">
        <v>2.5053608625701888E-4</v>
      </c>
      <c r="JA346">
        <v>-2.8676400137697878E-6</v>
      </c>
      <c r="JB346">
        <v>2</v>
      </c>
      <c r="JC346">
        <v>2179</v>
      </c>
      <c r="JD346">
        <v>4</v>
      </c>
      <c r="JE346">
        <v>32</v>
      </c>
      <c r="JF346">
        <v>29168741.600000001</v>
      </c>
      <c r="JG346">
        <v>29168741.600000001</v>
      </c>
      <c r="JH346">
        <v>1.24878</v>
      </c>
      <c r="JI346">
        <v>2.5329600000000001</v>
      </c>
      <c r="JJ346">
        <v>2.3938000000000001</v>
      </c>
      <c r="JK346">
        <v>2.5891099999999998</v>
      </c>
      <c r="JL346">
        <v>2.3010299999999999</v>
      </c>
      <c r="JM346">
        <v>2.4157700000000002</v>
      </c>
      <c r="JN346">
        <v>38.207999999999998</v>
      </c>
      <c r="JO346">
        <v>24.07</v>
      </c>
      <c r="JP346">
        <v>18</v>
      </c>
      <c r="JQ346">
        <v>631.63800000000003</v>
      </c>
      <c r="JR346">
        <v>794.36500000000001</v>
      </c>
      <c r="JS346">
        <v>28.0001</v>
      </c>
      <c r="JT346">
        <v>30.634499999999999</v>
      </c>
      <c r="JU346">
        <v>30.0001</v>
      </c>
      <c r="JV346">
        <v>30.5472</v>
      </c>
      <c r="JW346">
        <v>30.412800000000001</v>
      </c>
      <c r="JX346">
        <v>25.065200000000001</v>
      </c>
      <c r="JY346">
        <v>33.958199999999998</v>
      </c>
      <c r="JZ346">
        <v>0</v>
      </c>
      <c r="KA346">
        <v>28</v>
      </c>
      <c r="KB346">
        <v>400</v>
      </c>
      <c r="KC346">
        <v>22.661300000000001</v>
      </c>
      <c r="KD346">
        <v>100.015</v>
      </c>
      <c r="KE346">
        <v>98.644099999999995</v>
      </c>
    </row>
    <row r="347" spans="1:291" x14ac:dyDescent="0.2">
      <c r="A347">
        <v>331</v>
      </c>
      <c r="B347">
        <v>1750124527</v>
      </c>
      <c r="C347">
        <v>9780.5</v>
      </c>
      <c r="D347" t="s">
        <v>1093</v>
      </c>
      <c r="E347" t="s">
        <v>1094</v>
      </c>
      <c r="F347">
        <v>15</v>
      </c>
      <c r="G347">
        <v>1750124519</v>
      </c>
      <c r="H347">
        <f t="shared" si="250"/>
        <v>6.0973333956242834E-5</v>
      </c>
      <c r="I347">
        <f t="shared" si="251"/>
        <v>6.0973333956242833E-2</v>
      </c>
      <c r="J347">
        <f t="shared" si="252"/>
        <v>-0.14420464783487302</v>
      </c>
      <c r="K347">
        <f t="shared" si="253"/>
        <v>400.02635483870978</v>
      </c>
      <c r="L347">
        <f t="shared" si="254"/>
        <v>450.58005221617373</v>
      </c>
      <c r="M347">
        <f t="shared" si="255"/>
        <v>45.490217061145422</v>
      </c>
      <c r="N347">
        <f t="shared" si="256"/>
        <v>40.386354483045821</v>
      </c>
      <c r="O347">
        <f t="shared" si="257"/>
        <v>3.7454710714373038E-3</v>
      </c>
      <c r="P347">
        <f t="shared" si="258"/>
        <v>3.0258635770188498</v>
      </c>
      <c r="Q347">
        <f t="shared" si="259"/>
        <v>3.7428973079812562E-3</v>
      </c>
      <c r="R347">
        <f t="shared" si="260"/>
        <v>2.3395419071020997E-3</v>
      </c>
      <c r="S347">
        <f t="shared" si="261"/>
        <v>3.9902394035910026E-5</v>
      </c>
      <c r="T347">
        <f t="shared" si="262"/>
        <v>28.756958350404098</v>
      </c>
      <c r="U347">
        <f t="shared" si="263"/>
        <v>28.402648387096772</v>
      </c>
      <c r="V347">
        <f t="shared" si="264"/>
        <v>3.8848333856949955</v>
      </c>
      <c r="W347">
        <f t="shared" si="265"/>
        <v>57.707542257182872</v>
      </c>
      <c r="X347">
        <f t="shared" si="266"/>
        <v>2.2904650795654593</v>
      </c>
      <c r="Y347">
        <f t="shared" si="267"/>
        <v>3.969091369993953</v>
      </c>
      <c r="Z347">
        <f t="shared" si="268"/>
        <v>1.5943683061295362</v>
      </c>
      <c r="AA347">
        <f t="shared" si="269"/>
        <v>-2.6889240274703088</v>
      </c>
      <c r="AB347">
        <f t="shared" si="270"/>
        <v>60.305609454909657</v>
      </c>
      <c r="AC347">
        <f t="shared" si="271"/>
        <v>4.3697812214447902</v>
      </c>
      <c r="AD347">
        <f t="shared" si="272"/>
        <v>61.986506551278175</v>
      </c>
      <c r="AE347">
        <f t="shared" si="273"/>
        <v>-0.10212198134072342</v>
      </c>
      <c r="AF347">
        <f t="shared" si="274"/>
        <v>5.8117164046562399E-2</v>
      </c>
      <c r="AG347">
        <f t="shared" si="275"/>
        <v>-0.14420464783487302</v>
      </c>
      <c r="AH347">
        <v>409.27637859954081</v>
      </c>
      <c r="AI347">
        <v>409.32523030303008</v>
      </c>
      <c r="AJ347">
        <v>7.7341473324973051E-5</v>
      </c>
      <c r="AK347">
        <v>63.645453333212707</v>
      </c>
      <c r="AL347">
        <f t="shared" si="276"/>
        <v>6.0973333956242833E-2</v>
      </c>
      <c r="AM347">
        <v>22.665934000611479</v>
      </c>
      <c r="AN347">
        <v>22.685820279720289</v>
      </c>
      <c r="AO347">
        <v>-3.6470245960816602E-6</v>
      </c>
      <c r="AP347">
        <v>96.470053095408687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53036.70130356677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-0.14420464783487302</v>
      </c>
      <c r="BJ347" t="e">
        <f t="shared" si="284"/>
        <v>#DIV/0!</v>
      </c>
      <c r="BK347">
        <f t="shared" si="285"/>
        <v>-686.64759973971331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1750124519</v>
      </c>
      <c r="DP347">
        <v>400.02635483870978</v>
      </c>
      <c r="DQ347">
        <v>400.00006451612887</v>
      </c>
      <c r="DR347">
        <v>22.68702903225806</v>
      </c>
      <c r="DS347">
        <v>22.66809677419355</v>
      </c>
      <c r="DT347">
        <v>402.77387096774203</v>
      </c>
      <c r="DU347">
        <v>22.75260967741935</v>
      </c>
      <c r="DV347">
        <v>600.01990322580627</v>
      </c>
      <c r="DW347">
        <v>100.902064516129</v>
      </c>
      <c r="DX347">
        <v>5.7169780645161289E-2</v>
      </c>
      <c r="DY347">
        <v>28.772325806451612</v>
      </c>
      <c r="DZ347">
        <v>28.402648387096772</v>
      </c>
      <c r="EA347">
        <v>999.90000000000032</v>
      </c>
      <c r="EB347">
        <v>0</v>
      </c>
      <c r="EC347">
        <v>0</v>
      </c>
      <c r="ED347">
        <v>9999.1932258064517</v>
      </c>
      <c r="EE347">
        <v>0</v>
      </c>
      <c r="EF347">
        <v>0.30293999999999988</v>
      </c>
      <c r="EG347">
        <v>2.6249050322580649E-2</v>
      </c>
      <c r="EH347">
        <v>409.31241935483888</v>
      </c>
      <c r="EI347">
        <v>409.27767741935469</v>
      </c>
      <c r="EJ347">
        <v>1.8932899999999999E-2</v>
      </c>
      <c r="EK347">
        <v>400.00006451612887</v>
      </c>
      <c r="EL347">
        <v>22.66809677419355</v>
      </c>
      <c r="EM347">
        <v>2.2891703225806448</v>
      </c>
      <c r="EN347">
        <v>2.2872612903225811</v>
      </c>
      <c r="EO347">
        <v>19.6003935483871</v>
      </c>
      <c r="EP347">
        <v>19.586958064516129</v>
      </c>
      <c r="EQ347">
        <v>5.0001500000000018E-3</v>
      </c>
      <c r="ER347">
        <v>0</v>
      </c>
      <c r="ES347">
        <v>0</v>
      </c>
      <c r="ET347">
        <v>0</v>
      </c>
      <c r="EU347">
        <v>243.29354838709679</v>
      </c>
      <c r="EV347">
        <v>5.0001500000000018E-3</v>
      </c>
      <c r="EW347">
        <v>-8.1419354838709683</v>
      </c>
      <c r="EX347">
        <v>-0.44516129032258073</v>
      </c>
      <c r="EY347">
        <v>34.5</v>
      </c>
      <c r="EZ347">
        <v>38</v>
      </c>
      <c r="FA347">
        <v>36.375</v>
      </c>
      <c r="FB347">
        <v>37.625</v>
      </c>
      <c r="FC347">
        <v>37</v>
      </c>
      <c r="FD347">
        <v>0</v>
      </c>
      <c r="FE347">
        <v>0</v>
      </c>
      <c r="FF347">
        <v>0</v>
      </c>
      <c r="FG347">
        <v>1750124538.5999999</v>
      </c>
      <c r="FH347">
        <v>0</v>
      </c>
      <c r="FI347">
        <v>242.89599999999999</v>
      </c>
      <c r="FJ347">
        <v>-18.400000213965601</v>
      </c>
      <c r="FK347">
        <v>54.453846536703118</v>
      </c>
      <c r="FL347">
        <v>-6.9359999999999999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2.0230863750000001E-2</v>
      </c>
      <c r="GB347">
        <v>-3.5627222026266461E-2</v>
      </c>
      <c r="GC347">
        <v>3.076171018498481E-2</v>
      </c>
      <c r="GD347">
        <v>1</v>
      </c>
      <c r="GE347">
        <v>1.9220214999999999E-2</v>
      </c>
      <c r="GF347">
        <v>-5.7931159474671878E-3</v>
      </c>
      <c r="GG347">
        <v>1.0602556954692581E-3</v>
      </c>
      <c r="GH347">
        <v>1</v>
      </c>
      <c r="GI347">
        <v>2</v>
      </c>
      <c r="GJ347">
        <v>2</v>
      </c>
      <c r="GK347" t="s">
        <v>435</v>
      </c>
      <c r="GL347">
        <v>3.22525</v>
      </c>
      <c r="GM347">
        <v>2.6461600000000001</v>
      </c>
      <c r="GN347">
        <v>9.4553100000000001E-2</v>
      </c>
      <c r="GO347">
        <v>9.4817600000000002E-2</v>
      </c>
      <c r="GP347">
        <v>0.103336</v>
      </c>
      <c r="GQ347">
        <v>0.105103</v>
      </c>
      <c r="GR347">
        <v>28602.7</v>
      </c>
      <c r="GS347">
        <v>24702.2</v>
      </c>
      <c r="GT347">
        <v>30760.400000000001</v>
      </c>
      <c r="GU347">
        <v>26447.5</v>
      </c>
      <c r="GV347">
        <v>37436.699999999997</v>
      </c>
      <c r="GW347">
        <v>32483.1</v>
      </c>
      <c r="GX347">
        <v>43686</v>
      </c>
      <c r="GY347">
        <v>38248</v>
      </c>
      <c r="GZ347">
        <v>2.1189200000000001</v>
      </c>
      <c r="HA347">
        <v>2.2829999999999999</v>
      </c>
      <c r="HB347">
        <v>2.4378299999999999E-2</v>
      </c>
      <c r="HC347">
        <v>0</v>
      </c>
      <c r="HD347">
        <v>27.996099999999998</v>
      </c>
      <c r="HE347">
        <v>999.9</v>
      </c>
      <c r="HF347">
        <v>65.7</v>
      </c>
      <c r="HG347">
        <v>34.4</v>
      </c>
      <c r="HH347">
        <v>35.570900000000002</v>
      </c>
      <c r="HI347">
        <v>62.031500000000001</v>
      </c>
      <c r="HJ347">
        <v>10.9535</v>
      </c>
      <c r="HK347">
        <v>2</v>
      </c>
      <c r="HL347">
        <v>0.257523</v>
      </c>
      <c r="HM347">
        <v>0.52579200000000004</v>
      </c>
      <c r="HN347">
        <v>20.4176</v>
      </c>
      <c r="HO347">
        <v>5.2252299999999998</v>
      </c>
      <c r="HP347">
        <v>11.944100000000001</v>
      </c>
      <c r="HQ347">
        <v>5.00875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4.9711299999999996</v>
      </c>
      <c r="HX347">
        <v>1.8547</v>
      </c>
      <c r="HY347">
        <v>1.86171</v>
      </c>
      <c r="HZ347">
        <v>1.8565400000000001</v>
      </c>
      <c r="IA347">
        <v>1.86195</v>
      </c>
      <c r="IB347">
        <v>1.8541700000000001</v>
      </c>
      <c r="IC347">
        <v>1.8595999999999999</v>
      </c>
      <c r="ID347">
        <v>1.8535699999999999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-2.7480000000000002</v>
      </c>
      <c r="IS347">
        <v>-6.5600000000000006E-2</v>
      </c>
      <c r="IT347">
        <v>-1.7759114732665831</v>
      </c>
      <c r="IU347">
        <v>-2.5165810426892921E-3</v>
      </c>
      <c r="IV347">
        <v>2.3547321637904491E-7</v>
      </c>
      <c r="IW347">
        <v>5.8352194873865779E-11</v>
      </c>
      <c r="IX347">
        <v>-9.4209018963014923E-2</v>
      </c>
      <c r="IY347">
        <v>-2.9575188584519338E-3</v>
      </c>
      <c r="IZ347">
        <v>2.5053608625701888E-4</v>
      </c>
      <c r="JA347">
        <v>-2.8676400137697878E-6</v>
      </c>
      <c r="JB347">
        <v>2</v>
      </c>
      <c r="JC347">
        <v>2179</v>
      </c>
      <c r="JD347">
        <v>4</v>
      </c>
      <c r="JE347">
        <v>32</v>
      </c>
      <c r="JF347">
        <v>29168742.100000001</v>
      </c>
      <c r="JG347">
        <v>29168742.100000001</v>
      </c>
      <c r="JH347">
        <v>1.24878</v>
      </c>
      <c r="JI347">
        <v>2.5293000000000001</v>
      </c>
      <c r="JJ347">
        <v>2.3938000000000001</v>
      </c>
      <c r="JK347">
        <v>2.5891099999999998</v>
      </c>
      <c r="JL347">
        <v>2.3010299999999999</v>
      </c>
      <c r="JM347">
        <v>2.4389599999999998</v>
      </c>
      <c r="JN347">
        <v>38.207999999999998</v>
      </c>
      <c r="JO347">
        <v>24.07</v>
      </c>
      <c r="JP347">
        <v>18</v>
      </c>
      <c r="JQ347">
        <v>631.39</v>
      </c>
      <c r="JR347">
        <v>794.59900000000005</v>
      </c>
      <c r="JS347">
        <v>27.999400000000001</v>
      </c>
      <c r="JT347">
        <v>30.634499999999999</v>
      </c>
      <c r="JU347">
        <v>30.0001</v>
      </c>
      <c r="JV347">
        <v>30.548500000000001</v>
      </c>
      <c r="JW347">
        <v>30.412800000000001</v>
      </c>
      <c r="JX347">
        <v>25.065100000000001</v>
      </c>
      <c r="JY347">
        <v>33.958199999999998</v>
      </c>
      <c r="JZ347">
        <v>0</v>
      </c>
      <c r="KA347">
        <v>28</v>
      </c>
      <c r="KB347">
        <v>400</v>
      </c>
      <c r="KC347">
        <v>22.661300000000001</v>
      </c>
      <c r="KD347">
        <v>100.017</v>
      </c>
      <c r="KE347">
        <v>98.641099999999994</v>
      </c>
    </row>
    <row r="348" spans="1:291" x14ac:dyDescent="0.2">
      <c r="A348">
        <v>332</v>
      </c>
      <c r="B348">
        <v>1750124557</v>
      </c>
      <c r="C348">
        <v>9810.5</v>
      </c>
      <c r="D348" t="s">
        <v>1095</v>
      </c>
      <c r="E348" t="s">
        <v>1096</v>
      </c>
      <c r="F348">
        <v>15</v>
      </c>
      <c r="G348">
        <v>1750124549</v>
      </c>
      <c r="H348">
        <f t="shared" si="250"/>
        <v>5.9986671341341572E-5</v>
      </c>
      <c r="I348">
        <f t="shared" si="251"/>
        <v>5.9986671341341571E-2</v>
      </c>
      <c r="J348">
        <f t="shared" si="252"/>
        <v>-1.2947426491191483E-2</v>
      </c>
      <c r="K348">
        <f t="shared" si="253"/>
        <v>400.00512903225808</v>
      </c>
      <c r="L348">
        <f t="shared" si="254"/>
        <v>395.27360859116681</v>
      </c>
      <c r="M348">
        <f t="shared" si="255"/>
        <v>39.906540787977164</v>
      </c>
      <c r="N348">
        <f t="shared" si="256"/>
        <v>40.384231707298952</v>
      </c>
      <c r="O348">
        <f t="shared" si="257"/>
        <v>3.6899634454523001E-3</v>
      </c>
      <c r="P348">
        <f t="shared" si="258"/>
        <v>3.0262250701661051</v>
      </c>
      <c r="Q348">
        <f t="shared" si="259"/>
        <v>3.6874656734297122E-3</v>
      </c>
      <c r="R348">
        <f t="shared" si="260"/>
        <v>2.3048903146194442E-3</v>
      </c>
      <c r="S348">
        <f t="shared" si="261"/>
        <v>3.9902394035910026E-5</v>
      </c>
      <c r="T348">
        <f t="shared" si="262"/>
        <v>28.752247371278123</v>
      </c>
      <c r="U348">
        <f t="shared" si="263"/>
        <v>28.39309032258064</v>
      </c>
      <c r="V348">
        <f t="shared" si="264"/>
        <v>3.8826757366874505</v>
      </c>
      <c r="W348">
        <f t="shared" si="265"/>
        <v>57.725268689388542</v>
      </c>
      <c r="X348">
        <f t="shared" si="266"/>
        <v>2.2905098637494605</v>
      </c>
      <c r="Y348">
        <f t="shared" si="267"/>
        <v>3.967950112236581</v>
      </c>
      <c r="Z348">
        <f t="shared" si="268"/>
        <v>1.5921658729379899</v>
      </c>
      <c r="AA348">
        <f t="shared" si="269"/>
        <v>-2.6454122061531633</v>
      </c>
      <c r="AB348">
        <f t="shared" si="270"/>
        <v>61.062777032753132</v>
      </c>
      <c r="AC348">
        <f t="shared" si="271"/>
        <v>4.4237980695613892</v>
      </c>
      <c r="AD348">
        <f t="shared" si="272"/>
        <v>62.841202798555393</v>
      </c>
      <c r="AE348">
        <f t="shared" si="273"/>
        <v>-3.0729980914268869E-2</v>
      </c>
      <c r="AF348">
        <f t="shared" si="274"/>
        <v>5.7710803491215212E-2</v>
      </c>
      <c r="AG348">
        <f t="shared" si="275"/>
        <v>-1.2947426491191483E-2</v>
      </c>
      <c r="AH348">
        <v>409.28454271307311</v>
      </c>
      <c r="AI348">
        <v>409.29054545454528</v>
      </c>
      <c r="AJ348">
        <v>-3.7218184350831188E-4</v>
      </c>
      <c r="AK348">
        <v>63.645453333212707</v>
      </c>
      <c r="AL348">
        <f t="shared" si="276"/>
        <v>5.9986671341341571E-2</v>
      </c>
      <c r="AM348">
        <v>22.669240867237441</v>
      </c>
      <c r="AN348">
        <v>22.688772727272742</v>
      </c>
      <c r="AO348">
        <v>1.4707671510902919E-6</v>
      </c>
      <c r="AP348">
        <v>96.470053095408687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53048.692100871602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-1.2947426491191483E-2</v>
      </c>
      <c r="BJ348" t="e">
        <f t="shared" si="284"/>
        <v>#DIV/0!</v>
      </c>
      <c r="BK348">
        <f t="shared" si="285"/>
        <v>-61.650712764565029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1750124549</v>
      </c>
      <c r="DP348">
        <v>400.00512903225808</v>
      </c>
      <c r="DQ348">
        <v>400.00258064516129</v>
      </c>
      <c r="DR348">
        <v>22.687461290322581</v>
      </c>
      <c r="DS348">
        <v>22.668661290322579</v>
      </c>
      <c r="DT348">
        <v>402.75267741935488</v>
      </c>
      <c r="DU348">
        <v>22.753041935483871</v>
      </c>
      <c r="DV348">
        <v>600.01587096774199</v>
      </c>
      <c r="DW348">
        <v>100.902193548387</v>
      </c>
      <c r="DX348">
        <v>5.709116129032258E-2</v>
      </c>
      <c r="DY348">
        <v>28.767364516129021</v>
      </c>
      <c r="DZ348">
        <v>28.39309032258064</v>
      </c>
      <c r="EA348">
        <v>999.90000000000032</v>
      </c>
      <c r="EB348">
        <v>0</v>
      </c>
      <c r="EC348">
        <v>0</v>
      </c>
      <c r="ED348">
        <v>10001.36548387097</v>
      </c>
      <c r="EE348">
        <v>0</v>
      </c>
      <c r="EF348">
        <v>0.30293999999999988</v>
      </c>
      <c r="EG348">
        <v>2.572333548387097E-3</v>
      </c>
      <c r="EH348">
        <v>409.291</v>
      </c>
      <c r="EI348">
        <v>409.28035483870963</v>
      </c>
      <c r="EJ348">
        <v>1.8798577419354839E-2</v>
      </c>
      <c r="EK348">
        <v>400.00258064516129</v>
      </c>
      <c r="EL348">
        <v>22.668661290322579</v>
      </c>
      <c r="EM348">
        <v>2.289215806451613</v>
      </c>
      <c r="EN348">
        <v>2.2873180645161288</v>
      </c>
      <c r="EO348">
        <v>19.600712903225809</v>
      </c>
      <c r="EP348">
        <v>19.58737096774194</v>
      </c>
      <c r="EQ348">
        <v>5.0001500000000018E-3</v>
      </c>
      <c r="ER348">
        <v>0</v>
      </c>
      <c r="ES348">
        <v>0</v>
      </c>
      <c r="ET348">
        <v>0</v>
      </c>
      <c r="EU348">
        <v>240.6483870967742</v>
      </c>
      <c r="EV348">
        <v>5.0001500000000018E-3</v>
      </c>
      <c r="EW348">
        <v>-5.2290322580645174</v>
      </c>
      <c r="EX348">
        <v>-4.8387096774193512E-2</v>
      </c>
      <c r="EY348">
        <v>34.5</v>
      </c>
      <c r="EZ348">
        <v>38</v>
      </c>
      <c r="FA348">
        <v>36.338419354838699</v>
      </c>
      <c r="FB348">
        <v>37.625</v>
      </c>
      <c r="FC348">
        <v>37</v>
      </c>
      <c r="FD348">
        <v>0</v>
      </c>
      <c r="FE348">
        <v>0</v>
      </c>
      <c r="FF348">
        <v>0</v>
      </c>
      <c r="FG348">
        <v>1750124568.5999999</v>
      </c>
      <c r="FH348">
        <v>0</v>
      </c>
      <c r="FI348">
        <v>240.73599999999999</v>
      </c>
      <c r="FJ348">
        <v>-4.5692306480932841</v>
      </c>
      <c r="FK348">
        <v>10.000000411424891</v>
      </c>
      <c r="FL348">
        <v>-5.7040000000000006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-2.3567232250000002E-3</v>
      </c>
      <c r="GB348">
        <v>3.5942567245778601E-2</v>
      </c>
      <c r="GC348">
        <v>2.2428723813016391E-2</v>
      </c>
      <c r="GD348">
        <v>1</v>
      </c>
      <c r="GE348">
        <v>1.870842E-2</v>
      </c>
      <c r="GF348">
        <v>-4.0651024390243994E-3</v>
      </c>
      <c r="GG348">
        <v>1.339712262428019E-3</v>
      </c>
      <c r="GH348">
        <v>1</v>
      </c>
      <c r="GI348">
        <v>2</v>
      </c>
      <c r="GJ348">
        <v>2</v>
      </c>
      <c r="GK348" t="s">
        <v>435</v>
      </c>
      <c r="GL348">
        <v>3.2253099999999999</v>
      </c>
      <c r="GM348">
        <v>2.6459999999999999</v>
      </c>
      <c r="GN348">
        <v>9.4547900000000004E-2</v>
      </c>
      <c r="GO348">
        <v>9.4827599999999998E-2</v>
      </c>
      <c r="GP348">
        <v>0.10334400000000001</v>
      </c>
      <c r="GQ348">
        <v>0.105103</v>
      </c>
      <c r="GR348">
        <v>28602.5</v>
      </c>
      <c r="GS348">
        <v>24702.5</v>
      </c>
      <c r="GT348">
        <v>30760</v>
      </c>
      <c r="GU348">
        <v>26448.1</v>
      </c>
      <c r="GV348">
        <v>37435.9</v>
      </c>
      <c r="GW348">
        <v>32483.9</v>
      </c>
      <c r="GX348">
        <v>43685.4</v>
      </c>
      <c r="GY348">
        <v>38248.9</v>
      </c>
      <c r="GZ348">
        <v>2.1194500000000001</v>
      </c>
      <c r="HA348">
        <v>2.2829000000000002</v>
      </c>
      <c r="HB348">
        <v>2.4914700000000001E-2</v>
      </c>
      <c r="HC348">
        <v>0</v>
      </c>
      <c r="HD348">
        <v>27.9788</v>
      </c>
      <c r="HE348">
        <v>999.9</v>
      </c>
      <c r="HF348">
        <v>65.7</v>
      </c>
      <c r="HG348">
        <v>34.4</v>
      </c>
      <c r="HH348">
        <v>35.575600000000001</v>
      </c>
      <c r="HI348">
        <v>62.151499999999999</v>
      </c>
      <c r="HJ348">
        <v>11.005599999999999</v>
      </c>
      <c r="HK348">
        <v>2</v>
      </c>
      <c r="HL348">
        <v>0.25734000000000001</v>
      </c>
      <c r="HM348">
        <v>0.52175899999999997</v>
      </c>
      <c r="HN348">
        <v>20.418099999999999</v>
      </c>
      <c r="HO348">
        <v>5.22553</v>
      </c>
      <c r="HP348">
        <v>11.944100000000001</v>
      </c>
      <c r="HQ348">
        <v>5.0091000000000001</v>
      </c>
      <c r="HR348">
        <v>3.2909999999999999</v>
      </c>
      <c r="HS348">
        <v>9999</v>
      </c>
      <c r="HT348">
        <v>9999</v>
      </c>
      <c r="HU348">
        <v>9999</v>
      </c>
      <c r="HV348">
        <v>999.9</v>
      </c>
      <c r="HW348">
        <v>4.9711600000000002</v>
      </c>
      <c r="HX348">
        <v>1.8546800000000001</v>
      </c>
      <c r="HY348">
        <v>1.86171</v>
      </c>
      <c r="HZ348">
        <v>1.8565400000000001</v>
      </c>
      <c r="IA348">
        <v>1.8619699999999999</v>
      </c>
      <c r="IB348">
        <v>1.8541799999999999</v>
      </c>
      <c r="IC348">
        <v>1.8595900000000001</v>
      </c>
      <c r="ID348">
        <v>1.8535999999999999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-2.7480000000000002</v>
      </c>
      <c r="IS348">
        <v>-6.5600000000000006E-2</v>
      </c>
      <c r="IT348">
        <v>-1.7759114732665831</v>
      </c>
      <c r="IU348">
        <v>-2.5165810426892921E-3</v>
      </c>
      <c r="IV348">
        <v>2.3547321637904491E-7</v>
      </c>
      <c r="IW348">
        <v>5.8352194873865779E-11</v>
      </c>
      <c r="IX348">
        <v>-9.4209018963014923E-2</v>
      </c>
      <c r="IY348">
        <v>-2.9575188584519338E-3</v>
      </c>
      <c r="IZ348">
        <v>2.5053608625701888E-4</v>
      </c>
      <c r="JA348">
        <v>-2.8676400137697878E-6</v>
      </c>
      <c r="JB348">
        <v>2</v>
      </c>
      <c r="JC348">
        <v>2179</v>
      </c>
      <c r="JD348">
        <v>4</v>
      </c>
      <c r="JE348">
        <v>32</v>
      </c>
      <c r="JF348">
        <v>29168742.600000001</v>
      </c>
      <c r="JG348">
        <v>29168742.600000001</v>
      </c>
      <c r="JH348">
        <v>1.24878</v>
      </c>
      <c r="JI348">
        <v>2.5329600000000001</v>
      </c>
      <c r="JJ348">
        <v>2.3938000000000001</v>
      </c>
      <c r="JK348">
        <v>2.5878899999999998</v>
      </c>
      <c r="JL348">
        <v>2.3010299999999999</v>
      </c>
      <c r="JM348">
        <v>2.4218799999999998</v>
      </c>
      <c r="JN348">
        <v>38.207999999999998</v>
      </c>
      <c r="JO348">
        <v>24.07</v>
      </c>
      <c r="JP348">
        <v>18</v>
      </c>
      <c r="JQ348">
        <v>631.78700000000003</v>
      </c>
      <c r="JR348">
        <v>794.45699999999999</v>
      </c>
      <c r="JS348">
        <v>28.0001</v>
      </c>
      <c r="JT348">
        <v>30.632000000000001</v>
      </c>
      <c r="JU348">
        <v>30</v>
      </c>
      <c r="JV348">
        <v>30.5458</v>
      </c>
      <c r="JW348">
        <v>30.4101</v>
      </c>
      <c r="JX348">
        <v>25.062999999999999</v>
      </c>
      <c r="JY348">
        <v>33.958199999999998</v>
      </c>
      <c r="JZ348">
        <v>0</v>
      </c>
      <c r="KA348">
        <v>28</v>
      </c>
      <c r="KB348">
        <v>400</v>
      </c>
      <c r="KC348">
        <v>22.661300000000001</v>
      </c>
      <c r="KD348">
        <v>100.01600000000001</v>
      </c>
      <c r="KE348">
        <v>98.6434</v>
      </c>
    </row>
    <row r="349" spans="1:291" x14ac:dyDescent="0.2">
      <c r="A349">
        <v>333</v>
      </c>
      <c r="B349">
        <v>1750124587</v>
      </c>
      <c r="C349">
        <v>9840.5</v>
      </c>
      <c r="D349" t="s">
        <v>1097</v>
      </c>
      <c r="E349" t="s">
        <v>1098</v>
      </c>
      <c r="F349">
        <v>15</v>
      </c>
      <c r="G349">
        <v>1750124579</v>
      </c>
      <c r="H349">
        <f t="shared" si="250"/>
        <v>6.1317805895536254E-5</v>
      </c>
      <c r="I349">
        <f t="shared" si="251"/>
        <v>6.1317805895536252E-2</v>
      </c>
      <c r="J349">
        <f t="shared" si="252"/>
        <v>-6.0800794090638391E-2</v>
      </c>
      <c r="K349">
        <f t="shared" si="253"/>
        <v>400.03925806451622</v>
      </c>
      <c r="L349">
        <f t="shared" si="254"/>
        <v>415.26135562650501</v>
      </c>
      <c r="M349">
        <f t="shared" si="255"/>
        <v>41.924338902060605</v>
      </c>
      <c r="N349">
        <f t="shared" si="256"/>
        <v>40.387532338333457</v>
      </c>
      <c r="O349">
        <f t="shared" si="257"/>
        <v>3.7656586180401254E-3</v>
      </c>
      <c r="P349">
        <f t="shared" si="258"/>
        <v>3.0262367294529002</v>
      </c>
      <c r="Q349">
        <f t="shared" si="259"/>
        <v>3.763057366345491E-3</v>
      </c>
      <c r="R349">
        <f t="shared" si="260"/>
        <v>2.3521444108752505E-3</v>
      </c>
      <c r="S349">
        <f t="shared" si="261"/>
        <v>3.9902394035910026E-5</v>
      </c>
      <c r="T349">
        <f t="shared" si="262"/>
        <v>28.760650765162318</v>
      </c>
      <c r="U349">
        <f t="shared" si="263"/>
        <v>28.405754838709679</v>
      </c>
      <c r="V349">
        <f t="shared" si="264"/>
        <v>3.8855348649857611</v>
      </c>
      <c r="W349">
        <f t="shared" si="265"/>
        <v>57.7023923554462</v>
      </c>
      <c r="X349">
        <f t="shared" si="266"/>
        <v>2.2907621788452226</v>
      </c>
      <c r="Y349">
        <f t="shared" si="267"/>
        <v>3.9699604909518289</v>
      </c>
      <c r="Z349">
        <f t="shared" si="268"/>
        <v>1.5947726861405385</v>
      </c>
      <c r="AA349">
        <f t="shared" si="269"/>
        <v>-2.7041152399931487</v>
      </c>
      <c r="AB349">
        <f t="shared" si="270"/>
        <v>60.422515106726351</v>
      </c>
      <c r="AC349">
        <f t="shared" si="271"/>
        <v>4.377862305041929</v>
      </c>
      <c r="AD349">
        <f t="shared" si="272"/>
        <v>62.096302074169166</v>
      </c>
      <c r="AE349">
        <f t="shared" si="273"/>
        <v>-0.13615906993673194</v>
      </c>
      <c r="AF349">
        <f t="shared" si="274"/>
        <v>6.2888832041199577E-2</v>
      </c>
      <c r="AG349">
        <f t="shared" si="275"/>
        <v>-6.0800794090638391E-2</v>
      </c>
      <c r="AH349">
        <v>409.31794772805438</v>
      </c>
      <c r="AI349">
        <v>409.33019999999988</v>
      </c>
      <c r="AJ349">
        <v>1.9898931630860741E-3</v>
      </c>
      <c r="AK349">
        <v>63.645453333212707</v>
      </c>
      <c r="AL349">
        <f t="shared" si="276"/>
        <v>6.1317805895536252E-2</v>
      </c>
      <c r="AM349">
        <v>22.669847846515911</v>
      </c>
      <c r="AN349">
        <v>22.689830769230792</v>
      </c>
      <c r="AO349">
        <v>-1.1774766197186581E-6</v>
      </c>
      <c r="AP349">
        <v>96.470053095408687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53047.502689164896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-6.0800794090638391E-2</v>
      </c>
      <c r="BJ349" t="e">
        <f t="shared" si="284"/>
        <v>#DIV/0!</v>
      </c>
      <c r="BK349">
        <f t="shared" si="285"/>
        <v>-289.5102200340404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1750124579</v>
      </c>
      <c r="DP349">
        <v>400.03925806451622</v>
      </c>
      <c r="DQ349">
        <v>400.00225806451601</v>
      </c>
      <c r="DR349">
        <v>22.69004193548388</v>
      </c>
      <c r="DS349">
        <v>22.669554838709679</v>
      </c>
      <c r="DT349">
        <v>402.78667741935482</v>
      </c>
      <c r="DU349">
        <v>22.75561290322581</v>
      </c>
      <c r="DV349">
        <v>600.0057741935484</v>
      </c>
      <c r="DW349">
        <v>100.9016451612903</v>
      </c>
      <c r="DX349">
        <v>5.7277054838709679E-2</v>
      </c>
      <c r="DY349">
        <v>28.776103225806452</v>
      </c>
      <c r="DZ349">
        <v>28.405754838709679</v>
      </c>
      <c r="EA349">
        <v>999.90000000000032</v>
      </c>
      <c r="EB349">
        <v>0</v>
      </c>
      <c r="EC349">
        <v>0</v>
      </c>
      <c r="ED349">
        <v>10001.490322580639</v>
      </c>
      <c r="EE349">
        <v>0</v>
      </c>
      <c r="EF349">
        <v>0.30293999999999988</v>
      </c>
      <c r="EG349">
        <v>3.6882944516129022E-2</v>
      </c>
      <c r="EH349">
        <v>409.32683870967742</v>
      </c>
      <c r="EI349">
        <v>409.28045161290322</v>
      </c>
      <c r="EJ349">
        <v>2.0486654838709682E-2</v>
      </c>
      <c r="EK349">
        <v>400.00225806451601</v>
      </c>
      <c r="EL349">
        <v>22.669554838709679</v>
      </c>
      <c r="EM349">
        <v>2.289463548387098</v>
      </c>
      <c r="EN349">
        <v>2.2873974193548401</v>
      </c>
      <c r="EO349">
        <v>19.602458064516131</v>
      </c>
      <c r="EP349">
        <v>19.58791290322581</v>
      </c>
      <c r="EQ349">
        <v>5.0001500000000018E-3</v>
      </c>
      <c r="ER349">
        <v>0</v>
      </c>
      <c r="ES349">
        <v>0</v>
      </c>
      <c r="ET349">
        <v>0</v>
      </c>
      <c r="EU349">
        <v>241.55161290322579</v>
      </c>
      <c r="EV349">
        <v>5.0001500000000018E-3</v>
      </c>
      <c r="EW349">
        <v>-6.8645161290322587</v>
      </c>
      <c r="EX349">
        <v>-0.18387096774193551</v>
      </c>
      <c r="EY349">
        <v>34.5</v>
      </c>
      <c r="EZ349">
        <v>38.044258064516121</v>
      </c>
      <c r="FA349">
        <v>36.34451612903225</v>
      </c>
      <c r="FB349">
        <v>37.685387096774193</v>
      </c>
      <c r="FC349">
        <v>37.052322580645153</v>
      </c>
      <c r="FD349">
        <v>0</v>
      </c>
      <c r="FE349">
        <v>0</v>
      </c>
      <c r="FF349">
        <v>0</v>
      </c>
      <c r="FG349">
        <v>1750124598.5999999</v>
      </c>
      <c r="FH349">
        <v>0</v>
      </c>
      <c r="FI349">
        <v>241.29599999999999</v>
      </c>
      <c r="FJ349">
        <v>-12.79230774119049</v>
      </c>
      <c r="FK349">
        <v>24.12307716003771</v>
      </c>
      <c r="FL349">
        <v>-7.1520000000000001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3.4646376585365853E-2</v>
      </c>
      <c r="GB349">
        <v>6.2204180487805041E-3</v>
      </c>
      <c r="GC349">
        <v>4.4608807866462312E-2</v>
      </c>
      <c r="GD349">
        <v>1</v>
      </c>
      <c r="GE349">
        <v>2.081908780487805E-2</v>
      </c>
      <c r="GF349">
        <v>-5.2570306620208576E-3</v>
      </c>
      <c r="GG349">
        <v>8.0988454106204475E-4</v>
      </c>
      <c r="GH349">
        <v>1</v>
      </c>
      <c r="GI349">
        <v>2</v>
      </c>
      <c r="GJ349">
        <v>2</v>
      </c>
      <c r="GK349" t="s">
        <v>435</v>
      </c>
      <c r="GL349">
        <v>3.2256200000000002</v>
      </c>
      <c r="GM349">
        <v>2.6462599999999998</v>
      </c>
      <c r="GN349">
        <v>9.4554200000000005E-2</v>
      </c>
      <c r="GO349">
        <v>9.4834199999999994E-2</v>
      </c>
      <c r="GP349">
        <v>0.10334599999999999</v>
      </c>
      <c r="GQ349">
        <v>0.105113</v>
      </c>
      <c r="GR349">
        <v>28602.400000000001</v>
      </c>
      <c r="GS349">
        <v>24702.6</v>
      </c>
      <c r="GT349">
        <v>30760.1</v>
      </c>
      <c r="GU349">
        <v>26448.400000000001</v>
      </c>
      <c r="GV349">
        <v>37435.699999999997</v>
      </c>
      <c r="GW349">
        <v>32484.2</v>
      </c>
      <c r="GX349">
        <v>43685.4</v>
      </c>
      <c r="GY349">
        <v>38249.699999999997</v>
      </c>
      <c r="GZ349">
        <v>2.1196199999999998</v>
      </c>
      <c r="HA349">
        <v>2.2825799999999998</v>
      </c>
      <c r="HB349">
        <v>2.47508E-2</v>
      </c>
      <c r="HC349">
        <v>0</v>
      </c>
      <c r="HD349">
        <v>27.996200000000002</v>
      </c>
      <c r="HE349">
        <v>999.9</v>
      </c>
      <c r="HF349">
        <v>65.7</v>
      </c>
      <c r="HG349">
        <v>34.4</v>
      </c>
      <c r="HH349">
        <v>35.5749</v>
      </c>
      <c r="HI349">
        <v>61.971499999999999</v>
      </c>
      <c r="HJ349">
        <v>10.9175</v>
      </c>
      <c r="HK349">
        <v>2</v>
      </c>
      <c r="HL349">
        <v>0.25743899999999997</v>
      </c>
      <c r="HM349">
        <v>0.530474</v>
      </c>
      <c r="HN349">
        <v>20.419899999999998</v>
      </c>
      <c r="HO349">
        <v>5.2249299999999996</v>
      </c>
      <c r="HP349">
        <v>11.944100000000001</v>
      </c>
      <c r="HQ349">
        <v>5.0088499999999998</v>
      </c>
      <c r="HR349">
        <v>3.2909999999999999</v>
      </c>
      <c r="HS349">
        <v>9999</v>
      </c>
      <c r="HT349">
        <v>9999</v>
      </c>
      <c r="HU349">
        <v>9999</v>
      </c>
      <c r="HV349">
        <v>999.9</v>
      </c>
      <c r="HW349">
        <v>4.9711299999999996</v>
      </c>
      <c r="HX349">
        <v>1.8546899999999999</v>
      </c>
      <c r="HY349">
        <v>1.8616900000000001</v>
      </c>
      <c r="HZ349">
        <v>1.8565400000000001</v>
      </c>
      <c r="IA349">
        <v>1.8619600000000001</v>
      </c>
      <c r="IB349">
        <v>1.8541799999999999</v>
      </c>
      <c r="IC349">
        <v>1.8595900000000001</v>
      </c>
      <c r="ID349">
        <v>1.8535600000000001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-2.7469999999999999</v>
      </c>
      <c r="IS349">
        <v>-6.5500000000000003E-2</v>
      </c>
      <c r="IT349">
        <v>-1.7759114732665831</v>
      </c>
      <c r="IU349">
        <v>-2.5165810426892921E-3</v>
      </c>
      <c r="IV349">
        <v>2.3547321637904491E-7</v>
      </c>
      <c r="IW349">
        <v>5.8352194873865779E-11</v>
      </c>
      <c r="IX349">
        <v>-9.4209018963014923E-2</v>
      </c>
      <c r="IY349">
        <v>-2.9575188584519338E-3</v>
      </c>
      <c r="IZ349">
        <v>2.5053608625701888E-4</v>
      </c>
      <c r="JA349">
        <v>-2.8676400137697878E-6</v>
      </c>
      <c r="JB349">
        <v>2</v>
      </c>
      <c r="JC349">
        <v>2179</v>
      </c>
      <c r="JD349">
        <v>4</v>
      </c>
      <c r="JE349">
        <v>32</v>
      </c>
      <c r="JF349">
        <v>29168743.100000001</v>
      </c>
      <c r="JG349">
        <v>29168743.100000001</v>
      </c>
      <c r="JH349">
        <v>1.24756</v>
      </c>
      <c r="JI349">
        <v>2.5293000000000001</v>
      </c>
      <c r="JJ349">
        <v>2.3938000000000001</v>
      </c>
      <c r="JK349">
        <v>2.5891099999999998</v>
      </c>
      <c r="JL349">
        <v>2.3010299999999999</v>
      </c>
      <c r="JM349">
        <v>2.4414099999999999</v>
      </c>
      <c r="JN349">
        <v>38.207999999999998</v>
      </c>
      <c r="JO349">
        <v>24.07</v>
      </c>
      <c r="JP349">
        <v>18</v>
      </c>
      <c r="JQ349">
        <v>631.92899999999997</v>
      </c>
      <c r="JR349">
        <v>794.15700000000004</v>
      </c>
      <c r="JS349">
        <v>28.0002</v>
      </c>
      <c r="JT349">
        <v>30.632999999999999</v>
      </c>
      <c r="JU349">
        <v>30.0001</v>
      </c>
      <c r="JV349">
        <v>30.5458</v>
      </c>
      <c r="JW349">
        <v>30.412800000000001</v>
      </c>
      <c r="JX349">
        <v>25.0623</v>
      </c>
      <c r="JY349">
        <v>33.958199999999998</v>
      </c>
      <c r="JZ349">
        <v>0</v>
      </c>
      <c r="KA349">
        <v>28</v>
      </c>
      <c r="KB349">
        <v>400</v>
      </c>
      <c r="KC349">
        <v>22.661300000000001</v>
      </c>
      <c r="KD349">
        <v>100.01600000000001</v>
      </c>
      <c r="KE349">
        <v>98.645099999999999</v>
      </c>
    </row>
    <row r="350" spans="1:291" x14ac:dyDescent="0.2">
      <c r="A350">
        <v>334</v>
      </c>
      <c r="B350">
        <v>1750124617</v>
      </c>
      <c r="C350">
        <v>9870.5</v>
      </c>
      <c r="D350" t="s">
        <v>1099</v>
      </c>
      <c r="E350" t="s">
        <v>1100</v>
      </c>
      <c r="F350">
        <v>15</v>
      </c>
      <c r="G350">
        <v>1750124609</v>
      </c>
      <c r="H350">
        <f t="shared" si="250"/>
        <v>5.722307557792918E-5</v>
      </c>
      <c r="I350">
        <f t="shared" si="251"/>
        <v>5.7223075577929182E-2</v>
      </c>
      <c r="J350">
        <f t="shared" si="252"/>
        <v>-6.5841776347573377E-2</v>
      </c>
      <c r="K350">
        <f t="shared" si="253"/>
        <v>400.02748387096773</v>
      </c>
      <c r="L350">
        <f t="shared" si="254"/>
        <v>419.35256387101981</v>
      </c>
      <c r="M350">
        <f t="shared" si="255"/>
        <v>42.336318403262425</v>
      </c>
      <c r="N350">
        <f t="shared" si="256"/>
        <v>40.385328209001059</v>
      </c>
      <c r="O350">
        <f t="shared" si="257"/>
        <v>3.5122411402184295E-3</v>
      </c>
      <c r="P350">
        <f t="shared" si="258"/>
        <v>3.0257844977238468</v>
      </c>
      <c r="Q350">
        <f t="shared" si="259"/>
        <v>3.5099777689496041E-3</v>
      </c>
      <c r="R350">
        <f t="shared" si="260"/>
        <v>2.193939334169163E-3</v>
      </c>
      <c r="S350">
        <f t="shared" si="261"/>
        <v>3.9902394035910026E-5</v>
      </c>
      <c r="T350">
        <f t="shared" si="262"/>
        <v>28.765351671336433</v>
      </c>
      <c r="U350">
        <f t="shared" si="263"/>
        <v>28.408767741935481</v>
      </c>
      <c r="V350">
        <f t="shared" si="264"/>
        <v>3.8862153253117304</v>
      </c>
      <c r="W350">
        <f t="shared" si="265"/>
        <v>57.68796858463616</v>
      </c>
      <c r="X350">
        <f t="shared" si="266"/>
        <v>2.2906769014392045</v>
      </c>
      <c r="Y350">
        <f t="shared" si="267"/>
        <v>3.9708052781897969</v>
      </c>
      <c r="Z350">
        <f t="shared" si="268"/>
        <v>1.5955384238725259</v>
      </c>
      <c r="AA350">
        <f t="shared" si="269"/>
        <v>-2.523537632986677</v>
      </c>
      <c r="AB350">
        <f t="shared" si="270"/>
        <v>60.520833241530873</v>
      </c>
      <c r="AC350">
        <f t="shared" si="271"/>
        <v>4.3857870391372424</v>
      </c>
      <c r="AD350">
        <f t="shared" si="272"/>
        <v>62.383122550075477</v>
      </c>
      <c r="AE350">
        <f t="shared" si="273"/>
        <v>-8.5973851601566592E-2</v>
      </c>
      <c r="AF350">
        <f t="shared" si="274"/>
        <v>6.1542033717837445E-2</v>
      </c>
      <c r="AG350">
        <f t="shared" si="275"/>
        <v>-6.5841776347573377E-2</v>
      </c>
      <c r="AH350">
        <v>409.2977001201761</v>
      </c>
      <c r="AI350">
        <v>409.32147272727269</v>
      </c>
      <c r="AJ350">
        <v>-3.0876098991567281E-4</v>
      </c>
      <c r="AK350">
        <v>63.645453333212707</v>
      </c>
      <c r="AL350">
        <f t="shared" si="276"/>
        <v>5.7223075577929182E-2</v>
      </c>
      <c r="AM350">
        <v>22.668910574765171</v>
      </c>
      <c r="AN350">
        <v>22.68756293706295</v>
      </c>
      <c r="AO350">
        <v>-1.687987042932557E-6</v>
      </c>
      <c r="AP350">
        <v>96.470053095408687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53032.896470772364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-6.5841776347573377E-2</v>
      </c>
      <c r="BJ350" t="e">
        <f t="shared" si="284"/>
        <v>#DIV/0!</v>
      </c>
      <c r="BK350">
        <f t="shared" si="285"/>
        <v>-313.51345723218174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1750124609</v>
      </c>
      <c r="DP350">
        <v>400.02748387096773</v>
      </c>
      <c r="DQ350">
        <v>400.00703225806461</v>
      </c>
      <c r="DR350">
        <v>22.689767741935491</v>
      </c>
      <c r="DS350">
        <v>22.669719354838708</v>
      </c>
      <c r="DT350">
        <v>402.77493548387099</v>
      </c>
      <c r="DU350">
        <v>22.75533225806452</v>
      </c>
      <c r="DV350">
        <v>600.0049677419355</v>
      </c>
      <c r="DW350">
        <v>100.899064516129</v>
      </c>
      <c r="DX350">
        <v>5.7319325806451611E-2</v>
      </c>
      <c r="DY350">
        <v>28.779774193548391</v>
      </c>
      <c r="DZ350">
        <v>28.408767741935481</v>
      </c>
      <c r="EA350">
        <v>999.90000000000032</v>
      </c>
      <c r="EB350">
        <v>0</v>
      </c>
      <c r="EC350">
        <v>0</v>
      </c>
      <c r="ED350">
        <v>9999.0125806451633</v>
      </c>
      <c r="EE350">
        <v>0</v>
      </c>
      <c r="EF350">
        <v>0.30293999999999988</v>
      </c>
      <c r="EG350">
        <v>2.0412324193548392E-2</v>
      </c>
      <c r="EH350">
        <v>409.31464516129029</v>
      </c>
      <c r="EI350">
        <v>409.28545161290327</v>
      </c>
      <c r="EJ350">
        <v>2.0052199999999999E-2</v>
      </c>
      <c r="EK350">
        <v>400.00703225806461</v>
      </c>
      <c r="EL350">
        <v>22.669719354838708</v>
      </c>
      <c r="EM350">
        <v>2.2893764516129038</v>
      </c>
      <c r="EN350">
        <v>2.2873522580645158</v>
      </c>
      <c r="EO350">
        <v>19.601845161290321</v>
      </c>
      <c r="EP350">
        <v>19.587616129032259</v>
      </c>
      <c r="EQ350">
        <v>5.0001500000000018E-3</v>
      </c>
      <c r="ER350">
        <v>0</v>
      </c>
      <c r="ES350">
        <v>0</v>
      </c>
      <c r="ET350">
        <v>0</v>
      </c>
      <c r="EU350">
        <v>240.69677419354841</v>
      </c>
      <c r="EV350">
        <v>5.0001500000000018E-3</v>
      </c>
      <c r="EW350">
        <v>-6.8129032258064512</v>
      </c>
      <c r="EX350">
        <v>6.7741935483870974E-2</v>
      </c>
      <c r="EY350">
        <v>34.689258064516117</v>
      </c>
      <c r="EZ350">
        <v>38.983677419354827</v>
      </c>
      <c r="FA350">
        <v>36.804161290322568</v>
      </c>
      <c r="FB350">
        <v>38.687258064516122</v>
      </c>
      <c r="FC350">
        <v>37.72354838709677</v>
      </c>
      <c r="FD350">
        <v>0</v>
      </c>
      <c r="FE350">
        <v>0</v>
      </c>
      <c r="FF350">
        <v>0</v>
      </c>
      <c r="FG350">
        <v>1750124628.5999999</v>
      </c>
      <c r="FH350">
        <v>0</v>
      </c>
      <c r="FI350">
        <v>240.74799999999999</v>
      </c>
      <c r="FJ350">
        <v>3.8230771578973379</v>
      </c>
      <c r="FK350">
        <v>-0.8230768858563412</v>
      </c>
      <c r="FL350">
        <v>-6.9680000000000009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2.4548341250000001E-2</v>
      </c>
      <c r="GB350">
        <v>1.7490163114446549E-2</v>
      </c>
      <c r="GC350">
        <v>3.6696943639156938E-2</v>
      </c>
      <c r="GD350">
        <v>1</v>
      </c>
      <c r="GE350">
        <v>2.0289232500000001E-2</v>
      </c>
      <c r="GF350">
        <v>3.1737748592871169E-4</v>
      </c>
      <c r="GG350">
        <v>1.373277598737324E-3</v>
      </c>
      <c r="GH350">
        <v>1</v>
      </c>
      <c r="GI350">
        <v>2</v>
      </c>
      <c r="GJ350">
        <v>2</v>
      </c>
      <c r="GK350" t="s">
        <v>435</v>
      </c>
      <c r="GL350">
        <v>3.2254800000000001</v>
      </c>
      <c r="GM350">
        <v>2.6461600000000001</v>
      </c>
      <c r="GN350">
        <v>9.4549300000000003E-2</v>
      </c>
      <c r="GO350">
        <v>9.4830899999999996E-2</v>
      </c>
      <c r="GP350">
        <v>0.103336</v>
      </c>
      <c r="GQ350">
        <v>0.10510799999999999</v>
      </c>
      <c r="GR350">
        <v>28602.9</v>
      </c>
      <c r="GS350">
        <v>24702.6</v>
      </c>
      <c r="GT350">
        <v>30760.5</v>
      </c>
      <c r="GU350">
        <v>26448.3</v>
      </c>
      <c r="GV350">
        <v>37436.300000000003</v>
      </c>
      <c r="GW350">
        <v>32484.2</v>
      </c>
      <c r="GX350">
        <v>43685.599999999999</v>
      </c>
      <c r="GY350">
        <v>38249.5</v>
      </c>
      <c r="GZ350">
        <v>2.1196000000000002</v>
      </c>
      <c r="HA350">
        <v>2.2825500000000001</v>
      </c>
      <c r="HB350">
        <v>2.4557099999999998E-2</v>
      </c>
      <c r="HC350">
        <v>0</v>
      </c>
      <c r="HD350">
        <v>28.008600000000001</v>
      </c>
      <c r="HE350">
        <v>999.9</v>
      </c>
      <c r="HF350">
        <v>65.7</v>
      </c>
      <c r="HG350">
        <v>34.299999999999997</v>
      </c>
      <c r="HH350">
        <v>35.377200000000002</v>
      </c>
      <c r="HI350">
        <v>61.9116</v>
      </c>
      <c r="HJ350">
        <v>10.897399999999999</v>
      </c>
      <c r="HK350">
        <v>2</v>
      </c>
      <c r="HL350">
        <v>0.25750499999999998</v>
      </c>
      <c r="HM350">
        <v>0.52875300000000003</v>
      </c>
      <c r="HN350">
        <v>20.419799999999999</v>
      </c>
      <c r="HO350">
        <v>5.2249299999999996</v>
      </c>
      <c r="HP350">
        <v>11.944100000000001</v>
      </c>
      <c r="HQ350">
        <v>5.0086500000000003</v>
      </c>
      <c r="HR350">
        <v>3.2909799999999998</v>
      </c>
      <c r="HS350">
        <v>9999</v>
      </c>
      <c r="HT350">
        <v>9999</v>
      </c>
      <c r="HU350">
        <v>9999</v>
      </c>
      <c r="HV350">
        <v>999.9</v>
      </c>
      <c r="HW350">
        <v>4.9711499999999997</v>
      </c>
      <c r="HX350">
        <v>1.8546899999999999</v>
      </c>
      <c r="HY350">
        <v>1.8616999999999999</v>
      </c>
      <c r="HZ350">
        <v>1.8565400000000001</v>
      </c>
      <c r="IA350">
        <v>1.8619600000000001</v>
      </c>
      <c r="IB350">
        <v>1.8541399999999999</v>
      </c>
      <c r="IC350">
        <v>1.8595900000000001</v>
      </c>
      <c r="ID350">
        <v>1.8535699999999999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-2.7469999999999999</v>
      </c>
      <c r="IS350">
        <v>-6.5600000000000006E-2</v>
      </c>
      <c r="IT350">
        <v>-1.7759114732665831</v>
      </c>
      <c r="IU350">
        <v>-2.5165810426892921E-3</v>
      </c>
      <c r="IV350">
        <v>2.3547321637904491E-7</v>
      </c>
      <c r="IW350">
        <v>5.8352194873865779E-11</v>
      </c>
      <c r="IX350">
        <v>-9.4209018963014923E-2</v>
      </c>
      <c r="IY350">
        <v>-2.9575188584519338E-3</v>
      </c>
      <c r="IZ350">
        <v>2.5053608625701888E-4</v>
      </c>
      <c r="JA350">
        <v>-2.8676400137697878E-6</v>
      </c>
      <c r="JB350">
        <v>2</v>
      </c>
      <c r="JC350">
        <v>2179</v>
      </c>
      <c r="JD350">
        <v>4</v>
      </c>
      <c r="JE350">
        <v>32</v>
      </c>
      <c r="JF350">
        <v>29168743.600000001</v>
      </c>
      <c r="JG350">
        <v>29168743.600000001</v>
      </c>
      <c r="JH350">
        <v>1.24756</v>
      </c>
      <c r="JI350">
        <v>2.5329600000000001</v>
      </c>
      <c r="JJ350">
        <v>2.3938000000000001</v>
      </c>
      <c r="JK350">
        <v>2.5891099999999998</v>
      </c>
      <c r="JL350">
        <v>2.3010299999999999</v>
      </c>
      <c r="JM350">
        <v>2.4414099999999999</v>
      </c>
      <c r="JN350">
        <v>38.183700000000002</v>
      </c>
      <c r="JO350">
        <v>24.07</v>
      </c>
      <c r="JP350">
        <v>18</v>
      </c>
      <c r="JQ350">
        <v>631.93799999999999</v>
      </c>
      <c r="JR350">
        <v>794.13099999999997</v>
      </c>
      <c r="JS350">
        <v>27.999600000000001</v>
      </c>
      <c r="JT350">
        <v>30.634499999999999</v>
      </c>
      <c r="JU350">
        <v>30.0001</v>
      </c>
      <c r="JV350">
        <v>30.548500000000001</v>
      </c>
      <c r="JW350">
        <v>30.412800000000001</v>
      </c>
      <c r="JX350">
        <v>25.060300000000002</v>
      </c>
      <c r="JY350">
        <v>33.958199999999998</v>
      </c>
      <c r="JZ350">
        <v>0</v>
      </c>
      <c r="KA350">
        <v>28</v>
      </c>
      <c r="KB350">
        <v>400</v>
      </c>
      <c r="KC350">
        <v>22.661300000000001</v>
      </c>
      <c r="KD350">
        <v>100.017</v>
      </c>
      <c r="KE350">
        <v>98.644499999999994</v>
      </c>
    </row>
    <row r="351" spans="1:291" x14ac:dyDescent="0.2">
      <c r="A351">
        <v>335</v>
      </c>
      <c r="B351">
        <v>1750124647</v>
      </c>
      <c r="C351">
        <v>9900.5</v>
      </c>
      <c r="D351" t="s">
        <v>1101</v>
      </c>
      <c r="E351" t="s">
        <v>1102</v>
      </c>
      <c r="F351">
        <v>15</v>
      </c>
      <c r="G351">
        <v>1750124639</v>
      </c>
      <c r="H351">
        <f t="shared" si="250"/>
        <v>5.7501193473725163E-5</v>
      </c>
      <c r="I351">
        <f t="shared" si="251"/>
        <v>5.7501193473725162E-2</v>
      </c>
      <c r="J351">
        <f t="shared" si="252"/>
        <v>0.20483695322242468</v>
      </c>
      <c r="K351">
        <f t="shared" si="253"/>
        <v>400.00277419354842</v>
      </c>
      <c r="L351">
        <f t="shared" si="254"/>
        <v>298.1791756854667</v>
      </c>
      <c r="M351">
        <f t="shared" si="255"/>
        <v>30.103177715918459</v>
      </c>
      <c r="N351">
        <f t="shared" si="256"/>
        <v>40.382949515933241</v>
      </c>
      <c r="O351">
        <f t="shared" si="257"/>
        <v>3.5360778743994906E-3</v>
      </c>
      <c r="P351">
        <f t="shared" si="258"/>
        <v>3.0262360477040673</v>
      </c>
      <c r="Q351">
        <f t="shared" si="259"/>
        <v>3.5337840298843657E-3</v>
      </c>
      <c r="R351">
        <f t="shared" si="260"/>
        <v>2.2088209826379465E-3</v>
      </c>
      <c r="S351">
        <f t="shared" si="261"/>
        <v>3.9902394035910026E-5</v>
      </c>
      <c r="T351">
        <f t="shared" si="262"/>
        <v>28.76208033238883</v>
      </c>
      <c r="U351">
        <f t="shared" si="263"/>
        <v>28.39386129032258</v>
      </c>
      <c r="V351">
        <f t="shared" si="264"/>
        <v>3.8828497371097503</v>
      </c>
      <c r="W351">
        <f t="shared" si="265"/>
        <v>57.689756623941378</v>
      </c>
      <c r="X351">
        <f t="shared" si="266"/>
        <v>2.2903226374373045</v>
      </c>
      <c r="Y351">
        <f t="shared" si="267"/>
        <v>3.9700681220880996</v>
      </c>
      <c r="Z351">
        <f t="shared" si="268"/>
        <v>1.5925270996724459</v>
      </c>
      <c r="AA351">
        <f t="shared" si="269"/>
        <v>-2.5358026321912797</v>
      </c>
      <c r="AB351">
        <f t="shared" si="270"/>
        <v>62.439251422727942</v>
      </c>
      <c r="AC351">
        <f t="shared" si="271"/>
        <v>4.5237272840367746</v>
      </c>
      <c r="AD351">
        <f t="shared" si="272"/>
        <v>64.427215976967474</v>
      </c>
      <c r="AE351">
        <f t="shared" si="273"/>
        <v>-8.7501076134425364E-3</v>
      </c>
      <c r="AF351">
        <f t="shared" si="274"/>
        <v>5.4777998175137135E-2</v>
      </c>
      <c r="AG351">
        <f t="shared" si="275"/>
        <v>0.20483695322242468</v>
      </c>
      <c r="AH351">
        <v>409.32444742016253</v>
      </c>
      <c r="AI351">
        <v>409.256012121212</v>
      </c>
      <c r="AJ351">
        <v>-3.3482136245045242E-4</v>
      </c>
      <c r="AK351">
        <v>63.645453333212707</v>
      </c>
      <c r="AL351">
        <f t="shared" si="276"/>
        <v>5.7501193473725162E-2</v>
      </c>
      <c r="AM351">
        <v>22.667901405243409</v>
      </c>
      <c r="AN351">
        <v>22.686640559440569</v>
      </c>
      <c r="AO351">
        <v>-1.061390260647574E-6</v>
      </c>
      <c r="AP351">
        <v>96.470053095408687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53047.35024083122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0.20483695322242468</v>
      </c>
      <c r="BJ351" t="e">
        <f t="shared" si="284"/>
        <v>#DIV/0!</v>
      </c>
      <c r="BK351">
        <f t="shared" si="285"/>
        <v>975.3555407536611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1750124639</v>
      </c>
      <c r="DP351">
        <v>400.00277419354842</v>
      </c>
      <c r="DQ351">
        <v>400.0071612903227</v>
      </c>
      <c r="DR351">
        <v>22.686193548387092</v>
      </c>
      <c r="DS351">
        <v>22.668348387096771</v>
      </c>
      <c r="DT351">
        <v>402.75009677419348</v>
      </c>
      <c r="DU351">
        <v>22.751774193548389</v>
      </c>
      <c r="DV351">
        <v>599.99787096774196</v>
      </c>
      <c r="DW351">
        <v>100.8993548387097</v>
      </c>
      <c r="DX351">
        <v>5.7318767741935478E-2</v>
      </c>
      <c r="DY351">
        <v>28.776570967741939</v>
      </c>
      <c r="DZ351">
        <v>28.39386129032258</v>
      </c>
      <c r="EA351">
        <v>999.90000000000032</v>
      </c>
      <c r="EB351">
        <v>0</v>
      </c>
      <c r="EC351">
        <v>0</v>
      </c>
      <c r="ED351">
        <v>10001.71322580645</v>
      </c>
      <c r="EE351">
        <v>0</v>
      </c>
      <c r="EF351">
        <v>0.30293999999999988</v>
      </c>
      <c r="EG351">
        <v>-4.4752567741935499E-3</v>
      </c>
      <c r="EH351">
        <v>409.28783870967732</v>
      </c>
      <c r="EI351">
        <v>409.28496774193559</v>
      </c>
      <c r="EJ351">
        <v>1.7842383870967739E-2</v>
      </c>
      <c r="EK351">
        <v>400.0071612903227</v>
      </c>
      <c r="EL351">
        <v>22.668348387096771</v>
      </c>
      <c r="EM351">
        <v>2.2890232258064511</v>
      </c>
      <c r="EN351">
        <v>2.2872225806451612</v>
      </c>
      <c r="EO351">
        <v>19.59936129032258</v>
      </c>
      <c r="EP351">
        <v>19.586696774193548</v>
      </c>
      <c r="EQ351">
        <v>5.0001500000000018E-3</v>
      </c>
      <c r="ER351">
        <v>0</v>
      </c>
      <c r="ES351">
        <v>0</v>
      </c>
      <c r="ET351">
        <v>0</v>
      </c>
      <c r="EU351">
        <v>242.4354838709678</v>
      </c>
      <c r="EV351">
        <v>5.0001500000000018E-3</v>
      </c>
      <c r="EW351">
        <v>-7.9225806451612906</v>
      </c>
      <c r="EX351">
        <v>9.6774193548386719E-3</v>
      </c>
      <c r="EY351">
        <v>34.911064516129031</v>
      </c>
      <c r="EZ351">
        <v>39.743741935483882</v>
      </c>
      <c r="FA351">
        <v>37.201387096774177</v>
      </c>
      <c r="FB351">
        <v>39.628741935483852</v>
      </c>
      <c r="FC351">
        <v>38.167096774193553</v>
      </c>
      <c r="FD351">
        <v>0</v>
      </c>
      <c r="FE351">
        <v>0</v>
      </c>
      <c r="FF351">
        <v>0</v>
      </c>
      <c r="FG351">
        <v>1750124658.5999999</v>
      </c>
      <c r="FH351">
        <v>0</v>
      </c>
      <c r="FI351">
        <v>241.46799999999999</v>
      </c>
      <c r="FJ351">
        <v>-38.469230488842051</v>
      </c>
      <c r="FK351">
        <v>11.31538446351626</v>
      </c>
      <c r="FL351">
        <v>-7.6960000000000006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-7.3929175000000068E-4</v>
      </c>
      <c r="GB351">
        <v>-0.24118765362101319</v>
      </c>
      <c r="GC351">
        <v>4.0581889576693057E-2</v>
      </c>
      <c r="GD351">
        <v>0</v>
      </c>
      <c r="GE351">
        <v>1.7963457499999998E-2</v>
      </c>
      <c r="GF351">
        <v>-1.5384303939962559E-3</v>
      </c>
      <c r="GG351">
        <v>7.4402843557470942E-4</v>
      </c>
      <c r="GH351">
        <v>1</v>
      </c>
      <c r="GI351">
        <v>1</v>
      </c>
      <c r="GJ351">
        <v>2</v>
      </c>
      <c r="GK351" t="s">
        <v>430</v>
      </c>
      <c r="GL351">
        <v>3.2255799999999999</v>
      </c>
      <c r="GM351">
        <v>2.64595</v>
      </c>
      <c r="GN351">
        <v>9.4543000000000002E-2</v>
      </c>
      <c r="GO351">
        <v>9.4833000000000001E-2</v>
      </c>
      <c r="GP351">
        <v>0.103336</v>
      </c>
      <c r="GQ351">
        <v>0.105104</v>
      </c>
      <c r="GR351">
        <v>28602.9</v>
      </c>
      <c r="GS351">
        <v>24702.799999999999</v>
      </c>
      <c r="GT351">
        <v>30760.2</v>
      </c>
      <c r="GU351">
        <v>26448.6</v>
      </c>
      <c r="GV351">
        <v>37436.400000000001</v>
      </c>
      <c r="GW351">
        <v>32484.5</v>
      </c>
      <c r="GX351">
        <v>43685.7</v>
      </c>
      <c r="GY351">
        <v>38249.599999999999</v>
      </c>
      <c r="GZ351">
        <v>2.1196999999999999</v>
      </c>
      <c r="HA351">
        <v>2.2826499999999998</v>
      </c>
      <c r="HB351">
        <v>2.5279800000000002E-2</v>
      </c>
      <c r="HC351">
        <v>0</v>
      </c>
      <c r="HD351">
        <v>27.9832</v>
      </c>
      <c r="HE351">
        <v>999.9</v>
      </c>
      <c r="HF351">
        <v>65.7</v>
      </c>
      <c r="HG351">
        <v>34.299999999999997</v>
      </c>
      <c r="HH351">
        <v>35.373800000000003</v>
      </c>
      <c r="HI351">
        <v>62.0015</v>
      </c>
      <c r="HJ351">
        <v>10.9575</v>
      </c>
      <c r="HK351">
        <v>2</v>
      </c>
      <c r="HL351">
        <v>0.25719500000000001</v>
      </c>
      <c r="HM351">
        <v>0.52234999999999998</v>
      </c>
      <c r="HN351">
        <v>20.419699999999999</v>
      </c>
      <c r="HO351">
        <v>5.2231300000000003</v>
      </c>
      <c r="HP351">
        <v>11.944100000000001</v>
      </c>
      <c r="HQ351">
        <v>5.0084499999999998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4.9711499999999997</v>
      </c>
      <c r="HX351">
        <v>1.8547</v>
      </c>
      <c r="HY351">
        <v>1.8616900000000001</v>
      </c>
      <c r="HZ351">
        <v>1.8565400000000001</v>
      </c>
      <c r="IA351">
        <v>1.86195</v>
      </c>
      <c r="IB351">
        <v>1.85416</v>
      </c>
      <c r="IC351">
        <v>1.85961</v>
      </c>
      <c r="ID351">
        <v>1.8535600000000001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-2.7480000000000002</v>
      </c>
      <c r="IS351">
        <v>-6.5600000000000006E-2</v>
      </c>
      <c r="IT351">
        <v>-1.7759114732665831</v>
      </c>
      <c r="IU351">
        <v>-2.5165810426892921E-3</v>
      </c>
      <c r="IV351">
        <v>2.3547321637904491E-7</v>
      </c>
      <c r="IW351">
        <v>5.8352194873865779E-11</v>
      </c>
      <c r="IX351">
        <v>-9.4209018963014923E-2</v>
      </c>
      <c r="IY351">
        <v>-2.9575188584519338E-3</v>
      </c>
      <c r="IZ351">
        <v>2.5053608625701888E-4</v>
      </c>
      <c r="JA351">
        <v>-2.8676400137697878E-6</v>
      </c>
      <c r="JB351">
        <v>2</v>
      </c>
      <c r="JC351">
        <v>2179</v>
      </c>
      <c r="JD351">
        <v>4</v>
      </c>
      <c r="JE351">
        <v>32</v>
      </c>
      <c r="JF351">
        <v>29168744.100000001</v>
      </c>
      <c r="JG351">
        <v>29168744.100000001</v>
      </c>
      <c r="JH351">
        <v>1.24756</v>
      </c>
      <c r="JI351">
        <v>2.5305200000000001</v>
      </c>
      <c r="JJ351">
        <v>2.3938000000000001</v>
      </c>
      <c r="JK351">
        <v>2.5878899999999998</v>
      </c>
      <c r="JL351">
        <v>2.3010299999999999</v>
      </c>
      <c r="JM351">
        <v>2.4548299999999998</v>
      </c>
      <c r="JN351">
        <v>38.183700000000002</v>
      </c>
      <c r="JO351">
        <v>24.061199999999999</v>
      </c>
      <c r="JP351">
        <v>18</v>
      </c>
      <c r="JQ351">
        <v>631.99</v>
      </c>
      <c r="JR351">
        <v>794.197</v>
      </c>
      <c r="JS351">
        <v>27.9998</v>
      </c>
      <c r="JT351">
        <v>30.634499999999999</v>
      </c>
      <c r="JU351">
        <v>30.0001</v>
      </c>
      <c r="JV351">
        <v>30.5458</v>
      </c>
      <c r="JW351">
        <v>30.4101</v>
      </c>
      <c r="JX351">
        <v>25.0608</v>
      </c>
      <c r="JY351">
        <v>33.958199999999998</v>
      </c>
      <c r="JZ351">
        <v>0</v>
      </c>
      <c r="KA351">
        <v>28</v>
      </c>
      <c r="KB351">
        <v>400</v>
      </c>
      <c r="KC351">
        <v>22.661300000000001</v>
      </c>
      <c r="KD351">
        <v>100.01600000000001</v>
      </c>
      <c r="KE351">
        <v>98.645200000000003</v>
      </c>
    </row>
    <row r="352" spans="1:291" x14ac:dyDescent="0.2">
      <c r="A352">
        <v>336</v>
      </c>
      <c r="B352">
        <v>1750124677</v>
      </c>
      <c r="C352">
        <v>9930.5</v>
      </c>
      <c r="D352" t="s">
        <v>1103</v>
      </c>
      <c r="E352" t="s">
        <v>1104</v>
      </c>
      <c r="F352">
        <v>15</v>
      </c>
      <c r="G352">
        <v>1750124669</v>
      </c>
      <c r="H352">
        <f t="shared" si="250"/>
        <v>6.2688257120820586E-5</v>
      </c>
      <c r="I352">
        <f t="shared" si="251"/>
        <v>6.2688257120820587E-2</v>
      </c>
      <c r="J352">
        <f t="shared" si="252"/>
        <v>0.11780673351030167</v>
      </c>
      <c r="K352">
        <f t="shared" si="253"/>
        <v>399.9594193548387</v>
      </c>
      <c r="L352">
        <f t="shared" si="254"/>
        <v>341.37621934168129</v>
      </c>
      <c r="M352">
        <f t="shared" si="255"/>
        <v>34.464214066761038</v>
      </c>
      <c r="N352">
        <f t="shared" si="256"/>
        <v>40.378580187116086</v>
      </c>
      <c r="O352">
        <f t="shared" si="257"/>
        <v>3.8544496244738088E-3</v>
      </c>
      <c r="P352">
        <f t="shared" si="258"/>
        <v>3.0247711927247809</v>
      </c>
      <c r="Q352">
        <f t="shared" si="259"/>
        <v>3.8517229844666832E-3</v>
      </c>
      <c r="R352">
        <f t="shared" si="260"/>
        <v>2.4075716765957099E-3</v>
      </c>
      <c r="S352">
        <f t="shared" si="261"/>
        <v>3.9902394035910026E-5</v>
      </c>
      <c r="T352">
        <f t="shared" si="262"/>
        <v>28.773882277490447</v>
      </c>
      <c r="U352">
        <f t="shared" si="263"/>
        <v>28.395932258064509</v>
      </c>
      <c r="V352">
        <f t="shared" si="264"/>
        <v>3.8833171694086417</v>
      </c>
      <c r="W352">
        <f t="shared" si="265"/>
        <v>57.649092858223398</v>
      </c>
      <c r="X352">
        <f t="shared" si="266"/>
        <v>2.2904487776702451</v>
      </c>
      <c r="Y352">
        <f t="shared" si="267"/>
        <v>3.9730872839632592</v>
      </c>
      <c r="Z352">
        <f t="shared" si="268"/>
        <v>1.5928683917383966</v>
      </c>
      <c r="AA352">
        <f t="shared" si="269"/>
        <v>-2.7645521390281877</v>
      </c>
      <c r="AB352">
        <f t="shared" si="270"/>
        <v>64.210178218957168</v>
      </c>
      <c r="AC352">
        <f t="shared" si="271"/>
        <v>4.6546356307724794</v>
      </c>
      <c r="AD352">
        <f t="shared" si="272"/>
        <v>66.100301613095496</v>
      </c>
      <c r="AE352">
        <f t="shared" si="273"/>
        <v>0.12033302873144841</v>
      </c>
      <c r="AF352">
        <f t="shared" si="274"/>
        <v>6.3496347709239634E-2</v>
      </c>
      <c r="AG352">
        <f t="shared" si="275"/>
        <v>0.11780673351030167</v>
      </c>
      <c r="AH352">
        <v>409.28899841180402</v>
      </c>
      <c r="AI352">
        <v>409.24547272727273</v>
      </c>
      <c r="AJ352">
        <v>7.8388604008237722E-4</v>
      </c>
      <c r="AK352">
        <v>63.645453333212707</v>
      </c>
      <c r="AL352">
        <f t="shared" si="276"/>
        <v>6.2688257120820587E-2</v>
      </c>
      <c r="AM352">
        <v>22.66669433218701</v>
      </c>
      <c r="AN352">
        <v>22.6871237762238</v>
      </c>
      <c r="AO352">
        <v>-8.6900303719012413E-7</v>
      </c>
      <c r="AP352">
        <v>96.470053095408687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53000.016926719618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0.11780673351030167</v>
      </c>
      <c r="BJ352" t="e">
        <f t="shared" si="284"/>
        <v>#DIV/0!</v>
      </c>
      <c r="BK352">
        <f t="shared" si="285"/>
        <v>560.95078773503064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1750124669</v>
      </c>
      <c r="DP352">
        <v>399.9594193548387</v>
      </c>
      <c r="DQ352">
        <v>400.00799999999992</v>
      </c>
      <c r="DR352">
        <v>22.687438709677419</v>
      </c>
      <c r="DS352">
        <v>22.666751612903219</v>
      </c>
      <c r="DT352">
        <v>402.70654838709669</v>
      </c>
      <c r="DU352">
        <v>22.753003225806449</v>
      </c>
      <c r="DV352">
        <v>599.94670967741945</v>
      </c>
      <c r="DW352">
        <v>100.89951612903219</v>
      </c>
      <c r="DX352">
        <v>5.7176558064516117E-2</v>
      </c>
      <c r="DY352">
        <v>28.789687096774191</v>
      </c>
      <c r="DZ352">
        <v>28.395932258064509</v>
      </c>
      <c r="EA352">
        <v>999.90000000000032</v>
      </c>
      <c r="EB352">
        <v>0</v>
      </c>
      <c r="EC352">
        <v>0</v>
      </c>
      <c r="ED352">
        <v>9992.8454838709677</v>
      </c>
      <c r="EE352">
        <v>0</v>
      </c>
      <c r="EF352">
        <v>0.30293999999999988</v>
      </c>
      <c r="EG352">
        <v>-4.869521148387098E-2</v>
      </c>
      <c r="EH352">
        <v>409.24400000000003</v>
      </c>
      <c r="EI352">
        <v>409.28529032258058</v>
      </c>
      <c r="EJ352">
        <v>2.068537741935483E-2</v>
      </c>
      <c r="EK352">
        <v>400.00799999999992</v>
      </c>
      <c r="EL352">
        <v>22.666751612903219</v>
      </c>
      <c r="EM352">
        <v>2.289155161290322</v>
      </c>
      <c r="EN352">
        <v>2.2870677419354841</v>
      </c>
      <c r="EO352">
        <v>19.60027419354839</v>
      </c>
      <c r="EP352">
        <v>19.585596774193551</v>
      </c>
      <c r="EQ352">
        <v>5.0001500000000018E-3</v>
      </c>
      <c r="ER352">
        <v>0</v>
      </c>
      <c r="ES352">
        <v>0</v>
      </c>
      <c r="ET352">
        <v>0</v>
      </c>
      <c r="EU352">
        <v>242.07419354838709</v>
      </c>
      <c r="EV352">
        <v>5.0001500000000018E-3</v>
      </c>
      <c r="EW352">
        <v>-5.9225806451612906</v>
      </c>
      <c r="EX352">
        <v>0.1999999999999999</v>
      </c>
      <c r="EY352">
        <v>35.126838709677408</v>
      </c>
      <c r="EZ352">
        <v>40.348483870967733</v>
      </c>
      <c r="FA352">
        <v>37.525967741935482</v>
      </c>
      <c r="FB352">
        <v>40.459419354838708</v>
      </c>
      <c r="FC352">
        <v>38.505774193548369</v>
      </c>
      <c r="FD352">
        <v>0</v>
      </c>
      <c r="FE352">
        <v>0</v>
      </c>
      <c r="FF352">
        <v>0</v>
      </c>
      <c r="FG352">
        <v>1750124688.5999999</v>
      </c>
      <c r="FH352">
        <v>0</v>
      </c>
      <c r="FI352">
        <v>241.88399999999999</v>
      </c>
      <c r="FJ352">
        <v>-19.084615501637899</v>
      </c>
      <c r="FK352">
        <v>1.423076991616371</v>
      </c>
      <c r="FL352">
        <v>-6.32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-3.8568875400000001E-2</v>
      </c>
      <c r="GB352">
        <v>-5.1297999759849902E-2</v>
      </c>
      <c r="GC352">
        <v>3.167547904291506E-2</v>
      </c>
      <c r="GD352">
        <v>1</v>
      </c>
      <c r="GE352">
        <v>2.00400375E-2</v>
      </c>
      <c r="GF352">
        <v>9.3785842401500775E-3</v>
      </c>
      <c r="GG352">
        <v>1.144418578075238E-3</v>
      </c>
      <c r="GH352">
        <v>1</v>
      </c>
      <c r="GI352">
        <v>2</v>
      </c>
      <c r="GJ352">
        <v>2</v>
      </c>
      <c r="GK352" t="s">
        <v>435</v>
      </c>
      <c r="GL352">
        <v>3.2254299999999998</v>
      </c>
      <c r="GM352">
        <v>2.6463399999999999</v>
      </c>
      <c r="GN352">
        <v>9.4544500000000004E-2</v>
      </c>
      <c r="GO352">
        <v>9.4837199999999997E-2</v>
      </c>
      <c r="GP352">
        <v>0.103337</v>
      </c>
      <c r="GQ352">
        <v>0.1051</v>
      </c>
      <c r="GR352">
        <v>28602.7</v>
      </c>
      <c r="GS352">
        <v>24702.6</v>
      </c>
      <c r="GT352">
        <v>30760</v>
      </c>
      <c r="GU352">
        <v>26448.5</v>
      </c>
      <c r="GV352">
        <v>37435.9</v>
      </c>
      <c r="GW352">
        <v>32484.5</v>
      </c>
      <c r="GX352">
        <v>43685.1</v>
      </c>
      <c r="GY352">
        <v>38249.5</v>
      </c>
      <c r="GZ352">
        <v>2.1190500000000001</v>
      </c>
      <c r="HA352">
        <v>2.28295</v>
      </c>
      <c r="HB352">
        <v>2.5644900000000002E-2</v>
      </c>
      <c r="HC352">
        <v>0</v>
      </c>
      <c r="HD352">
        <v>27.979500000000002</v>
      </c>
      <c r="HE352">
        <v>999.9</v>
      </c>
      <c r="HF352">
        <v>65.7</v>
      </c>
      <c r="HG352">
        <v>34.299999999999997</v>
      </c>
      <c r="HH352">
        <v>35.375500000000002</v>
      </c>
      <c r="HI352">
        <v>62.031500000000001</v>
      </c>
      <c r="HJ352">
        <v>10.9255</v>
      </c>
      <c r="HK352">
        <v>2</v>
      </c>
      <c r="HL352">
        <v>0.25725399999999998</v>
      </c>
      <c r="HM352">
        <v>0.53086900000000004</v>
      </c>
      <c r="HN352">
        <v>20.419499999999999</v>
      </c>
      <c r="HO352">
        <v>5.2228300000000001</v>
      </c>
      <c r="HP352">
        <v>11.944100000000001</v>
      </c>
      <c r="HQ352">
        <v>5.0086500000000003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4.9711499999999997</v>
      </c>
      <c r="HX352">
        <v>1.8546899999999999</v>
      </c>
      <c r="HY352">
        <v>1.8616900000000001</v>
      </c>
      <c r="HZ352">
        <v>1.8565400000000001</v>
      </c>
      <c r="IA352">
        <v>1.86192</v>
      </c>
      <c r="IB352">
        <v>1.85415</v>
      </c>
      <c r="IC352">
        <v>1.8595900000000001</v>
      </c>
      <c r="ID352">
        <v>1.8535600000000001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-2.7469999999999999</v>
      </c>
      <c r="IS352">
        <v>-6.5600000000000006E-2</v>
      </c>
      <c r="IT352">
        <v>-1.7759114732665831</v>
      </c>
      <c r="IU352">
        <v>-2.5165810426892921E-3</v>
      </c>
      <c r="IV352">
        <v>2.3547321637904491E-7</v>
      </c>
      <c r="IW352">
        <v>5.8352194873865779E-11</v>
      </c>
      <c r="IX352">
        <v>-9.4209018963014923E-2</v>
      </c>
      <c r="IY352">
        <v>-2.9575188584519338E-3</v>
      </c>
      <c r="IZ352">
        <v>2.5053608625701888E-4</v>
      </c>
      <c r="JA352">
        <v>-2.8676400137697878E-6</v>
      </c>
      <c r="JB352">
        <v>2</v>
      </c>
      <c r="JC352">
        <v>2179</v>
      </c>
      <c r="JD352">
        <v>4</v>
      </c>
      <c r="JE352">
        <v>32</v>
      </c>
      <c r="JF352">
        <v>29168744.600000001</v>
      </c>
      <c r="JG352">
        <v>29168744.600000001</v>
      </c>
      <c r="JH352">
        <v>1.24756</v>
      </c>
      <c r="JI352">
        <v>2.5329600000000001</v>
      </c>
      <c r="JJ352">
        <v>2.3938000000000001</v>
      </c>
      <c r="JK352">
        <v>2.5878899999999998</v>
      </c>
      <c r="JL352">
        <v>2.3010299999999999</v>
      </c>
      <c r="JM352">
        <v>2.4230999999999998</v>
      </c>
      <c r="JN352">
        <v>38.207999999999998</v>
      </c>
      <c r="JO352">
        <v>24.061199999999999</v>
      </c>
      <c r="JP352">
        <v>18</v>
      </c>
      <c r="JQ352">
        <v>631.46100000000001</v>
      </c>
      <c r="JR352">
        <v>794.50900000000001</v>
      </c>
      <c r="JS352">
        <v>28.000299999999999</v>
      </c>
      <c r="JT352">
        <v>30.631799999999998</v>
      </c>
      <c r="JU352">
        <v>30.0001</v>
      </c>
      <c r="JV352">
        <v>30.5458</v>
      </c>
      <c r="JW352">
        <v>30.4101</v>
      </c>
      <c r="JX352">
        <v>25.0579</v>
      </c>
      <c r="JY352">
        <v>33.958199999999998</v>
      </c>
      <c r="JZ352">
        <v>0</v>
      </c>
      <c r="KA352">
        <v>28</v>
      </c>
      <c r="KB352">
        <v>400</v>
      </c>
      <c r="KC352">
        <v>22.661300000000001</v>
      </c>
      <c r="KD352">
        <v>100.015</v>
      </c>
      <c r="KE352">
        <v>98.644900000000007</v>
      </c>
    </row>
    <row r="353" spans="1:291" x14ac:dyDescent="0.2">
      <c r="A353">
        <v>337</v>
      </c>
      <c r="B353">
        <v>1750124707</v>
      </c>
      <c r="C353">
        <v>9960.5</v>
      </c>
      <c r="D353" t="s">
        <v>1105</v>
      </c>
      <c r="E353" t="s">
        <v>1106</v>
      </c>
      <c r="F353">
        <v>15</v>
      </c>
      <c r="G353">
        <v>1750124699</v>
      </c>
      <c r="H353">
        <f t="shared" si="250"/>
        <v>7.5511193016316027E-5</v>
      </c>
      <c r="I353">
        <f t="shared" si="251"/>
        <v>7.5511193016316022E-2</v>
      </c>
      <c r="J353">
        <f t="shared" si="252"/>
        <v>-8.2091600637957222E-3</v>
      </c>
      <c r="K353">
        <f t="shared" si="253"/>
        <v>399.96474193548391</v>
      </c>
      <c r="L353">
        <f t="shared" si="254"/>
        <v>392.45891768562217</v>
      </c>
      <c r="M353">
        <f t="shared" si="255"/>
        <v>39.621224541209955</v>
      </c>
      <c r="N353">
        <f t="shared" si="256"/>
        <v>40.378985250851564</v>
      </c>
      <c r="O353">
        <f t="shared" si="257"/>
        <v>4.6310868690308832E-3</v>
      </c>
      <c r="P353">
        <f t="shared" si="258"/>
        <v>3.0248765950721261</v>
      </c>
      <c r="Q353">
        <f t="shared" si="259"/>
        <v>4.6271514865631165E-3</v>
      </c>
      <c r="R353">
        <f t="shared" si="260"/>
        <v>2.8923229707618799E-3</v>
      </c>
      <c r="S353">
        <f t="shared" si="261"/>
        <v>3.9902394035910026E-5</v>
      </c>
      <c r="T353">
        <f t="shared" si="262"/>
        <v>28.796779327260072</v>
      </c>
      <c r="U353">
        <f t="shared" si="263"/>
        <v>28.415977419354839</v>
      </c>
      <c r="V353">
        <f t="shared" si="264"/>
        <v>3.887844043680913</v>
      </c>
      <c r="W353">
        <f t="shared" si="265"/>
        <v>57.569094223530939</v>
      </c>
      <c r="X353">
        <f t="shared" si="266"/>
        <v>2.290736327019089</v>
      </c>
      <c r="Y353">
        <f t="shared" si="267"/>
        <v>3.979107814558541</v>
      </c>
      <c r="Z353">
        <f t="shared" si="268"/>
        <v>1.5971077166618239</v>
      </c>
      <c r="AA353">
        <f t="shared" si="269"/>
        <v>-3.3300436120195367</v>
      </c>
      <c r="AB353">
        <f t="shared" si="270"/>
        <v>65.204556031765904</v>
      </c>
      <c r="AC353">
        <f t="shared" si="271"/>
        <v>4.7276395981279711</v>
      </c>
      <c r="AD353">
        <f t="shared" si="272"/>
        <v>66.602191920268368</v>
      </c>
      <c r="AE353">
        <f t="shared" si="273"/>
        <v>6.7144819910355966E-2</v>
      </c>
      <c r="AF353">
        <f t="shared" si="274"/>
        <v>6.656886565821625E-2</v>
      </c>
      <c r="AG353">
        <f t="shared" si="275"/>
        <v>-8.2091600637957222E-3</v>
      </c>
      <c r="AH353">
        <v>409.30195779293501</v>
      </c>
      <c r="AI353">
        <v>409.30119999999988</v>
      </c>
      <c r="AJ353">
        <v>8.3449260498103884E-4</v>
      </c>
      <c r="AK353">
        <v>63.645453333212707</v>
      </c>
      <c r="AL353">
        <f t="shared" si="276"/>
        <v>7.5511193016316022E-2</v>
      </c>
      <c r="AM353">
        <v>22.66705642374647</v>
      </c>
      <c r="AN353">
        <v>22.69165034965037</v>
      </c>
      <c r="AO353">
        <v>9.9176892444019403E-7</v>
      </c>
      <c r="AP353">
        <v>96.470053095408687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52998.662747808077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-8.2091600637957222E-3</v>
      </c>
      <c r="BJ353" t="e">
        <f t="shared" si="284"/>
        <v>#DIV/0!</v>
      </c>
      <c r="BK353">
        <f t="shared" si="285"/>
        <v>-39.088893030265403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1750124699</v>
      </c>
      <c r="DP353">
        <v>399.96474193548391</v>
      </c>
      <c r="DQ353">
        <v>399.99599999999998</v>
      </c>
      <c r="DR353">
        <v>22.690361290322571</v>
      </c>
      <c r="DS353">
        <v>22.668674193548391</v>
      </c>
      <c r="DT353">
        <v>402.71206451612898</v>
      </c>
      <c r="DU353">
        <v>22.755938709677409</v>
      </c>
      <c r="DV353">
        <v>599.97329032258062</v>
      </c>
      <c r="DW353">
        <v>100.8992903225807</v>
      </c>
      <c r="DX353">
        <v>5.7071619354838718E-2</v>
      </c>
      <c r="DY353">
        <v>28.81581612903225</v>
      </c>
      <c r="DZ353">
        <v>28.415977419354839</v>
      </c>
      <c r="EA353">
        <v>999.90000000000032</v>
      </c>
      <c r="EB353">
        <v>0</v>
      </c>
      <c r="EC353">
        <v>0</v>
      </c>
      <c r="ED353">
        <v>9993.5045161290327</v>
      </c>
      <c r="EE353">
        <v>0</v>
      </c>
      <c r="EF353">
        <v>0.30293999999999988</v>
      </c>
      <c r="EG353">
        <v>-3.1368124064516133E-2</v>
      </c>
      <c r="EH353">
        <v>409.25080645161302</v>
      </c>
      <c r="EI353">
        <v>409.27377419354838</v>
      </c>
      <c r="EJ353">
        <v>2.17007064516129E-2</v>
      </c>
      <c r="EK353">
        <v>399.99599999999998</v>
      </c>
      <c r="EL353">
        <v>22.668674193548391</v>
      </c>
      <c r="EM353">
        <v>2.2894448387096782</v>
      </c>
      <c r="EN353">
        <v>2.2872545161290319</v>
      </c>
      <c r="EO353">
        <v>19.602329032258059</v>
      </c>
      <c r="EP353">
        <v>19.586912903225809</v>
      </c>
      <c r="EQ353">
        <v>5.0001500000000018E-3</v>
      </c>
      <c r="ER353">
        <v>0</v>
      </c>
      <c r="ES353">
        <v>0</v>
      </c>
      <c r="ET353">
        <v>0</v>
      </c>
      <c r="EU353">
        <v>242.7870967741936</v>
      </c>
      <c r="EV353">
        <v>5.0001500000000018E-3</v>
      </c>
      <c r="EW353">
        <v>-7.2870967741935484</v>
      </c>
      <c r="EX353">
        <v>0.35161290322580652</v>
      </c>
      <c r="EY353">
        <v>35.346580645161289</v>
      </c>
      <c r="EZ353">
        <v>40.842516129032241</v>
      </c>
      <c r="FA353">
        <v>37.838516129032257</v>
      </c>
      <c r="FB353">
        <v>41.189225806451603</v>
      </c>
      <c r="FC353">
        <v>38.810322580645163</v>
      </c>
      <c r="FD353">
        <v>0</v>
      </c>
      <c r="FE353">
        <v>0</v>
      </c>
      <c r="FF353">
        <v>0</v>
      </c>
      <c r="FG353">
        <v>1750124718.5999999</v>
      </c>
      <c r="FH353">
        <v>0</v>
      </c>
      <c r="FI353">
        <v>243.72399999999999</v>
      </c>
      <c r="FJ353">
        <v>52.584615303873761</v>
      </c>
      <c r="FK353">
        <v>-35.676922921269103</v>
      </c>
      <c r="FL353">
        <v>-7.6559999999999988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-3.7274161899999998E-2</v>
      </c>
      <c r="GB353">
        <v>-4.6081900187616917E-3</v>
      </c>
      <c r="GC353">
        <v>1.893855816265964E-2</v>
      </c>
      <c r="GD353">
        <v>1</v>
      </c>
      <c r="GE353">
        <v>2.14984875E-2</v>
      </c>
      <c r="GF353">
        <v>6.97411519699811E-3</v>
      </c>
      <c r="GG353">
        <v>1.130934995299796E-3</v>
      </c>
      <c r="GH353">
        <v>1</v>
      </c>
      <c r="GI353">
        <v>2</v>
      </c>
      <c r="GJ353">
        <v>2</v>
      </c>
      <c r="GK353" t="s">
        <v>435</v>
      </c>
      <c r="GL353">
        <v>3.2254</v>
      </c>
      <c r="GM353">
        <v>2.6459199999999998</v>
      </c>
      <c r="GN353">
        <v>9.4546199999999997E-2</v>
      </c>
      <c r="GO353">
        <v>9.4822900000000002E-2</v>
      </c>
      <c r="GP353">
        <v>0.103348</v>
      </c>
      <c r="GQ353">
        <v>0.10510700000000001</v>
      </c>
      <c r="GR353">
        <v>28602.7</v>
      </c>
      <c r="GS353">
        <v>24702.7</v>
      </c>
      <c r="GT353">
        <v>30760.1</v>
      </c>
      <c r="GU353">
        <v>26448.2</v>
      </c>
      <c r="GV353">
        <v>37435.9</v>
      </c>
      <c r="GW353">
        <v>32484</v>
      </c>
      <c r="GX353">
        <v>43685.7</v>
      </c>
      <c r="GY353">
        <v>38249.300000000003</v>
      </c>
      <c r="GZ353">
        <v>2.1188799999999999</v>
      </c>
      <c r="HA353">
        <v>2.2829299999999999</v>
      </c>
      <c r="HB353">
        <v>2.54139E-2</v>
      </c>
      <c r="HC353">
        <v>0</v>
      </c>
      <c r="HD353">
        <v>28.003399999999999</v>
      </c>
      <c r="HE353">
        <v>999.9</v>
      </c>
      <c r="HF353">
        <v>65.8</v>
      </c>
      <c r="HG353">
        <v>34.299999999999997</v>
      </c>
      <c r="HH353">
        <v>35.429400000000001</v>
      </c>
      <c r="HI353">
        <v>62.061500000000002</v>
      </c>
      <c r="HJ353">
        <v>10.8774</v>
      </c>
      <c r="HK353">
        <v>2</v>
      </c>
      <c r="HL353">
        <v>0.25767499999999999</v>
      </c>
      <c r="HM353">
        <v>0.54029099999999997</v>
      </c>
      <c r="HN353">
        <v>20.419799999999999</v>
      </c>
      <c r="HO353">
        <v>5.2228300000000001</v>
      </c>
      <c r="HP353">
        <v>11.944100000000001</v>
      </c>
      <c r="HQ353">
        <v>5.0087000000000002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4.9711499999999997</v>
      </c>
      <c r="HX353">
        <v>1.8546800000000001</v>
      </c>
      <c r="HY353">
        <v>1.8616999999999999</v>
      </c>
      <c r="HZ353">
        <v>1.8565400000000001</v>
      </c>
      <c r="IA353">
        <v>1.8619399999999999</v>
      </c>
      <c r="IB353">
        <v>1.8541300000000001</v>
      </c>
      <c r="IC353">
        <v>1.85961</v>
      </c>
      <c r="ID353">
        <v>1.8535600000000001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-2.7480000000000002</v>
      </c>
      <c r="IS353">
        <v>-6.5600000000000006E-2</v>
      </c>
      <c r="IT353">
        <v>-1.7759114732665831</v>
      </c>
      <c r="IU353">
        <v>-2.5165810426892921E-3</v>
      </c>
      <c r="IV353">
        <v>2.3547321637904491E-7</v>
      </c>
      <c r="IW353">
        <v>5.8352194873865779E-11</v>
      </c>
      <c r="IX353">
        <v>-9.4209018963014923E-2</v>
      </c>
      <c r="IY353">
        <v>-2.9575188584519338E-3</v>
      </c>
      <c r="IZ353">
        <v>2.5053608625701888E-4</v>
      </c>
      <c r="JA353">
        <v>-2.8676400137697878E-6</v>
      </c>
      <c r="JB353">
        <v>2</v>
      </c>
      <c r="JC353">
        <v>2179</v>
      </c>
      <c r="JD353">
        <v>4</v>
      </c>
      <c r="JE353">
        <v>32</v>
      </c>
      <c r="JF353">
        <v>29168745.100000001</v>
      </c>
      <c r="JG353">
        <v>29168745.100000001</v>
      </c>
      <c r="JH353">
        <v>1.24756</v>
      </c>
      <c r="JI353">
        <v>2.5415000000000001</v>
      </c>
      <c r="JJ353">
        <v>2.3938000000000001</v>
      </c>
      <c r="JK353">
        <v>2.5891099999999998</v>
      </c>
      <c r="JL353">
        <v>2.3010299999999999</v>
      </c>
      <c r="JM353">
        <v>2.33887</v>
      </c>
      <c r="JN353">
        <v>38.159300000000002</v>
      </c>
      <c r="JO353">
        <v>24.061199999999999</v>
      </c>
      <c r="JP353">
        <v>18</v>
      </c>
      <c r="JQ353">
        <v>631.34900000000005</v>
      </c>
      <c r="JR353">
        <v>794.55600000000004</v>
      </c>
      <c r="JS353">
        <v>27.9999</v>
      </c>
      <c r="JT353">
        <v>30.634499999999999</v>
      </c>
      <c r="JU353">
        <v>30.0002</v>
      </c>
      <c r="JV353">
        <v>30.548500000000001</v>
      </c>
      <c r="JW353">
        <v>30.415299999999998</v>
      </c>
      <c r="JX353">
        <v>25.059899999999999</v>
      </c>
      <c r="JY353">
        <v>33.958199999999998</v>
      </c>
      <c r="JZ353">
        <v>0</v>
      </c>
      <c r="KA353">
        <v>28</v>
      </c>
      <c r="KB353">
        <v>400</v>
      </c>
      <c r="KC353">
        <v>22.661300000000001</v>
      </c>
      <c r="KD353">
        <v>100.01600000000001</v>
      </c>
      <c r="KE353">
        <v>98.644000000000005</v>
      </c>
    </row>
    <row r="354" spans="1:291" x14ac:dyDescent="0.2">
      <c r="A354">
        <v>338</v>
      </c>
      <c r="B354">
        <v>1750124737</v>
      </c>
      <c r="C354">
        <v>9990.5</v>
      </c>
      <c r="D354" t="s">
        <v>1107</v>
      </c>
      <c r="E354" t="s">
        <v>1108</v>
      </c>
      <c r="F354">
        <v>15</v>
      </c>
      <c r="G354">
        <v>1750124729</v>
      </c>
      <c r="H354">
        <f t="shared" si="250"/>
        <v>6.1012948852853816E-5</v>
      </c>
      <c r="I354">
        <f t="shared" si="251"/>
        <v>6.101294885285382E-2</v>
      </c>
      <c r="J354">
        <f t="shared" si="252"/>
        <v>-0.13794745133288897</v>
      </c>
      <c r="K354">
        <f t="shared" si="253"/>
        <v>399.98838709677409</v>
      </c>
      <c r="L354">
        <f t="shared" si="254"/>
        <v>448.02818230452073</v>
      </c>
      <c r="M354">
        <f t="shared" si="255"/>
        <v>45.231021775586029</v>
      </c>
      <c r="N354">
        <f t="shared" si="256"/>
        <v>40.381128155145454</v>
      </c>
      <c r="O354">
        <f t="shared" si="257"/>
        <v>3.7350122120045179E-3</v>
      </c>
      <c r="P354">
        <f t="shared" si="258"/>
        <v>3.0257908823094306</v>
      </c>
      <c r="Q354">
        <f t="shared" si="259"/>
        <v>3.7324527356938143E-3</v>
      </c>
      <c r="R354">
        <f t="shared" si="260"/>
        <v>2.3330127670317165E-3</v>
      </c>
      <c r="S354">
        <f t="shared" si="261"/>
        <v>3.9902394035910026E-5</v>
      </c>
      <c r="T354">
        <f t="shared" si="262"/>
        <v>28.81722283874814</v>
      </c>
      <c r="U354">
        <f t="shared" si="263"/>
        <v>28.426416129032258</v>
      </c>
      <c r="V354">
        <f t="shared" si="264"/>
        <v>3.8902032789350818</v>
      </c>
      <c r="W354">
        <f t="shared" si="265"/>
        <v>57.505577638513152</v>
      </c>
      <c r="X354">
        <f t="shared" si="266"/>
        <v>2.290435237327844</v>
      </c>
      <c r="Y354">
        <f t="shared" si="267"/>
        <v>3.9829792715513443</v>
      </c>
      <c r="Z354">
        <f t="shared" si="268"/>
        <v>1.5997680416072377</v>
      </c>
      <c r="AA354">
        <f t="shared" si="269"/>
        <v>-2.6906710444108533</v>
      </c>
      <c r="AB354">
        <f t="shared" si="270"/>
        <v>66.259328063136664</v>
      </c>
      <c r="AC354">
        <f t="shared" si="271"/>
        <v>4.8033142382978085</v>
      </c>
      <c r="AD354">
        <f t="shared" si="272"/>
        <v>68.372011159417653</v>
      </c>
      <c r="AE354">
        <f t="shared" si="273"/>
        <v>1.8539432902626564E-5</v>
      </c>
      <c r="AF354">
        <f t="shared" si="274"/>
        <v>6.116382442430731E-2</v>
      </c>
      <c r="AG354">
        <f t="shared" si="275"/>
        <v>-0.13794745133288897</v>
      </c>
      <c r="AH354">
        <v>409.2526156371149</v>
      </c>
      <c r="AI354">
        <v>409.29541818181809</v>
      </c>
      <c r="AJ354">
        <v>9.9633699048641382E-4</v>
      </c>
      <c r="AK354">
        <v>63.645453333212707</v>
      </c>
      <c r="AL354">
        <f t="shared" si="276"/>
        <v>6.101294885285382E-2</v>
      </c>
      <c r="AM354">
        <v>22.666610333909119</v>
      </c>
      <c r="AN354">
        <v>22.686494405594399</v>
      </c>
      <c r="AO354">
        <v>-1.144653152987862E-6</v>
      </c>
      <c r="AP354">
        <v>96.470053095408687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53023.79861636916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-0.13794745133288897</v>
      </c>
      <c r="BJ354" t="e">
        <f t="shared" si="284"/>
        <v>#DIV/0!</v>
      </c>
      <c r="BK354">
        <f t="shared" si="285"/>
        <v>-656.85321361072431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1750124729</v>
      </c>
      <c r="DP354">
        <v>399.98838709677409</v>
      </c>
      <c r="DQ354">
        <v>399.99654838709682</v>
      </c>
      <c r="DR354">
        <v>22.687516129032261</v>
      </c>
      <c r="DS354">
        <v>22.667590322580651</v>
      </c>
      <c r="DT354">
        <v>402.73583870967752</v>
      </c>
      <c r="DU354">
        <v>22.7531</v>
      </c>
      <c r="DV354">
        <v>599.98745161290321</v>
      </c>
      <c r="DW354">
        <v>100.89848387096769</v>
      </c>
      <c r="DX354">
        <v>5.7267490322580661E-2</v>
      </c>
      <c r="DY354">
        <v>28.832599999999999</v>
      </c>
      <c r="DZ354">
        <v>28.426416129032258</v>
      </c>
      <c r="EA354">
        <v>999.90000000000032</v>
      </c>
      <c r="EB354">
        <v>0</v>
      </c>
      <c r="EC354">
        <v>0</v>
      </c>
      <c r="ED354">
        <v>9999.1087096774172</v>
      </c>
      <c r="EE354">
        <v>0</v>
      </c>
      <c r="EF354">
        <v>0.30293999999999988</v>
      </c>
      <c r="EG354">
        <v>-8.153111612903224E-3</v>
      </c>
      <c r="EH354">
        <v>409.27383870967742</v>
      </c>
      <c r="EI354">
        <v>409.27377419354838</v>
      </c>
      <c r="EJ354">
        <v>1.9932041935483879E-2</v>
      </c>
      <c r="EK354">
        <v>399.99654838709682</v>
      </c>
      <c r="EL354">
        <v>22.667590322580651</v>
      </c>
      <c r="EM354">
        <v>2.289136451612904</v>
      </c>
      <c r="EN354">
        <v>2.2871251612903221</v>
      </c>
      <c r="EO354">
        <v>19.600161290322589</v>
      </c>
      <c r="EP354">
        <v>19.585999999999999</v>
      </c>
      <c r="EQ354">
        <v>5.0001500000000018E-3</v>
      </c>
      <c r="ER354">
        <v>0</v>
      </c>
      <c r="ES354">
        <v>0</v>
      </c>
      <c r="ET354">
        <v>0</v>
      </c>
      <c r="EU354">
        <v>238.54193548387099</v>
      </c>
      <c r="EV354">
        <v>5.0001500000000018E-3</v>
      </c>
      <c r="EW354">
        <v>-5.5999999999999988</v>
      </c>
      <c r="EX354">
        <v>-7.4193548387096755E-2</v>
      </c>
      <c r="EY354">
        <v>35.564193548387102</v>
      </c>
      <c r="EZ354">
        <v>41.27190322580644</v>
      </c>
      <c r="FA354">
        <v>38.114645161290312</v>
      </c>
      <c r="FB354">
        <v>41.816290322580628</v>
      </c>
      <c r="FC354">
        <v>39.084451612903223</v>
      </c>
      <c r="FD354">
        <v>0</v>
      </c>
      <c r="FE354">
        <v>0</v>
      </c>
      <c r="FF354">
        <v>0</v>
      </c>
      <c r="FG354">
        <v>1750124748.5999999</v>
      </c>
      <c r="FH354">
        <v>0</v>
      </c>
      <c r="FI354">
        <v>238.876</v>
      </c>
      <c r="FJ354">
        <v>43.346153616740388</v>
      </c>
      <c r="FK354">
        <v>0.59230760730929866</v>
      </c>
      <c r="FL354">
        <v>-5.5960000000000001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-2.590484375E-2</v>
      </c>
      <c r="GB354">
        <v>0.29245206878048802</v>
      </c>
      <c r="GC354">
        <v>3.8669265679860898E-2</v>
      </c>
      <c r="GD354">
        <v>0</v>
      </c>
      <c r="GE354">
        <v>2.0029405E-2</v>
      </c>
      <c r="GF354">
        <v>1.827804878048727E-3</v>
      </c>
      <c r="GG354">
        <v>9.6669954689913872E-4</v>
      </c>
      <c r="GH354">
        <v>1</v>
      </c>
      <c r="GI354">
        <v>1</v>
      </c>
      <c r="GJ354">
        <v>2</v>
      </c>
      <c r="GK354" t="s">
        <v>430</v>
      </c>
      <c r="GL354">
        <v>3.2254700000000001</v>
      </c>
      <c r="GM354">
        <v>2.64622</v>
      </c>
      <c r="GN354">
        <v>9.4545699999999996E-2</v>
      </c>
      <c r="GO354">
        <v>9.4825300000000001E-2</v>
      </c>
      <c r="GP354">
        <v>0.103334</v>
      </c>
      <c r="GQ354">
        <v>0.105102</v>
      </c>
      <c r="GR354">
        <v>28602.400000000001</v>
      </c>
      <c r="GS354">
        <v>24702.400000000001</v>
      </c>
      <c r="GT354">
        <v>30759.7</v>
      </c>
      <c r="GU354">
        <v>26448</v>
      </c>
      <c r="GV354">
        <v>37435.9</v>
      </c>
      <c r="GW354">
        <v>32484</v>
      </c>
      <c r="GX354">
        <v>43685</v>
      </c>
      <c r="GY354">
        <v>38249</v>
      </c>
      <c r="GZ354">
        <v>2.1194500000000001</v>
      </c>
      <c r="HA354">
        <v>2.28288</v>
      </c>
      <c r="HB354">
        <v>2.56002E-2</v>
      </c>
      <c r="HC354">
        <v>0</v>
      </c>
      <c r="HD354">
        <v>28.0045</v>
      </c>
      <c r="HE354">
        <v>999.9</v>
      </c>
      <c r="HF354">
        <v>65.8</v>
      </c>
      <c r="HG354">
        <v>34.299999999999997</v>
      </c>
      <c r="HH354">
        <v>35.431899999999999</v>
      </c>
      <c r="HI354">
        <v>62.121499999999997</v>
      </c>
      <c r="HJ354">
        <v>10.901400000000001</v>
      </c>
      <c r="HK354">
        <v>2</v>
      </c>
      <c r="HL354">
        <v>0.25775199999999998</v>
      </c>
      <c r="HM354">
        <v>0.53287300000000004</v>
      </c>
      <c r="HN354">
        <v>20.419799999999999</v>
      </c>
      <c r="HO354">
        <v>5.2232799999999999</v>
      </c>
      <c r="HP354">
        <v>11.944100000000001</v>
      </c>
      <c r="HQ354">
        <v>5.0083500000000001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4.9711400000000001</v>
      </c>
      <c r="HX354">
        <v>1.85467</v>
      </c>
      <c r="HY354">
        <v>1.86168</v>
      </c>
      <c r="HZ354">
        <v>1.8565400000000001</v>
      </c>
      <c r="IA354">
        <v>1.8619300000000001</v>
      </c>
      <c r="IB354">
        <v>1.8541300000000001</v>
      </c>
      <c r="IC354">
        <v>1.8595999999999999</v>
      </c>
      <c r="ID354">
        <v>1.8535600000000001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-2.7469999999999999</v>
      </c>
      <c r="IS354">
        <v>-6.5600000000000006E-2</v>
      </c>
      <c r="IT354">
        <v>-1.7759114732665831</v>
      </c>
      <c r="IU354">
        <v>-2.5165810426892921E-3</v>
      </c>
      <c r="IV354">
        <v>2.3547321637904491E-7</v>
      </c>
      <c r="IW354">
        <v>5.8352194873865779E-11</v>
      </c>
      <c r="IX354">
        <v>-9.4209018963014923E-2</v>
      </c>
      <c r="IY354">
        <v>-2.9575188584519338E-3</v>
      </c>
      <c r="IZ354">
        <v>2.5053608625701888E-4</v>
      </c>
      <c r="JA354">
        <v>-2.8676400137697878E-6</v>
      </c>
      <c r="JB354">
        <v>2</v>
      </c>
      <c r="JC354">
        <v>2179</v>
      </c>
      <c r="JD354">
        <v>4</v>
      </c>
      <c r="JE354">
        <v>32</v>
      </c>
      <c r="JF354">
        <v>29168745.600000001</v>
      </c>
      <c r="JG354">
        <v>29168745.600000001</v>
      </c>
      <c r="JH354">
        <v>1.24756</v>
      </c>
      <c r="JI354">
        <v>2.5341800000000001</v>
      </c>
      <c r="JJ354">
        <v>2.3938000000000001</v>
      </c>
      <c r="JK354">
        <v>2.5891099999999998</v>
      </c>
      <c r="JL354">
        <v>2.3010299999999999</v>
      </c>
      <c r="JM354">
        <v>2.4352999999999998</v>
      </c>
      <c r="JN354">
        <v>38.207999999999998</v>
      </c>
      <c r="JO354">
        <v>24.061199999999999</v>
      </c>
      <c r="JP354">
        <v>18</v>
      </c>
      <c r="JQ354">
        <v>631.81600000000003</v>
      </c>
      <c r="JR354">
        <v>794.46900000000005</v>
      </c>
      <c r="JS354">
        <v>27.999700000000001</v>
      </c>
      <c r="JT354">
        <v>30.634699999999999</v>
      </c>
      <c r="JU354">
        <v>30.0001</v>
      </c>
      <c r="JV354">
        <v>30.548500000000001</v>
      </c>
      <c r="JW354">
        <v>30.412800000000001</v>
      </c>
      <c r="JX354">
        <v>25.0596</v>
      </c>
      <c r="JY354">
        <v>33.958199999999998</v>
      </c>
      <c r="JZ354">
        <v>0</v>
      </c>
      <c r="KA354">
        <v>28</v>
      </c>
      <c r="KB354">
        <v>400</v>
      </c>
      <c r="KC354">
        <v>22.661300000000001</v>
      </c>
      <c r="KD354">
        <v>100.015</v>
      </c>
      <c r="KE354">
        <v>98.643199999999993</v>
      </c>
    </row>
    <row r="355" spans="1:291" x14ac:dyDescent="0.2">
      <c r="A355">
        <v>339</v>
      </c>
      <c r="B355">
        <v>1750124767</v>
      </c>
      <c r="C355">
        <v>10020.5</v>
      </c>
      <c r="D355" t="s">
        <v>1109</v>
      </c>
      <c r="E355" t="s">
        <v>1110</v>
      </c>
      <c r="F355">
        <v>15</v>
      </c>
      <c r="G355">
        <v>1750124759</v>
      </c>
      <c r="H355">
        <f t="shared" si="250"/>
        <v>7.0952305486256972E-5</v>
      </c>
      <c r="I355">
        <f t="shared" si="251"/>
        <v>7.0952305486256972E-2</v>
      </c>
      <c r="J355">
        <f t="shared" si="252"/>
        <v>0.12481354909596128</v>
      </c>
      <c r="K355">
        <f t="shared" si="253"/>
        <v>399.97177419354841</v>
      </c>
      <c r="L355">
        <f t="shared" si="254"/>
        <v>344.26566779753205</v>
      </c>
      <c r="M355">
        <f t="shared" si="255"/>
        <v>34.755937506915586</v>
      </c>
      <c r="N355">
        <f t="shared" si="256"/>
        <v>40.37984408185816</v>
      </c>
      <c r="O355">
        <f t="shared" si="257"/>
        <v>4.3462254135954127E-3</v>
      </c>
      <c r="P355">
        <f t="shared" si="258"/>
        <v>3.025460582618642</v>
      </c>
      <c r="Q355">
        <f t="shared" si="259"/>
        <v>4.3427597505509138E-3</v>
      </c>
      <c r="R355">
        <f t="shared" si="260"/>
        <v>2.7145359826477818E-3</v>
      </c>
      <c r="S355">
        <f t="shared" si="261"/>
        <v>3.9902394035910026E-5</v>
      </c>
      <c r="T355">
        <f t="shared" si="262"/>
        <v>28.829635488923305</v>
      </c>
      <c r="U355">
        <f t="shared" si="263"/>
        <v>28.422900000000009</v>
      </c>
      <c r="V355">
        <f t="shared" si="264"/>
        <v>3.8894084650819027</v>
      </c>
      <c r="W355">
        <f t="shared" si="265"/>
        <v>57.456364234468097</v>
      </c>
      <c r="X355">
        <f t="shared" si="266"/>
        <v>2.290453952429337</v>
      </c>
      <c r="Y355">
        <f t="shared" si="267"/>
        <v>3.9864234066089637</v>
      </c>
      <c r="Z355">
        <f t="shared" si="268"/>
        <v>1.5989545126525657</v>
      </c>
      <c r="AA355">
        <f t="shared" si="269"/>
        <v>-3.1289966719439324</v>
      </c>
      <c r="AB355">
        <f t="shared" si="270"/>
        <v>69.259081634178159</v>
      </c>
      <c r="AC355">
        <f t="shared" si="271"/>
        <v>5.0216074233076951</v>
      </c>
      <c r="AD355">
        <f t="shared" si="272"/>
        <v>71.151732287935957</v>
      </c>
      <c r="AE355">
        <f t="shared" si="273"/>
        <v>4.30095476233203E-2</v>
      </c>
      <c r="AF355">
        <f t="shared" si="274"/>
        <v>6.7875272439059678E-2</v>
      </c>
      <c r="AG355">
        <f t="shared" si="275"/>
        <v>0.12481354909596128</v>
      </c>
      <c r="AH355">
        <v>409.28653578959472</v>
      </c>
      <c r="AI355">
        <v>409.24216363636361</v>
      </c>
      <c r="AJ355">
        <v>4.2238792356265391E-4</v>
      </c>
      <c r="AK355">
        <v>63.645453333212707</v>
      </c>
      <c r="AL355">
        <f t="shared" si="276"/>
        <v>7.0952305486256972E-2</v>
      </c>
      <c r="AM355">
        <v>22.66462620604678</v>
      </c>
      <c r="AN355">
        <v>22.687726573426591</v>
      </c>
      <c r="AO355">
        <v>2.3196157492319079E-6</v>
      </c>
      <c r="AP355">
        <v>96.470053095408687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53011.046945326321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0.12481354909596128</v>
      </c>
      <c r="BJ355" t="e">
        <f t="shared" si="284"/>
        <v>#DIV/0!</v>
      </c>
      <c r="BK355">
        <f t="shared" si="285"/>
        <v>594.31457438094537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1750124759</v>
      </c>
      <c r="DP355">
        <v>399.97177419354841</v>
      </c>
      <c r="DQ355">
        <v>399.99516129032253</v>
      </c>
      <c r="DR355">
        <v>22.68748064516128</v>
      </c>
      <c r="DS355">
        <v>22.665367741935491</v>
      </c>
      <c r="DT355">
        <v>402.71916129032252</v>
      </c>
      <c r="DU355">
        <v>22.75307096774193</v>
      </c>
      <c r="DV355">
        <v>599.96964516129049</v>
      </c>
      <c r="DW355">
        <v>100.8994838709677</v>
      </c>
      <c r="DX355">
        <v>5.7250296774193542E-2</v>
      </c>
      <c r="DY355">
        <v>28.84751935483871</v>
      </c>
      <c r="DZ355">
        <v>28.422900000000009</v>
      </c>
      <c r="EA355">
        <v>999.90000000000032</v>
      </c>
      <c r="EB355">
        <v>0</v>
      </c>
      <c r="EC355">
        <v>0</v>
      </c>
      <c r="ED355">
        <v>9997.0135483870963</v>
      </c>
      <c r="EE355">
        <v>0</v>
      </c>
      <c r="EF355">
        <v>0.30293999999999988</v>
      </c>
      <c r="EG355">
        <v>-2.344930419354839E-2</v>
      </c>
      <c r="EH355">
        <v>409.25674193548389</v>
      </c>
      <c r="EI355">
        <v>409.2714838709677</v>
      </c>
      <c r="EJ355">
        <v>2.2099525806451609E-2</v>
      </c>
      <c r="EK355">
        <v>399.99516129032253</v>
      </c>
      <c r="EL355">
        <v>22.665367741935491</v>
      </c>
      <c r="EM355">
        <v>2.2891554838709678</v>
      </c>
      <c r="EN355">
        <v>2.2869270967741939</v>
      </c>
      <c r="EO355">
        <v>19.600300000000001</v>
      </c>
      <c r="EP355">
        <v>19.584600000000009</v>
      </c>
      <c r="EQ355">
        <v>5.0001500000000018E-3</v>
      </c>
      <c r="ER355">
        <v>0</v>
      </c>
      <c r="ES355">
        <v>0</v>
      </c>
      <c r="ET355">
        <v>0</v>
      </c>
      <c r="EU355">
        <v>240.95161290322579</v>
      </c>
      <c r="EV355">
        <v>5.0001500000000018E-3</v>
      </c>
      <c r="EW355">
        <v>-6.7645161290322573</v>
      </c>
      <c r="EX355">
        <v>-9.3548387096774113E-2</v>
      </c>
      <c r="EY355">
        <v>35.686999999999991</v>
      </c>
      <c r="EZ355">
        <v>40.792064516129017</v>
      </c>
      <c r="FA355">
        <v>38.12667741935482</v>
      </c>
      <c r="FB355">
        <v>41.314290322580639</v>
      </c>
      <c r="FC355">
        <v>38.775967741935482</v>
      </c>
      <c r="FD355">
        <v>0</v>
      </c>
      <c r="FE355">
        <v>0</v>
      </c>
      <c r="FF355">
        <v>0</v>
      </c>
      <c r="FG355">
        <v>1750124778.5999999</v>
      </c>
      <c r="FH355">
        <v>0</v>
      </c>
      <c r="FI355">
        <v>241.28800000000001</v>
      </c>
      <c r="FJ355">
        <v>24.646153760097391</v>
      </c>
      <c r="FK355">
        <v>19.576922825596011</v>
      </c>
      <c r="FL355">
        <v>-6.5679999999999996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-2.2656253000000001E-2</v>
      </c>
      <c r="GB355">
        <v>-5.3052577711069339E-2</v>
      </c>
      <c r="GC355">
        <v>3.8551063804655783E-2</v>
      </c>
      <c r="GD355">
        <v>1</v>
      </c>
      <c r="GE355">
        <v>2.21744525E-2</v>
      </c>
      <c r="GF355">
        <v>-3.5122739212010002E-4</v>
      </c>
      <c r="GG355">
        <v>2.0378493682050572E-3</v>
      </c>
      <c r="GH355">
        <v>1</v>
      </c>
      <c r="GI355">
        <v>2</v>
      </c>
      <c r="GJ355">
        <v>2</v>
      </c>
      <c r="GK355" t="s">
        <v>435</v>
      </c>
      <c r="GL355">
        <v>3.2254399999999999</v>
      </c>
      <c r="GM355">
        <v>2.6465999999999998</v>
      </c>
      <c r="GN355">
        <v>9.4538399999999995E-2</v>
      </c>
      <c r="GO355">
        <v>9.4840099999999997E-2</v>
      </c>
      <c r="GP355">
        <v>0.103336</v>
      </c>
      <c r="GQ355">
        <v>0.105088</v>
      </c>
      <c r="GR355">
        <v>28603.1</v>
      </c>
      <c r="GS355">
        <v>24702.2</v>
      </c>
      <c r="GT355">
        <v>30760.2</v>
      </c>
      <c r="GU355">
        <v>26448.2</v>
      </c>
      <c r="GV355">
        <v>37436.5</v>
      </c>
      <c r="GW355">
        <v>32484.400000000001</v>
      </c>
      <c r="GX355">
        <v>43685.8</v>
      </c>
      <c r="GY355">
        <v>38248.800000000003</v>
      </c>
      <c r="GZ355">
        <v>2.1193499999999998</v>
      </c>
      <c r="HA355">
        <v>2.2829700000000002</v>
      </c>
      <c r="HB355">
        <v>2.6375099999999999E-2</v>
      </c>
      <c r="HC355">
        <v>0</v>
      </c>
      <c r="HD355">
        <v>27.9953</v>
      </c>
      <c r="HE355">
        <v>999.9</v>
      </c>
      <c r="HF355">
        <v>65.8</v>
      </c>
      <c r="HG355">
        <v>34.299999999999997</v>
      </c>
      <c r="HH355">
        <v>35.433399999999999</v>
      </c>
      <c r="HI355">
        <v>61.701500000000003</v>
      </c>
      <c r="HJ355">
        <v>10.9495</v>
      </c>
      <c r="HK355">
        <v>2</v>
      </c>
      <c r="HL355">
        <v>0.25746200000000002</v>
      </c>
      <c r="HM355">
        <v>0.53110000000000002</v>
      </c>
      <c r="HN355">
        <v>20.417400000000001</v>
      </c>
      <c r="HO355">
        <v>5.2235800000000001</v>
      </c>
      <c r="HP355">
        <v>11.944100000000001</v>
      </c>
      <c r="HQ355">
        <v>5.0075000000000003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4.9711400000000001</v>
      </c>
      <c r="HX355">
        <v>1.85466</v>
      </c>
      <c r="HY355">
        <v>1.8616900000000001</v>
      </c>
      <c r="HZ355">
        <v>1.8565199999999999</v>
      </c>
      <c r="IA355">
        <v>1.86191</v>
      </c>
      <c r="IB355">
        <v>1.8541099999999999</v>
      </c>
      <c r="IC355">
        <v>1.85961</v>
      </c>
      <c r="ID355">
        <v>1.8535600000000001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-2.7469999999999999</v>
      </c>
      <c r="IS355">
        <v>-6.5600000000000006E-2</v>
      </c>
      <c r="IT355">
        <v>-1.7759114732665831</v>
      </c>
      <c r="IU355">
        <v>-2.5165810426892921E-3</v>
      </c>
      <c r="IV355">
        <v>2.3547321637904491E-7</v>
      </c>
      <c r="IW355">
        <v>5.8352194873865779E-11</v>
      </c>
      <c r="IX355">
        <v>-9.4209018963014923E-2</v>
      </c>
      <c r="IY355">
        <v>-2.9575188584519338E-3</v>
      </c>
      <c r="IZ355">
        <v>2.5053608625701888E-4</v>
      </c>
      <c r="JA355">
        <v>-2.8676400137697878E-6</v>
      </c>
      <c r="JB355">
        <v>2</v>
      </c>
      <c r="JC355">
        <v>2179</v>
      </c>
      <c r="JD355">
        <v>4</v>
      </c>
      <c r="JE355">
        <v>32</v>
      </c>
      <c r="JF355">
        <v>29168746.100000001</v>
      </c>
      <c r="JG355">
        <v>29168746.100000001</v>
      </c>
      <c r="JH355">
        <v>1.24756</v>
      </c>
      <c r="JI355">
        <v>2.5305200000000001</v>
      </c>
      <c r="JJ355">
        <v>2.3938000000000001</v>
      </c>
      <c r="JK355">
        <v>2.5891099999999998</v>
      </c>
      <c r="JL355">
        <v>2.3010299999999999</v>
      </c>
      <c r="JM355">
        <v>2.4291999999999998</v>
      </c>
      <c r="JN355">
        <v>38.183700000000002</v>
      </c>
      <c r="JO355">
        <v>24.07</v>
      </c>
      <c r="JP355">
        <v>18</v>
      </c>
      <c r="JQ355">
        <v>631.70500000000004</v>
      </c>
      <c r="JR355">
        <v>794.53499999999997</v>
      </c>
      <c r="JS355">
        <v>28</v>
      </c>
      <c r="JT355">
        <v>30.632000000000001</v>
      </c>
      <c r="JU355">
        <v>30</v>
      </c>
      <c r="JV355">
        <v>30.5458</v>
      </c>
      <c r="JW355">
        <v>30.4101</v>
      </c>
      <c r="JX355">
        <v>25.057700000000001</v>
      </c>
      <c r="JY355">
        <v>33.958199999999998</v>
      </c>
      <c r="JZ355">
        <v>0</v>
      </c>
      <c r="KA355">
        <v>28</v>
      </c>
      <c r="KB355">
        <v>400</v>
      </c>
      <c r="KC355">
        <v>22.661300000000001</v>
      </c>
      <c r="KD355">
        <v>100.017</v>
      </c>
      <c r="KE355">
        <v>98.6434</v>
      </c>
    </row>
    <row r="356" spans="1:291" x14ac:dyDescent="0.2">
      <c r="A356">
        <v>340</v>
      </c>
      <c r="B356">
        <v>1750124797</v>
      </c>
      <c r="C356">
        <v>10050.5</v>
      </c>
      <c r="D356" t="s">
        <v>1111</v>
      </c>
      <c r="E356" t="s">
        <v>1112</v>
      </c>
      <c r="F356">
        <v>15</v>
      </c>
      <c r="G356">
        <v>1750124789</v>
      </c>
      <c r="H356">
        <f t="shared" si="250"/>
        <v>7.1393423295148755E-5</v>
      </c>
      <c r="I356">
        <f t="shared" si="251"/>
        <v>7.139342329514875E-2</v>
      </c>
      <c r="J356">
        <f t="shared" si="252"/>
        <v>0.14210231806034904</v>
      </c>
      <c r="K356">
        <f t="shared" si="253"/>
        <v>400.00380645161277</v>
      </c>
      <c r="L356">
        <f t="shared" si="254"/>
        <v>338.15712832216332</v>
      </c>
      <c r="M356">
        <f t="shared" si="255"/>
        <v>34.139415811515356</v>
      </c>
      <c r="N356">
        <f t="shared" si="256"/>
        <v>40.383286735361978</v>
      </c>
      <c r="O356">
        <f t="shared" si="257"/>
        <v>4.3609191928862708E-3</v>
      </c>
      <c r="P356">
        <f t="shared" si="258"/>
        <v>3.0255581950840238</v>
      </c>
      <c r="Q356">
        <f t="shared" si="259"/>
        <v>4.3574301793348966E-3</v>
      </c>
      <c r="R356">
        <f t="shared" si="260"/>
        <v>2.7237070962144476E-3</v>
      </c>
      <c r="S356">
        <f t="shared" si="261"/>
        <v>3.9902394035910026E-5</v>
      </c>
      <c r="T356">
        <f t="shared" si="262"/>
        <v>28.850096059856913</v>
      </c>
      <c r="U356">
        <f t="shared" si="263"/>
        <v>28.44284193548387</v>
      </c>
      <c r="V356">
        <f t="shared" si="264"/>
        <v>3.8939181763572241</v>
      </c>
      <c r="W356">
        <f t="shared" si="265"/>
        <v>57.388293586938573</v>
      </c>
      <c r="X356">
        <f t="shared" si="266"/>
        <v>2.2904680738032455</v>
      </c>
      <c r="Y356">
        <f t="shared" si="267"/>
        <v>3.991176476319815</v>
      </c>
      <c r="Z356">
        <f t="shared" si="268"/>
        <v>1.6034501025539787</v>
      </c>
      <c r="AA356">
        <f t="shared" si="269"/>
        <v>-3.14844996731606</v>
      </c>
      <c r="AB356">
        <f t="shared" si="270"/>
        <v>69.36392008710979</v>
      </c>
      <c r="AC356">
        <f t="shared" si="271"/>
        <v>5.0300597049902924</v>
      </c>
      <c r="AD356">
        <f t="shared" si="272"/>
        <v>71.245569727178065</v>
      </c>
      <c r="AE356">
        <f t="shared" si="273"/>
        <v>1.8980573664893502E-2</v>
      </c>
      <c r="AF356">
        <f t="shared" si="274"/>
        <v>7.2303399057206633E-2</v>
      </c>
      <c r="AG356">
        <f t="shared" si="275"/>
        <v>0.14210231806034904</v>
      </c>
      <c r="AH356">
        <v>409.29820062571292</v>
      </c>
      <c r="AI356">
        <v>409.25242424242413</v>
      </c>
      <c r="AJ356">
        <v>-6.3119215036038976E-4</v>
      </c>
      <c r="AK356">
        <v>63.645453333212707</v>
      </c>
      <c r="AL356">
        <f t="shared" si="276"/>
        <v>7.139342329514875E-2</v>
      </c>
      <c r="AM356">
        <v>22.664146383833049</v>
      </c>
      <c r="AN356">
        <v>22.68740629370631</v>
      </c>
      <c r="AO356">
        <v>-2.3505918442052289E-7</v>
      </c>
      <c r="AP356">
        <v>96.470053095408687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53010.445489394195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0.14210231806034904</v>
      </c>
      <c r="BJ356" t="e">
        <f t="shared" si="284"/>
        <v>#DIV/0!</v>
      </c>
      <c r="BK356">
        <f t="shared" si="285"/>
        <v>676.63710621393443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1750124789</v>
      </c>
      <c r="DP356">
        <v>400.00380645161277</v>
      </c>
      <c r="DQ356">
        <v>400.01977419354841</v>
      </c>
      <c r="DR356">
        <v>22.687503225806449</v>
      </c>
      <c r="DS356">
        <v>22.66394838709677</v>
      </c>
      <c r="DT356">
        <v>402.75138709677412</v>
      </c>
      <c r="DU356">
        <v>22.753087096774198</v>
      </c>
      <c r="DV356">
        <v>599.98725806451614</v>
      </c>
      <c r="DW356">
        <v>100.9</v>
      </c>
      <c r="DX356">
        <v>5.7256116129032267E-2</v>
      </c>
      <c r="DY356">
        <v>28.868090322580638</v>
      </c>
      <c r="DZ356">
        <v>28.44284193548387</v>
      </c>
      <c r="EA356">
        <v>999.90000000000032</v>
      </c>
      <c r="EB356">
        <v>0</v>
      </c>
      <c r="EC356">
        <v>0</v>
      </c>
      <c r="ED356">
        <v>9997.5522580645156</v>
      </c>
      <c r="EE356">
        <v>0</v>
      </c>
      <c r="EF356">
        <v>0.30293999999999988</v>
      </c>
      <c r="EG356">
        <v>-1.5995150548387099E-2</v>
      </c>
      <c r="EH356">
        <v>409.28951612903228</v>
      </c>
      <c r="EI356">
        <v>409.29616129032257</v>
      </c>
      <c r="EJ356">
        <v>2.3554351612903229E-2</v>
      </c>
      <c r="EK356">
        <v>400.01977419354841</v>
      </c>
      <c r="EL356">
        <v>22.66394838709677</v>
      </c>
      <c r="EM356">
        <v>2.2891712903225812</v>
      </c>
      <c r="EN356">
        <v>2.2867948387096781</v>
      </c>
      <c r="EO356">
        <v>19.6004</v>
      </c>
      <c r="EP356">
        <v>19.583687096774199</v>
      </c>
      <c r="EQ356">
        <v>5.0001500000000018E-3</v>
      </c>
      <c r="ER356">
        <v>0</v>
      </c>
      <c r="ES356">
        <v>0</v>
      </c>
      <c r="ET356">
        <v>0</v>
      </c>
      <c r="EU356">
        <v>238.73870967741931</v>
      </c>
      <c r="EV356">
        <v>5.0001500000000018E-3</v>
      </c>
      <c r="EW356">
        <v>-3.806451612903226</v>
      </c>
      <c r="EX356">
        <v>0.16451612903225801</v>
      </c>
      <c r="EY356">
        <v>35.686999999999991</v>
      </c>
      <c r="EZ356">
        <v>39.999838709677412</v>
      </c>
      <c r="FA356">
        <v>37.852612903225797</v>
      </c>
      <c r="FB356">
        <v>40.273935483870957</v>
      </c>
      <c r="FC356">
        <v>38.384870967741932</v>
      </c>
      <c r="FD356">
        <v>0</v>
      </c>
      <c r="FE356">
        <v>0</v>
      </c>
      <c r="FF356">
        <v>0</v>
      </c>
      <c r="FG356">
        <v>1750124808.5999999</v>
      </c>
      <c r="FH356">
        <v>0</v>
      </c>
      <c r="FI356">
        <v>237.65199999999999</v>
      </c>
      <c r="FJ356">
        <v>-12.853845980393089</v>
      </c>
      <c r="FK356">
        <v>-14.13846147530646</v>
      </c>
      <c r="FL356">
        <v>-3.7040000000000002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-1.6416168674999999E-2</v>
      </c>
      <c r="GB356">
        <v>-4.1610296071294531E-2</v>
      </c>
      <c r="GC356">
        <v>2.5098997497795809E-2</v>
      </c>
      <c r="GD356">
        <v>1</v>
      </c>
      <c r="GE356">
        <v>2.4177275000000002E-2</v>
      </c>
      <c r="GF356">
        <v>-1.1782286679174509E-2</v>
      </c>
      <c r="GG356">
        <v>1.419592440412036E-3</v>
      </c>
      <c r="GH356">
        <v>1</v>
      </c>
      <c r="GI356">
        <v>2</v>
      </c>
      <c r="GJ356">
        <v>2</v>
      </c>
      <c r="GK356" t="s">
        <v>435</v>
      </c>
      <c r="GL356">
        <v>3.2253699999999998</v>
      </c>
      <c r="GM356">
        <v>2.64622</v>
      </c>
      <c r="GN356">
        <v>9.4542100000000004E-2</v>
      </c>
      <c r="GO356">
        <v>9.4833700000000007E-2</v>
      </c>
      <c r="GP356">
        <v>0.103337</v>
      </c>
      <c r="GQ356">
        <v>0.105089</v>
      </c>
      <c r="GR356">
        <v>28602.7</v>
      </c>
      <c r="GS356">
        <v>24702.2</v>
      </c>
      <c r="GT356">
        <v>30759.9</v>
      </c>
      <c r="GU356">
        <v>26448</v>
      </c>
      <c r="GV356">
        <v>37436</v>
      </c>
      <c r="GW356">
        <v>32484.2</v>
      </c>
      <c r="GX356">
        <v>43685.3</v>
      </c>
      <c r="GY356">
        <v>38248.6</v>
      </c>
      <c r="GZ356">
        <v>2.1194000000000002</v>
      </c>
      <c r="HA356">
        <v>2.2829000000000002</v>
      </c>
      <c r="HB356">
        <v>2.6680499999999999E-2</v>
      </c>
      <c r="HC356">
        <v>0</v>
      </c>
      <c r="HD356">
        <v>28.012899999999998</v>
      </c>
      <c r="HE356">
        <v>999.9</v>
      </c>
      <c r="HF356">
        <v>65.8</v>
      </c>
      <c r="HG356">
        <v>34.299999999999997</v>
      </c>
      <c r="HH356">
        <v>35.427900000000001</v>
      </c>
      <c r="HI356">
        <v>61.701500000000003</v>
      </c>
      <c r="HJ356">
        <v>10.929500000000001</v>
      </c>
      <c r="HK356">
        <v>2</v>
      </c>
      <c r="HL356">
        <v>0.25752999999999998</v>
      </c>
      <c r="HM356">
        <v>0.54686500000000005</v>
      </c>
      <c r="HN356">
        <v>20.417400000000001</v>
      </c>
      <c r="HO356">
        <v>5.2244799999999998</v>
      </c>
      <c r="HP356">
        <v>11.944100000000001</v>
      </c>
      <c r="HQ356">
        <v>5.0077999999999996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4.9711400000000001</v>
      </c>
      <c r="HX356">
        <v>1.8546800000000001</v>
      </c>
      <c r="HY356">
        <v>1.8616900000000001</v>
      </c>
      <c r="HZ356">
        <v>1.8565400000000001</v>
      </c>
      <c r="IA356">
        <v>1.8619300000000001</v>
      </c>
      <c r="IB356">
        <v>1.8541300000000001</v>
      </c>
      <c r="IC356">
        <v>1.8595900000000001</v>
      </c>
      <c r="ID356">
        <v>1.85355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-2.7480000000000002</v>
      </c>
      <c r="IS356">
        <v>-6.5600000000000006E-2</v>
      </c>
      <c r="IT356">
        <v>-1.7759114732665831</v>
      </c>
      <c r="IU356">
        <v>-2.5165810426892921E-3</v>
      </c>
      <c r="IV356">
        <v>2.3547321637904491E-7</v>
      </c>
      <c r="IW356">
        <v>5.8352194873865779E-11</v>
      </c>
      <c r="IX356">
        <v>-9.4209018963014923E-2</v>
      </c>
      <c r="IY356">
        <v>-2.9575188584519338E-3</v>
      </c>
      <c r="IZ356">
        <v>2.5053608625701888E-4</v>
      </c>
      <c r="JA356">
        <v>-2.8676400137697878E-6</v>
      </c>
      <c r="JB356">
        <v>2</v>
      </c>
      <c r="JC356">
        <v>2179</v>
      </c>
      <c r="JD356">
        <v>4</v>
      </c>
      <c r="JE356">
        <v>32</v>
      </c>
      <c r="JF356">
        <v>29168746.600000001</v>
      </c>
      <c r="JG356">
        <v>29168746.600000001</v>
      </c>
      <c r="JH356">
        <v>1.24756</v>
      </c>
      <c r="JI356">
        <v>2.5305200000000001</v>
      </c>
      <c r="JJ356">
        <v>2.3938000000000001</v>
      </c>
      <c r="JK356">
        <v>2.5891099999999998</v>
      </c>
      <c r="JL356">
        <v>2.3010299999999999</v>
      </c>
      <c r="JM356">
        <v>2.4267599999999998</v>
      </c>
      <c r="JN356">
        <v>38.207999999999998</v>
      </c>
      <c r="JO356">
        <v>24.061199999999999</v>
      </c>
      <c r="JP356">
        <v>18</v>
      </c>
      <c r="JQ356">
        <v>631.74599999999998</v>
      </c>
      <c r="JR356">
        <v>794.495</v>
      </c>
      <c r="JS356">
        <v>28.000599999999999</v>
      </c>
      <c r="JT356">
        <v>30.631799999999998</v>
      </c>
      <c r="JU356">
        <v>30.0002</v>
      </c>
      <c r="JV356">
        <v>30.5458</v>
      </c>
      <c r="JW356">
        <v>30.412800000000001</v>
      </c>
      <c r="JX356">
        <v>25.055800000000001</v>
      </c>
      <c r="JY356">
        <v>33.958199999999998</v>
      </c>
      <c r="JZ356">
        <v>0</v>
      </c>
      <c r="KA356">
        <v>28</v>
      </c>
      <c r="KB356">
        <v>400</v>
      </c>
      <c r="KC356">
        <v>22.661300000000001</v>
      </c>
      <c r="KD356">
        <v>100.01600000000001</v>
      </c>
      <c r="KE356">
        <v>98.642799999999994</v>
      </c>
    </row>
    <row r="357" spans="1:291" x14ac:dyDescent="0.2">
      <c r="A357">
        <v>341</v>
      </c>
      <c r="B357">
        <v>1750124827</v>
      </c>
      <c r="C357">
        <v>10080.5</v>
      </c>
      <c r="D357" t="s">
        <v>1113</v>
      </c>
      <c r="E357" t="s">
        <v>1114</v>
      </c>
      <c r="F357">
        <v>15</v>
      </c>
      <c r="G357">
        <v>1750124819</v>
      </c>
      <c r="H357">
        <f t="shared" si="250"/>
        <v>5.9091408181994661E-5</v>
      </c>
      <c r="I357">
        <f t="shared" si="251"/>
        <v>5.909140818199466E-2</v>
      </c>
      <c r="J357">
        <f t="shared" si="252"/>
        <v>-8.3439649555389614E-2</v>
      </c>
      <c r="K357">
        <f t="shared" si="253"/>
        <v>400.00335483870958</v>
      </c>
      <c r="L357">
        <f t="shared" si="254"/>
        <v>426.22524126433962</v>
      </c>
      <c r="M357">
        <f t="shared" si="255"/>
        <v>43.030327424674219</v>
      </c>
      <c r="N357">
        <f t="shared" si="256"/>
        <v>40.3830502356452</v>
      </c>
      <c r="O357">
        <f t="shared" si="257"/>
        <v>3.603804324873016E-3</v>
      </c>
      <c r="P357">
        <f t="shared" si="258"/>
        <v>3.0251974490376954</v>
      </c>
      <c r="Q357">
        <f t="shared" si="259"/>
        <v>3.6014209855405911E-3</v>
      </c>
      <c r="R357">
        <f t="shared" si="260"/>
        <v>2.2511021131459397E-3</v>
      </c>
      <c r="S357">
        <f t="shared" si="261"/>
        <v>3.9902394035910026E-5</v>
      </c>
      <c r="T357">
        <f t="shared" si="262"/>
        <v>28.861059683915432</v>
      </c>
      <c r="U357">
        <f t="shared" si="263"/>
        <v>28.451503225806459</v>
      </c>
      <c r="V357">
        <f t="shared" si="264"/>
        <v>3.8958782789824156</v>
      </c>
      <c r="W357">
        <f t="shared" si="265"/>
        <v>57.354163397585602</v>
      </c>
      <c r="X357">
        <f t="shared" si="266"/>
        <v>2.2901488392601332</v>
      </c>
      <c r="Y357">
        <f t="shared" si="267"/>
        <v>3.9929949346215032</v>
      </c>
      <c r="Z357">
        <f t="shared" si="268"/>
        <v>1.6057294397222823</v>
      </c>
      <c r="AA357">
        <f t="shared" si="269"/>
        <v>-2.6059311008259645</v>
      </c>
      <c r="AB357">
        <f t="shared" si="270"/>
        <v>69.225700181695231</v>
      </c>
      <c r="AC357">
        <f t="shared" si="271"/>
        <v>5.0210476196518492</v>
      </c>
      <c r="AD357">
        <f t="shared" si="272"/>
        <v>71.64085660291515</v>
      </c>
      <c r="AE357">
        <f t="shared" si="273"/>
        <v>-7.1896439535864744E-3</v>
      </c>
      <c r="AF357">
        <f t="shared" si="274"/>
        <v>6.5392475219683457E-2</v>
      </c>
      <c r="AG357">
        <f t="shared" si="275"/>
        <v>-8.3439649555389614E-2</v>
      </c>
      <c r="AH357">
        <v>409.25673096512082</v>
      </c>
      <c r="AI357">
        <v>409.28576363636341</v>
      </c>
      <c r="AJ357">
        <v>-1.347213585786155E-4</v>
      </c>
      <c r="AK357">
        <v>63.645453333212707</v>
      </c>
      <c r="AL357">
        <f t="shared" si="276"/>
        <v>5.909140818199466E-2</v>
      </c>
      <c r="AM357">
        <v>22.664204806162381</v>
      </c>
      <c r="AN357">
        <v>22.683449650349662</v>
      </c>
      <c r="AO357">
        <v>8.7790982554523231E-7</v>
      </c>
      <c r="AP357">
        <v>96.470053095408687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52997.972222447635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-8.3439649555389614E-2</v>
      </c>
      <c r="BJ357" t="e">
        <f t="shared" si="284"/>
        <v>#DIV/0!</v>
      </c>
      <c r="BK357">
        <f t="shared" si="285"/>
        <v>-397.3078257223537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1750124819</v>
      </c>
      <c r="DP357">
        <v>400.00335483870958</v>
      </c>
      <c r="DQ357">
        <v>400.00967741935489</v>
      </c>
      <c r="DR357">
        <v>22.684448387096779</v>
      </c>
      <c r="DS357">
        <v>22.66314516129032</v>
      </c>
      <c r="DT357">
        <v>402.75087096774189</v>
      </c>
      <c r="DU357">
        <v>22.75003548387097</v>
      </c>
      <c r="DV357">
        <v>599.99441935483856</v>
      </c>
      <c r="DW357">
        <v>100.89970967741939</v>
      </c>
      <c r="DX357">
        <v>5.7069177419354827E-2</v>
      </c>
      <c r="DY357">
        <v>28.875954838709671</v>
      </c>
      <c r="DZ357">
        <v>28.451503225806459</v>
      </c>
      <c r="EA357">
        <v>999.90000000000032</v>
      </c>
      <c r="EB357">
        <v>0</v>
      </c>
      <c r="EC357">
        <v>0</v>
      </c>
      <c r="ED357">
        <v>9995.4012903225812</v>
      </c>
      <c r="EE357">
        <v>0</v>
      </c>
      <c r="EF357">
        <v>0.30293999999999988</v>
      </c>
      <c r="EG357">
        <v>-6.3643858064516114E-3</v>
      </c>
      <c r="EH357">
        <v>409.28780645161288</v>
      </c>
      <c r="EI357">
        <v>409.28545161290322</v>
      </c>
      <c r="EJ357">
        <v>2.1299606451612909E-2</v>
      </c>
      <c r="EK357">
        <v>400.00967741935489</v>
      </c>
      <c r="EL357">
        <v>22.66314516129032</v>
      </c>
      <c r="EM357">
        <v>2.2888535483870971</v>
      </c>
      <c r="EN357">
        <v>2.2867045161290331</v>
      </c>
      <c r="EO357">
        <v>19.598167741935491</v>
      </c>
      <c r="EP357">
        <v>19.583045161290318</v>
      </c>
      <c r="EQ357">
        <v>5.0001500000000018E-3</v>
      </c>
      <c r="ER357">
        <v>0</v>
      </c>
      <c r="ES357">
        <v>0</v>
      </c>
      <c r="ET357">
        <v>0</v>
      </c>
      <c r="EU357">
        <v>239.61935483870971</v>
      </c>
      <c r="EV357">
        <v>5.0001500000000018E-3</v>
      </c>
      <c r="EW357">
        <v>-3.8000000000000012</v>
      </c>
      <c r="EX357">
        <v>6.1290322580645193E-2</v>
      </c>
      <c r="EY357">
        <v>35.625</v>
      </c>
      <c r="EZ357">
        <v>39.552225806451602</v>
      </c>
      <c r="FA357">
        <v>37.673032258064516</v>
      </c>
      <c r="FB357">
        <v>39.580387096774182</v>
      </c>
      <c r="FC357">
        <v>38.189096774193537</v>
      </c>
      <c r="FD357">
        <v>0</v>
      </c>
      <c r="FE357">
        <v>0</v>
      </c>
      <c r="FF357">
        <v>0</v>
      </c>
      <c r="FG357">
        <v>1750124838.5999999</v>
      </c>
      <c r="FH357">
        <v>0</v>
      </c>
      <c r="FI357">
        <v>239.00399999999999</v>
      </c>
      <c r="FJ357">
        <v>-16.93076896524088</v>
      </c>
      <c r="FK357">
        <v>6.3307696260879762</v>
      </c>
      <c r="FL357">
        <v>-4.8279999999999994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-8.0818217899999989E-3</v>
      </c>
      <c r="GB357">
        <v>4.716665184090061E-2</v>
      </c>
      <c r="GC357">
        <v>3.8884139939265358E-2</v>
      </c>
      <c r="GD357">
        <v>1</v>
      </c>
      <c r="GE357">
        <v>2.2333664999999999E-2</v>
      </c>
      <c r="GF357">
        <v>-2.4515990994371541E-2</v>
      </c>
      <c r="GG357">
        <v>2.5305128727740149E-3</v>
      </c>
      <c r="GH357">
        <v>1</v>
      </c>
      <c r="GI357">
        <v>2</v>
      </c>
      <c r="GJ357">
        <v>2</v>
      </c>
      <c r="GK357" t="s">
        <v>435</v>
      </c>
      <c r="GL357">
        <v>3.2253799999999999</v>
      </c>
      <c r="GM357">
        <v>2.6456599999999999</v>
      </c>
      <c r="GN357">
        <v>9.4546400000000003E-2</v>
      </c>
      <c r="GO357">
        <v>9.48098E-2</v>
      </c>
      <c r="GP357">
        <v>0.103324</v>
      </c>
      <c r="GQ357">
        <v>0.105092</v>
      </c>
      <c r="GR357">
        <v>28602.5</v>
      </c>
      <c r="GS357">
        <v>24702.3</v>
      </c>
      <c r="GT357">
        <v>30759.9</v>
      </c>
      <c r="GU357">
        <v>26447.4</v>
      </c>
      <c r="GV357">
        <v>37436.400000000001</v>
      </c>
      <c r="GW357">
        <v>32483.8</v>
      </c>
      <c r="GX357">
        <v>43685.1</v>
      </c>
      <c r="GY357">
        <v>38248.300000000003</v>
      </c>
      <c r="GZ357">
        <v>2.1196000000000002</v>
      </c>
      <c r="HA357">
        <v>2.2830699999999999</v>
      </c>
      <c r="HB357">
        <v>2.5495899999999998E-2</v>
      </c>
      <c r="HC357">
        <v>0</v>
      </c>
      <c r="HD357">
        <v>28.031099999999999</v>
      </c>
      <c r="HE357">
        <v>999.9</v>
      </c>
      <c r="HF357">
        <v>65.8</v>
      </c>
      <c r="HG357">
        <v>34.299999999999997</v>
      </c>
      <c r="HH357">
        <v>35.434199999999997</v>
      </c>
      <c r="HI357">
        <v>61.9116</v>
      </c>
      <c r="HJ357">
        <v>10.8734</v>
      </c>
      <c r="HK357">
        <v>2</v>
      </c>
      <c r="HL357">
        <v>0.25794499999999998</v>
      </c>
      <c r="HM357">
        <v>0.55271499999999996</v>
      </c>
      <c r="HN357">
        <v>20.417400000000001</v>
      </c>
      <c r="HO357">
        <v>5.2244799999999998</v>
      </c>
      <c r="HP357">
        <v>11.944100000000001</v>
      </c>
      <c r="HQ357">
        <v>5.0087999999999999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4.9711400000000001</v>
      </c>
      <c r="HX357">
        <v>1.8546899999999999</v>
      </c>
      <c r="HY357">
        <v>1.86171</v>
      </c>
      <c r="HZ357">
        <v>1.8565400000000001</v>
      </c>
      <c r="IA357">
        <v>1.8619300000000001</v>
      </c>
      <c r="IB357">
        <v>1.85415</v>
      </c>
      <c r="IC357">
        <v>1.8595900000000001</v>
      </c>
      <c r="ID357">
        <v>1.85358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-2.7469999999999999</v>
      </c>
      <c r="IS357">
        <v>-6.5600000000000006E-2</v>
      </c>
      <c r="IT357">
        <v>-1.7759114732665831</v>
      </c>
      <c r="IU357">
        <v>-2.5165810426892921E-3</v>
      </c>
      <c r="IV357">
        <v>2.3547321637904491E-7</v>
      </c>
      <c r="IW357">
        <v>5.8352194873865779E-11</v>
      </c>
      <c r="IX357">
        <v>-9.4209018963014923E-2</v>
      </c>
      <c r="IY357">
        <v>-2.9575188584519338E-3</v>
      </c>
      <c r="IZ357">
        <v>2.5053608625701888E-4</v>
      </c>
      <c r="JA357">
        <v>-2.8676400137697878E-6</v>
      </c>
      <c r="JB357">
        <v>2</v>
      </c>
      <c r="JC357">
        <v>2179</v>
      </c>
      <c r="JD357">
        <v>4</v>
      </c>
      <c r="JE357">
        <v>32</v>
      </c>
      <c r="JF357">
        <v>29168747.100000001</v>
      </c>
      <c r="JG357">
        <v>29168747.100000001</v>
      </c>
      <c r="JH357">
        <v>1.24756</v>
      </c>
      <c r="JI357">
        <v>2.5390600000000001</v>
      </c>
      <c r="JJ357">
        <v>2.3938000000000001</v>
      </c>
      <c r="JK357">
        <v>2.5891099999999998</v>
      </c>
      <c r="JL357">
        <v>2.3010299999999999</v>
      </c>
      <c r="JM357">
        <v>2.3828100000000001</v>
      </c>
      <c r="JN357">
        <v>38.183700000000002</v>
      </c>
      <c r="JO357">
        <v>24.061199999999999</v>
      </c>
      <c r="JP357">
        <v>18</v>
      </c>
      <c r="JQ357">
        <v>631.93799999999999</v>
      </c>
      <c r="JR357">
        <v>794.71500000000003</v>
      </c>
      <c r="JS357">
        <v>27.999700000000001</v>
      </c>
      <c r="JT357">
        <v>30.6372</v>
      </c>
      <c r="JU357">
        <v>30.0001</v>
      </c>
      <c r="JV357">
        <v>30.548500000000001</v>
      </c>
      <c r="JW357">
        <v>30.415400000000002</v>
      </c>
      <c r="JX357">
        <v>25.0579</v>
      </c>
      <c r="JY357">
        <v>33.958199999999998</v>
      </c>
      <c r="JZ357">
        <v>0</v>
      </c>
      <c r="KA357">
        <v>28</v>
      </c>
      <c r="KB357">
        <v>400</v>
      </c>
      <c r="KC357">
        <v>22.6614</v>
      </c>
      <c r="KD357">
        <v>100.015</v>
      </c>
      <c r="KE357">
        <v>98.641300000000001</v>
      </c>
    </row>
    <row r="358" spans="1:291" x14ac:dyDescent="0.2">
      <c r="A358">
        <v>342</v>
      </c>
      <c r="B358">
        <v>1750124857</v>
      </c>
      <c r="C358">
        <v>10110.5</v>
      </c>
      <c r="D358" t="s">
        <v>1115</v>
      </c>
      <c r="E358" t="s">
        <v>1116</v>
      </c>
      <c r="F358">
        <v>15</v>
      </c>
      <c r="G358">
        <v>1750124849</v>
      </c>
      <c r="H358">
        <f t="shared" si="250"/>
        <v>5.6278932114251004E-5</v>
      </c>
      <c r="I358">
        <f t="shared" si="251"/>
        <v>5.6278932114251001E-2</v>
      </c>
      <c r="J358">
        <f t="shared" si="252"/>
        <v>-1.9227943003594084E-2</v>
      </c>
      <c r="K358">
        <f t="shared" si="253"/>
        <v>399.98545161290332</v>
      </c>
      <c r="L358">
        <f t="shared" si="254"/>
        <v>398.47515852319259</v>
      </c>
      <c r="M358">
        <f t="shared" si="255"/>
        <v>40.228972620133717</v>
      </c>
      <c r="N358">
        <f t="shared" si="256"/>
        <v>40.381447719408484</v>
      </c>
      <c r="O358">
        <f t="shared" si="257"/>
        <v>3.4346304686474986E-3</v>
      </c>
      <c r="P358">
        <f t="shared" si="258"/>
        <v>3.0260732909550438</v>
      </c>
      <c r="Q358">
        <f t="shared" si="259"/>
        <v>3.4324661936524204E-3</v>
      </c>
      <c r="R358">
        <f t="shared" si="260"/>
        <v>2.1454857043032485E-3</v>
      </c>
      <c r="S358">
        <f t="shared" si="261"/>
        <v>3.9902394035910026E-5</v>
      </c>
      <c r="T358">
        <f t="shared" si="262"/>
        <v>28.854604652257663</v>
      </c>
      <c r="U358">
        <f t="shared" si="263"/>
        <v>28.445087096774191</v>
      </c>
      <c r="V358">
        <f t="shared" si="264"/>
        <v>3.8944261873931749</v>
      </c>
      <c r="W358">
        <f t="shared" si="265"/>
        <v>57.369809253543316</v>
      </c>
      <c r="X358">
        <f t="shared" si="266"/>
        <v>2.2898227433976608</v>
      </c>
      <c r="Y358">
        <f t="shared" si="267"/>
        <v>3.991337557491069</v>
      </c>
      <c r="Z358">
        <f t="shared" si="268"/>
        <v>1.6046034439955141</v>
      </c>
      <c r="AA358">
        <f t="shared" si="269"/>
        <v>-2.4819009062384692</v>
      </c>
      <c r="AB358">
        <f t="shared" si="270"/>
        <v>69.123122724097172</v>
      </c>
      <c r="AC358">
        <f t="shared" si="271"/>
        <v>5.0118178736729302</v>
      </c>
      <c r="AD358">
        <f t="shared" si="272"/>
        <v>71.653079593925668</v>
      </c>
      <c r="AE358">
        <f t="shared" si="273"/>
        <v>-7.1894638915976555E-2</v>
      </c>
      <c r="AF358">
        <f t="shared" si="274"/>
        <v>6.3364705827104947E-2</v>
      </c>
      <c r="AG358">
        <f t="shared" si="275"/>
        <v>-1.9227943003594084E-2</v>
      </c>
      <c r="AH358">
        <v>409.26313634311992</v>
      </c>
      <c r="AI358">
        <v>409.27804242424241</v>
      </c>
      <c r="AJ358">
        <v>-1.9586059937869412E-3</v>
      </c>
      <c r="AK358">
        <v>63.645453333212707</v>
      </c>
      <c r="AL358">
        <f t="shared" si="276"/>
        <v>5.6278932114251001E-2</v>
      </c>
      <c r="AM358">
        <v>22.661249101547959</v>
      </c>
      <c r="AN358">
        <v>22.679584615384631</v>
      </c>
      <c r="AO358">
        <v>-2.8469820735166591E-7</v>
      </c>
      <c r="AP358">
        <v>96.470053095408687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53026.1653452869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-1.9227943003594084E-2</v>
      </c>
      <c r="BJ358" t="e">
        <f t="shared" si="284"/>
        <v>#DIV/0!</v>
      </c>
      <c r="BK358">
        <f t="shared" si="285"/>
        <v>-91.556139899653445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1750124849</v>
      </c>
      <c r="DP358">
        <v>399.98545161290332</v>
      </c>
      <c r="DQ358">
        <v>399.96993548387098</v>
      </c>
      <c r="DR358">
        <v>22.68110322580646</v>
      </c>
      <c r="DS358">
        <v>22.66046129032258</v>
      </c>
      <c r="DT358">
        <v>402.73303225806438</v>
      </c>
      <c r="DU358">
        <v>22.74670967741935</v>
      </c>
      <c r="DV358">
        <v>600.0166451612904</v>
      </c>
      <c r="DW358">
        <v>100.9004516129032</v>
      </c>
      <c r="DX358">
        <v>5.6839599999999997E-2</v>
      </c>
      <c r="DY358">
        <v>28.868787096774199</v>
      </c>
      <c r="DZ358">
        <v>28.445087096774191</v>
      </c>
      <c r="EA358">
        <v>999.90000000000032</v>
      </c>
      <c r="EB358">
        <v>0</v>
      </c>
      <c r="EC358">
        <v>0</v>
      </c>
      <c r="ED358">
        <v>10000.620645161291</v>
      </c>
      <c r="EE358">
        <v>0</v>
      </c>
      <c r="EF358">
        <v>0.30293999999999988</v>
      </c>
      <c r="EG358">
        <v>1.556987012903226E-2</v>
      </c>
      <c r="EH358">
        <v>409.26822580645171</v>
      </c>
      <c r="EI358">
        <v>409.24374193548391</v>
      </c>
      <c r="EJ358">
        <v>2.0646677419354841E-2</v>
      </c>
      <c r="EK358">
        <v>399.96993548387098</v>
      </c>
      <c r="EL358">
        <v>22.66046129032258</v>
      </c>
      <c r="EM358">
        <v>2.288536774193549</v>
      </c>
      <c r="EN358">
        <v>2.2864522580645161</v>
      </c>
      <c r="EO358">
        <v>19.595938709677419</v>
      </c>
      <c r="EP358">
        <v>19.581264516129028</v>
      </c>
      <c r="EQ358">
        <v>5.0001500000000018E-3</v>
      </c>
      <c r="ER358">
        <v>0</v>
      </c>
      <c r="ES358">
        <v>0</v>
      </c>
      <c r="ET358">
        <v>0</v>
      </c>
      <c r="EU358">
        <v>240.20645161290321</v>
      </c>
      <c r="EV358">
        <v>5.0001500000000018E-3</v>
      </c>
      <c r="EW358">
        <v>-7.3387096774193532</v>
      </c>
      <c r="EX358">
        <v>-0.70000000000000007</v>
      </c>
      <c r="EY358">
        <v>35.545999999999999</v>
      </c>
      <c r="EZ358">
        <v>39.235612903225793</v>
      </c>
      <c r="FA358">
        <v>37.514000000000003</v>
      </c>
      <c r="FB358">
        <v>39.106612903225802</v>
      </c>
      <c r="FC358">
        <v>38.054000000000002</v>
      </c>
      <c r="FD358">
        <v>0</v>
      </c>
      <c r="FE358">
        <v>0</v>
      </c>
      <c r="FF358">
        <v>0</v>
      </c>
      <c r="FG358">
        <v>1750124868.5999999</v>
      </c>
      <c r="FH358">
        <v>0</v>
      </c>
      <c r="FI358">
        <v>240.16399999999999</v>
      </c>
      <c r="FJ358">
        <v>-2.4769228332372051</v>
      </c>
      <c r="FK358">
        <v>-9.6000003778017771</v>
      </c>
      <c r="FL358">
        <v>-7.0119999999999996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2.338412250000001E-3</v>
      </c>
      <c r="GB358">
        <v>0.19922178562851789</v>
      </c>
      <c r="GC358">
        <v>4.624754327041132E-2</v>
      </c>
      <c r="GD358">
        <v>0</v>
      </c>
      <c r="GE358">
        <v>2.0294139999999999E-2</v>
      </c>
      <c r="GF358">
        <v>-7.8517373358352955E-4</v>
      </c>
      <c r="GG358">
        <v>1.5814040180801359E-3</v>
      </c>
      <c r="GH358">
        <v>1</v>
      </c>
      <c r="GI358">
        <v>1</v>
      </c>
      <c r="GJ358">
        <v>2</v>
      </c>
      <c r="GK358" t="s">
        <v>430</v>
      </c>
      <c r="GL358">
        <v>3.2253500000000002</v>
      </c>
      <c r="GM358">
        <v>2.6461299999999999</v>
      </c>
      <c r="GN358">
        <v>9.4546199999999997E-2</v>
      </c>
      <c r="GO358">
        <v>9.4833399999999998E-2</v>
      </c>
      <c r="GP358">
        <v>0.103312</v>
      </c>
      <c r="GQ358">
        <v>0.105072</v>
      </c>
      <c r="GR358">
        <v>28602.2</v>
      </c>
      <c r="GS358">
        <v>24702.2</v>
      </c>
      <c r="GT358">
        <v>30759.599999999999</v>
      </c>
      <c r="GU358">
        <v>26448</v>
      </c>
      <c r="GV358">
        <v>37436.9</v>
      </c>
      <c r="GW358">
        <v>32484.9</v>
      </c>
      <c r="GX358">
        <v>43685.1</v>
      </c>
      <c r="GY358">
        <v>38248.800000000003</v>
      </c>
      <c r="GZ358">
        <v>2.1194500000000001</v>
      </c>
      <c r="HA358">
        <v>2.2831999999999999</v>
      </c>
      <c r="HB358">
        <v>2.6457000000000001E-2</v>
      </c>
      <c r="HC358">
        <v>0</v>
      </c>
      <c r="HD358">
        <v>28.010999999999999</v>
      </c>
      <c r="HE358">
        <v>999.9</v>
      </c>
      <c r="HF358">
        <v>65.8</v>
      </c>
      <c r="HG358">
        <v>34.299999999999997</v>
      </c>
      <c r="HH358">
        <v>35.432400000000001</v>
      </c>
      <c r="HI358">
        <v>62.001600000000003</v>
      </c>
      <c r="HJ358">
        <v>10.8894</v>
      </c>
      <c r="HK358">
        <v>2</v>
      </c>
      <c r="HL358">
        <v>0.25770100000000001</v>
      </c>
      <c r="HM358">
        <v>0.53692799999999996</v>
      </c>
      <c r="HN358">
        <v>20.417200000000001</v>
      </c>
      <c r="HO358">
        <v>5.2246300000000003</v>
      </c>
      <c r="HP358">
        <v>11.944100000000001</v>
      </c>
      <c r="HQ358">
        <v>5.0086500000000003</v>
      </c>
      <c r="HR358">
        <v>3.2909799999999998</v>
      </c>
      <c r="HS358">
        <v>9999</v>
      </c>
      <c r="HT358">
        <v>9999</v>
      </c>
      <c r="HU358">
        <v>9999</v>
      </c>
      <c r="HV358">
        <v>999.9</v>
      </c>
      <c r="HW358">
        <v>4.9711600000000002</v>
      </c>
      <c r="HX358">
        <v>1.8547</v>
      </c>
      <c r="HY358">
        <v>1.8616999999999999</v>
      </c>
      <c r="HZ358">
        <v>1.8565400000000001</v>
      </c>
      <c r="IA358">
        <v>1.8619399999999999</v>
      </c>
      <c r="IB358">
        <v>1.85416</v>
      </c>
      <c r="IC358">
        <v>1.8595999999999999</v>
      </c>
      <c r="ID358">
        <v>1.85358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-2.7469999999999999</v>
      </c>
      <c r="IS358">
        <v>-6.5600000000000006E-2</v>
      </c>
      <c r="IT358">
        <v>-1.7759114732665831</v>
      </c>
      <c r="IU358">
        <v>-2.5165810426892921E-3</v>
      </c>
      <c r="IV358">
        <v>2.3547321637904491E-7</v>
      </c>
      <c r="IW358">
        <v>5.8352194873865779E-11</v>
      </c>
      <c r="IX358">
        <v>-9.4209018963014923E-2</v>
      </c>
      <c r="IY358">
        <v>-2.9575188584519338E-3</v>
      </c>
      <c r="IZ358">
        <v>2.5053608625701888E-4</v>
      </c>
      <c r="JA358">
        <v>-2.8676400137697878E-6</v>
      </c>
      <c r="JB358">
        <v>2</v>
      </c>
      <c r="JC358">
        <v>2179</v>
      </c>
      <c r="JD358">
        <v>4</v>
      </c>
      <c r="JE358">
        <v>32</v>
      </c>
      <c r="JF358">
        <v>29168747.600000001</v>
      </c>
      <c r="JG358">
        <v>29168747.600000001</v>
      </c>
      <c r="JH358">
        <v>1.24756</v>
      </c>
      <c r="JI358">
        <v>2.5378400000000001</v>
      </c>
      <c r="JJ358">
        <v>2.3938000000000001</v>
      </c>
      <c r="JK358">
        <v>2.5891099999999998</v>
      </c>
      <c r="JL358">
        <v>2.3010299999999999</v>
      </c>
      <c r="JM358">
        <v>2.3559600000000001</v>
      </c>
      <c r="JN358">
        <v>38.159300000000002</v>
      </c>
      <c r="JO358">
        <v>24.061199999999999</v>
      </c>
      <c r="JP358">
        <v>18</v>
      </c>
      <c r="JQ358">
        <v>631.80899999999997</v>
      </c>
      <c r="JR358">
        <v>794.76800000000003</v>
      </c>
      <c r="JS358">
        <v>27.999500000000001</v>
      </c>
      <c r="JT358">
        <v>30.6372</v>
      </c>
      <c r="JU358">
        <v>30</v>
      </c>
      <c r="JV358">
        <v>30.547799999999999</v>
      </c>
      <c r="JW358">
        <v>30.4101</v>
      </c>
      <c r="JX358">
        <v>25.055900000000001</v>
      </c>
      <c r="JY358">
        <v>33.958199999999998</v>
      </c>
      <c r="JZ358">
        <v>0</v>
      </c>
      <c r="KA358">
        <v>28</v>
      </c>
      <c r="KB358">
        <v>400</v>
      </c>
      <c r="KC358">
        <v>22.662600000000001</v>
      </c>
      <c r="KD358">
        <v>100.015</v>
      </c>
      <c r="KE358">
        <v>98.643000000000001</v>
      </c>
    </row>
    <row r="359" spans="1:291" x14ac:dyDescent="0.2">
      <c r="A359">
        <v>343</v>
      </c>
      <c r="B359">
        <v>1750124887</v>
      </c>
      <c r="C359">
        <v>10140.5</v>
      </c>
      <c r="D359" t="s">
        <v>1117</v>
      </c>
      <c r="E359" t="s">
        <v>1118</v>
      </c>
      <c r="F359">
        <v>15</v>
      </c>
      <c r="G359">
        <v>1750124879</v>
      </c>
      <c r="H359">
        <f t="shared" si="250"/>
        <v>6.8189396941417148E-5</v>
      </c>
      <c r="I359">
        <f t="shared" si="251"/>
        <v>6.8189396941417152E-2</v>
      </c>
      <c r="J359">
        <f t="shared" si="252"/>
        <v>-1.3452858611506715E-2</v>
      </c>
      <c r="K359">
        <f t="shared" si="253"/>
        <v>399.98170967741942</v>
      </c>
      <c r="L359">
        <f t="shared" si="254"/>
        <v>394.73505241722114</v>
      </c>
      <c r="M359">
        <f t="shared" si="255"/>
        <v>39.850950067353182</v>
      </c>
      <c r="N359">
        <f t="shared" si="256"/>
        <v>40.380632635993379</v>
      </c>
      <c r="O359">
        <f t="shared" si="257"/>
        <v>4.1631663352525283E-3</v>
      </c>
      <c r="P359">
        <f t="shared" si="258"/>
        <v>3.0280821417460588</v>
      </c>
      <c r="Q359">
        <f t="shared" si="259"/>
        <v>4.1599891007006182E-3</v>
      </c>
      <c r="R359">
        <f t="shared" si="260"/>
        <v>2.6002784411368603E-3</v>
      </c>
      <c r="S359">
        <f t="shared" si="261"/>
        <v>3.9902394035910026E-5</v>
      </c>
      <c r="T359">
        <f t="shared" si="262"/>
        <v>28.847836299596825</v>
      </c>
      <c r="U359">
        <f t="shared" si="263"/>
        <v>28.44268709677419</v>
      </c>
      <c r="V359">
        <f t="shared" si="264"/>
        <v>3.8938831432440755</v>
      </c>
      <c r="W359">
        <f t="shared" si="265"/>
        <v>57.379709488103771</v>
      </c>
      <c r="X359">
        <f t="shared" si="266"/>
        <v>2.2897168550850457</v>
      </c>
      <c r="Y359">
        <f t="shared" si="267"/>
        <v>3.9904643566725633</v>
      </c>
      <c r="Z359">
        <f t="shared" si="268"/>
        <v>1.6041662881590297</v>
      </c>
      <c r="AA359">
        <f t="shared" si="269"/>
        <v>-3.0071524051164964</v>
      </c>
      <c r="AB359">
        <f t="shared" si="270"/>
        <v>68.944146266541566</v>
      </c>
      <c r="AC359">
        <f t="shared" si="271"/>
        <v>4.995371336773065</v>
      </c>
      <c r="AD359">
        <f t="shared" si="272"/>
        <v>70.932405100592177</v>
      </c>
      <c r="AE359">
        <f t="shared" si="273"/>
        <v>5.0635822395445507E-2</v>
      </c>
      <c r="AF359">
        <f t="shared" si="274"/>
        <v>6.4806012325791806E-2</v>
      </c>
      <c r="AG359">
        <f t="shared" si="275"/>
        <v>-1.3452858611506715E-2</v>
      </c>
      <c r="AH359">
        <v>409.22838718476942</v>
      </c>
      <c r="AI359">
        <v>409.23501818181791</v>
      </c>
      <c r="AJ359">
        <v>-4.7940952997307392E-4</v>
      </c>
      <c r="AK359">
        <v>63.645453333212707</v>
      </c>
      <c r="AL359">
        <f t="shared" si="276"/>
        <v>6.8189396941417152E-2</v>
      </c>
      <c r="AM359">
        <v>22.657832131085151</v>
      </c>
      <c r="AN359">
        <v>22.68002937062937</v>
      </c>
      <c r="AO359">
        <v>2.250033848488373E-6</v>
      </c>
      <c r="AP359">
        <v>96.470053095408687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53088.588068723526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-1.3452858611506715E-2</v>
      </c>
      <c r="BJ359" t="e">
        <f t="shared" si="284"/>
        <v>#DIV/0!</v>
      </c>
      <c r="BK359">
        <f t="shared" si="285"/>
        <v>-64.057387982434662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1750124879</v>
      </c>
      <c r="DP359">
        <v>399.98170967741942</v>
      </c>
      <c r="DQ359">
        <v>400.00722580645157</v>
      </c>
      <c r="DR359">
        <v>22.680299999999999</v>
      </c>
      <c r="DS359">
        <v>22.659190322580649</v>
      </c>
      <c r="DT359">
        <v>402.72912903225807</v>
      </c>
      <c r="DU359">
        <v>22.745903225806462</v>
      </c>
      <c r="DV359">
        <v>600.0678387096774</v>
      </c>
      <c r="DW359">
        <v>100.8995483870968</v>
      </c>
      <c r="DX359">
        <v>5.6649506451612902E-2</v>
      </c>
      <c r="DY359">
        <v>28.865009677419359</v>
      </c>
      <c r="DZ359">
        <v>28.44268709677419</v>
      </c>
      <c r="EA359">
        <v>999.90000000000032</v>
      </c>
      <c r="EB359">
        <v>0</v>
      </c>
      <c r="EC359">
        <v>0</v>
      </c>
      <c r="ED359">
        <v>10012.860322580649</v>
      </c>
      <c r="EE359">
        <v>0</v>
      </c>
      <c r="EF359">
        <v>0.30293999999999988</v>
      </c>
      <c r="EG359">
        <v>-2.5604247741935489E-2</v>
      </c>
      <c r="EH359">
        <v>409.26380645161282</v>
      </c>
      <c r="EI359">
        <v>409.28132258064522</v>
      </c>
      <c r="EJ359">
        <v>2.110690967741935E-2</v>
      </c>
      <c r="EK359">
        <v>400.00722580645157</v>
      </c>
      <c r="EL359">
        <v>22.659190322580649</v>
      </c>
      <c r="EM359">
        <v>2.2884306451612901</v>
      </c>
      <c r="EN359">
        <v>2.2863003225806451</v>
      </c>
      <c r="EO359">
        <v>19.595190322580638</v>
      </c>
      <c r="EP359">
        <v>19.580206451612899</v>
      </c>
      <c r="EQ359">
        <v>5.0001500000000018E-3</v>
      </c>
      <c r="ER359">
        <v>0</v>
      </c>
      <c r="ES359">
        <v>0</v>
      </c>
      <c r="ET359">
        <v>0</v>
      </c>
      <c r="EU359">
        <v>241.19677419354841</v>
      </c>
      <c r="EV359">
        <v>5.0001500000000018E-3</v>
      </c>
      <c r="EW359">
        <v>-6.8032258064516151</v>
      </c>
      <c r="EX359">
        <v>-0.34193548387096778</v>
      </c>
      <c r="EY359">
        <v>35.467483870967733</v>
      </c>
      <c r="EZ359">
        <v>39.029999999999987</v>
      </c>
      <c r="FA359">
        <v>37.404999999999987</v>
      </c>
      <c r="FB359">
        <v>38.798161290322582</v>
      </c>
      <c r="FC359">
        <v>37.932999999999993</v>
      </c>
      <c r="FD359">
        <v>0</v>
      </c>
      <c r="FE359">
        <v>0</v>
      </c>
      <c r="FF359">
        <v>0</v>
      </c>
      <c r="FG359">
        <v>1750124898.5999999</v>
      </c>
      <c r="FH359">
        <v>0</v>
      </c>
      <c r="FI359">
        <v>241.108</v>
      </c>
      <c r="FJ359">
        <v>-3.453846040914764</v>
      </c>
      <c r="FK359">
        <v>-28.892308083840849</v>
      </c>
      <c r="FL359">
        <v>-6.8360000000000003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-1.4273832724999999E-2</v>
      </c>
      <c r="GB359">
        <v>-2.560217622889302E-2</v>
      </c>
      <c r="GC359">
        <v>3.5278079696905322E-2</v>
      </c>
      <c r="GD359">
        <v>1</v>
      </c>
      <c r="GE359">
        <v>2.0673944999999999E-2</v>
      </c>
      <c r="GF359">
        <v>1.067668818011254E-2</v>
      </c>
      <c r="GG359">
        <v>1.778498477079753E-3</v>
      </c>
      <c r="GH359">
        <v>1</v>
      </c>
      <c r="GI359">
        <v>2</v>
      </c>
      <c r="GJ359">
        <v>2</v>
      </c>
      <c r="GK359" t="s">
        <v>435</v>
      </c>
      <c r="GL359">
        <v>3.2252900000000002</v>
      </c>
      <c r="GM359">
        <v>2.6455899999999999</v>
      </c>
      <c r="GN359">
        <v>9.4537300000000005E-2</v>
      </c>
      <c r="GO359">
        <v>9.4830999999999999E-2</v>
      </c>
      <c r="GP359">
        <v>0.103313</v>
      </c>
      <c r="GQ359">
        <v>0.105073</v>
      </c>
      <c r="GR359">
        <v>28603.4</v>
      </c>
      <c r="GS359">
        <v>24702.9</v>
      </c>
      <c r="GT359">
        <v>30760.5</v>
      </c>
      <c r="GU359">
        <v>26448.6</v>
      </c>
      <c r="GV359">
        <v>37437.699999999997</v>
      </c>
      <c r="GW359">
        <v>32485.8</v>
      </c>
      <c r="GX359">
        <v>43686</v>
      </c>
      <c r="GY359">
        <v>38249.800000000003</v>
      </c>
      <c r="GZ359">
        <v>2.1191499999999999</v>
      </c>
      <c r="HA359">
        <v>2.2832300000000001</v>
      </c>
      <c r="HB359">
        <v>2.78652E-2</v>
      </c>
      <c r="HC359">
        <v>0</v>
      </c>
      <c r="HD359">
        <v>27.992899999999999</v>
      </c>
      <c r="HE359">
        <v>999.9</v>
      </c>
      <c r="HF359">
        <v>65.8</v>
      </c>
      <c r="HG359">
        <v>34.299999999999997</v>
      </c>
      <c r="HH359">
        <v>35.430300000000003</v>
      </c>
      <c r="HI359">
        <v>61.881599999999999</v>
      </c>
      <c r="HJ359">
        <v>10.8093</v>
      </c>
      <c r="HK359">
        <v>2</v>
      </c>
      <c r="HL359">
        <v>0.256969</v>
      </c>
      <c r="HM359">
        <v>0.53868499999999997</v>
      </c>
      <c r="HN359">
        <v>20.4175</v>
      </c>
      <c r="HO359">
        <v>5.22403</v>
      </c>
      <c r="HP359">
        <v>11.944100000000001</v>
      </c>
      <c r="HQ359">
        <v>5.0090000000000003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4.9711499999999997</v>
      </c>
      <c r="HX359">
        <v>1.8547</v>
      </c>
      <c r="HY359">
        <v>1.86171</v>
      </c>
      <c r="HZ359">
        <v>1.8565400000000001</v>
      </c>
      <c r="IA359">
        <v>1.86199</v>
      </c>
      <c r="IB359">
        <v>1.85412</v>
      </c>
      <c r="IC359">
        <v>1.8595999999999999</v>
      </c>
      <c r="ID359">
        <v>1.8535699999999999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-2.7480000000000002</v>
      </c>
      <c r="IS359">
        <v>-6.5699999999999995E-2</v>
      </c>
      <c r="IT359">
        <v>-1.7759114732665831</v>
      </c>
      <c r="IU359">
        <v>-2.5165810426892921E-3</v>
      </c>
      <c r="IV359">
        <v>2.3547321637904491E-7</v>
      </c>
      <c r="IW359">
        <v>5.8352194873865779E-11</v>
      </c>
      <c r="IX359">
        <v>-9.4209018963014923E-2</v>
      </c>
      <c r="IY359">
        <v>-2.9575188584519338E-3</v>
      </c>
      <c r="IZ359">
        <v>2.5053608625701888E-4</v>
      </c>
      <c r="JA359">
        <v>-2.8676400137697878E-6</v>
      </c>
      <c r="JB359">
        <v>2</v>
      </c>
      <c r="JC359">
        <v>2179</v>
      </c>
      <c r="JD359">
        <v>4</v>
      </c>
      <c r="JE359">
        <v>32</v>
      </c>
      <c r="JF359">
        <v>29168748.100000001</v>
      </c>
      <c r="JG359">
        <v>29168748.100000001</v>
      </c>
      <c r="JH359">
        <v>1.24756</v>
      </c>
      <c r="JI359">
        <v>2.5341800000000001</v>
      </c>
      <c r="JJ359">
        <v>2.3938000000000001</v>
      </c>
      <c r="JK359">
        <v>2.5878899999999998</v>
      </c>
      <c r="JL359">
        <v>2.3010299999999999</v>
      </c>
      <c r="JM359">
        <v>2.4279799999999998</v>
      </c>
      <c r="JN359">
        <v>38.183700000000002</v>
      </c>
      <c r="JO359">
        <v>24.061199999999999</v>
      </c>
      <c r="JP359">
        <v>18</v>
      </c>
      <c r="JQ359">
        <v>631.54300000000001</v>
      </c>
      <c r="JR359">
        <v>794.79399999999998</v>
      </c>
      <c r="JS359">
        <v>28.0002</v>
      </c>
      <c r="JT359">
        <v>30.631799999999998</v>
      </c>
      <c r="JU359">
        <v>30</v>
      </c>
      <c r="JV359">
        <v>30.5458</v>
      </c>
      <c r="JW359">
        <v>30.4101</v>
      </c>
      <c r="JX359">
        <v>25.056100000000001</v>
      </c>
      <c r="JY359">
        <v>33.958199999999998</v>
      </c>
      <c r="JZ359">
        <v>0</v>
      </c>
      <c r="KA359">
        <v>28</v>
      </c>
      <c r="KB359">
        <v>400</v>
      </c>
      <c r="KC359">
        <v>22.665900000000001</v>
      </c>
      <c r="KD359">
        <v>100.017</v>
      </c>
      <c r="KE359">
        <v>98.645499999999998</v>
      </c>
    </row>
    <row r="360" spans="1:291" x14ac:dyDescent="0.2">
      <c r="A360">
        <v>344</v>
      </c>
      <c r="B360">
        <v>1750124917</v>
      </c>
      <c r="C360">
        <v>10170.5</v>
      </c>
      <c r="D360" t="s">
        <v>1119</v>
      </c>
      <c r="E360" t="s">
        <v>1120</v>
      </c>
      <c r="F360">
        <v>15</v>
      </c>
      <c r="G360">
        <v>1750124909</v>
      </c>
      <c r="H360">
        <f t="shared" si="250"/>
        <v>7.2319327102218219E-5</v>
      </c>
      <c r="I360">
        <f t="shared" si="251"/>
        <v>7.2319327102218223E-2</v>
      </c>
      <c r="J360">
        <f t="shared" si="252"/>
        <v>1.9267752727423679E-2</v>
      </c>
      <c r="K360">
        <f t="shared" si="253"/>
        <v>399.9537096774194</v>
      </c>
      <c r="L360">
        <f t="shared" si="254"/>
        <v>382.68861781392604</v>
      </c>
      <c r="M360">
        <f t="shared" si="255"/>
        <v>38.634531663573924</v>
      </c>
      <c r="N360">
        <f t="shared" si="256"/>
        <v>40.377538137309642</v>
      </c>
      <c r="O360">
        <f t="shared" si="257"/>
        <v>4.4112895757169287E-3</v>
      </c>
      <c r="P360">
        <f t="shared" si="258"/>
        <v>3.0256269593150122</v>
      </c>
      <c r="Q360">
        <f t="shared" si="259"/>
        <v>4.4077196143442734E-3</v>
      </c>
      <c r="R360">
        <f t="shared" si="260"/>
        <v>2.7551452576368152E-3</v>
      </c>
      <c r="S360">
        <f t="shared" si="261"/>
        <v>3.9902394035910026E-5</v>
      </c>
      <c r="T360">
        <f t="shared" si="262"/>
        <v>28.858056723814023</v>
      </c>
      <c r="U360">
        <f t="shared" si="263"/>
        <v>28.450041935483871</v>
      </c>
      <c r="V360">
        <f t="shared" si="264"/>
        <v>3.8955475197662035</v>
      </c>
      <c r="W360">
        <f t="shared" si="265"/>
        <v>57.346104661349074</v>
      </c>
      <c r="X360">
        <f t="shared" si="266"/>
        <v>2.2898706922062071</v>
      </c>
      <c r="Y360">
        <f t="shared" si="267"/>
        <v>3.9930710302448253</v>
      </c>
      <c r="Z360">
        <f t="shared" si="268"/>
        <v>1.6056768275599964</v>
      </c>
      <c r="AA360">
        <f t="shared" si="269"/>
        <v>-3.1892823252078233</v>
      </c>
      <c r="AB360">
        <f t="shared" si="270"/>
        <v>69.52756180426961</v>
      </c>
      <c r="AC360">
        <f t="shared" si="271"/>
        <v>5.0421978621698376</v>
      </c>
      <c r="AD360">
        <f t="shared" si="272"/>
        <v>71.380517243625661</v>
      </c>
      <c r="AE360">
        <f t="shared" si="273"/>
        <v>7.7505327339382438E-2</v>
      </c>
      <c r="AF360">
        <f t="shared" si="274"/>
        <v>7.3581118190407954E-2</v>
      </c>
      <c r="AG360">
        <f t="shared" si="275"/>
        <v>1.9267752727423679E-2</v>
      </c>
      <c r="AH360">
        <v>409.26220209259537</v>
      </c>
      <c r="AI360">
        <v>409.26009090909088</v>
      </c>
      <c r="AJ360">
        <v>-1.0464495063486541E-3</v>
      </c>
      <c r="AK360">
        <v>63.645453333212707</v>
      </c>
      <c r="AL360">
        <f t="shared" si="276"/>
        <v>7.2319327102218223E-2</v>
      </c>
      <c r="AM360">
        <v>22.660028101797121</v>
      </c>
      <c r="AN360">
        <v>22.68358041958043</v>
      </c>
      <c r="AO360">
        <v>1.168593304525849E-6</v>
      </c>
      <c r="AP360">
        <v>96.470053095408687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53011.095822003328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1.9267752727423679E-2</v>
      </c>
      <c r="BJ360" t="e">
        <f t="shared" si="284"/>
        <v>#DIV/0!</v>
      </c>
      <c r="BK360">
        <f t="shared" si="285"/>
        <v>91.745698639432717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1750124909</v>
      </c>
      <c r="DP360">
        <v>399.9537096774194</v>
      </c>
      <c r="DQ360">
        <v>399.98935483870957</v>
      </c>
      <c r="DR360">
        <v>22.681974193548381</v>
      </c>
      <c r="DS360">
        <v>22.65800322580645</v>
      </c>
      <c r="DT360">
        <v>402.70112903225811</v>
      </c>
      <c r="DU360">
        <v>22.747570967741929</v>
      </c>
      <c r="DV360">
        <v>599.99374193548385</v>
      </c>
      <c r="DW360">
        <v>100.898870967742</v>
      </c>
      <c r="DX360">
        <v>5.6657535483870973E-2</v>
      </c>
      <c r="DY360">
        <v>28.87628387096775</v>
      </c>
      <c r="DZ360">
        <v>28.450041935483871</v>
      </c>
      <c r="EA360">
        <v>999.90000000000032</v>
      </c>
      <c r="EB360">
        <v>0</v>
      </c>
      <c r="EC360">
        <v>0</v>
      </c>
      <c r="ED360">
        <v>9998.079677419355</v>
      </c>
      <c r="EE360">
        <v>0</v>
      </c>
      <c r="EF360">
        <v>0.30293999999999988</v>
      </c>
      <c r="EG360">
        <v>-3.5639611935483873E-2</v>
      </c>
      <c r="EH360">
        <v>409.23596774193538</v>
      </c>
      <c r="EI360">
        <v>409.26241935483881</v>
      </c>
      <c r="EJ360">
        <v>2.3966387096774198E-2</v>
      </c>
      <c r="EK360">
        <v>399.98935483870957</v>
      </c>
      <c r="EL360">
        <v>22.65800322580645</v>
      </c>
      <c r="EM360">
        <v>2.288588387096774</v>
      </c>
      <c r="EN360">
        <v>2.286170322580646</v>
      </c>
      <c r="EO360">
        <v>19.59629032258065</v>
      </c>
      <c r="EP360">
        <v>19.57928064516129</v>
      </c>
      <c r="EQ360">
        <v>5.0001500000000018E-3</v>
      </c>
      <c r="ER360">
        <v>0</v>
      </c>
      <c r="ES360">
        <v>0</v>
      </c>
      <c r="ET360">
        <v>0</v>
      </c>
      <c r="EU360">
        <v>241.7258064516129</v>
      </c>
      <c r="EV360">
        <v>5.0001500000000018E-3</v>
      </c>
      <c r="EW360">
        <v>-7.6225806451612907</v>
      </c>
      <c r="EX360">
        <v>-0.87741935483870959</v>
      </c>
      <c r="EY360">
        <v>35.412999999999997</v>
      </c>
      <c r="EZ360">
        <v>38.884999999999998</v>
      </c>
      <c r="FA360">
        <v>37.311999999999983</v>
      </c>
      <c r="FB360">
        <v>38.608741935483863</v>
      </c>
      <c r="FC360">
        <v>37.854677419354829</v>
      </c>
      <c r="FD360">
        <v>0</v>
      </c>
      <c r="FE360">
        <v>0</v>
      </c>
      <c r="FF360">
        <v>0</v>
      </c>
      <c r="FG360">
        <v>1750124928.5999999</v>
      </c>
      <c r="FH360">
        <v>0</v>
      </c>
      <c r="FI360">
        <v>241.136</v>
      </c>
      <c r="FJ360">
        <v>2.3384615853459261</v>
      </c>
      <c r="FK360">
        <v>-16.46923099013242</v>
      </c>
      <c r="FL360">
        <v>-7.5119999999999996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-4.0947890731707307E-2</v>
      </c>
      <c r="GB360">
        <v>8.7586883832752566E-2</v>
      </c>
      <c r="GC360">
        <v>3.4412380435012921E-2</v>
      </c>
      <c r="GD360">
        <v>1</v>
      </c>
      <c r="GE360">
        <v>2.3274726829268289E-2</v>
      </c>
      <c r="GF360">
        <v>5.84719442508714E-3</v>
      </c>
      <c r="GG360">
        <v>1.6607835353324679E-3</v>
      </c>
      <c r="GH360">
        <v>1</v>
      </c>
      <c r="GI360">
        <v>2</v>
      </c>
      <c r="GJ360">
        <v>2</v>
      </c>
      <c r="GK360" t="s">
        <v>435</v>
      </c>
      <c r="GL360">
        <v>3.2252999999999998</v>
      </c>
      <c r="GM360">
        <v>2.6455799999999998</v>
      </c>
      <c r="GN360">
        <v>9.4542100000000004E-2</v>
      </c>
      <c r="GO360">
        <v>9.4825000000000007E-2</v>
      </c>
      <c r="GP360">
        <v>0.103321</v>
      </c>
      <c r="GQ360">
        <v>0.105073</v>
      </c>
      <c r="GR360">
        <v>28602.9</v>
      </c>
      <c r="GS360">
        <v>24702.799999999999</v>
      </c>
      <c r="GT360">
        <v>30760.2</v>
      </c>
      <c r="GU360">
        <v>26448.3</v>
      </c>
      <c r="GV360">
        <v>37436.800000000003</v>
      </c>
      <c r="GW360">
        <v>32485.200000000001</v>
      </c>
      <c r="GX360">
        <v>43685.4</v>
      </c>
      <c r="GY360">
        <v>38249.1</v>
      </c>
      <c r="GZ360">
        <v>2.1194000000000002</v>
      </c>
      <c r="HA360">
        <v>2.28315</v>
      </c>
      <c r="HB360">
        <v>2.6941300000000001E-2</v>
      </c>
      <c r="HC360">
        <v>0</v>
      </c>
      <c r="HD360">
        <v>28.022600000000001</v>
      </c>
      <c r="HE360">
        <v>999.9</v>
      </c>
      <c r="HF360">
        <v>65.8</v>
      </c>
      <c r="HG360">
        <v>34.299999999999997</v>
      </c>
      <c r="HH360">
        <v>35.4315</v>
      </c>
      <c r="HI360">
        <v>62.181600000000003</v>
      </c>
      <c r="HJ360">
        <v>10.901400000000001</v>
      </c>
      <c r="HK360">
        <v>2</v>
      </c>
      <c r="HL360">
        <v>0.257581</v>
      </c>
      <c r="HM360">
        <v>0.55742700000000001</v>
      </c>
      <c r="HN360">
        <v>20.417200000000001</v>
      </c>
      <c r="HO360">
        <v>5.2235800000000001</v>
      </c>
      <c r="HP360">
        <v>11.944100000000001</v>
      </c>
      <c r="HQ360">
        <v>5.0089499999999996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4.9711400000000001</v>
      </c>
      <c r="HX360">
        <v>1.8547</v>
      </c>
      <c r="HY360">
        <v>1.86171</v>
      </c>
      <c r="HZ360">
        <v>1.8565400000000001</v>
      </c>
      <c r="IA360">
        <v>1.8619300000000001</v>
      </c>
      <c r="IB360">
        <v>1.85412</v>
      </c>
      <c r="IC360">
        <v>1.8595900000000001</v>
      </c>
      <c r="ID360">
        <v>1.8535900000000001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-2.7480000000000002</v>
      </c>
      <c r="IS360">
        <v>-6.5600000000000006E-2</v>
      </c>
      <c r="IT360">
        <v>-1.7759114732665831</v>
      </c>
      <c r="IU360">
        <v>-2.5165810426892921E-3</v>
      </c>
      <c r="IV360">
        <v>2.3547321637904491E-7</v>
      </c>
      <c r="IW360">
        <v>5.8352194873865779E-11</v>
      </c>
      <c r="IX360">
        <v>-9.4209018963014923E-2</v>
      </c>
      <c r="IY360">
        <v>-2.9575188584519338E-3</v>
      </c>
      <c r="IZ360">
        <v>2.5053608625701888E-4</v>
      </c>
      <c r="JA360">
        <v>-2.8676400137697878E-6</v>
      </c>
      <c r="JB360">
        <v>2</v>
      </c>
      <c r="JC360">
        <v>2179</v>
      </c>
      <c r="JD360">
        <v>4</v>
      </c>
      <c r="JE360">
        <v>32</v>
      </c>
      <c r="JF360">
        <v>29168748.600000001</v>
      </c>
      <c r="JG360">
        <v>29168748.600000001</v>
      </c>
      <c r="JH360">
        <v>1.24756</v>
      </c>
      <c r="JI360">
        <v>2.5341800000000001</v>
      </c>
      <c r="JJ360">
        <v>2.3938000000000001</v>
      </c>
      <c r="JK360">
        <v>2.5878899999999998</v>
      </c>
      <c r="JL360">
        <v>2.3010299999999999</v>
      </c>
      <c r="JM360">
        <v>2.4108900000000002</v>
      </c>
      <c r="JN360">
        <v>38.183700000000002</v>
      </c>
      <c r="JO360">
        <v>24.061199999999999</v>
      </c>
      <c r="JP360">
        <v>18</v>
      </c>
      <c r="JQ360">
        <v>631.77599999999995</v>
      </c>
      <c r="JR360">
        <v>794.79300000000001</v>
      </c>
      <c r="JS360">
        <v>28.000699999999998</v>
      </c>
      <c r="JT360">
        <v>30.634499999999999</v>
      </c>
      <c r="JU360">
        <v>30.0002</v>
      </c>
      <c r="JV360">
        <v>30.548500000000001</v>
      </c>
      <c r="JW360">
        <v>30.415400000000002</v>
      </c>
      <c r="JX360">
        <v>25.054500000000001</v>
      </c>
      <c r="JY360">
        <v>33.958199999999998</v>
      </c>
      <c r="JZ360">
        <v>0</v>
      </c>
      <c r="KA360">
        <v>28</v>
      </c>
      <c r="KB360">
        <v>400</v>
      </c>
      <c r="KC360">
        <v>22.668099999999999</v>
      </c>
      <c r="KD360">
        <v>100.01600000000001</v>
      </c>
      <c r="KE360">
        <v>98.644000000000005</v>
      </c>
    </row>
    <row r="361" spans="1:291" x14ac:dyDescent="0.2">
      <c r="A361">
        <v>345</v>
      </c>
      <c r="B361">
        <v>1750124947</v>
      </c>
      <c r="C361">
        <v>10200.5</v>
      </c>
      <c r="D361" t="s">
        <v>1121</v>
      </c>
      <c r="E361" t="s">
        <v>1122</v>
      </c>
      <c r="F361">
        <v>15</v>
      </c>
      <c r="G361">
        <v>1750124939</v>
      </c>
      <c r="H361">
        <f t="shared" si="250"/>
        <v>7.1007441165745706E-5</v>
      </c>
      <c r="I361">
        <f t="shared" si="251"/>
        <v>7.1007441165745699E-2</v>
      </c>
      <c r="J361">
        <f t="shared" si="252"/>
        <v>-0.10833509511676899</v>
      </c>
      <c r="K361">
        <f t="shared" si="253"/>
        <v>399.95738709677408</v>
      </c>
      <c r="L361">
        <f t="shared" si="254"/>
        <v>429.234698746508</v>
      </c>
      <c r="M361">
        <f t="shared" si="255"/>
        <v>43.333421894100915</v>
      </c>
      <c r="N361">
        <f t="shared" si="256"/>
        <v>40.377728653671078</v>
      </c>
      <c r="O361">
        <f t="shared" si="257"/>
        <v>4.314560861584397E-3</v>
      </c>
      <c r="P361">
        <f t="shared" si="258"/>
        <v>3.0251782106846115</v>
      </c>
      <c r="Q361">
        <f t="shared" si="259"/>
        <v>4.3111451730175167E-3</v>
      </c>
      <c r="R361">
        <f t="shared" si="260"/>
        <v>2.6947723867323209E-3</v>
      </c>
      <c r="S361">
        <f t="shared" si="261"/>
        <v>3.9902394035910026E-5</v>
      </c>
      <c r="T361">
        <f t="shared" si="262"/>
        <v>28.868501147884075</v>
      </c>
      <c r="U361">
        <f t="shared" si="263"/>
        <v>28.477387096774191</v>
      </c>
      <c r="V361">
        <f t="shared" si="264"/>
        <v>3.9017410860947201</v>
      </c>
      <c r="W361">
        <f t="shared" si="265"/>
        <v>57.314101569496088</v>
      </c>
      <c r="X361">
        <f t="shared" si="266"/>
        <v>2.2899340418026997</v>
      </c>
      <c r="Y361">
        <f t="shared" si="267"/>
        <v>3.9954112148579091</v>
      </c>
      <c r="Z361">
        <f t="shared" si="268"/>
        <v>1.6118070442920205</v>
      </c>
      <c r="AA361">
        <f t="shared" si="269"/>
        <v>-3.1314281554093855</v>
      </c>
      <c r="AB361">
        <f t="shared" si="270"/>
        <v>66.707308178090344</v>
      </c>
      <c r="AC361">
        <f t="shared" si="271"/>
        <v>4.8392894119171688</v>
      </c>
      <c r="AD361">
        <f t="shared" si="272"/>
        <v>68.415209336992163</v>
      </c>
      <c r="AE361">
        <f t="shared" si="273"/>
        <v>6.811119447900553E-2</v>
      </c>
      <c r="AF361">
        <f t="shared" si="274"/>
        <v>7.5295185012393559E-2</v>
      </c>
      <c r="AG361">
        <f t="shared" si="275"/>
        <v>-0.10833509511676899</v>
      </c>
      <c r="AH361">
        <v>409.25220069311263</v>
      </c>
      <c r="AI361">
        <v>409.28363636363639</v>
      </c>
      <c r="AJ361">
        <v>1.293508571099775E-3</v>
      </c>
      <c r="AK361">
        <v>63.645453333212707</v>
      </c>
      <c r="AL361">
        <f t="shared" si="276"/>
        <v>7.1007441165745699E-2</v>
      </c>
      <c r="AM361">
        <v>22.657642140398679</v>
      </c>
      <c r="AN361">
        <v>22.68078531468532</v>
      </c>
      <c r="AO361">
        <v>-1.690593636567922E-6</v>
      </c>
      <c r="AP361">
        <v>96.470053095408687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52995.512837468777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-0.10833509511676899</v>
      </c>
      <c r="BJ361" t="e">
        <f t="shared" si="284"/>
        <v>#DIV/0!</v>
      </c>
      <c r="BK361">
        <f t="shared" si="285"/>
        <v>-515.85045382645217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1750124939</v>
      </c>
      <c r="DP361">
        <v>399.95738709677408</v>
      </c>
      <c r="DQ361">
        <v>399.99012903225798</v>
      </c>
      <c r="DR361">
        <v>22.68270322580646</v>
      </c>
      <c r="DS361">
        <v>22.65817419354838</v>
      </c>
      <c r="DT361">
        <v>402.70458064516117</v>
      </c>
      <c r="DU361">
        <v>22.748303225806449</v>
      </c>
      <c r="DV361">
        <v>600.0015483870967</v>
      </c>
      <c r="DW361">
        <v>100.8980967741936</v>
      </c>
      <c r="DX361">
        <v>5.6979832258064522E-2</v>
      </c>
      <c r="DY361">
        <v>28.886400000000009</v>
      </c>
      <c r="DZ361">
        <v>28.477387096774191</v>
      </c>
      <c r="EA361">
        <v>999.90000000000032</v>
      </c>
      <c r="EB361">
        <v>0</v>
      </c>
      <c r="EC361">
        <v>0</v>
      </c>
      <c r="ED361">
        <v>9995.44483870968</v>
      </c>
      <c r="EE361">
        <v>0</v>
      </c>
      <c r="EF361">
        <v>0.30293999999999988</v>
      </c>
      <c r="EG361">
        <v>-3.2829039032258069E-2</v>
      </c>
      <c r="EH361">
        <v>409.2400322580645</v>
      </c>
      <c r="EI361">
        <v>409.26332258064519</v>
      </c>
      <c r="EJ361">
        <v>2.4536503225806451E-2</v>
      </c>
      <c r="EK361">
        <v>399.99012903225798</v>
      </c>
      <c r="EL361">
        <v>22.65817419354838</v>
      </c>
      <c r="EM361">
        <v>2.2886416129032261</v>
      </c>
      <c r="EN361">
        <v>2.2861674193548391</v>
      </c>
      <c r="EO361">
        <v>19.59668709677419</v>
      </c>
      <c r="EP361">
        <v>19.579254838709669</v>
      </c>
      <c r="EQ361">
        <v>5.0001500000000018E-3</v>
      </c>
      <c r="ER361">
        <v>0</v>
      </c>
      <c r="ES361">
        <v>0</v>
      </c>
      <c r="ET361">
        <v>0</v>
      </c>
      <c r="EU361">
        <v>241.36774193548379</v>
      </c>
      <c r="EV361">
        <v>5.0001500000000018E-3</v>
      </c>
      <c r="EW361">
        <v>-6.4161290322580644</v>
      </c>
      <c r="EX361">
        <v>-0.41612903225806458</v>
      </c>
      <c r="EY361">
        <v>35.370935483870959</v>
      </c>
      <c r="EZ361">
        <v>38.811999999999983</v>
      </c>
      <c r="FA361">
        <v>37.241870967741932</v>
      </c>
      <c r="FB361">
        <v>38.479677419354829</v>
      </c>
      <c r="FC361">
        <v>37.784000000000013</v>
      </c>
      <c r="FD361">
        <v>0</v>
      </c>
      <c r="FE361">
        <v>0</v>
      </c>
      <c r="FF361">
        <v>0</v>
      </c>
      <c r="FG361">
        <v>1750124958.5999999</v>
      </c>
      <c r="FH361">
        <v>0</v>
      </c>
      <c r="FI361">
        <v>241.232</v>
      </c>
      <c r="FJ361">
        <v>22.930769297192629</v>
      </c>
      <c r="FK361">
        <v>-5.7846152427398954</v>
      </c>
      <c r="FL361">
        <v>-6.7359999999999989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-3.9767462199999999E-2</v>
      </c>
      <c r="GB361">
        <v>5.275159915947477E-2</v>
      </c>
      <c r="GC361">
        <v>3.5046985366956822E-2</v>
      </c>
      <c r="GD361">
        <v>1</v>
      </c>
      <c r="GE361">
        <v>2.4652767499999999E-2</v>
      </c>
      <c r="GF361">
        <v>1.6156435272039011E-4</v>
      </c>
      <c r="GG361">
        <v>1.1336685424733939E-3</v>
      </c>
      <c r="GH361">
        <v>1</v>
      </c>
      <c r="GI361">
        <v>2</v>
      </c>
      <c r="GJ361">
        <v>2</v>
      </c>
      <c r="GK361" t="s">
        <v>435</v>
      </c>
      <c r="GL361">
        <v>3.22553</v>
      </c>
      <c r="GM361">
        <v>2.6457600000000001</v>
      </c>
      <c r="GN361">
        <v>9.4543199999999994E-2</v>
      </c>
      <c r="GO361">
        <v>9.4822000000000004E-2</v>
      </c>
      <c r="GP361">
        <v>0.10331</v>
      </c>
      <c r="GQ361">
        <v>0.105073</v>
      </c>
      <c r="GR361">
        <v>28601.599999999999</v>
      </c>
      <c r="GS361">
        <v>24702.2</v>
      </c>
      <c r="GT361">
        <v>30758.9</v>
      </c>
      <c r="GU361">
        <v>26447.599999999999</v>
      </c>
      <c r="GV361">
        <v>37435.5</v>
      </c>
      <c r="GW361">
        <v>32484.6</v>
      </c>
      <c r="GX361">
        <v>43683.3</v>
      </c>
      <c r="GY361">
        <v>38248.400000000001</v>
      </c>
      <c r="GZ361">
        <v>2.1194000000000002</v>
      </c>
      <c r="HA361">
        <v>2.2829000000000002</v>
      </c>
      <c r="HB361">
        <v>2.4855100000000001E-2</v>
      </c>
      <c r="HC361">
        <v>0</v>
      </c>
      <c r="HD361">
        <v>28.0671</v>
      </c>
      <c r="HE361">
        <v>999.9</v>
      </c>
      <c r="HF361">
        <v>65.900000000000006</v>
      </c>
      <c r="HG361">
        <v>34.299999999999997</v>
      </c>
      <c r="HH361">
        <v>35.485999999999997</v>
      </c>
      <c r="HI361">
        <v>62.0916</v>
      </c>
      <c r="HJ361">
        <v>10.757199999999999</v>
      </c>
      <c r="HK361">
        <v>2</v>
      </c>
      <c r="HL361">
        <v>0.25868400000000003</v>
      </c>
      <c r="HM361">
        <v>0.56675699999999996</v>
      </c>
      <c r="HN361">
        <v>20.4176</v>
      </c>
      <c r="HO361">
        <v>5.22478</v>
      </c>
      <c r="HP361">
        <v>11.944100000000001</v>
      </c>
      <c r="HQ361">
        <v>5.00915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4.9711400000000001</v>
      </c>
      <c r="HX361">
        <v>1.8546899999999999</v>
      </c>
      <c r="HY361">
        <v>1.86171</v>
      </c>
      <c r="HZ361">
        <v>1.8565400000000001</v>
      </c>
      <c r="IA361">
        <v>1.86195</v>
      </c>
      <c r="IB361">
        <v>1.85412</v>
      </c>
      <c r="IC361">
        <v>1.8595999999999999</v>
      </c>
      <c r="ID361">
        <v>1.8535699999999999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-2.7480000000000002</v>
      </c>
      <c r="IS361">
        <v>-6.5600000000000006E-2</v>
      </c>
      <c r="IT361">
        <v>-1.7759114732665831</v>
      </c>
      <c r="IU361">
        <v>-2.5165810426892921E-3</v>
      </c>
      <c r="IV361">
        <v>2.3547321637904491E-7</v>
      </c>
      <c r="IW361">
        <v>5.8352194873865779E-11</v>
      </c>
      <c r="IX361">
        <v>-9.4209018963014923E-2</v>
      </c>
      <c r="IY361">
        <v>-2.9575188584519338E-3</v>
      </c>
      <c r="IZ361">
        <v>2.5053608625701888E-4</v>
      </c>
      <c r="JA361">
        <v>-2.8676400137697878E-6</v>
      </c>
      <c r="JB361">
        <v>2</v>
      </c>
      <c r="JC361">
        <v>2179</v>
      </c>
      <c r="JD361">
        <v>4</v>
      </c>
      <c r="JE361">
        <v>32</v>
      </c>
      <c r="JF361">
        <v>29168749.100000001</v>
      </c>
      <c r="JG361">
        <v>29168749.100000001</v>
      </c>
      <c r="JH361">
        <v>1.24756</v>
      </c>
      <c r="JI361">
        <v>2.5305200000000001</v>
      </c>
      <c r="JJ361">
        <v>2.3938000000000001</v>
      </c>
      <c r="JK361">
        <v>2.5891099999999998</v>
      </c>
      <c r="JL361">
        <v>2.3010299999999999</v>
      </c>
      <c r="JM361">
        <v>2.4316399999999998</v>
      </c>
      <c r="JN361">
        <v>38.207999999999998</v>
      </c>
      <c r="JO361">
        <v>24.061199999999999</v>
      </c>
      <c r="JP361">
        <v>18</v>
      </c>
      <c r="JQ361">
        <v>631.83500000000004</v>
      </c>
      <c r="JR361">
        <v>794.61</v>
      </c>
      <c r="JS361">
        <v>27.9999</v>
      </c>
      <c r="JT361">
        <v>30.6417</v>
      </c>
      <c r="JU361">
        <v>30.0002</v>
      </c>
      <c r="JV361">
        <v>30.553799999999999</v>
      </c>
      <c r="JW361">
        <v>30.4207</v>
      </c>
      <c r="JX361">
        <v>25.056899999999999</v>
      </c>
      <c r="JY361">
        <v>33.958199999999998</v>
      </c>
      <c r="JZ361">
        <v>0</v>
      </c>
      <c r="KA361">
        <v>28</v>
      </c>
      <c r="KB361">
        <v>400</v>
      </c>
      <c r="KC361">
        <v>22.668800000000001</v>
      </c>
      <c r="KD361">
        <v>100.012</v>
      </c>
      <c r="KE361">
        <v>98.641900000000007</v>
      </c>
    </row>
    <row r="362" spans="1:291" x14ac:dyDescent="0.2">
      <c r="A362">
        <v>346</v>
      </c>
      <c r="B362">
        <v>1750124977</v>
      </c>
      <c r="C362">
        <v>10230.5</v>
      </c>
      <c r="D362" t="s">
        <v>1123</v>
      </c>
      <c r="E362" t="s">
        <v>1124</v>
      </c>
      <c r="F362">
        <v>15</v>
      </c>
      <c r="G362">
        <v>1750124969</v>
      </c>
      <c r="H362">
        <f t="shared" si="250"/>
        <v>6.7940565634575125E-5</v>
      </c>
      <c r="I362">
        <f t="shared" si="251"/>
        <v>6.7940565634575123E-2</v>
      </c>
      <c r="J362">
        <f t="shared" si="252"/>
        <v>0.14081822525404922</v>
      </c>
      <c r="K362">
        <f t="shared" si="253"/>
        <v>399.97619354838707</v>
      </c>
      <c r="L362">
        <f t="shared" si="254"/>
        <v>335.69424803884993</v>
      </c>
      <c r="M362">
        <f t="shared" si="255"/>
        <v>33.889895996743981</v>
      </c>
      <c r="N362">
        <f t="shared" si="256"/>
        <v>40.379457436993789</v>
      </c>
      <c r="O362">
        <f t="shared" si="257"/>
        <v>4.1297276136173277E-3</v>
      </c>
      <c r="P362">
        <f t="shared" si="258"/>
        <v>3.0251019964011312</v>
      </c>
      <c r="Q362">
        <f t="shared" si="259"/>
        <v>4.126598115311045E-3</v>
      </c>
      <c r="R362">
        <f t="shared" si="260"/>
        <v>2.5794047908908823E-3</v>
      </c>
      <c r="S362">
        <f t="shared" si="261"/>
        <v>3.9902394035910026E-5</v>
      </c>
      <c r="T362">
        <f t="shared" si="262"/>
        <v>28.859128544804044</v>
      </c>
      <c r="U362">
        <f t="shared" si="263"/>
        <v>28.472596774193551</v>
      </c>
      <c r="V362">
        <f t="shared" si="264"/>
        <v>3.9006554776659148</v>
      </c>
      <c r="W362">
        <f t="shared" si="265"/>
        <v>57.336650451804516</v>
      </c>
      <c r="X362">
        <f t="shared" si="266"/>
        <v>2.2894893291085583</v>
      </c>
      <c r="Y362">
        <f t="shared" si="267"/>
        <v>3.9930643158742507</v>
      </c>
      <c r="Z362">
        <f t="shared" si="268"/>
        <v>1.6111661485573565</v>
      </c>
      <c r="AA362">
        <f t="shared" si="269"/>
        <v>-2.9961789444847629</v>
      </c>
      <c r="AB362">
        <f t="shared" si="270"/>
        <v>65.832310709001476</v>
      </c>
      <c r="AC362">
        <f t="shared" si="271"/>
        <v>4.7755782264233169</v>
      </c>
      <c r="AD362">
        <f t="shared" si="272"/>
        <v>67.611749893334064</v>
      </c>
      <c r="AE362">
        <f t="shared" si="273"/>
        <v>1.8159266271619894E-2</v>
      </c>
      <c r="AF362">
        <f t="shared" si="274"/>
        <v>6.7823915943720198E-2</v>
      </c>
      <c r="AG362">
        <f t="shared" si="275"/>
        <v>0.14081822525404922</v>
      </c>
      <c r="AH362">
        <v>409.31362664605223</v>
      </c>
      <c r="AI362">
        <v>409.26494545454551</v>
      </c>
      <c r="AJ362">
        <v>1.525755970964473E-4</v>
      </c>
      <c r="AK362">
        <v>63.645453333212707</v>
      </c>
      <c r="AL362">
        <f t="shared" si="276"/>
        <v>6.7940565634575123E-2</v>
      </c>
      <c r="AM362">
        <v>22.655290287252821</v>
      </c>
      <c r="AN362">
        <v>22.677427272727279</v>
      </c>
      <c r="AO362">
        <v>-3.382424119143141E-7</v>
      </c>
      <c r="AP362">
        <v>96.470053095408687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52994.94023665983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0.14081822525404922</v>
      </c>
      <c r="BJ362" t="e">
        <f t="shared" si="284"/>
        <v>#DIV/0!</v>
      </c>
      <c r="BK362">
        <f t="shared" si="285"/>
        <v>670.52274543203748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1750124969</v>
      </c>
      <c r="DP362">
        <v>399.97619354838707</v>
      </c>
      <c r="DQ362">
        <v>399.99129032258071</v>
      </c>
      <c r="DR362">
        <v>22.678393548387099</v>
      </c>
      <c r="DS362">
        <v>22.656296774193549</v>
      </c>
      <c r="DT362">
        <v>402.72351612903219</v>
      </c>
      <c r="DU362">
        <v>22.74400967741936</v>
      </c>
      <c r="DV362">
        <v>599.95887096774186</v>
      </c>
      <c r="DW362">
        <v>100.8975483870968</v>
      </c>
      <c r="DX362">
        <v>5.7103635483870957E-2</v>
      </c>
      <c r="DY362">
        <v>28.876254838709681</v>
      </c>
      <c r="DZ362">
        <v>28.472596774193551</v>
      </c>
      <c r="EA362">
        <v>999.90000000000032</v>
      </c>
      <c r="EB362">
        <v>0</v>
      </c>
      <c r="EC362">
        <v>0</v>
      </c>
      <c r="ED362">
        <v>9995.0387096774193</v>
      </c>
      <c r="EE362">
        <v>0</v>
      </c>
      <c r="EF362">
        <v>0.30293999999999988</v>
      </c>
      <c r="EG362">
        <v>-1.516428129032258E-2</v>
      </c>
      <c r="EH362">
        <v>409.2575161290323</v>
      </c>
      <c r="EI362">
        <v>409.26377419354839</v>
      </c>
      <c r="EJ362">
        <v>2.2099525806451609E-2</v>
      </c>
      <c r="EK362">
        <v>399.99129032258071</v>
      </c>
      <c r="EL362">
        <v>22.656296774193549</v>
      </c>
      <c r="EM362">
        <v>2.288192258064516</v>
      </c>
      <c r="EN362">
        <v>2.2859616129032259</v>
      </c>
      <c r="EO362">
        <v>19.593509677419348</v>
      </c>
      <c r="EP362">
        <v>19.577822580645162</v>
      </c>
      <c r="EQ362">
        <v>5.0001500000000018E-3</v>
      </c>
      <c r="ER362">
        <v>0</v>
      </c>
      <c r="ES362">
        <v>0</v>
      </c>
      <c r="ET362">
        <v>0</v>
      </c>
      <c r="EU362">
        <v>240.64516129032259</v>
      </c>
      <c r="EV362">
        <v>5.0001500000000018E-3</v>
      </c>
      <c r="EW362">
        <v>-4.8129032258064504</v>
      </c>
      <c r="EX362">
        <v>-0.32258064516129031</v>
      </c>
      <c r="EY362">
        <v>35.26</v>
      </c>
      <c r="EZ362">
        <v>38.70529032258063</v>
      </c>
      <c r="FA362">
        <v>37.159000000000013</v>
      </c>
      <c r="FB362">
        <v>38.366870967741932</v>
      </c>
      <c r="FC362">
        <v>37.733741935483863</v>
      </c>
      <c r="FD362">
        <v>0</v>
      </c>
      <c r="FE362">
        <v>0</v>
      </c>
      <c r="FF362">
        <v>0</v>
      </c>
      <c r="FG362">
        <v>1750124988.5999999</v>
      </c>
      <c r="FH362">
        <v>0</v>
      </c>
      <c r="FI362">
        <v>241.33600000000001</v>
      </c>
      <c r="FJ362">
        <v>31.838461687744228</v>
      </c>
      <c r="FK362">
        <v>-23.315385158598101</v>
      </c>
      <c r="FL362">
        <v>-5.6479999999999997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-2.2553980975609761E-2</v>
      </c>
      <c r="GB362">
        <v>-4.3080197351916441E-2</v>
      </c>
      <c r="GC362">
        <v>3.9870882997465017E-2</v>
      </c>
      <c r="GD362">
        <v>1</v>
      </c>
      <c r="GE362">
        <v>2.2123104878048781E-2</v>
      </c>
      <c r="GF362">
        <v>1.316912195121999E-3</v>
      </c>
      <c r="GG362">
        <v>9.9811261375272768E-4</v>
      </c>
      <c r="GH362">
        <v>1</v>
      </c>
      <c r="GI362">
        <v>2</v>
      </c>
      <c r="GJ362">
        <v>2</v>
      </c>
      <c r="GK362" t="s">
        <v>435</v>
      </c>
      <c r="GL362">
        <v>3.2254700000000001</v>
      </c>
      <c r="GM362">
        <v>2.6462699999999999</v>
      </c>
      <c r="GN362">
        <v>9.4542500000000002E-2</v>
      </c>
      <c r="GO362">
        <v>9.4834600000000005E-2</v>
      </c>
      <c r="GP362">
        <v>0.1033</v>
      </c>
      <c r="GQ362">
        <v>0.105062</v>
      </c>
      <c r="GR362">
        <v>28601.7</v>
      </c>
      <c r="GS362">
        <v>24702</v>
      </c>
      <c r="GT362">
        <v>30759</v>
      </c>
      <c r="GU362">
        <v>26447.8</v>
      </c>
      <c r="GV362">
        <v>37436.199999999997</v>
      </c>
      <c r="GW362">
        <v>32484.9</v>
      </c>
      <c r="GX362">
        <v>43683.7</v>
      </c>
      <c r="GY362">
        <v>38248.400000000001</v>
      </c>
      <c r="GZ362">
        <v>2.1194299999999999</v>
      </c>
      <c r="HA362">
        <v>2.2829299999999999</v>
      </c>
      <c r="HB362">
        <v>2.51457E-2</v>
      </c>
      <c r="HC362">
        <v>0</v>
      </c>
      <c r="HD362">
        <v>28.0565</v>
      </c>
      <c r="HE362">
        <v>999.9</v>
      </c>
      <c r="HF362">
        <v>65.900000000000006</v>
      </c>
      <c r="HG362">
        <v>34.299999999999997</v>
      </c>
      <c r="HH362">
        <v>35.488900000000001</v>
      </c>
      <c r="HI362">
        <v>61.611600000000003</v>
      </c>
      <c r="HJ362">
        <v>10.8413</v>
      </c>
      <c r="HK362">
        <v>2</v>
      </c>
      <c r="HL362">
        <v>0.25853399999999999</v>
      </c>
      <c r="HM362">
        <v>0.55359999999999998</v>
      </c>
      <c r="HN362">
        <v>20.417000000000002</v>
      </c>
      <c r="HO362">
        <v>5.2231300000000003</v>
      </c>
      <c r="HP362">
        <v>11.944100000000001</v>
      </c>
      <c r="HQ362">
        <v>5.0091999999999999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4.9711299999999996</v>
      </c>
      <c r="HX362">
        <v>1.8547</v>
      </c>
      <c r="HY362">
        <v>1.86171</v>
      </c>
      <c r="HZ362">
        <v>1.8565400000000001</v>
      </c>
      <c r="IA362">
        <v>1.86195</v>
      </c>
      <c r="IB362">
        <v>1.8541300000000001</v>
      </c>
      <c r="IC362">
        <v>1.8595999999999999</v>
      </c>
      <c r="ID362">
        <v>1.8535699999999999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-2.7469999999999999</v>
      </c>
      <c r="IS362">
        <v>-6.5600000000000006E-2</v>
      </c>
      <c r="IT362">
        <v>-1.7759114732665831</v>
      </c>
      <c r="IU362">
        <v>-2.5165810426892921E-3</v>
      </c>
      <c r="IV362">
        <v>2.3547321637904491E-7</v>
      </c>
      <c r="IW362">
        <v>5.8352194873865779E-11</v>
      </c>
      <c r="IX362">
        <v>-9.4209018963014923E-2</v>
      </c>
      <c r="IY362">
        <v>-2.9575188584519338E-3</v>
      </c>
      <c r="IZ362">
        <v>2.5053608625701888E-4</v>
      </c>
      <c r="JA362">
        <v>-2.8676400137697878E-6</v>
      </c>
      <c r="JB362">
        <v>2</v>
      </c>
      <c r="JC362">
        <v>2179</v>
      </c>
      <c r="JD362">
        <v>4</v>
      </c>
      <c r="JE362">
        <v>32</v>
      </c>
      <c r="JF362">
        <v>29168749.600000001</v>
      </c>
      <c r="JG362">
        <v>29168749.600000001</v>
      </c>
      <c r="JH362">
        <v>1.24756</v>
      </c>
      <c r="JI362">
        <v>2.5366200000000001</v>
      </c>
      <c r="JJ362">
        <v>2.3938000000000001</v>
      </c>
      <c r="JK362">
        <v>2.5891099999999998</v>
      </c>
      <c r="JL362">
        <v>2.3010299999999999</v>
      </c>
      <c r="JM362">
        <v>2.3913600000000002</v>
      </c>
      <c r="JN362">
        <v>38.183700000000002</v>
      </c>
      <c r="JO362">
        <v>24.052499999999998</v>
      </c>
      <c r="JP362">
        <v>18</v>
      </c>
      <c r="JQ362">
        <v>631.85500000000002</v>
      </c>
      <c r="JR362">
        <v>794.59799999999996</v>
      </c>
      <c r="JS362">
        <v>27.999600000000001</v>
      </c>
      <c r="JT362">
        <v>30.645199999999999</v>
      </c>
      <c r="JU362">
        <v>30.0001</v>
      </c>
      <c r="JV362">
        <v>30.553799999999999</v>
      </c>
      <c r="JW362">
        <v>30.418099999999999</v>
      </c>
      <c r="JX362">
        <v>25.054400000000001</v>
      </c>
      <c r="JY362">
        <v>33.958199999999998</v>
      </c>
      <c r="JZ362">
        <v>0</v>
      </c>
      <c r="KA362">
        <v>28</v>
      </c>
      <c r="KB362">
        <v>400</v>
      </c>
      <c r="KC362">
        <v>22.675699999999999</v>
      </c>
      <c r="KD362">
        <v>100.012</v>
      </c>
      <c r="KE362">
        <v>98.642099999999999</v>
      </c>
    </row>
    <row r="363" spans="1:291" x14ac:dyDescent="0.2">
      <c r="A363">
        <v>347</v>
      </c>
      <c r="B363">
        <v>1750125007</v>
      </c>
      <c r="C363">
        <v>10260.5</v>
      </c>
      <c r="D363" t="s">
        <v>1125</v>
      </c>
      <c r="E363" t="s">
        <v>1126</v>
      </c>
      <c r="F363">
        <v>15</v>
      </c>
      <c r="G363">
        <v>1750124999</v>
      </c>
      <c r="H363">
        <f t="shared" si="250"/>
        <v>6.8656196723691402E-5</v>
      </c>
      <c r="I363">
        <f t="shared" si="251"/>
        <v>6.8656196723691401E-2</v>
      </c>
      <c r="J363">
        <f t="shared" si="252"/>
        <v>-6.0893257477151227E-2</v>
      </c>
      <c r="K363">
        <f t="shared" si="253"/>
        <v>399.99448387096783</v>
      </c>
      <c r="L363">
        <f t="shared" si="254"/>
        <v>412.64792302695054</v>
      </c>
      <c r="M363">
        <f t="shared" si="255"/>
        <v>41.658998166077211</v>
      </c>
      <c r="N363">
        <f t="shared" si="256"/>
        <v>40.381566318784898</v>
      </c>
      <c r="O363">
        <f t="shared" si="257"/>
        <v>4.1751110659052999E-3</v>
      </c>
      <c r="P363">
        <f t="shared" si="258"/>
        <v>3.0258240700724008</v>
      </c>
      <c r="Q363">
        <f t="shared" si="259"/>
        <v>4.1719131981455713E-3</v>
      </c>
      <c r="R363">
        <f t="shared" si="260"/>
        <v>2.6077328537633957E-3</v>
      </c>
      <c r="S363">
        <f t="shared" si="261"/>
        <v>3.9902394035910026E-5</v>
      </c>
      <c r="T363">
        <f t="shared" si="262"/>
        <v>28.854542269276752</v>
      </c>
      <c r="U363">
        <f t="shared" si="263"/>
        <v>28.468603225806451</v>
      </c>
      <c r="V363">
        <f t="shared" si="264"/>
        <v>3.8997506398332757</v>
      </c>
      <c r="W363">
        <f t="shared" si="265"/>
        <v>57.346015782974291</v>
      </c>
      <c r="X363">
        <f t="shared" si="266"/>
        <v>2.2892785217330589</v>
      </c>
      <c r="Y363">
        <f t="shared" si="267"/>
        <v>3.9920445918977565</v>
      </c>
      <c r="Z363">
        <f t="shared" si="268"/>
        <v>1.6104721181002168</v>
      </c>
      <c r="AA363">
        <f t="shared" si="269"/>
        <v>-3.0277382755147908</v>
      </c>
      <c r="AB363">
        <f t="shared" si="270"/>
        <v>65.780142094690845</v>
      </c>
      <c r="AC363">
        <f t="shared" si="271"/>
        <v>4.770455773807182</v>
      </c>
      <c r="AD363">
        <f t="shared" si="272"/>
        <v>67.522899495377274</v>
      </c>
      <c r="AE363">
        <f t="shared" si="273"/>
        <v>2.235548047852607E-2</v>
      </c>
      <c r="AF363">
        <f t="shared" si="274"/>
        <v>6.8710500960381254E-2</v>
      </c>
      <c r="AG363">
        <f t="shared" si="275"/>
        <v>-6.0893257477151227E-2</v>
      </c>
      <c r="AH363">
        <v>409.25486863111752</v>
      </c>
      <c r="AI363">
        <v>409.27623636363609</v>
      </c>
      <c r="AJ363">
        <v>-1.407092971454909E-4</v>
      </c>
      <c r="AK363">
        <v>63.645453333212707</v>
      </c>
      <c r="AL363">
        <f t="shared" si="276"/>
        <v>6.8656196723691401E-2</v>
      </c>
      <c r="AM363">
        <v>22.653868067652521</v>
      </c>
      <c r="AN363">
        <v>22.676237062937069</v>
      </c>
      <c r="AO363">
        <v>-4.3600710131836021E-7</v>
      </c>
      <c r="AP363">
        <v>96.470053095408687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53017.919044437978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-6.0893257477151227E-2</v>
      </c>
      <c r="BJ363" t="e">
        <f t="shared" si="284"/>
        <v>#DIV/0!</v>
      </c>
      <c r="BK363">
        <f t="shared" si="285"/>
        <v>-289.95049545765607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1750124999</v>
      </c>
      <c r="DP363">
        <v>399.99448387096783</v>
      </c>
      <c r="DQ363">
        <v>400.0110967741935</v>
      </c>
      <c r="DR363">
        <v>22.67615806451613</v>
      </c>
      <c r="DS363">
        <v>22.65377419354839</v>
      </c>
      <c r="DT363">
        <v>402.74196774193541</v>
      </c>
      <c r="DU363">
        <v>22.741796774193549</v>
      </c>
      <c r="DV363">
        <v>600.00712903225826</v>
      </c>
      <c r="DW363">
        <v>100.8981935483871</v>
      </c>
      <c r="DX363">
        <v>5.7114454838709687E-2</v>
      </c>
      <c r="DY363">
        <v>28.87184516129032</v>
      </c>
      <c r="DZ363">
        <v>28.468603225806451</v>
      </c>
      <c r="EA363">
        <v>999.90000000000032</v>
      </c>
      <c r="EB363">
        <v>0</v>
      </c>
      <c r="EC363">
        <v>0</v>
      </c>
      <c r="ED363">
        <v>9999.3380645161287</v>
      </c>
      <c r="EE363">
        <v>0</v>
      </c>
      <c r="EF363">
        <v>0.30293999999999988</v>
      </c>
      <c r="EG363">
        <v>-1.6541512903225801E-2</v>
      </c>
      <c r="EH363">
        <v>409.27522580645172</v>
      </c>
      <c r="EI363">
        <v>409.28287096774193</v>
      </c>
      <c r="EJ363">
        <v>2.2394119354838711E-2</v>
      </c>
      <c r="EK363">
        <v>400.0110967741935</v>
      </c>
      <c r="EL363">
        <v>22.65377419354839</v>
      </c>
      <c r="EM363">
        <v>2.2879812903225809</v>
      </c>
      <c r="EN363">
        <v>2.2857232258064522</v>
      </c>
      <c r="EO363">
        <v>19.592035483870969</v>
      </c>
      <c r="EP363">
        <v>19.576125806451611</v>
      </c>
      <c r="EQ363">
        <v>5.0001500000000018E-3</v>
      </c>
      <c r="ER363">
        <v>0</v>
      </c>
      <c r="ES363">
        <v>0</v>
      </c>
      <c r="ET363">
        <v>0</v>
      </c>
      <c r="EU363">
        <v>241.0225806451613</v>
      </c>
      <c r="EV363">
        <v>5.0001500000000018E-3</v>
      </c>
      <c r="EW363">
        <v>-6.5612903225806436</v>
      </c>
      <c r="EX363">
        <v>-0.20322580645161289</v>
      </c>
      <c r="EY363">
        <v>35.21748387096774</v>
      </c>
      <c r="EZ363">
        <v>38.633000000000003</v>
      </c>
      <c r="FA363">
        <v>37.066064516129018</v>
      </c>
      <c r="FB363">
        <v>38.287999999999997</v>
      </c>
      <c r="FC363">
        <v>37.659000000000013</v>
      </c>
      <c r="FD363">
        <v>0</v>
      </c>
      <c r="FE363">
        <v>0</v>
      </c>
      <c r="FF363">
        <v>0</v>
      </c>
      <c r="FG363">
        <v>1750125018.5999999</v>
      </c>
      <c r="FH363">
        <v>0</v>
      </c>
      <c r="FI363">
        <v>241.78399999999999</v>
      </c>
      <c r="FJ363">
        <v>19.50769229396057</v>
      </c>
      <c r="FK363">
        <v>-43.246153845683587</v>
      </c>
      <c r="FL363">
        <v>-7.3439999999999994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-7.1678187749999994E-3</v>
      </c>
      <c r="GB363">
        <v>-8.6588289568480022E-3</v>
      </c>
      <c r="GC363">
        <v>3.9655043719542982E-2</v>
      </c>
      <c r="GD363">
        <v>1</v>
      </c>
      <c r="GE363">
        <v>2.2501947500000001E-2</v>
      </c>
      <c r="GF363">
        <v>-8.5843564727956963E-4</v>
      </c>
      <c r="GG363">
        <v>1.3742559968920459E-3</v>
      </c>
      <c r="GH363">
        <v>1</v>
      </c>
      <c r="GI363">
        <v>2</v>
      </c>
      <c r="GJ363">
        <v>2</v>
      </c>
      <c r="GK363" t="s">
        <v>435</v>
      </c>
      <c r="GL363">
        <v>3.2255500000000001</v>
      </c>
      <c r="GM363">
        <v>2.6457799999999998</v>
      </c>
      <c r="GN363">
        <v>9.4545599999999994E-2</v>
      </c>
      <c r="GO363">
        <v>9.4814899999999994E-2</v>
      </c>
      <c r="GP363">
        <v>0.103298</v>
      </c>
      <c r="GQ363">
        <v>0.105059</v>
      </c>
      <c r="GR363">
        <v>28601.599999999999</v>
      </c>
      <c r="GS363">
        <v>24702.400000000001</v>
      </c>
      <c r="GT363">
        <v>30759</v>
      </c>
      <c r="GU363">
        <v>26447.7</v>
      </c>
      <c r="GV363">
        <v>37436.199999999997</v>
      </c>
      <c r="GW363">
        <v>32485.1</v>
      </c>
      <c r="GX363">
        <v>43683.6</v>
      </c>
      <c r="GY363">
        <v>38248.5</v>
      </c>
      <c r="GZ363">
        <v>2.11965</v>
      </c>
      <c r="HA363">
        <v>2.2827700000000002</v>
      </c>
      <c r="HB363">
        <v>2.5831199999999999E-2</v>
      </c>
      <c r="HC363">
        <v>0</v>
      </c>
      <c r="HD363">
        <v>28.053000000000001</v>
      </c>
      <c r="HE363">
        <v>999.9</v>
      </c>
      <c r="HF363">
        <v>65.900000000000006</v>
      </c>
      <c r="HG363">
        <v>34.299999999999997</v>
      </c>
      <c r="HH363">
        <v>35.488999999999997</v>
      </c>
      <c r="HI363">
        <v>62.151600000000002</v>
      </c>
      <c r="HJ363">
        <v>10.7973</v>
      </c>
      <c r="HK363">
        <v>2</v>
      </c>
      <c r="HL363">
        <v>0.258689</v>
      </c>
      <c r="HM363">
        <v>0.56159599999999998</v>
      </c>
      <c r="HN363">
        <v>20.4175</v>
      </c>
      <c r="HO363">
        <v>5.2231300000000003</v>
      </c>
      <c r="HP363">
        <v>11.944100000000001</v>
      </c>
      <c r="HQ363">
        <v>5.00915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4.9711299999999996</v>
      </c>
      <c r="HX363">
        <v>1.8546899999999999</v>
      </c>
      <c r="HY363">
        <v>1.86171</v>
      </c>
      <c r="HZ363">
        <v>1.8565400000000001</v>
      </c>
      <c r="IA363">
        <v>1.86195</v>
      </c>
      <c r="IB363">
        <v>1.8541099999999999</v>
      </c>
      <c r="IC363">
        <v>1.8595900000000001</v>
      </c>
      <c r="ID363">
        <v>1.85358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-2.7480000000000002</v>
      </c>
      <c r="IS363">
        <v>-6.5600000000000006E-2</v>
      </c>
      <c r="IT363">
        <v>-1.7759114732665831</v>
      </c>
      <c r="IU363">
        <v>-2.5165810426892921E-3</v>
      </c>
      <c r="IV363">
        <v>2.3547321637904491E-7</v>
      </c>
      <c r="IW363">
        <v>5.8352194873865779E-11</v>
      </c>
      <c r="IX363">
        <v>-9.4209018963014923E-2</v>
      </c>
      <c r="IY363">
        <v>-2.9575188584519338E-3</v>
      </c>
      <c r="IZ363">
        <v>2.5053608625701888E-4</v>
      </c>
      <c r="JA363">
        <v>-2.8676400137697878E-6</v>
      </c>
      <c r="JB363">
        <v>2</v>
      </c>
      <c r="JC363">
        <v>2179</v>
      </c>
      <c r="JD363">
        <v>4</v>
      </c>
      <c r="JE363">
        <v>32</v>
      </c>
      <c r="JF363">
        <v>29168750.100000001</v>
      </c>
      <c r="JG363">
        <v>29168750.100000001</v>
      </c>
      <c r="JH363">
        <v>1.24756</v>
      </c>
      <c r="JI363">
        <v>2.5366200000000001</v>
      </c>
      <c r="JJ363">
        <v>2.3938000000000001</v>
      </c>
      <c r="JK363">
        <v>2.5891099999999998</v>
      </c>
      <c r="JL363">
        <v>2.3010299999999999</v>
      </c>
      <c r="JM363">
        <v>2.3901400000000002</v>
      </c>
      <c r="JN363">
        <v>38.183700000000002</v>
      </c>
      <c r="JO363">
        <v>24.061199999999999</v>
      </c>
      <c r="JP363">
        <v>18</v>
      </c>
      <c r="JQ363">
        <v>632.06700000000001</v>
      </c>
      <c r="JR363">
        <v>794.505</v>
      </c>
      <c r="JS363">
        <v>28.000499999999999</v>
      </c>
      <c r="JT363">
        <v>30.6479</v>
      </c>
      <c r="JU363">
        <v>30.0001</v>
      </c>
      <c r="JV363">
        <v>30.5564</v>
      </c>
      <c r="JW363">
        <v>30.422499999999999</v>
      </c>
      <c r="JX363">
        <v>25.056899999999999</v>
      </c>
      <c r="JY363">
        <v>33.958199999999998</v>
      </c>
      <c r="JZ363">
        <v>0</v>
      </c>
      <c r="KA363">
        <v>28</v>
      </c>
      <c r="KB363">
        <v>400</v>
      </c>
      <c r="KC363">
        <v>22.685300000000002</v>
      </c>
      <c r="KD363">
        <v>100.012</v>
      </c>
      <c r="KE363">
        <v>98.642099999999999</v>
      </c>
    </row>
    <row r="364" spans="1:291" x14ac:dyDescent="0.2">
      <c r="A364">
        <v>348</v>
      </c>
      <c r="B364">
        <v>1750125037</v>
      </c>
      <c r="C364">
        <v>10290.5</v>
      </c>
      <c r="D364" t="s">
        <v>1127</v>
      </c>
      <c r="E364" t="s">
        <v>1128</v>
      </c>
      <c r="F364">
        <v>15</v>
      </c>
      <c r="G364">
        <v>1750125029</v>
      </c>
      <c r="H364">
        <f t="shared" si="250"/>
        <v>7.3581485794051429E-5</v>
      </c>
      <c r="I364">
        <f t="shared" si="251"/>
        <v>7.3581485794051424E-2</v>
      </c>
      <c r="J364">
        <f t="shared" si="252"/>
        <v>6.7065677735545018E-2</v>
      </c>
      <c r="K364">
        <f t="shared" si="253"/>
        <v>399.98974193548378</v>
      </c>
      <c r="L364">
        <f t="shared" si="254"/>
        <v>365.8408469275671</v>
      </c>
      <c r="M364">
        <f t="shared" si="255"/>
        <v>36.933570715492529</v>
      </c>
      <c r="N364">
        <f t="shared" si="256"/>
        <v>40.381082493422923</v>
      </c>
      <c r="O364">
        <f t="shared" si="257"/>
        <v>4.4655269085749185E-3</v>
      </c>
      <c r="P364">
        <f t="shared" si="258"/>
        <v>3.026126319381599</v>
      </c>
      <c r="Q364">
        <f t="shared" si="259"/>
        <v>4.4618692637726004E-3</v>
      </c>
      <c r="R364">
        <f t="shared" si="260"/>
        <v>2.788996657461496E-3</v>
      </c>
      <c r="S364">
        <f t="shared" si="261"/>
        <v>3.9902394035910026E-5</v>
      </c>
      <c r="T364">
        <f t="shared" si="262"/>
        <v>28.863622180662126</v>
      </c>
      <c r="U364">
        <f t="shared" si="263"/>
        <v>28.485006451612911</v>
      </c>
      <c r="V364">
        <f t="shared" si="264"/>
        <v>3.9034683678356155</v>
      </c>
      <c r="W364">
        <f t="shared" si="265"/>
        <v>57.321364702634924</v>
      </c>
      <c r="X364">
        <f t="shared" si="266"/>
        <v>2.2896625139487488</v>
      </c>
      <c r="Y364">
        <f t="shared" si="267"/>
        <v>3.9944312662945003</v>
      </c>
      <c r="Z364">
        <f t="shared" si="268"/>
        <v>1.6138058538868667</v>
      </c>
      <c r="AA364">
        <f t="shared" si="269"/>
        <v>-3.244943523517668</v>
      </c>
      <c r="AB364">
        <f t="shared" si="270"/>
        <v>64.794162645756941</v>
      </c>
      <c r="AC364">
        <f t="shared" si="271"/>
        <v>4.6991062827282164</v>
      </c>
      <c r="AD364">
        <f t="shared" si="272"/>
        <v>66.248365307361524</v>
      </c>
      <c r="AE364">
        <f t="shared" si="273"/>
        <v>-2.919189009225736E-3</v>
      </c>
      <c r="AF364">
        <f t="shared" si="274"/>
        <v>8.0364027150960929E-2</v>
      </c>
      <c r="AG364">
        <f t="shared" si="275"/>
        <v>6.7065677735545018E-2</v>
      </c>
      <c r="AH364">
        <v>409.33533290801978</v>
      </c>
      <c r="AI364">
        <v>409.31812727272722</v>
      </c>
      <c r="AJ364">
        <v>-1.329797061923882E-3</v>
      </c>
      <c r="AK364">
        <v>63.645453333212707</v>
      </c>
      <c r="AL364">
        <f t="shared" si="276"/>
        <v>7.3581485794051424E-2</v>
      </c>
      <c r="AM364">
        <v>22.655465838523281</v>
      </c>
      <c r="AN364">
        <v>22.67943076923077</v>
      </c>
      <c r="AO364">
        <v>9.5048263700541567E-7</v>
      </c>
      <c r="AP364">
        <v>96.470053095408687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53025.392937876604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6.7065677735545018E-2</v>
      </c>
      <c r="BJ364" t="e">
        <f t="shared" si="284"/>
        <v>#DIV/0!</v>
      </c>
      <c r="BK364">
        <f t="shared" si="285"/>
        <v>319.34120940929012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1750125029</v>
      </c>
      <c r="DP364">
        <v>399.98974193548378</v>
      </c>
      <c r="DQ364">
        <v>399.99948387096782</v>
      </c>
      <c r="DR364">
        <v>22.679964516129029</v>
      </c>
      <c r="DS364">
        <v>22.653783870967739</v>
      </c>
      <c r="DT364">
        <v>402.73706451612901</v>
      </c>
      <c r="DU364">
        <v>22.745577419354841</v>
      </c>
      <c r="DV364">
        <v>599.99570967741943</v>
      </c>
      <c r="DW364">
        <v>100.898</v>
      </c>
      <c r="DX364">
        <v>5.7295248387096778E-2</v>
      </c>
      <c r="DY364">
        <v>28.882164516129031</v>
      </c>
      <c r="DZ364">
        <v>28.485006451612911</v>
      </c>
      <c r="EA364">
        <v>999.90000000000032</v>
      </c>
      <c r="EB364">
        <v>0</v>
      </c>
      <c r="EC364">
        <v>0</v>
      </c>
      <c r="ED364">
        <v>10001.18419354839</v>
      </c>
      <c r="EE364">
        <v>0</v>
      </c>
      <c r="EF364">
        <v>0.30293999999999988</v>
      </c>
      <c r="EG364">
        <v>-9.7075407741935484E-3</v>
      </c>
      <c r="EH364">
        <v>409.27193548387089</v>
      </c>
      <c r="EI364">
        <v>409.27087096774198</v>
      </c>
      <c r="EJ364">
        <v>2.6177925806451612E-2</v>
      </c>
      <c r="EK364">
        <v>399.99948387096782</v>
      </c>
      <c r="EL364">
        <v>22.653783870967739</v>
      </c>
      <c r="EM364">
        <v>2.2883641935483872</v>
      </c>
      <c r="EN364">
        <v>2.2857238709677419</v>
      </c>
      <c r="EO364">
        <v>19.594719354838709</v>
      </c>
      <c r="EP364">
        <v>19.576132258064511</v>
      </c>
      <c r="EQ364">
        <v>5.0001500000000018E-3</v>
      </c>
      <c r="ER364">
        <v>0</v>
      </c>
      <c r="ES364">
        <v>0</v>
      </c>
      <c r="ET364">
        <v>0</v>
      </c>
      <c r="EU364">
        <v>240.23548387096781</v>
      </c>
      <c r="EV364">
        <v>5.0001500000000018E-3</v>
      </c>
      <c r="EW364">
        <v>-8.6193548387096754</v>
      </c>
      <c r="EX364">
        <v>-1.138709677419355</v>
      </c>
      <c r="EY364">
        <v>35.186999999999991</v>
      </c>
      <c r="EZ364">
        <v>38.625</v>
      </c>
      <c r="FA364">
        <v>37.061999999999983</v>
      </c>
      <c r="FB364">
        <v>38.25</v>
      </c>
      <c r="FC364">
        <v>37.625</v>
      </c>
      <c r="FD364">
        <v>0</v>
      </c>
      <c r="FE364">
        <v>0</v>
      </c>
      <c r="FF364">
        <v>0</v>
      </c>
      <c r="FG364">
        <v>1750125048.5999999</v>
      </c>
      <c r="FH364">
        <v>0</v>
      </c>
      <c r="FI364">
        <v>240.584</v>
      </c>
      <c r="FJ364">
        <v>23.384615600978819</v>
      </c>
      <c r="FK364">
        <v>11.58461559425443</v>
      </c>
      <c r="FL364">
        <v>-8.3759999999999994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-1.2259671600000001E-2</v>
      </c>
      <c r="GB364">
        <v>5.9083277853658578E-2</v>
      </c>
      <c r="GC364">
        <v>1.9838367995134831E-2</v>
      </c>
      <c r="GD364">
        <v>1</v>
      </c>
      <c r="GE364">
        <v>2.54610025E-2</v>
      </c>
      <c r="GF364">
        <v>9.343680675422069E-3</v>
      </c>
      <c r="GG364">
        <v>1.275648062454433E-3</v>
      </c>
      <c r="GH364">
        <v>1</v>
      </c>
      <c r="GI364">
        <v>2</v>
      </c>
      <c r="GJ364">
        <v>2</v>
      </c>
      <c r="GK364" t="s">
        <v>435</v>
      </c>
      <c r="GL364">
        <v>3.2256399999999998</v>
      </c>
      <c r="GM364">
        <v>2.64608</v>
      </c>
      <c r="GN364">
        <v>9.4546199999999997E-2</v>
      </c>
      <c r="GO364">
        <v>9.4828899999999994E-2</v>
      </c>
      <c r="GP364">
        <v>0.10330499999999999</v>
      </c>
      <c r="GQ364">
        <v>0.105044</v>
      </c>
      <c r="GR364">
        <v>28600.7</v>
      </c>
      <c r="GS364">
        <v>24701.8</v>
      </c>
      <c r="GT364">
        <v>30758</v>
      </c>
      <c r="GU364">
        <v>26447.5</v>
      </c>
      <c r="GV364">
        <v>37434.699999999997</v>
      </c>
      <c r="GW364">
        <v>32484.799999999999</v>
      </c>
      <c r="GX364">
        <v>43682.2</v>
      </c>
      <c r="GY364">
        <v>38247.4</v>
      </c>
      <c r="GZ364">
        <v>2.1193499999999998</v>
      </c>
      <c r="HA364">
        <v>2.2824200000000001</v>
      </c>
      <c r="HB364">
        <v>2.45124E-2</v>
      </c>
      <c r="HC364">
        <v>0</v>
      </c>
      <c r="HD364">
        <v>28.0944</v>
      </c>
      <c r="HE364">
        <v>999.9</v>
      </c>
      <c r="HF364">
        <v>65.900000000000006</v>
      </c>
      <c r="HG364">
        <v>34.299999999999997</v>
      </c>
      <c r="HH364">
        <v>35.483699999999999</v>
      </c>
      <c r="HI364">
        <v>61.851599999999998</v>
      </c>
      <c r="HJ364">
        <v>10.8614</v>
      </c>
      <c r="HK364">
        <v>2</v>
      </c>
      <c r="HL364">
        <v>0.25991399999999998</v>
      </c>
      <c r="HM364">
        <v>0.58694400000000002</v>
      </c>
      <c r="HN364">
        <v>20.417000000000002</v>
      </c>
      <c r="HO364">
        <v>5.2234299999999996</v>
      </c>
      <c r="HP364">
        <v>11.944100000000001</v>
      </c>
      <c r="HQ364">
        <v>5.0076499999999999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4.9711600000000002</v>
      </c>
      <c r="HX364">
        <v>1.8547</v>
      </c>
      <c r="HY364">
        <v>1.8616900000000001</v>
      </c>
      <c r="HZ364">
        <v>1.8565400000000001</v>
      </c>
      <c r="IA364">
        <v>1.86195</v>
      </c>
      <c r="IB364">
        <v>1.8541399999999999</v>
      </c>
      <c r="IC364">
        <v>1.8595999999999999</v>
      </c>
      <c r="ID364">
        <v>1.8535699999999999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-2.7480000000000002</v>
      </c>
      <c r="IS364">
        <v>-6.5600000000000006E-2</v>
      </c>
      <c r="IT364">
        <v>-1.7759114732665831</v>
      </c>
      <c r="IU364">
        <v>-2.5165810426892921E-3</v>
      </c>
      <c r="IV364">
        <v>2.3547321637904491E-7</v>
      </c>
      <c r="IW364">
        <v>5.8352194873865779E-11</v>
      </c>
      <c r="IX364">
        <v>-9.4209018963014923E-2</v>
      </c>
      <c r="IY364">
        <v>-2.9575188584519338E-3</v>
      </c>
      <c r="IZ364">
        <v>2.5053608625701888E-4</v>
      </c>
      <c r="JA364">
        <v>-2.8676400137697878E-6</v>
      </c>
      <c r="JB364">
        <v>2</v>
      </c>
      <c r="JC364">
        <v>2179</v>
      </c>
      <c r="JD364">
        <v>4</v>
      </c>
      <c r="JE364">
        <v>32</v>
      </c>
      <c r="JF364">
        <v>29168750.600000001</v>
      </c>
      <c r="JG364">
        <v>29168750.600000001</v>
      </c>
      <c r="JH364">
        <v>1.24756</v>
      </c>
      <c r="JI364">
        <v>2.5305200000000001</v>
      </c>
      <c r="JJ364">
        <v>2.3938000000000001</v>
      </c>
      <c r="JK364">
        <v>2.5891099999999998</v>
      </c>
      <c r="JL364">
        <v>2.3010299999999999</v>
      </c>
      <c r="JM364">
        <v>2.4511699999999998</v>
      </c>
      <c r="JN364">
        <v>38.183700000000002</v>
      </c>
      <c r="JO364">
        <v>24.07</v>
      </c>
      <c r="JP364">
        <v>18</v>
      </c>
      <c r="JQ364">
        <v>631.92600000000004</v>
      </c>
      <c r="JR364">
        <v>794.30399999999997</v>
      </c>
      <c r="JS364">
        <v>28.000900000000001</v>
      </c>
      <c r="JT364">
        <v>30.655899999999999</v>
      </c>
      <c r="JU364">
        <v>30.000399999999999</v>
      </c>
      <c r="JV364">
        <v>30.5657</v>
      </c>
      <c r="JW364">
        <v>30.433800000000002</v>
      </c>
      <c r="JX364">
        <v>25.0549</v>
      </c>
      <c r="JY364">
        <v>33.958199999999998</v>
      </c>
      <c r="JZ364">
        <v>0</v>
      </c>
      <c r="KA364">
        <v>28</v>
      </c>
      <c r="KB364">
        <v>400</v>
      </c>
      <c r="KC364">
        <v>22.686599999999999</v>
      </c>
      <c r="KD364">
        <v>100.009</v>
      </c>
      <c r="KE364">
        <v>98.640199999999993</v>
      </c>
    </row>
    <row r="365" spans="1:291" x14ac:dyDescent="0.2">
      <c r="A365">
        <v>349</v>
      </c>
      <c r="B365">
        <v>1750125067</v>
      </c>
      <c r="C365">
        <v>10320.5</v>
      </c>
      <c r="D365" t="s">
        <v>1129</v>
      </c>
      <c r="E365" t="s">
        <v>1130</v>
      </c>
      <c r="F365">
        <v>15</v>
      </c>
      <c r="G365">
        <v>1750125059</v>
      </c>
      <c r="H365">
        <f t="shared" si="250"/>
        <v>6.219506289771145E-5</v>
      </c>
      <c r="I365">
        <f t="shared" si="251"/>
        <v>6.2195062897711449E-2</v>
      </c>
      <c r="J365">
        <f t="shared" si="252"/>
        <v>-5.9607547407712881E-2</v>
      </c>
      <c r="K365">
        <f t="shared" si="253"/>
        <v>400.01119354838721</v>
      </c>
      <c r="L365">
        <f t="shared" si="254"/>
        <v>414.50474662338536</v>
      </c>
      <c r="M365">
        <f t="shared" si="255"/>
        <v>41.846041756778369</v>
      </c>
      <c r="N365">
        <f t="shared" si="256"/>
        <v>40.38285506924084</v>
      </c>
      <c r="O365">
        <f t="shared" si="257"/>
        <v>3.7863471631448429E-3</v>
      </c>
      <c r="P365">
        <f t="shared" si="258"/>
        <v>3.0259638083826847</v>
      </c>
      <c r="Q365">
        <f t="shared" si="259"/>
        <v>3.7837170241146649E-3</v>
      </c>
      <c r="R365">
        <f t="shared" si="260"/>
        <v>2.3650592898271203E-3</v>
      </c>
      <c r="S365">
        <f t="shared" si="261"/>
        <v>3.9902394035910026E-5</v>
      </c>
      <c r="T365">
        <f t="shared" si="262"/>
        <v>28.870339206736297</v>
      </c>
      <c r="U365">
        <f t="shared" si="263"/>
        <v>28.500061290322581</v>
      </c>
      <c r="V365">
        <f t="shared" si="264"/>
        <v>3.9068832093013248</v>
      </c>
      <c r="W365">
        <f t="shared" si="265"/>
        <v>57.528313556762875</v>
      </c>
      <c r="X365">
        <f t="shared" si="266"/>
        <v>2.2984411635227535</v>
      </c>
      <c r="Y365">
        <f t="shared" si="267"/>
        <v>3.9953216449755544</v>
      </c>
      <c r="Z365">
        <f t="shared" si="268"/>
        <v>1.6084420457785713</v>
      </c>
      <c r="AA365">
        <f t="shared" si="269"/>
        <v>-2.7428022737890752</v>
      </c>
      <c r="AB365">
        <f t="shared" si="270"/>
        <v>62.962510017440529</v>
      </c>
      <c r="AC365">
        <f t="shared" si="271"/>
        <v>4.5669425679467563</v>
      </c>
      <c r="AD365">
        <f t="shared" si="272"/>
        <v>64.786690213992244</v>
      </c>
      <c r="AE365">
        <f t="shared" si="273"/>
        <v>1.7465772777943731E-2</v>
      </c>
      <c r="AF365">
        <f t="shared" si="274"/>
        <v>-0.16172576169634134</v>
      </c>
      <c r="AG365">
        <f t="shared" si="275"/>
        <v>-5.9607547407712881E-2</v>
      </c>
      <c r="AH365">
        <v>409.34600693997788</v>
      </c>
      <c r="AI365">
        <v>409.36235757575741</v>
      </c>
      <c r="AJ365">
        <v>9.3436156933620164E-4</v>
      </c>
      <c r="AK365">
        <v>63.645453333212707</v>
      </c>
      <c r="AL365">
        <f t="shared" si="276"/>
        <v>6.2195062897711449E-2</v>
      </c>
      <c r="AM365">
        <v>22.834856109816339</v>
      </c>
      <c r="AN365">
        <v>22.818007692307699</v>
      </c>
      <c r="AO365">
        <v>5.7439134433960089E-3</v>
      </c>
      <c r="AP365">
        <v>96.470053095408687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53019.700242560852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-5.9607547407712881E-2</v>
      </c>
      <c r="BJ365" t="e">
        <f t="shared" si="284"/>
        <v>#DIV/0!</v>
      </c>
      <c r="BK365">
        <f t="shared" si="285"/>
        <v>-283.82843388477295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1750125059</v>
      </c>
      <c r="DP365">
        <v>400.01119354838721</v>
      </c>
      <c r="DQ365">
        <v>399.9954516129032</v>
      </c>
      <c r="DR365">
        <v>22.76714193548387</v>
      </c>
      <c r="DS365">
        <v>22.819822580645159</v>
      </c>
      <c r="DT365">
        <v>402.75870967741929</v>
      </c>
      <c r="DU365">
        <v>22.832403225806448</v>
      </c>
      <c r="DV365">
        <v>600.00680645161287</v>
      </c>
      <c r="DW365">
        <v>100.89700000000001</v>
      </c>
      <c r="DX365">
        <v>5.7312580645161287E-2</v>
      </c>
      <c r="DY365">
        <v>28.886012903225819</v>
      </c>
      <c r="DZ365">
        <v>28.500061290322581</v>
      </c>
      <c r="EA365">
        <v>999.90000000000032</v>
      </c>
      <c r="EB365">
        <v>0</v>
      </c>
      <c r="EC365">
        <v>0</v>
      </c>
      <c r="ED365">
        <v>10000.30096774193</v>
      </c>
      <c r="EE365">
        <v>0</v>
      </c>
      <c r="EF365">
        <v>0.30293999999999988</v>
      </c>
      <c r="EG365">
        <v>1.5712624348387098E-2</v>
      </c>
      <c r="EH365">
        <v>409.33045161290318</v>
      </c>
      <c r="EI365">
        <v>409.33648387096781</v>
      </c>
      <c r="EJ365">
        <v>-5.2677093548387087E-2</v>
      </c>
      <c r="EK365">
        <v>399.9954516129032</v>
      </c>
      <c r="EL365">
        <v>22.819822580645159</v>
      </c>
      <c r="EM365">
        <v>2.2971380645161288</v>
      </c>
      <c r="EN365">
        <v>2.3024548387096782</v>
      </c>
      <c r="EO365">
        <v>19.656329032258061</v>
      </c>
      <c r="EP365">
        <v>19.693574193548379</v>
      </c>
      <c r="EQ365">
        <v>5.0001500000000018E-3</v>
      </c>
      <c r="ER365">
        <v>0</v>
      </c>
      <c r="ES365">
        <v>0</v>
      </c>
      <c r="ET365">
        <v>0</v>
      </c>
      <c r="EU365">
        <v>238.40322580645159</v>
      </c>
      <c r="EV365">
        <v>5.0001500000000018E-3</v>
      </c>
      <c r="EW365">
        <v>-5.758064516129032</v>
      </c>
      <c r="EX365">
        <v>-0.28387096774193549</v>
      </c>
      <c r="EY365">
        <v>35.154999999999987</v>
      </c>
      <c r="EZ365">
        <v>38.561999999999983</v>
      </c>
      <c r="FA365">
        <v>37</v>
      </c>
      <c r="FB365">
        <v>38.195129032258052</v>
      </c>
      <c r="FC365">
        <v>37.588419354838699</v>
      </c>
      <c r="FD365">
        <v>0</v>
      </c>
      <c r="FE365">
        <v>0</v>
      </c>
      <c r="FF365">
        <v>0</v>
      </c>
      <c r="FG365">
        <v>1750125078.5999999</v>
      </c>
      <c r="FH365">
        <v>0</v>
      </c>
      <c r="FI365">
        <v>238.84399999999999</v>
      </c>
      <c r="FJ365">
        <v>8.5076921930916747</v>
      </c>
      <c r="FK365">
        <v>-15.615384240686531</v>
      </c>
      <c r="FL365">
        <v>-6.5279999999999996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2.6967626370000001E-2</v>
      </c>
      <c r="GB365">
        <v>-1.9291257559474698E-2</v>
      </c>
      <c r="GC365">
        <v>4.1860826545344329E-2</v>
      </c>
      <c r="GD365">
        <v>1</v>
      </c>
      <c r="GE365">
        <v>-4.2763756999999999E-2</v>
      </c>
      <c r="GF365">
        <v>-7.1260829268292677E-2</v>
      </c>
      <c r="GG365">
        <v>2.897113850761342E-2</v>
      </c>
      <c r="GH365">
        <v>1</v>
      </c>
      <c r="GI365">
        <v>2</v>
      </c>
      <c r="GJ365">
        <v>2</v>
      </c>
      <c r="GK365" t="s">
        <v>435</v>
      </c>
      <c r="GL365">
        <v>3.2256300000000002</v>
      </c>
      <c r="GM365">
        <v>2.6461100000000002</v>
      </c>
      <c r="GN365">
        <v>9.4541E-2</v>
      </c>
      <c r="GO365">
        <v>9.4820699999999994E-2</v>
      </c>
      <c r="GP365">
        <v>0.10374800000000001</v>
      </c>
      <c r="GQ365">
        <v>0.10564</v>
      </c>
      <c r="GR365">
        <v>28600</v>
      </c>
      <c r="GS365">
        <v>24701.200000000001</v>
      </c>
      <c r="GT365">
        <v>30757.3</v>
      </c>
      <c r="GU365">
        <v>26446.7</v>
      </c>
      <c r="GV365">
        <v>37415.4</v>
      </c>
      <c r="GW365">
        <v>32462.799999999999</v>
      </c>
      <c r="GX365">
        <v>43681.3</v>
      </c>
      <c r="GY365">
        <v>38247</v>
      </c>
      <c r="GZ365">
        <v>2.1191</v>
      </c>
      <c r="HA365">
        <v>2.2825500000000001</v>
      </c>
      <c r="HB365">
        <v>2.2709400000000001E-2</v>
      </c>
      <c r="HC365">
        <v>0</v>
      </c>
      <c r="HD365">
        <v>28.129300000000001</v>
      </c>
      <c r="HE365">
        <v>999.9</v>
      </c>
      <c r="HF365">
        <v>65.900000000000006</v>
      </c>
      <c r="HG365">
        <v>34.299999999999997</v>
      </c>
      <c r="HH365">
        <v>35.483600000000003</v>
      </c>
      <c r="HI365">
        <v>62.121600000000001</v>
      </c>
      <c r="HJ365">
        <v>10.805300000000001</v>
      </c>
      <c r="HK365">
        <v>2</v>
      </c>
      <c r="HL365">
        <v>0.26117400000000002</v>
      </c>
      <c r="HM365">
        <v>0.59246500000000002</v>
      </c>
      <c r="HN365">
        <v>20.417000000000002</v>
      </c>
      <c r="HO365">
        <v>5.22403</v>
      </c>
      <c r="HP365">
        <v>11.944100000000001</v>
      </c>
      <c r="HQ365">
        <v>5.0085499999999996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4.9711400000000001</v>
      </c>
      <c r="HX365">
        <v>1.8546499999999999</v>
      </c>
      <c r="HY365">
        <v>1.86171</v>
      </c>
      <c r="HZ365">
        <v>1.85653</v>
      </c>
      <c r="IA365">
        <v>1.86192</v>
      </c>
      <c r="IB365">
        <v>1.8541399999999999</v>
      </c>
      <c r="IC365">
        <v>1.8595999999999999</v>
      </c>
      <c r="ID365">
        <v>1.8535699999999999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-2.7480000000000002</v>
      </c>
      <c r="IS365">
        <v>-6.5000000000000002E-2</v>
      </c>
      <c r="IT365">
        <v>-1.7759114732665831</v>
      </c>
      <c r="IU365">
        <v>-2.5165810426892921E-3</v>
      </c>
      <c r="IV365">
        <v>2.3547321637904491E-7</v>
      </c>
      <c r="IW365">
        <v>5.8352194873865779E-11</v>
      </c>
      <c r="IX365">
        <v>-9.4209018963014923E-2</v>
      </c>
      <c r="IY365">
        <v>-2.9575188584519338E-3</v>
      </c>
      <c r="IZ365">
        <v>2.5053608625701888E-4</v>
      </c>
      <c r="JA365">
        <v>-2.8676400137697878E-6</v>
      </c>
      <c r="JB365">
        <v>2</v>
      </c>
      <c r="JC365">
        <v>2179</v>
      </c>
      <c r="JD365">
        <v>4</v>
      </c>
      <c r="JE365">
        <v>32</v>
      </c>
      <c r="JF365">
        <v>29168751.100000001</v>
      </c>
      <c r="JG365">
        <v>29168751.100000001</v>
      </c>
      <c r="JH365">
        <v>1.24756</v>
      </c>
      <c r="JI365">
        <v>2.5268600000000001</v>
      </c>
      <c r="JJ365">
        <v>2.3938000000000001</v>
      </c>
      <c r="JK365">
        <v>2.5891099999999998</v>
      </c>
      <c r="JL365">
        <v>2.3010299999999999</v>
      </c>
      <c r="JM365">
        <v>2.4365199999999998</v>
      </c>
      <c r="JN365">
        <v>38.207999999999998</v>
      </c>
      <c r="JO365">
        <v>24.07</v>
      </c>
      <c r="JP365">
        <v>18</v>
      </c>
      <c r="JQ365">
        <v>631.84900000000005</v>
      </c>
      <c r="JR365">
        <v>794.55200000000002</v>
      </c>
      <c r="JS365">
        <v>27.999700000000001</v>
      </c>
      <c r="JT365">
        <v>30.670999999999999</v>
      </c>
      <c r="JU365">
        <v>30.0001</v>
      </c>
      <c r="JV365">
        <v>30.577100000000002</v>
      </c>
      <c r="JW365">
        <v>30.441800000000001</v>
      </c>
      <c r="JX365">
        <v>25.0579</v>
      </c>
      <c r="JY365">
        <v>33.375500000000002</v>
      </c>
      <c r="JZ365">
        <v>0</v>
      </c>
      <c r="KA365">
        <v>28</v>
      </c>
      <c r="KB365">
        <v>400</v>
      </c>
      <c r="KC365">
        <v>22.841699999999999</v>
      </c>
      <c r="KD365">
        <v>100.00700000000001</v>
      </c>
      <c r="KE365">
        <v>98.638400000000004</v>
      </c>
    </row>
    <row r="366" spans="1:291" x14ac:dyDescent="0.2">
      <c r="A366">
        <v>350</v>
      </c>
      <c r="B366">
        <v>1750125097</v>
      </c>
      <c r="C366">
        <v>10350.5</v>
      </c>
      <c r="D366" t="s">
        <v>1131</v>
      </c>
      <c r="E366" t="s">
        <v>1132</v>
      </c>
      <c r="F366">
        <v>15</v>
      </c>
      <c r="G366">
        <v>1750125089</v>
      </c>
      <c r="H366">
        <f t="shared" si="250"/>
        <v>3.6391179031039245E-5</v>
      </c>
      <c r="I366">
        <f t="shared" si="251"/>
        <v>3.6391179031039243E-2</v>
      </c>
      <c r="J366">
        <f t="shared" si="252"/>
        <v>-0.13105127360780178</v>
      </c>
      <c r="K366">
        <f t="shared" si="253"/>
        <v>400.00645161290328</v>
      </c>
      <c r="L366">
        <f t="shared" si="254"/>
        <v>482.60412888231485</v>
      </c>
      <c r="M366">
        <f t="shared" si="255"/>
        <v>48.720201010211262</v>
      </c>
      <c r="N366">
        <f t="shared" si="256"/>
        <v>40.381740564665414</v>
      </c>
      <c r="O366">
        <f t="shared" si="257"/>
        <v>2.2282840432240889E-3</v>
      </c>
      <c r="P366">
        <f t="shared" si="258"/>
        <v>3.0263265856845205</v>
      </c>
      <c r="Q366">
        <f t="shared" si="259"/>
        <v>2.2273729538398366E-3</v>
      </c>
      <c r="R366">
        <f t="shared" si="260"/>
        <v>1.3921899208858401E-3</v>
      </c>
      <c r="S366">
        <f t="shared" si="261"/>
        <v>3.9902394035910026E-5</v>
      </c>
      <c r="T366">
        <f t="shared" si="262"/>
        <v>28.865862416302782</v>
      </c>
      <c r="U366">
        <f t="shared" si="263"/>
        <v>28.491203225806451</v>
      </c>
      <c r="V366">
        <f t="shared" si="264"/>
        <v>3.9048736471504912</v>
      </c>
      <c r="W366">
        <f t="shared" si="265"/>
        <v>57.760003222673184</v>
      </c>
      <c r="X366">
        <f t="shared" si="266"/>
        <v>2.3062307665132247</v>
      </c>
      <c r="Y366">
        <f t="shared" si="267"/>
        <v>3.9927815752058926</v>
      </c>
      <c r="Z366">
        <f t="shared" si="268"/>
        <v>1.5986428806372666</v>
      </c>
      <c r="AA366">
        <f t="shared" si="269"/>
        <v>-1.6048509952688308</v>
      </c>
      <c r="AB366">
        <f t="shared" si="270"/>
        <v>62.623748156315045</v>
      </c>
      <c r="AC366">
        <f t="shared" si="271"/>
        <v>4.5413781997687552</v>
      </c>
      <c r="AD366">
        <f t="shared" si="272"/>
        <v>65.560315263209006</v>
      </c>
      <c r="AE366">
        <f t="shared" si="273"/>
        <v>-4.4775306953613002E-2</v>
      </c>
      <c r="AF366">
        <f t="shared" si="274"/>
        <v>2.2660420558508018E-2</v>
      </c>
      <c r="AG366">
        <f t="shared" si="275"/>
        <v>-0.13105127360780178</v>
      </c>
      <c r="AH366">
        <v>409.30884595128941</v>
      </c>
      <c r="AI366">
        <v>409.35386060606061</v>
      </c>
      <c r="AJ366">
        <v>-7.3112393744120493E-5</v>
      </c>
      <c r="AK366">
        <v>63.645453333212707</v>
      </c>
      <c r="AL366">
        <f t="shared" si="276"/>
        <v>3.6391179031039243E-2</v>
      </c>
      <c r="AM366">
        <v>22.835360822827909</v>
      </c>
      <c r="AN366">
        <v>22.846941258741261</v>
      </c>
      <c r="AO366">
        <v>4.2162595819960481E-5</v>
      </c>
      <c r="AP366">
        <v>96.470053095408687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53032.752924088738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-0.13105127360780178</v>
      </c>
      <c r="BJ366" t="e">
        <f t="shared" si="284"/>
        <v>#DIV/0!</v>
      </c>
      <c r="BK366">
        <f t="shared" si="285"/>
        <v>-624.01624231052142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1750125089</v>
      </c>
      <c r="DP366">
        <v>400.00645161290328</v>
      </c>
      <c r="DQ366">
        <v>399.99454838709681</v>
      </c>
      <c r="DR366">
        <v>22.844661290322581</v>
      </c>
      <c r="DS366">
        <v>22.837280645161279</v>
      </c>
      <c r="DT366">
        <v>402.75406451612889</v>
      </c>
      <c r="DU366">
        <v>22.90962903225806</v>
      </c>
      <c r="DV366">
        <v>600.02209677419364</v>
      </c>
      <c r="DW366">
        <v>100.8957096774193</v>
      </c>
      <c r="DX366">
        <v>5.7013464516129042E-2</v>
      </c>
      <c r="DY366">
        <v>28.875032258064511</v>
      </c>
      <c r="DZ366">
        <v>28.491203225806451</v>
      </c>
      <c r="EA366">
        <v>999.90000000000032</v>
      </c>
      <c r="EB366">
        <v>0</v>
      </c>
      <c r="EC366">
        <v>0</v>
      </c>
      <c r="ED366">
        <v>10002.62193548387</v>
      </c>
      <c r="EE366">
        <v>0</v>
      </c>
      <c r="EF366">
        <v>0.30293999999999988</v>
      </c>
      <c r="EG366">
        <v>1.199636346129033E-2</v>
      </c>
      <c r="EH366">
        <v>409.35819354838719</v>
      </c>
      <c r="EI366">
        <v>409.34283870967732</v>
      </c>
      <c r="EJ366">
        <v>7.3927045161290309E-3</v>
      </c>
      <c r="EK366">
        <v>399.99454838709681</v>
      </c>
      <c r="EL366">
        <v>22.837280645161279</v>
      </c>
      <c r="EM366">
        <v>2.3049283870967749</v>
      </c>
      <c r="EN366">
        <v>2.304181935483872</v>
      </c>
      <c r="EO366">
        <v>19.710890322580649</v>
      </c>
      <c r="EP366">
        <v>19.705661290322581</v>
      </c>
      <c r="EQ366">
        <v>5.0001500000000018E-3</v>
      </c>
      <c r="ER366">
        <v>0</v>
      </c>
      <c r="ES366">
        <v>0</v>
      </c>
      <c r="ET366">
        <v>0</v>
      </c>
      <c r="EU366">
        <v>239.97419354838709</v>
      </c>
      <c r="EV366">
        <v>5.0001500000000018E-3</v>
      </c>
      <c r="EW366">
        <v>-4.6129032258064511</v>
      </c>
      <c r="EX366">
        <v>-0.28064516129032258</v>
      </c>
      <c r="EY366">
        <v>35.125</v>
      </c>
      <c r="EZ366">
        <v>38.526000000000003</v>
      </c>
      <c r="FA366">
        <v>36.947161290322569</v>
      </c>
      <c r="FB366">
        <v>38.146999999999991</v>
      </c>
      <c r="FC366">
        <v>37.561999999999983</v>
      </c>
      <c r="FD366">
        <v>0</v>
      </c>
      <c r="FE366">
        <v>0</v>
      </c>
      <c r="FF366">
        <v>0</v>
      </c>
      <c r="FG366">
        <v>1750125108.5999999</v>
      </c>
      <c r="FH366">
        <v>0</v>
      </c>
      <c r="FI366">
        <v>241.03200000000001</v>
      </c>
      <c r="FJ366">
        <v>26.44615354490892</v>
      </c>
      <c r="FK366">
        <v>-12.407692077244519</v>
      </c>
      <c r="FL366">
        <v>-5.3239999999999998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1.6827837251219509E-2</v>
      </c>
      <c r="GB366">
        <v>-3.0976657567944221E-2</v>
      </c>
      <c r="GC366">
        <v>3.8218260984827952E-2</v>
      </c>
      <c r="GD366">
        <v>1</v>
      </c>
      <c r="GE366">
        <v>5.7187930487804873E-3</v>
      </c>
      <c r="GF366">
        <v>3.986883121254356E-2</v>
      </c>
      <c r="GG366">
        <v>4.0882771255725979E-3</v>
      </c>
      <c r="GH366">
        <v>1</v>
      </c>
      <c r="GI366">
        <v>2</v>
      </c>
      <c r="GJ366">
        <v>2</v>
      </c>
      <c r="GK366" t="s">
        <v>435</v>
      </c>
      <c r="GL366">
        <v>3.22573</v>
      </c>
      <c r="GM366">
        <v>2.6461100000000002</v>
      </c>
      <c r="GN366">
        <v>9.4539799999999993E-2</v>
      </c>
      <c r="GO366">
        <v>9.4821600000000006E-2</v>
      </c>
      <c r="GP366">
        <v>0.103838</v>
      </c>
      <c r="GQ366">
        <v>0.10564800000000001</v>
      </c>
      <c r="GR366">
        <v>28599.8</v>
      </c>
      <c r="GS366">
        <v>24701.200000000001</v>
      </c>
      <c r="GT366">
        <v>30757</v>
      </c>
      <c r="GU366">
        <v>26446.7</v>
      </c>
      <c r="GV366">
        <v>37411.4</v>
      </c>
      <c r="GW366">
        <v>32462.3</v>
      </c>
      <c r="GX366">
        <v>43681</v>
      </c>
      <c r="GY366">
        <v>38246.9</v>
      </c>
      <c r="GZ366">
        <v>2.1190500000000001</v>
      </c>
      <c r="HA366">
        <v>2.2824200000000001</v>
      </c>
      <c r="HB366">
        <v>2.3350099999999999E-2</v>
      </c>
      <c r="HC366">
        <v>0</v>
      </c>
      <c r="HD366">
        <v>28.1128</v>
      </c>
      <c r="HE366">
        <v>999.9</v>
      </c>
      <c r="HF366">
        <v>65.900000000000006</v>
      </c>
      <c r="HG366">
        <v>34.299999999999997</v>
      </c>
      <c r="HH366">
        <v>35.484200000000001</v>
      </c>
      <c r="HI366">
        <v>62.151600000000002</v>
      </c>
      <c r="HJ366">
        <v>10.7332</v>
      </c>
      <c r="HK366">
        <v>2</v>
      </c>
      <c r="HL366">
        <v>0.26154699999999997</v>
      </c>
      <c r="HM366">
        <v>0.58371700000000004</v>
      </c>
      <c r="HN366">
        <v>20.417300000000001</v>
      </c>
      <c r="HO366">
        <v>5.2241799999999996</v>
      </c>
      <c r="HP366">
        <v>11.944100000000001</v>
      </c>
      <c r="HQ366">
        <v>5.0089499999999996</v>
      </c>
      <c r="HR366">
        <v>3.2909999999999999</v>
      </c>
      <c r="HS366">
        <v>9999</v>
      </c>
      <c r="HT366">
        <v>9999</v>
      </c>
      <c r="HU366">
        <v>9999</v>
      </c>
      <c r="HV366">
        <v>999.9</v>
      </c>
      <c r="HW366">
        <v>4.9711400000000001</v>
      </c>
      <c r="HX366">
        <v>1.85466</v>
      </c>
      <c r="HY366">
        <v>1.8616999999999999</v>
      </c>
      <c r="HZ366">
        <v>1.8565400000000001</v>
      </c>
      <c r="IA366">
        <v>1.86198</v>
      </c>
      <c r="IB366">
        <v>1.85415</v>
      </c>
      <c r="IC366">
        <v>1.8595900000000001</v>
      </c>
      <c r="ID366">
        <v>1.8535600000000001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-2.7480000000000002</v>
      </c>
      <c r="IS366">
        <v>-6.5000000000000002E-2</v>
      </c>
      <c r="IT366">
        <v>-1.7759114732665831</v>
      </c>
      <c r="IU366">
        <v>-2.5165810426892921E-3</v>
      </c>
      <c r="IV366">
        <v>2.3547321637904491E-7</v>
      </c>
      <c r="IW366">
        <v>5.8352194873865779E-11</v>
      </c>
      <c r="IX366">
        <v>-9.4209018963014923E-2</v>
      </c>
      <c r="IY366">
        <v>-2.9575188584519338E-3</v>
      </c>
      <c r="IZ366">
        <v>2.5053608625701888E-4</v>
      </c>
      <c r="JA366">
        <v>-2.8676400137697878E-6</v>
      </c>
      <c r="JB366">
        <v>2</v>
      </c>
      <c r="JC366">
        <v>2179</v>
      </c>
      <c r="JD366">
        <v>4</v>
      </c>
      <c r="JE366">
        <v>32</v>
      </c>
      <c r="JF366">
        <v>29168751.600000001</v>
      </c>
      <c r="JG366">
        <v>29168751.600000001</v>
      </c>
      <c r="JH366">
        <v>1.24756</v>
      </c>
      <c r="JI366">
        <v>2.5390600000000001</v>
      </c>
      <c r="JJ366">
        <v>2.3938000000000001</v>
      </c>
      <c r="JK366">
        <v>2.5891099999999998</v>
      </c>
      <c r="JL366">
        <v>2.3010299999999999</v>
      </c>
      <c r="JM366">
        <v>2.34985</v>
      </c>
      <c r="JN366">
        <v>38.183700000000002</v>
      </c>
      <c r="JO366">
        <v>24.061199999999999</v>
      </c>
      <c r="JP366">
        <v>18</v>
      </c>
      <c r="JQ366">
        <v>631.875</v>
      </c>
      <c r="JR366">
        <v>794.46699999999998</v>
      </c>
      <c r="JS366">
        <v>27.9998</v>
      </c>
      <c r="JT366">
        <v>30.6798</v>
      </c>
      <c r="JU366">
        <v>30.0001</v>
      </c>
      <c r="JV366">
        <v>30.582999999999998</v>
      </c>
      <c r="JW366">
        <v>30.445</v>
      </c>
      <c r="JX366">
        <v>25.059899999999999</v>
      </c>
      <c r="JY366">
        <v>33.375500000000002</v>
      </c>
      <c r="JZ366">
        <v>0</v>
      </c>
      <c r="KA366">
        <v>28</v>
      </c>
      <c r="KB366">
        <v>400</v>
      </c>
      <c r="KC366">
        <v>22.841699999999999</v>
      </c>
      <c r="KD366">
        <v>100.006</v>
      </c>
      <c r="KE366">
        <v>98.638199999999998</v>
      </c>
    </row>
    <row r="367" spans="1:291" x14ac:dyDescent="0.2">
      <c r="A367">
        <v>351</v>
      </c>
      <c r="B367">
        <v>1750125127</v>
      </c>
      <c r="C367">
        <v>10380.5</v>
      </c>
      <c r="D367" t="s">
        <v>1133</v>
      </c>
      <c r="E367" t="s">
        <v>1134</v>
      </c>
      <c r="F367">
        <v>15</v>
      </c>
      <c r="G367">
        <v>1750125119</v>
      </c>
      <c r="H367">
        <f t="shared" si="250"/>
        <v>4.9126532955487363E-5</v>
      </c>
      <c r="I367">
        <f t="shared" si="251"/>
        <v>4.9126532955487363E-2</v>
      </c>
      <c r="J367">
        <f t="shared" si="252"/>
        <v>2.5447165270243797E-3</v>
      </c>
      <c r="K367">
        <f t="shared" si="253"/>
        <v>400.00396774193553</v>
      </c>
      <c r="L367">
        <f t="shared" si="254"/>
        <v>388.35401576565249</v>
      </c>
      <c r="M367">
        <f t="shared" si="255"/>
        <v>39.205896689440678</v>
      </c>
      <c r="N367">
        <f t="shared" si="256"/>
        <v>40.382006102700139</v>
      </c>
      <c r="O367">
        <f t="shared" si="257"/>
        <v>3.0104477579213553E-3</v>
      </c>
      <c r="P367">
        <f t="shared" si="258"/>
        <v>3.0258778836321878</v>
      </c>
      <c r="Q367">
        <f t="shared" si="259"/>
        <v>3.0087848081759298E-3</v>
      </c>
      <c r="R367">
        <f t="shared" si="260"/>
        <v>1.8806398344285993E-3</v>
      </c>
      <c r="S367">
        <f t="shared" si="261"/>
        <v>3.9902394035910026E-5</v>
      </c>
      <c r="T367">
        <f t="shared" si="262"/>
        <v>28.862283828365229</v>
      </c>
      <c r="U367">
        <f t="shared" si="263"/>
        <v>28.490183870967741</v>
      </c>
      <c r="V367">
        <f t="shared" si="264"/>
        <v>3.9046424516763292</v>
      </c>
      <c r="W367">
        <f t="shared" si="265"/>
        <v>57.780666324796314</v>
      </c>
      <c r="X367">
        <f t="shared" si="266"/>
        <v>2.307006660872347</v>
      </c>
      <c r="Y367">
        <f t="shared" si="267"/>
        <v>3.9926965326156254</v>
      </c>
      <c r="Z367">
        <f t="shared" si="268"/>
        <v>1.5976357908039822</v>
      </c>
      <c r="AA367">
        <f t="shared" si="269"/>
        <v>-2.1664801033369927</v>
      </c>
      <c r="AB367">
        <f t="shared" si="270"/>
        <v>62.720761517104513</v>
      </c>
      <c r="AC367">
        <f t="shared" si="271"/>
        <v>4.5490565683275808</v>
      </c>
      <c r="AD367">
        <f t="shared" si="272"/>
        <v>65.103377884489134</v>
      </c>
      <c r="AE367">
        <f t="shared" si="273"/>
        <v>-1.9326651492183139E-5</v>
      </c>
      <c r="AF367">
        <f t="shared" si="274"/>
        <v>4.5288939387350458E-2</v>
      </c>
      <c r="AG367">
        <f t="shared" si="275"/>
        <v>2.5447165270243797E-3</v>
      </c>
      <c r="AH367">
        <v>409.37668749456941</v>
      </c>
      <c r="AI367">
        <v>409.3742909090908</v>
      </c>
      <c r="AJ367">
        <v>3.5860668948745728E-4</v>
      </c>
      <c r="AK367">
        <v>63.645453333212707</v>
      </c>
      <c r="AL367">
        <f t="shared" si="276"/>
        <v>4.9126532955487363E-2</v>
      </c>
      <c r="AM367">
        <v>22.838788901286051</v>
      </c>
      <c r="AN367">
        <v>22.854659440559448</v>
      </c>
      <c r="AO367">
        <v>2.0279864088488601E-5</v>
      </c>
      <c r="AP367">
        <v>96.470053095408687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53019.044684876717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2.5447165270243797E-3</v>
      </c>
      <c r="BJ367" t="e">
        <f t="shared" si="284"/>
        <v>#DIV/0!</v>
      </c>
      <c r="BK367">
        <f t="shared" si="285"/>
        <v>12.116970718586744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1750125119</v>
      </c>
      <c r="DP367">
        <v>400.00396774193553</v>
      </c>
      <c r="DQ367">
        <v>400.0100000000001</v>
      </c>
      <c r="DR367">
        <v>22.85205483870968</v>
      </c>
      <c r="DS367">
        <v>22.837303225806451</v>
      </c>
      <c r="DT367">
        <v>402.75135483870969</v>
      </c>
      <c r="DU367">
        <v>22.916983870967751</v>
      </c>
      <c r="DV367">
        <v>599.9885483870969</v>
      </c>
      <c r="DW367">
        <v>100.89664516129029</v>
      </c>
      <c r="DX367">
        <v>5.7368696774193553E-2</v>
      </c>
      <c r="DY367">
        <v>28.87466451612903</v>
      </c>
      <c r="DZ367">
        <v>28.490183870967741</v>
      </c>
      <c r="EA367">
        <v>999.90000000000032</v>
      </c>
      <c r="EB367">
        <v>0</v>
      </c>
      <c r="EC367">
        <v>0</v>
      </c>
      <c r="ED367">
        <v>9999.8167741935486</v>
      </c>
      <c r="EE367">
        <v>0</v>
      </c>
      <c r="EF367">
        <v>0.30293999999999988</v>
      </c>
      <c r="EG367">
        <v>-6.0021106451612896E-3</v>
      </c>
      <c r="EH367">
        <v>409.35864516129033</v>
      </c>
      <c r="EI367">
        <v>409.35858064516123</v>
      </c>
      <c r="EJ367">
        <v>1.4760119354838711E-2</v>
      </c>
      <c r="EK367">
        <v>400.0100000000001</v>
      </c>
      <c r="EL367">
        <v>22.837303225806451</v>
      </c>
      <c r="EM367">
        <v>2.3056958064516131</v>
      </c>
      <c r="EN367">
        <v>2.3042064516129028</v>
      </c>
      <c r="EO367">
        <v>19.716254838709681</v>
      </c>
      <c r="EP367">
        <v>19.70583548387097</v>
      </c>
      <c r="EQ367">
        <v>5.0001500000000018E-3</v>
      </c>
      <c r="ER367">
        <v>0</v>
      </c>
      <c r="ES367">
        <v>0</v>
      </c>
      <c r="ET367">
        <v>0</v>
      </c>
      <c r="EU367">
        <v>238.9</v>
      </c>
      <c r="EV367">
        <v>5.0001500000000018E-3</v>
      </c>
      <c r="EW367">
        <v>-7.8000000000000007</v>
      </c>
      <c r="EX367">
        <v>-0.52258064516129044</v>
      </c>
      <c r="EY367">
        <v>35.061999999999991</v>
      </c>
      <c r="EZ367">
        <v>38.5</v>
      </c>
      <c r="FA367">
        <v>36.932999999999993</v>
      </c>
      <c r="FB367">
        <v>38.125</v>
      </c>
      <c r="FC367">
        <v>37.502000000000002</v>
      </c>
      <c r="FD367">
        <v>0</v>
      </c>
      <c r="FE367">
        <v>0</v>
      </c>
      <c r="FF367">
        <v>0</v>
      </c>
      <c r="FG367">
        <v>1750125138.5999999</v>
      </c>
      <c r="FH367">
        <v>0</v>
      </c>
      <c r="FI367">
        <v>238.964</v>
      </c>
      <c r="FJ367">
        <v>20.730769347321591</v>
      </c>
      <c r="FK367">
        <v>-31.015384306098781</v>
      </c>
      <c r="FL367">
        <v>-7.9359999999999999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-8.9858980249999994E-3</v>
      </c>
      <c r="GB367">
        <v>-0.1184654162814259</v>
      </c>
      <c r="GC367">
        <v>3.9720252275780937E-2</v>
      </c>
      <c r="GD367">
        <v>0</v>
      </c>
      <c r="GE367">
        <v>1.4924297499999999E-2</v>
      </c>
      <c r="GF367">
        <v>-3.1109617260788079E-3</v>
      </c>
      <c r="GG367">
        <v>9.1610140854806582E-4</v>
      </c>
      <c r="GH367">
        <v>1</v>
      </c>
      <c r="GI367">
        <v>1</v>
      </c>
      <c r="GJ367">
        <v>2</v>
      </c>
      <c r="GK367" t="s">
        <v>430</v>
      </c>
      <c r="GL367">
        <v>3.22546</v>
      </c>
      <c r="GM367">
        <v>2.64601</v>
      </c>
      <c r="GN367">
        <v>9.4537700000000002E-2</v>
      </c>
      <c r="GO367">
        <v>9.4804899999999998E-2</v>
      </c>
      <c r="GP367">
        <v>0.103862</v>
      </c>
      <c r="GQ367">
        <v>0.105644</v>
      </c>
      <c r="GR367">
        <v>28599.1</v>
      </c>
      <c r="GS367">
        <v>24701.200000000001</v>
      </c>
      <c r="GT367">
        <v>30756.2</v>
      </c>
      <c r="GU367">
        <v>26446.3</v>
      </c>
      <c r="GV367">
        <v>37409.199999999997</v>
      </c>
      <c r="GW367">
        <v>32462.1</v>
      </c>
      <c r="GX367">
        <v>43679.7</v>
      </c>
      <c r="GY367">
        <v>38246.400000000001</v>
      </c>
      <c r="GZ367">
        <v>2.1185499999999999</v>
      </c>
      <c r="HA367">
        <v>2.2825500000000001</v>
      </c>
      <c r="HB367">
        <v>2.3268199999999999E-2</v>
      </c>
      <c r="HC367">
        <v>0</v>
      </c>
      <c r="HD367">
        <v>28.115300000000001</v>
      </c>
      <c r="HE367">
        <v>999.9</v>
      </c>
      <c r="HF367">
        <v>65.900000000000006</v>
      </c>
      <c r="HG367">
        <v>34.299999999999997</v>
      </c>
      <c r="HH367">
        <v>35.485700000000001</v>
      </c>
      <c r="HI367">
        <v>62.001600000000003</v>
      </c>
      <c r="HJ367">
        <v>10.9495</v>
      </c>
      <c r="HK367">
        <v>2</v>
      </c>
      <c r="HL367">
        <v>0.26208799999999999</v>
      </c>
      <c r="HM367">
        <v>0.59127700000000005</v>
      </c>
      <c r="HN367">
        <v>20.4178</v>
      </c>
      <c r="HO367">
        <v>5.2238800000000003</v>
      </c>
      <c r="HP367">
        <v>11.944100000000001</v>
      </c>
      <c r="HQ367">
        <v>5.0091999999999999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4.9711600000000002</v>
      </c>
      <c r="HX367">
        <v>1.8547</v>
      </c>
      <c r="HY367">
        <v>1.86171</v>
      </c>
      <c r="HZ367">
        <v>1.8565400000000001</v>
      </c>
      <c r="IA367">
        <v>1.8619600000000001</v>
      </c>
      <c r="IB367">
        <v>1.8541300000000001</v>
      </c>
      <c r="IC367">
        <v>1.8595999999999999</v>
      </c>
      <c r="ID367">
        <v>1.85358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-2.7469999999999999</v>
      </c>
      <c r="IS367">
        <v>-6.4899999999999999E-2</v>
      </c>
      <c r="IT367">
        <v>-1.7759114732665831</v>
      </c>
      <c r="IU367">
        <v>-2.5165810426892921E-3</v>
      </c>
      <c r="IV367">
        <v>2.3547321637904491E-7</v>
      </c>
      <c r="IW367">
        <v>5.8352194873865779E-11</v>
      </c>
      <c r="IX367">
        <v>-9.4209018963014923E-2</v>
      </c>
      <c r="IY367">
        <v>-2.9575188584519338E-3</v>
      </c>
      <c r="IZ367">
        <v>2.5053608625701888E-4</v>
      </c>
      <c r="JA367">
        <v>-2.8676400137697878E-6</v>
      </c>
      <c r="JB367">
        <v>2</v>
      </c>
      <c r="JC367">
        <v>2179</v>
      </c>
      <c r="JD367">
        <v>4</v>
      </c>
      <c r="JE367">
        <v>32</v>
      </c>
      <c r="JF367">
        <v>29168752.100000001</v>
      </c>
      <c r="JG367">
        <v>29168752.100000001</v>
      </c>
      <c r="JH367">
        <v>1.24756</v>
      </c>
      <c r="JI367">
        <v>2.5305200000000001</v>
      </c>
      <c r="JJ367">
        <v>2.3938000000000001</v>
      </c>
      <c r="JK367">
        <v>2.5891099999999998</v>
      </c>
      <c r="JL367">
        <v>2.3010299999999999</v>
      </c>
      <c r="JM367">
        <v>2.4352999999999998</v>
      </c>
      <c r="JN367">
        <v>38.207999999999998</v>
      </c>
      <c r="JO367">
        <v>24.07</v>
      </c>
      <c r="JP367">
        <v>18</v>
      </c>
      <c r="JQ367">
        <v>631.53399999999999</v>
      </c>
      <c r="JR367">
        <v>794.72199999999998</v>
      </c>
      <c r="JS367">
        <v>28.000399999999999</v>
      </c>
      <c r="JT367">
        <v>30.687799999999999</v>
      </c>
      <c r="JU367">
        <v>30.000299999999999</v>
      </c>
      <c r="JV367">
        <v>30.588999999999999</v>
      </c>
      <c r="JW367">
        <v>30.453600000000002</v>
      </c>
      <c r="JX367">
        <v>25.0609</v>
      </c>
      <c r="JY367">
        <v>33.375500000000002</v>
      </c>
      <c r="JZ367">
        <v>0</v>
      </c>
      <c r="KA367">
        <v>28</v>
      </c>
      <c r="KB367">
        <v>400</v>
      </c>
      <c r="KC367">
        <v>22.841699999999999</v>
      </c>
      <c r="KD367">
        <v>100.003</v>
      </c>
      <c r="KE367">
        <v>98.636700000000005</v>
      </c>
    </row>
    <row r="368" spans="1:291" x14ac:dyDescent="0.2">
      <c r="A368">
        <v>352</v>
      </c>
      <c r="B368">
        <v>1750125157</v>
      </c>
      <c r="C368">
        <v>10410.5</v>
      </c>
      <c r="D368" t="s">
        <v>1135</v>
      </c>
      <c r="E368" t="s">
        <v>1136</v>
      </c>
      <c r="F368">
        <v>15</v>
      </c>
      <c r="G368">
        <v>1750125149</v>
      </c>
      <c r="H368">
        <f t="shared" si="250"/>
        <v>5.5642667403755335E-5</v>
      </c>
      <c r="I368">
        <f t="shared" si="251"/>
        <v>5.5642667403755335E-2</v>
      </c>
      <c r="J368">
        <f t="shared" si="252"/>
        <v>5.4688548134862701E-2</v>
      </c>
      <c r="K368">
        <f t="shared" si="253"/>
        <v>400.01774193548391</v>
      </c>
      <c r="L368">
        <f t="shared" si="254"/>
        <v>364.27252966941313</v>
      </c>
      <c r="M368">
        <f t="shared" si="255"/>
        <v>36.77438853751741</v>
      </c>
      <c r="N368">
        <f t="shared" si="256"/>
        <v>40.382973366632775</v>
      </c>
      <c r="O368">
        <f t="shared" si="257"/>
        <v>3.401529098240643E-3</v>
      </c>
      <c r="P368">
        <f t="shared" si="258"/>
        <v>3.0258194693208891</v>
      </c>
      <c r="Q368">
        <f t="shared" si="259"/>
        <v>3.3994061469028399E-3</v>
      </c>
      <c r="R368">
        <f t="shared" si="260"/>
        <v>2.1248194656372133E-3</v>
      </c>
      <c r="S368">
        <f t="shared" si="261"/>
        <v>3.9902394035910026E-5</v>
      </c>
      <c r="T368">
        <f t="shared" si="262"/>
        <v>28.872286644793437</v>
      </c>
      <c r="U368">
        <f t="shared" si="263"/>
        <v>28.5105</v>
      </c>
      <c r="V368">
        <f t="shared" si="264"/>
        <v>3.909252518246022</v>
      </c>
      <c r="W368">
        <f t="shared" si="265"/>
        <v>57.759060174177492</v>
      </c>
      <c r="X368">
        <f t="shared" si="266"/>
        <v>2.3076998962699591</v>
      </c>
      <c r="Y368">
        <f t="shared" si="267"/>
        <v>3.9953903150620675</v>
      </c>
      <c r="Z368">
        <f t="shared" si="268"/>
        <v>1.601552621976063</v>
      </c>
      <c r="AA368">
        <f t="shared" si="269"/>
        <v>-2.4538416325056103</v>
      </c>
      <c r="AB368">
        <f t="shared" si="270"/>
        <v>61.305073252507356</v>
      </c>
      <c r="AC368">
        <f t="shared" si="271"/>
        <v>4.4471709164548923</v>
      </c>
      <c r="AD368">
        <f t="shared" si="272"/>
        <v>63.298442438850671</v>
      </c>
      <c r="AE368">
        <f t="shared" si="273"/>
        <v>-6.9654588294256914E-2</v>
      </c>
      <c r="AF368">
        <f t="shared" si="274"/>
        <v>6.4540805254639455E-2</v>
      </c>
      <c r="AG368">
        <f t="shared" si="275"/>
        <v>5.4688548134862701E-2</v>
      </c>
      <c r="AH368">
        <v>409.35501675137579</v>
      </c>
      <c r="AI368">
        <v>409.3518545454545</v>
      </c>
      <c r="AJ368">
        <v>-3.635208056095515E-3</v>
      </c>
      <c r="AK368">
        <v>63.645453333212707</v>
      </c>
      <c r="AL368">
        <f t="shared" si="276"/>
        <v>5.5642667403755335E-2</v>
      </c>
      <c r="AM368">
        <v>22.839385265723699</v>
      </c>
      <c r="AN368">
        <v>22.857597902097901</v>
      </c>
      <c r="AO368">
        <v>-1.3679668208009819E-5</v>
      </c>
      <c r="AP368">
        <v>96.470053095408687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53015.184716902033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5.4688548134862701E-2</v>
      </c>
      <c r="BJ368" t="e">
        <f t="shared" si="284"/>
        <v>#DIV/0!</v>
      </c>
      <c r="BK368">
        <f t="shared" si="285"/>
        <v>260.40603318870353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1750125149</v>
      </c>
      <c r="DP368">
        <v>400.01774193548391</v>
      </c>
      <c r="DQ368">
        <v>400.00312903225807</v>
      </c>
      <c r="DR368">
        <v>22.859161290322579</v>
      </c>
      <c r="DS368">
        <v>22.83813870967742</v>
      </c>
      <c r="DT368">
        <v>402.76512903225802</v>
      </c>
      <c r="DU368">
        <v>22.924054838709679</v>
      </c>
      <c r="DV368">
        <v>599.97825806451601</v>
      </c>
      <c r="DW368">
        <v>100.8957419354839</v>
      </c>
      <c r="DX368">
        <v>5.7213729032258083E-2</v>
      </c>
      <c r="DY368">
        <v>28.886309677419352</v>
      </c>
      <c r="DZ368">
        <v>28.5105</v>
      </c>
      <c r="EA368">
        <v>999.90000000000032</v>
      </c>
      <c r="EB368">
        <v>0</v>
      </c>
      <c r="EC368">
        <v>0</v>
      </c>
      <c r="ED368">
        <v>9999.5532258064522</v>
      </c>
      <c r="EE368">
        <v>0</v>
      </c>
      <c r="EF368">
        <v>0.30293999999999988</v>
      </c>
      <c r="EG368">
        <v>1.4678972032258059E-2</v>
      </c>
      <c r="EH368">
        <v>409.37567741935482</v>
      </c>
      <c r="EI368">
        <v>409.35180645161279</v>
      </c>
      <c r="EJ368">
        <v>2.101400322580645E-2</v>
      </c>
      <c r="EK368">
        <v>400.00312903225807</v>
      </c>
      <c r="EL368">
        <v>22.83813870967742</v>
      </c>
      <c r="EM368">
        <v>2.3063903225806448</v>
      </c>
      <c r="EN368">
        <v>2.304268709677419</v>
      </c>
      <c r="EO368">
        <v>19.721096774193551</v>
      </c>
      <c r="EP368">
        <v>19.706274193548388</v>
      </c>
      <c r="EQ368">
        <v>5.0001500000000018E-3</v>
      </c>
      <c r="ER368">
        <v>0</v>
      </c>
      <c r="ES368">
        <v>0</v>
      </c>
      <c r="ET368">
        <v>0</v>
      </c>
      <c r="EU368">
        <v>242.27741935483871</v>
      </c>
      <c r="EV368">
        <v>5.0001500000000018E-3</v>
      </c>
      <c r="EW368">
        <v>-7.1387096774193539</v>
      </c>
      <c r="EX368">
        <v>-0.31612903225806449</v>
      </c>
      <c r="EY368">
        <v>35.061999999999991</v>
      </c>
      <c r="EZ368">
        <v>38.491870967741932</v>
      </c>
      <c r="FA368">
        <v>36.889000000000003</v>
      </c>
      <c r="FB368">
        <v>38.116870967741917</v>
      </c>
      <c r="FC368">
        <v>37.5</v>
      </c>
      <c r="FD368">
        <v>0</v>
      </c>
      <c r="FE368">
        <v>0</v>
      </c>
      <c r="FF368">
        <v>0</v>
      </c>
      <c r="FG368">
        <v>1750125168.5999999</v>
      </c>
      <c r="FH368">
        <v>0</v>
      </c>
      <c r="FI368">
        <v>241.28</v>
      </c>
      <c r="FJ368">
        <v>-14.8769228668609</v>
      </c>
      <c r="FK368">
        <v>9.2076922257976488</v>
      </c>
      <c r="FL368">
        <v>-6.532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1.8801130975E-2</v>
      </c>
      <c r="GB368">
        <v>4.8838450232645408E-2</v>
      </c>
      <c r="GC368">
        <v>4.5721991974516929E-2</v>
      </c>
      <c r="GD368">
        <v>1</v>
      </c>
      <c r="GE368">
        <v>2.0108132500000001E-2</v>
      </c>
      <c r="GF368">
        <v>1.158377448405248E-2</v>
      </c>
      <c r="GG368">
        <v>2.243316213598464E-3</v>
      </c>
      <c r="GH368">
        <v>1</v>
      </c>
      <c r="GI368">
        <v>2</v>
      </c>
      <c r="GJ368">
        <v>2</v>
      </c>
      <c r="GK368" t="s">
        <v>435</v>
      </c>
      <c r="GL368">
        <v>3.2253799999999999</v>
      </c>
      <c r="GM368">
        <v>2.6461700000000001</v>
      </c>
      <c r="GN368">
        <v>9.4528899999999999E-2</v>
      </c>
      <c r="GO368">
        <v>9.4807299999999997E-2</v>
      </c>
      <c r="GP368">
        <v>0.103865</v>
      </c>
      <c r="GQ368">
        <v>0.105646</v>
      </c>
      <c r="GR368">
        <v>28598</v>
      </c>
      <c r="GS368">
        <v>24700.1</v>
      </c>
      <c r="GT368">
        <v>30754.799999999999</v>
      </c>
      <c r="GU368">
        <v>26445.3</v>
      </c>
      <c r="GV368">
        <v>37407.300000000003</v>
      </c>
      <c r="GW368">
        <v>32461.1</v>
      </c>
      <c r="GX368">
        <v>43677.599999999999</v>
      </c>
      <c r="GY368">
        <v>38245.4</v>
      </c>
      <c r="GZ368">
        <v>2.1182799999999999</v>
      </c>
      <c r="HA368">
        <v>2.2823699999999998</v>
      </c>
      <c r="HB368">
        <v>2.2329399999999999E-2</v>
      </c>
      <c r="HC368">
        <v>0</v>
      </c>
      <c r="HD368">
        <v>28.153400000000001</v>
      </c>
      <c r="HE368">
        <v>999.9</v>
      </c>
      <c r="HF368">
        <v>65.900000000000006</v>
      </c>
      <c r="HG368">
        <v>34.299999999999997</v>
      </c>
      <c r="HH368">
        <v>35.488300000000002</v>
      </c>
      <c r="HI368">
        <v>61.881599999999999</v>
      </c>
      <c r="HJ368">
        <v>10.9215</v>
      </c>
      <c r="HK368">
        <v>2</v>
      </c>
      <c r="HL368">
        <v>0.26370900000000003</v>
      </c>
      <c r="HM368">
        <v>0.61281300000000005</v>
      </c>
      <c r="HN368">
        <v>20.417999999999999</v>
      </c>
      <c r="HO368">
        <v>5.2244799999999998</v>
      </c>
      <c r="HP368">
        <v>11.944100000000001</v>
      </c>
      <c r="HQ368">
        <v>5.0091000000000001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4.97112</v>
      </c>
      <c r="HX368">
        <v>1.8546899999999999</v>
      </c>
      <c r="HY368">
        <v>1.8616999999999999</v>
      </c>
      <c r="HZ368">
        <v>1.8565400000000001</v>
      </c>
      <c r="IA368">
        <v>1.8619300000000001</v>
      </c>
      <c r="IB368">
        <v>1.8541300000000001</v>
      </c>
      <c r="IC368">
        <v>1.8595900000000001</v>
      </c>
      <c r="ID368">
        <v>1.8535900000000001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-2.7480000000000002</v>
      </c>
      <c r="IS368">
        <v>-6.4899999999999999E-2</v>
      </c>
      <c r="IT368">
        <v>-1.7759114732665831</v>
      </c>
      <c r="IU368">
        <v>-2.5165810426892921E-3</v>
      </c>
      <c r="IV368">
        <v>2.3547321637904491E-7</v>
      </c>
      <c r="IW368">
        <v>5.8352194873865779E-11</v>
      </c>
      <c r="IX368">
        <v>-9.4209018963014923E-2</v>
      </c>
      <c r="IY368">
        <v>-2.9575188584519338E-3</v>
      </c>
      <c r="IZ368">
        <v>2.5053608625701888E-4</v>
      </c>
      <c r="JA368">
        <v>-2.8676400137697878E-6</v>
      </c>
      <c r="JB368">
        <v>2</v>
      </c>
      <c r="JC368">
        <v>2179</v>
      </c>
      <c r="JD368">
        <v>4</v>
      </c>
      <c r="JE368">
        <v>32</v>
      </c>
      <c r="JF368">
        <v>29168752.600000001</v>
      </c>
      <c r="JG368">
        <v>29168752.600000001</v>
      </c>
      <c r="JH368">
        <v>1.24756</v>
      </c>
      <c r="JI368">
        <v>2.5329600000000001</v>
      </c>
      <c r="JJ368">
        <v>2.3938000000000001</v>
      </c>
      <c r="JK368">
        <v>2.5891099999999998</v>
      </c>
      <c r="JL368">
        <v>2.3010299999999999</v>
      </c>
      <c r="JM368">
        <v>2.4291999999999998</v>
      </c>
      <c r="JN368">
        <v>38.183700000000002</v>
      </c>
      <c r="JO368">
        <v>24.061199999999999</v>
      </c>
      <c r="JP368">
        <v>18</v>
      </c>
      <c r="JQ368">
        <v>631.452</v>
      </c>
      <c r="JR368">
        <v>794.75</v>
      </c>
      <c r="JS368">
        <v>28.000699999999998</v>
      </c>
      <c r="JT368">
        <v>30.7011</v>
      </c>
      <c r="JU368">
        <v>30.000299999999999</v>
      </c>
      <c r="JV368">
        <v>30.601600000000001</v>
      </c>
      <c r="JW368">
        <v>30.4681</v>
      </c>
      <c r="JX368">
        <v>25.061199999999999</v>
      </c>
      <c r="JY368">
        <v>33.375500000000002</v>
      </c>
      <c r="JZ368">
        <v>0</v>
      </c>
      <c r="KA368">
        <v>28</v>
      </c>
      <c r="KB368">
        <v>400</v>
      </c>
      <c r="KC368">
        <v>22.841699999999999</v>
      </c>
      <c r="KD368">
        <v>99.998400000000004</v>
      </c>
      <c r="KE368">
        <v>98.633600000000001</v>
      </c>
    </row>
    <row r="369" spans="1:291" x14ac:dyDescent="0.2">
      <c r="A369">
        <v>353</v>
      </c>
      <c r="B369">
        <v>1750125187</v>
      </c>
      <c r="C369">
        <v>10440.5</v>
      </c>
      <c r="D369" t="s">
        <v>1137</v>
      </c>
      <c r="E369" t="s">
        <v>1138</v>
      </c>
      <c r="F369">
        <v>15</v>
      </c>
      <c r="G369">
        <v>1750125179</v>
      </c>
      <c r="H369">
        <f t="shared" si="250"/>
        <v>5.1879226838397833E-5</v>
      </c>
      <c r="I369">
        <f t="shared" si="251"/>
        <v>5.1879226838397831E-2</v>
      </c>
      <c r="J369">
        <f t="shared" si="252"/>
        <v>-6.0628412484091336E-2</v>
      </c>
      <c r="K369">
        <f t="shared" si="253"/>
        <v>399.99190322580648</v>
      </c>
      <c r="L369">
        <f t="shared" si="254"/>
        <v>419.87071473309868</v>
      </c>
      <c r="M369">
        <f t="shared" si="255"/>
        <v>42.387541151497388</v>
      </c>
      <c r="N369">
        <f t="shared" si="256"/>
        <v>40.380699732838707</v>
      </c>
      <c r="O369">
        <f t="shared" si="257"/>
        <v>3.1696954911198841E-3</v>
      </c>
      <c r="P369">
        <f t="shared" si="258"/>
        <v>3.02500124401113</v>
      </c>
      <c r="Q369">
        <f t="shared" si="259"/>
        <v>3.1678514777102773E-3</v>
      </c>
      <c r="R369">
        <f t="shared" si="260"/>
        <v>1.9800727575159998E-3</v>
      </c>
      <c r="S369">
        <f t="shared" si="261"/>
        <v>3.9902394035910026E-5</v>
      </c>
      <c r="T369">
        <f t="shared" si="262"/>
        <v>28.870222119553105</v>
      </c>
      <c r="U369">
        <f t="shared" si="263"/>
        <v>28.51369032258064</v>
      </c>
      <c r="V369">
        <f t="shared" si="264"/>
        <v>3.9099768864561177</v>
      </c>
      <c r="W369">
        <f t="shared" si="265"/>
        <v>57.766379523809682</v>
      </c>
      <c r="X369">
        <f t="shared" si="266"/>
        <v>2.3075900728934915</v>
      </c>
      <c r="Y369">
        <f t="shared" si="267"/>
        <v>3.9946939585202279</v>
      </c>
      <c r="Z369">
        <f t="shared" si="268"/>
        <v>1.6023868135626262</v>
      </c>
      <c r="AA369">
        <f t="shared" si="269"/>
        <v>-2.2878739035733444</v>
      </c>
      <c r="AB369">
        <f t="shared" si="270"/>
        <v>60.277375498982742</v>
      </c>
      <c r="AC369">
        <f t="shared" si="271"/>
        <v>4.3738066421604769</v>
      </c>
      <c r="AD369">
        <f t="shared" si="272"/>
        <v>62.363348139963911</v>
      </c>
      <c r="AE369">
        <f t="shared" si="273"/>
        <v>-4.7529530715712781E-2</v>
      </c>
      <c r="AF369">
        <f t="shared" si="274"/>
        <v>5.5439781100070126E-2</v>
      </c>
      <c r="AG369">
        <f t="shared" si="275"/>
        <v>-6.0628412484091336E-2</v>
      </c>
      <c r="AH369">
        <v>409.36271371632029</v>
      </c>
      <c r="AI369">
        <v>409.38130303030312</v>
      </c>
      <c r="AJ369">
        <v>4.9108993346573158E-4</v>
      </c>
      <c r="AK369">
        <v>63.645453333212707</v>
      </c>
      <c r="AL369">
        <f t="shared" si="276"/>
        <v>5.1879226838397831E-2</v>
      </c>
      <c r="AM369">
        <v>22.839600474137619</v>
      </c>
      <c r="AN369">
        <v>22.856527272727291</v>
      </c>
      <c r="AO369">
        <v>-4.4065387589969564E-6</v>
      </c>
      <c r="AP369">
        <v>96.470053095408687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52990.585004440298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-6.0628412484091336E-2</v>
      </c>
      <c r="BJ369" t="e">
        <f t="shared" si="284"/>
        <v>#DIV/0!</v>
      </c>
      <c r="BK369">
        <f t="shared" si="285"/>
        <v>-288.68940449063052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1750125179</v>
      </c>
      <c r="DP369">
        <v>399.99190322580648</v>
      </c>
      <c r="DQ369">
        <v>399.98345161290331</v>
      </c>
      <c r="DR369">
        <v>22.85788387096774</v>
      </c>
      <c r="DS369">
        <v>22.839825806451611</v>
      </c>
      <c r="DT369">
        <v>402.73935483870969</v>
      </c>
      <c r="DU369">
        <v>22.922780645161289</v>
      </c>
      <c r="DV369">
        <v>599.98174193548391</v>
      </c>
      <c r="DW369">
        <v>100.8964838709678</v>
      </c>
      <c r="DX369">
        <v>5.7308961290322577E-2</v>
      </c>
      <c r="DY369">
        <v>28.883299999999998</v>
      </c>
      <c r="DZ369">
        <v>28.51369032258064</v>
      </c>
      <c r="EA369">
        <v>999.90000000000032</v>
      </c>
      <c r="EB369">
        <v>0</v>
      </c>
      <c r="EC369">
        <v>0</v>
      </c>
      <c r="ED369">
        <v>9994.5354838709663</v>
      </c>
      <c r="EE369">
        <v>0</v>
      </c>
      <c r="EF369">
        <v>0.30293999999999988</v>
      </c>
      <c r="EG369">
        <v>8.4661635483870967E-3</v>
      </c>
      <c r="EH369">
        <v>409.34890322580651</v>
      </c>
      <c r="EI369">
        <v>409.3324516129033</v>
      </c>
      <c r="EJ369">
        <v>1.805514516129033E-2</v>
      </c>
      <c r="EK369">
        <v>399.98345161290331</v>
      </c>
      <c r="EL369">
        <v>22.839825806451611</v>
      </c>
      <c r="EM369">
        <v>2.3062806451612898</v>
      </c>
      <c r="EN369">
        <v>2.3044580645161288</v>
      </c>
      <c r="EO369">
        <v>19.72032258064516</v>
      </c>
      <c r="EP369">
        <v>19.707603225806452</v>
      </c>
      <c r="EQ369">
        <v>5.0001500000000018E-3</v>
      </c>
      <c r="ER369">
        <v>0</v>
      </c>
      <c r="ES369">
        <v>0</v>
      </c>
      <c r="ET369">
        <v>0</v>
      </c>
      <c r="EU369">
        <v>240.76451612903219</v>
      </c>
      <c r="EV369">
        <v>5.0001500000000018E-3</v>
      </c>
      <c r="EW369">
        <v>-4.8387096774193541</v>
      </c>
      <c r="EX369">
        <v>0.13548387096774189</v>
      </c>
      <c r="EY369">
        <v>35.026000000000003</v>
      </c>
      <c r="EZ369">
        <v>38.449193548387079</v>
      </c>
      <c r="FA369">
        <v>36.875</v>
      </c>
      <c r="FB369">
        <v>38.092483870967733</v>
      </c>
      <c r="FC369">
        <v>37.483741935483877</v>
      </c>
      <c r="FD369">
        <v>0</v>
      </c>
      <c r="FE369">
        <v>0</v>
      </c>
      <c r="FF369">
        <v>0</v>
      </c>
      <c r="FG369">
        <v>1750125198.5999999</v>
      </c>
      <c r="FH369">
        <v>0</v>
      </c>
      <c r="FI369">
        <v>240.56</v>
      </c>
      <c r="FJ369">
        <v>-6.415384926598211</v>
      </c>
      <c r="FK369">
        <v>-15.00769203200613</v>
      </c>
      <c r="FL369">
        <v>-4.9519999999999991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-1.154860825E-2</v>
      </c>
      <c r="GB369">
        <v>0.17843973332082561</v>
      </c>
      <c r="GC369">
        <v>5.1110628594594733E-2</v>
      </c>
      <c r="GD369">
        <v>0</v>
      </c>
      <c r="GE369">
        <v>1.8759532499999999E-2</v>
      </c>
      <c r="GF369">
        <v>-5.5492874296435846E-3</v>
      </c>
      <c r="GG369">
        <v>1.8986457418891361E-3</v>
      </c>
      <c r="GH369">
        <v>1</v>
      </c>
      <c r="GI369">
        <v>1</v>
      </c>
      <c r="GJ369">
        <v>2</v>
      </c>
      <c r="GK369" t="s">
        <v>430</v>
      </c>
      <c r="GL369">
        <v>3.2255400000000001</v>
      </c>
      <c r="GM369">
        <v>2.6463199999999998</v>
      </c>
      <c r="GN369">
        <v>9.4530600000000006E-2</v>
      </c>
      <c r="GO369">
        <v>9.4818E-2</v>
      </c>
      <c r="GP369">
        <v>0.103856</v>
      </c>
      <c r="GQ369">
        <v>0.105646</v>
      </c>
      <c r="GR369">
        <v>28596.9</v>
      </c>
      <c r="GS369">
        <v>24699.4</v>
      </c>
      <c r="GT369">
        <v>30753.8</v>
      </c>
      <c r="GU369">
        <v>26444.9</v>
      </c>
      <c r="GV369">
        <v>37406.300000000003</v>
      </c>
      <c r="GW369">
        <v>32459.7</v>
      </c>
      <c r="GX369">
        <v>43676</v>
      </c>
      <c r="GY369">
        <v>38243.800000000003</v>
      </c>
      <c r="GZ369">
        <v>2.1185499999999999</v>
      </c>
      <c r="HA369">
        <v>2.2820200000000002</v>
      </c>
      <c r="HB369">
        <v>2.1018100000000001E-2</v>
      </c>
      <c r="HC369">
        <v>0</v>
      </c>
      <c r="HD369">
        <v>28.170100000000001</v>
      </c>
      <c r="HE369">
        <v>999.9</v>
      </c>
      <c r="HF369">
        <v>65.900000000000006</v>
      </c>
      <c r="HG369">
        <v>34.299999999999997</v>
      </c>
      <c r="HH369">
        <v>35.486899999999999</v>
      </c>
      <c r="HI369">
        <v>61.641599999999997</v>
      </c>
      <c r="HJ369">
        <v>10.7933</v>
      </c>
      <c r="HK369">
        <v>2</v>
      </c>
      <c r="HL369">
        <v>0.26530500000000001</v>
      </c>
      <c r="HM369">
        <v>0.61472199999999999</v>
      </c>
      <c r="HN369">
        <v>20.416899999999998</v>
      </c>
      <c r="HO369">
        <v>5.2241799999999996</v>
      </c>
      <c r="HP369">
        <v>11.944100000000001</v>
      </c>
      <c r="HQ369">
        <v>5.0092999999999996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4.9711499999999997</v>
      </c>
      <c r="HX369">
        <v>1.8546899999999999</v>
      </c>
      <c r="HY369">
        <v>1.86171</v>
      </c>
      <c r="HZ369">
        <v>1.8565400000000001</v>
      </c>
      <c r="IA369">
        <v>1.86195</v>
      </c>
      <c r="IB369">
        <v>1.8541700000000001</v>
      </c>
      <c r="IC369">
        <v>1.85961</v>
      </c>
      <c r="ID369">
        <v>1.8535900000000001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-2.7480000000000002</v>
      </c>
      <c r="IS369">
        <v>-6.4899999999999999E-2</v>
      </c>
      <c r="IT369">
        <v>-1.7759114732665831</v>
      </c>
      <c r="IU369">
        <v>-2.5165810426892921E-3</v>
      </c>
      <c r="IV369">
        <v>2.3547321637904491E-7</v>
      </c>
      <c r="IW369">
        <v>5.8352194873865779E-11</v>
      </c>
      <c r="IX369">
        <v>-9.4209018963014923E-2</v>
      </c>
      <c r="IY369">
        <v>-2.9575188584519338E-3</v>
      </c>
      <c r="IZ369">
        <v>2.5053608625701888E-4</v>
      </c>
      <c r="JA369">
        <v>-2.8676400137697878E-6</v>
      </c>
      <c r="JB369">
        <v>2</v>
      </c>
      <c r="JC369">
        <v>2179</v>
      </c>
      <c r="JD369">
        <v>4</v>
      </c>
      <c r="JE369">
        <v>32</v>
      </c>
      <c r="JF369">
        <v>29168753.100000001</v>
      </c>
      <c r="JG369">
        <v>29168753.100000001</v>
      </c>
      <c r="JH369">
        <v>1.24756</v>
      </c>
      <c r="JI369">
        <v>2.5354000000000001</v>
      </c>
      <c r="JJ369">
        <v>2.3938000000000001</v>
      </c>
      <c r="JK369">
        <v>2.5891099999999998</v>
      </c>
      <c r="JL369">
        <v>2.3010299999999999</v>
      </c>
      <c r="JM369">
        <v>2.3791500000000001</v>
      </c>
      <c r="JN369">
        <v>38.232399999999998</v>
      </c>
      <c r="JO369">
        <v>24.061199999999999</v>
      </c>
      <c r="JP369">
        <v>18</v>
      </c>
      <c r="JQ369">
        <v>631.82299999999998</v>
      </c>
      <c r="JR369">
        <v>794.54300000000001</v>
      </c>
      <c r="JS369">
        <v>27.999700000000001</v>
      </c>
      <c r="JT369">
        <v>30.718399999999999</v>
      </c>
      <c r="JU369">
        <v>30.000299999999999</v>
      </c>
      <c r="JV369">
        <v>30.614899999999999</v>
      </c>
      <c r="JW369">
        <v>30.4788</v>
      </c>
      <c r="JX369">
        <v>25.057700000000001</v>
      </c>
      <c r="JY369">
        <v>33.375500000000002</v>
      </c>
      <c r="JZ369">
        <v>0</v>
      </c>
      <c r="KA369">
        <v>28</v>
      </c>
      <c r="KB369">
        <v>400</v>
      </c>
      <c r="KC369">
        <v>22.841699999999999</v>
      </c>
      <c r="KD369">
        <v>99.994900000000001</v>
      </c>
      <c r="KE369">
        <v>98.630600000000001</v>
      </c>
    </row>
    <row r="370" spans="1:291" x14ac:dyDescent="0.2">
      <c r="A370">
        <v>354</v>
      </c>
      <c r="B370">
        <v>1750125217</v>
      </c>
      <c r="C370">
        <v>10470.5</v>
      </c>
      <c r="D370" t="s">
        <v>1139</v>
      </c>
      <c r="E370" t="s">
        <v>1140</v>
      </c>
      <c r="F370">
        <v>15</v>
      </c>
      <c r="G370">
        <v>1750125209</v>
      </c>
      <c r="H370">
        <f t="shared" si="250"/>
        <v>4.6258573949030043E-5</v>
      </c>
      <c r="I370">
        <f t="shared" si="251"/>
        <v>4.6258573949030046E-2</v>
      </c>
      <c r="J370">
        <f t="shared" si="252"/>
        <v>-0.19484310451411868</v>
      </c>
      <c r="K370">
        <f t="shared" si="253"/>
        <v>400.03064516129041</v>
      </c>
      <c r="L370">
        <f t="shared" si="254"/>
        <v>498.44571298884307</v>
      </c>
      <c r="M370">
        <f t="shared" si="255"/>
        <v>50.320535904300321</v>
      </c>
      <c r="N370">
        <f t="shared" si="256"/>
        <v>40.385052811377491</v>
      </c>
      <c r="O370">
        <f t="shared" si="257"/>
        <v>2.8311024973140695E-3</v>
      </c>
      <c r="P370">
        <f t="shared" si="258"/>
        <v>3.0254684040658701</v>
      </c>
      <c r="Q370">
        <f t="shared" si="259"/>
        <v>2.8296315324553315E-3</v>
      </c>
      <c r="R370">
        <f t="shared" si="260"/>
        <v>1.7686518012835831E-3</v>
      </c>
      <c r="S370">
        <f t="shared" si="261"/>
        <v>3.9902394035910026E-5</v>
      </c>
      <c r="T370">
        <f t="shared" si="262"/>
        <v>28.86050189775121</v>
      </c>
      <c r="U370">
        <f t="shared" si="263"/>
        <v>28.501370967741941</v>
      </c>
      <c r="V370">
        <f t="shared" si="264"/>
        <v>3.9071804024480357</v>
      </c>
      <c r="W370">
        <f t="shared" si="265"/>
        <v>57.803344707604609</v>
      </c>
      <c r="X370">
        <f t="shared" si="266"/>
        <v>2.307577548432477</v>
      </c>
      <c r="Y370">
        <f t="shared" si="267"/>
        <v>3.9921176881809264</v>
      </c>
      <c r="Z370">
        <f t="shared" si="268"/>
        <v>1.5996028540155587</v>
      </c>
      <c r="AA370">
        <f t="shared" si="269"/>
        <v>-2.0400031111522248</v>
      </c>
      <c r="AB370">
        <f t="shared" si="270"/>
        <v>60.479258229376121</v>
      </c>
      <c r="AC370">
        <f t="shared" si="271"/>
        <v>4.3872661881824202</v>
      </c>
      <c r="AD370">
        <f t="shared" si="272"/>
        <v>62.826561208800356</v>
      </c>
      <c r="AE370">
        <f t="shared" si="273"/>
        <v>-0.11948420873852598</v>
      </c>
      <c r="AF370">
        <f t="shared" si="274"/>
        <v>4.8786314114202971E-2</v>
      </c>
      <c r="AG370">
        <f t="shared" si="275"/>
        <v>-0.19484310451411868</v>
      </c>
      <c r="AH370">
        <v>409.3426394718748</v>
      </c>
      <c r="AI370">
        <v>409.40833939393929</v>
      </c>
      <c r="AJ370">
        <v>1.7963727192530789E-4</v>
      </c>
      <c r="AK370">
        <v>63.645453333212707</v>
      </c>
      <c r="AL370">
        <f t="shared" si="276"/>
        <v>4.6258573949030046E-2</v>
      </c>
      <c r="AM370">
        <v>22.84303399544708</v>
      </c>
      <c r="AN370">
        <v>22.858070629370641</v>
      </c>
      <c r="AO370">
        <v>4.6997229191851833E-6</v>
      </c>
      <c r="AP370">
        <v>96.470053095408687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53006.918514627832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-0.19484310451411868</v>
      </c>
      <c r="BJ370" t="e">
        <f t="shared" si="284"/>
        <v>#DIV/0!</v>
      </c>
      <c r="BK370">
        <f t="shared" si="285"/>
        <v>-927.76864025668112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1750125209</v>
      </c>
      <c r="DP370">
        <v>400.03064516129041</v>
      </c>
      <c r="DQ370">
        <v>399.99732258064512</v>
      </c>
      <c r="DR370">
        <v>22.857509677419351</v>
      </c>
      <c r="DS370">
        <v>22.841619354838709</v>
      </c>
      <c r="DT370">
        <v>402.77806451612889</v>
      </c>
      <c r="DU370">
        <v>22.92241612903225</v>
      </c>
      <c r="DV370">
        <v>600.00267741935477</v>
      </c>
      <c r="DW370">
        <v>100.8975483870968</v>
      </c>
      <c r="DX370">
        <v>5.7349193548387113E-2</v>
      </c>
      <c r="DY370">
        <v>28.87216129032258</v>
      </c>
      <c r="DZ370">
        <v>28.501370967741941</v>
      </c>
      <c r="EA370">
        <v>999.90000000000032</v>
      </c>
      <c r="EB370">
        <v>0</v>
      </c>
      <c r="EC370">
        <v>0</v>
      </c>
      <c r="ED370">
        <v>9997.2525806451613</v>
      </c>
      <c r="EE370">
        <v>0</v>
      </c>
      <c r="EF370">
        <v>0.30293999999999988</v>
      </c>
      <c r="EG370">
        <v>3.3310423225806449E-2</v>
      </c>
      <c r="EH370">
        <v>409.38809677419363</v>
      </c>
      <c r="EI370">
        <v>409.34745161290323</v>
      </c>
      <c r="EJ370">
        <v>1.5889132258064511E-2</v>
      </c>
      <c r="EK370">
        <v>399.99732258064512</v>
      </c>
      <c r="EL370">
        <v>22.841619354838709</v>
      </c>
      <c r="EM370">
        <v>2.3062680645161291</v>
      </c>
      <c r="EN370">
        <v>2.3046654838709668</v>
      </c>
      <c r="EO370">
        <v>19.720245161290329</v>
      </c>
      <c r="EP370">
        <v>19.709041935483871</v>
      </c>
      <c r="EQ370">
        <v>5.0001500000000018E-3</v>
      </c>
      <c r="ER370">
        <v>0</v>
      </c>
      <c r="ES370">
        <v>0</v>
      </c>
      <c r="ET370">
        <v>0</v>
      </c>
      <c r="EU370">
        <v>243.47096774193551</v>
      </c>
      <c r="EV370">
        <v>5.0001500000000018E-3</v>
      </c>
      <c r="EW370">
        <v>-10.45483870967742</v>
      </c>
      <c r="EX370">
        <v>-0.31290322580645158</v>
      </c>
      <c r="EY370">
        <v>34.995935483870959</v>
      </c>
      <c r="EZ370">
        <v>38.436999999999983</v>
      </c>
      <c r="FA370">
        <v>36.816064516129018</v>
      </c>
      <c r="FB370">
        <v>38.061999999999983</v>
      </c>
      <c r="FC370">
        <v>37.436999999999983</v>
      </c>
      <c r="FD370">
        <v>0</v>
      </c>
      <c r="FE370">
        <v>0</v>
      </c>
      <c r="FF370">
        <v>0</v>
      </c>
      <c r="FG370">
        <v>1750125228.5999999</v>
      </c>
      <c r="FH370">
        <v>0</v>
      </c>
      <c r="FI370">
        <v>243.60400000000001</v>
      </c>
      <c r="FJ370">
        <v>37.738461409283083</v>
      </c>
      <c r="FK370">
        <v>-28.93846153216013</v>
      </c>
      <c r="FL370">
        <v>-10.208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2.8439329499999999E-2</v>
      </c>
      <c r="GB370">
        <v>0.15650254288930579</v>
      </c>
      <c r="GC370">
        <v>3.7769219733079139E-2</v>
      </c>
      <c r="GD370">
        <v>0</v>
      </c>
      <c r="GE370">
        <v>1.5890834999999999E-2</v>
      </c>
      <c r="GF370">
        <v>-3.009915196998171E-3</v>
      </c>
      <c r="GG370">
        <v>1.191000068965153E-3</v>
      </c>
      <c r="GH370">
        <v>1</v>
      </c>
      <c r="GI370">
        <v>1</v>
      </c>
      <c r="GJ370">
        <v>2</v>
      </c>
      <c r="GK370" t="s">
        <v>430</v>
      </c>
      <c r="GL370">
        <v>3.2254999999999998</v>
      </c>
      <c r="GM370">
        <v>2.6464500000000002</v>
      </c>
      <c r="GN370">
        <v>9.4536899999999993E-2</v>
      </c>
      <c r="GO370">
        <v>9.48132E-2</v>
      </c>
      <c r="GP370">
        <v>0.103864</v>
      </c>
      <c r="GQ370">
        <v>0.10565099999999999</v>
      </c>
      <c r="GR370">
        <v>28596.6</v>
      </c>
      <c r="GS370">
        <v>24698.9</v>
      </c>
      <c r="GT370">
        <v>30753.7</v>
      </c>
      <c r="GU370">
        <v>26444.3</v>
      </c>
      <c r="GV370">
        <v>37406.1</v>
      </c>
      <c r="GW370">
        <v>32458.9</v>
      </c>
      <c r="GX370">
        <v>43676.2</v>
      </c>
      <c r="GY370">
        <v>38243</v>
      </c>
      <c r="GZ370">
        <v>2.1181000000000001</v>
      </c>
      <c r="HA370">
        <v>2.2819799999999999</v>
      </c>
      <c r="HB370">
        <v>2.1934499999999999E-2</v>
      </c>
      <c r="HC370">
        <v>0</v>
      </c>
      <c r="HD370">
        <v>28.144500000000001</v>
      </c>
      <c r="HE370">
        <v>999.9</v>
      </c>
      <c r="HF370">
        <v>65.900000000000006</v>
      </c>
      <c r="HG370">
        <v>34.299999999999997</v>
      </c>
      <c r="HH370">
        <v>35.485900000000001</v>
      </c>
      <c r="HI370">
        <v>62.451599999999999</v>
      </c>
      <c r="HJ370">
        <v>10.8614</v>
      </c>
      <c r="HK370">
        <v>2</v>
      </c>
      <c r="HL370">
        <v>0.26589400000000002</v>
      </c>
      <c r="HM370">
        <v>0.60175400000000001</v>
      </c>
      <c r="HN370">
        <v>20.417000000000002</v>
      </c>
      <c r="HO370">
        <v>5.2241799999999996</v>
      </c>
      <c r="HP370">
        <v>11.944100000000001</v>
      </c>
      <c r="HQ370">
        <v>5.0092999999999996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4.9711499999999997</v>
      </c>
      <c r="HX370">
        <v>1.8546899999999999</v>
      </c>
      <c r="HY370">
        <v>1.86172</v>
      </c>
      <c r="HZ370">
        <v>1.8565400000000001</v>
      </c>
      <c r="IA370">
        <v>1.8619699999999999</v>
      </c>
      <c r="IB370">
        <v>1.8541399999999999</v>
      </c>
      <c r="IC370">
        <v>1.8595900000000001</v>
      </c>
      <c r="ID370">
        <v>1.8535699999999999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-2.7480000000000002</v>
      </c>
      <c r="IS370">
        <v>-6.4899999999999999E-2</v>
      </c>
      <c r="IT370">
        <v>-1.7759114732665831</v>
      </c>
      <c r="IU370">
        <v>-2.5165810426892921E-3</v>
      </c>
      <c r="IV370">
        <v>2.3547321637904491E-7</v>
      </c>
      <c r="IW370">
        <v>5.8352194873865779E-11</v>
      </c>
      <c r="IX370">
        <v>-9.4209018963014923E-2</v>
      </c>
      <c r="IY370">
        <v>-2.9575188584519338E-3</v>
      </c>
      <c r="IZ370">
        <v>2.5053608625701888E-4</v>
      </c>
      <c r="JA370">
        <v>-2.8676400137697878E-6</v>
      </c>
      <c r="JB370">
        <v>2</v>
      </c>
      <c r="JC370">
        <v>2179</v>
      </c>
      <c r="JD370">
        <v>4</v>
      </c>
      <c r="JE370">
        <v>32</v>
      </c>
      <c r="JF370">
        <v>29168753.600000001</v>
      </c>
      <c r="JG370">
        <v>29168753.600000001</v>
      </c>
      <c r="JH370">
        <v>1.24756</v>
      </c>
      <c r="JI370">
        <v>2.5329600000000001</v>
      </c>
      <c r="JJ370">
        <v>2.3938000000000001</v>
      </c>
      <c r="JK370">
        <v>2.5891099999999998</v>
      </c>
      <c r="JL370">
        <v>2.3010299999999999</v>
      </c>
      <c r="JM370">
        <v>2.4316399999999998</v>
      </c>
      <c r="JN370">
        <v>38.232399999999998</v>
      </c>
      <c r="JO370">
        <v>24.07</v>
      </c>
      <c r="JP370">
        <v>18</v>
      </c>
      <c r="JQ370">
        <v>631.54600000000005</v>
      </c>
      <c r="JR370">
        <v>794.56700000000001</v>
      </c>
      <c r="JS370">
        <v>27.9998</v>
      </c>
      <c r="JT370">
        <v>30.728400000000001</v>
      </c>
      <c r="JU370">
        <v>30.0002</v>
      </c>
      <c r="JV370">
        <v>30.622900000000001</v>
      </c>
      <c r="JW370">
        <v>30.484100000000002</v>
      </c>
      <c r="JX370">
        <v>25.061499999999999</v>
      </c>
      <c r="JY370">
        <v>33.375500000000002</v>
      </c>
      <c r="JZ370">
        <v>0</v>
      </c>
      <c r="KA370">
        <v>28</v>
      </c>
      <c r="KB370">
        <v>400</v>
      </c>
      <c r="KC370">
        <v>22.841699999999999</v>
      </c>
      <c r="KD370">
        <v>99.995000000000005</v>
      </c>
      <c r="KE370">
        <v>98.628500000000003</v>
      </c>
    </row>
    <row r="371" spans="1:291" x14ac:dyDescent="0.2">
      <c r="A371">
        <v>355</v>
      </c>
      <c r="B371">
        <v>1750125247</v>
      </c>
      <c r="C371">
        <v>10500.5</v>
      </c>
      <c r="D371" t="s">
        <v>1141</v>
      </c>
      <c r="E371" t="s">
        <v>1142</v>
      </c>
      <c r="F371">
        <v>15</v>
      </c>
      <c r="G371">
        <v>1750125239</v>
      </c>
      <c r="H371">
        <f t="shared" si="250"/>
        <v>5.4398105710957732E-5</v>
      </c>
      <c r="I371">
        <f t="shared" si="251"/>
        <v>5.4398105710957732E-2</v>
      </c>
      <c r="J371">
        <f t="shared" si="252"/>
        <v>-2.9600156775541196E-2</v>
      </c>
      <c r="K371">
        <f t="shared" si="253"/>
        <v>400.02545161290323</v>
      </c>
      <c r="L371">
        <f t="shared" si="254"/>
        <v>403.74388722878979</v>
      </c>
      <c r="M371">
        <f t="shared" si="255"/>
        <v>40.75945131272092</v>
      </c>
      <c r="N371">
        <f t="shared" si="256"/>
        <v>40.384061368156061</v>
      </c>
      <c r="O371">
        <f t="shared" si="257"/>
        <v>3.3314845614408456E-3</v>
      </c>
      <c r="P371">
        <f t="shared" si="258"/>
        <v>3.0262433100111141</v>
      </c>
      <c r="Q371">
        <f t="shared" si="259"/>
        <v>3.3294483986025785E-3</v>
      </c>
      <c r="R371">
        <f t="shared" si="260"/>
        <v>2.0810880822330867E-3</v>
      </c>
      <c r="S371">
        <f t="shared" si="261"/>
        <v>3.9902394035910026E-5</v>
      </c>
      <c r="T371">
        <f t="shared" si="262"/>
        <v>28.857411630847768</v>
      </c>
      <c r="U371">
        <f t="shared" si="263"/>
        <v>28.49793870967742</v>
      </c>
      <c r="V371">
        <f t="shared" si="264"/>
        <v>3.9064015933145906</v>
      </c>
      <c r="W371">
        <f t="shared" si="265"/>
        <v>57.810814619762375</v>
      </c>
      <c r="X371">
        <f t="shared" si="266"/>
        <v>2.3077364812124332</v>
      </c>
      <c r="Y371">
        <f t="shared" si="267"/>
        <v>3.9918767732145803</v>
      </c>
      <c r="Z371">
        <f t="shared" si="268"/>
        <v>1.5986651121021573</v>
      </c>
      <c r="AA371">
        <f t="shared" si="269"/>
        <v>-2.3989564618532357</v>
      </c>
      <c r="AB371">
        <f t="shared" si="270"/>
        <v>60.884731747713289</v>
      </c>
      <c r="AC371">
        <f t="shared" si="271"/>
        <v>4.4154507635467644</v>
      </c>
      <c r="AD371">
        <f t="shared" si="272"/>
        <v>62.901265951800852</v>
      </c>
      <c r="AE371">
        <f t="shared" si="273"/>
        <v>-8.5975645231807979E-2</v>
      </c>
      <c r="AF371">
        <f t="shared" si="274"/>
        <v>5.8641731710707926E-2</v>
      </c>
      <c r="AG371">
        <f t="shared" si="275"/>
        <v>-2.9600156775541196E-2</v>
      </c>
      <c r="AH371">
        <v>409.33371131852323</v>
      </c>
      <c r="AI371">
        <v>409.34492121212128</v>
      </c>
      <c r="AJ371">
        <v>-2.6107660129582802E-4</v>
      </c>
      <c r="AK371">
        <v>63.645453333212707</v>
      </c>
      <c r="AL371">
        <f t="shared" si="276"/>
        <v>5.4398105710957732E-2</v>
      </c>
      <c r="AM371">
        <v>22.840798676097631</v>
      </c>
      <c r="AN371">
        <v>22.858520979021002</v>
      </c>
      <c r="AO371">
        <v>-6.9113016256667613E-7</v>
      </c>
      <c r="AP371">
        <v>96.470053095408687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53030.894136184965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-2.9600156775541196E-2</v>
      </c>
      <c r="BJ371" t="e">
        <f t="shared" si="284"/>
        <v>#DIV/0!</v>
      </c>
      <c r="BK371">
        <f t="shared" si="285"/>
        <v>-140.94467069548509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1750125239</v>
      </c>
      <c r="DP371">
        <v>400.02545161290323</v>
      </c>
      <c r="DQ371">
        <v>400.00461290322579</v>
      </c>
      <c r="DR371">
        <v>22.85934838709678</v>
      </c>
      <c r="DS371">
        <v>22.840248387096771</v>
      </c>
      <c r="DT371">
        <v>402.7730967741935</v>
      </c>
      <c r="DU371">
        <v>22.924238709677429</v>
      </c>
      <c r="DV371">
        <v>600.01277419354824</v>
      </c>
      <c r="DW371">
        <v>100.8963548387097</v>
      </c>
      <c r="DX371">
        <v>5.7374993548387099E-2</v>
      </c>
      <c r="DY371">
        <v>28.871119354838701</v>
      </c>
      <c r="DZ371">
        <v>28.49793870967742</v>
      </c>
      <c r="EA371">
        <v>999.90000000000032</v>
      </c>
      <c r="EB371">
        <v>0</v>
      </c>
      <c r="EC371">
        <v>0</v>
      </c>
      <c r="ED371">
        <v>10002.05451612903</v>
      </c>
      <c r="EE371">
        <v>0</v>
      </c>
      <c r="EF371">
        <v>0.30293999999999988</v>
      </c>
      <c r="EG371">
        <v>2.095966967741936E-2</v>
      </c>
      <c r="EH371">
        <v>409.38383870967738</v>
      </c>
      <c r="EI371">
        <v>409.35441935483868</v>
      </c>
      <c r="EJ371">
        <v>1.9092445161290321E-2</v>
      </c>
      <c r="EK371">
        <v>400.00461290322579</v>
      </c>
      <c r="EL371">
        <v>22.840248387096771</v>
      </c>
      <c r="EM371">
        <v>2.3064254838709681</v>
      </c>
      <c r="EN371">
        <v>2.3044996774193551</v>
      </c>
      <c r="EO371">
        <v>19.721345161290319</v>
      </c>
      <c r="EP371">
        <v>19.707880645161289</v>
      </c>
      <c r="EQ371">
        <v>5.0001500000000018E-3</v>
      </c>
      <c r="ER371">
        <v>0</v>
      </c>
      <c r="ES371">
        <v>0</v>
      </c>
      <c r="ET371">
        <v>0</v>
      </c>
      <c r="EU371">
        <v>239.3290322580645</v>
      </c>
      <c r="EV371">
        <v>5.0001500000000018E-3</v>
      </c>
      <c r="EW371">
        <v>-5.3</v>
      </c>
      <c r="EX371">
        <v>-0.37741935483870959</v>
      </c>
      <c r="EY371">
        <v>34.941064516129032</v>
      </c>
      <c r="EZ371">
        <v>38.387</v>
      </c>
      <c r="FA371">
        <v>36.811999999999983</v>
      </c>
      <c r="FB371">
        <v>38.057999999999993</v>
      </c>
      <c r="FC371">
        <v>37.436999999999983</v>
      </c>
      <c r="FD371">
        <v>0</v>
      </c>
      <c r="FE371">
        <v>0</v>
      </c>
      <c r="FF371">
        <v>0</v>
      </c>
      <c r="FG371">
        <v>1750125258.5999999</v>
      </c>
      <c r="FH371">
        <v>0</v>
      </c>
      <c r="FI371">
        <v>238.13200000000001</v>
      </c>
      <c r="FJ371">
        <v>-8.8230769500457402</v>
      </c>
      <c r="FK371">
        <v>21.89230760822635</v>
      </c>
      <c r="FL371">
        <v>-4.3600000000000003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2.7556631463414631E-2</v>
      </c>
      <c r="GB371">
        <v>2.7123167247386819E-2</v>
      </c>
      <c r="GC371">
        <v>3.6932067123813313E-2</v>
      </c>
      <c r="GD371">
        <v>1</v>
      </c>
      <c r="GE371">
        <v>1.885731463414634E-2</v>
      </c>
      <c r="GF371">
        <v>5.2995407665505203E-3</v>
      </c>
      <c r="GG371">
        <v>1.266051865689202E-3</v>
      </c>
      <c r="GH371">
        <v>1</v>
      </c>
      <c r="GI371">
        <v>2</v>
      </c>
      <c r="GJ371">
        <v>2</v>
      </c>
      <c r="GK371" t="s">
        <v>435</v>
      </c>
      <c r="GL371">
        <v>3.2254</v>
      </c>
      <c r="GM371">
        <v>2.64628</v>
      </c>
      <c r="GN371">
        <v>9.4525600000000001E-2</v>
      </c>
      <c r="GO371">
        <v>9.4809500000000005E-2</v>
      </c>
      <c r="GP371">
        <v>0.103863</v>
      </c>
      <c r="GQ371">
        <v>0.105641</v>
      </c>
      <c r="GR371">
        <v>28596.799999999999</v>
      </c>
      <c r="GS371">
        <v>24698.5</v>
      </c>
      <c r="GT371">
        <v>30753.599999999999</v>
      </c>
      <c r="GU371">
        <v>26443.8</v>
      </c>
      <c r="GV371">
        <v>37405.9</v>
      </c>
      <c r="GW371">
        <v>32458.9</v>
      </c>
      <c r="GX371">
        <v>43676</v>
      </c>
      <c r="GY371">
        <v>38242.5</v>
      </c>
      <c r="GZ371">
        <v>2.1177700000000002</v>
      </c>
      <c r="HA371">
        <v>2.2818000000000001</v>
      </c>
      <c r="HB371">
        <v>2.2388999999999999E-2</v>
      </c>
      <c r="HC371">
        <v>0</v>
      </c>
      <c r="HD371">
        <v>28.139299999999999</v>
      </c>
      <c r="HE371">
        <v>999.9</v>
      </c>
      <c r="HF371">
        <v>65.900000000000006</v>
      </c>
      <c r="HG371">
        <v>34.299999999999997</v>
      </c>
      <c r="HH371">
        <v>35.4863</v>
      </c>
      <c r="HI371">
        <v>62.001600000000003</v>
      </c>
      <c r="HJ371">
        <v>10.8293</v>
      </c>
      <c r="HK371">
        <v>2</v>
      </c>
      <c r="HL371">
        <v>0.26629599999999998</v>
      </c>
      <c r="HM371">
        <v>0.60916400000000004</v>
      </c>
      <c r="HN371">
        <v>20.417000000000002</v>
      </c>
      <c r="HO371">
        <v>5.22403</v>
      </c>
      <c r="HP371">
        <v>11.944100000000001</v>
      </c>
      <c r="HQ371">
        <v>5.0095000000000001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4.9711400000000001</v>
      </c>
      <c r="HX371">
        <v>1.8547100000000001</v>
      </c>
      <c r="HY371">
        <v>1.86171</v>
      </c>
      <c r="HZ371">
        <v>1.8565400000000001</v>
      </c>
      <c r="IA371">
        <v>1.8619699999999999</v>
      </c>
      <c r="IB371">
        <v>1.8541799999999999</v>
      </c>
      <c r="IC371">
        <v>1.8595999999999999</v>
      </c>
      <c r="ID371">
        <v>1.8535600000000001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-2.7469999999999999</v>
      </c>
      <c r="IS371">
        <v>-6.4899999999999999E-2</v>
      </c>
      <c r="IT371">
        <v>-1.7759114732665831</v>
      </c>
      <c r="IU371">
        <v>-2.5165810426892921E-3</v>
      </c>
      <c r="IV371">
        <v>2.3547321637904491E-7</v>
      </c>
      <c r="IW371">
        <v>5.8352194873865779E-11</v>
      </c>
      <c r="IX371">
        <v>-9.4209018963014923E-2</v>
      </c>
      <c r="IY371">
        <v>-2.9575188584519338E-3</v>
      </c>
      <c r="IZ371">
        <v>2.5053608625701888E-4</v>
      </c>
      <c r="JA371">
        <v>-2.8676400137697878E-6</v>
      </c>
      <c r="JB371">
        <v>2</v>
      </c>
      <c r="JC371">
        <v>2179</v>
      </c>
      <c r="JD371">
        <v>4</v>
      </c>
      <c r="JE371">
        <v>32</v>
      </c>
      <c r="JF371">
        <v>29168754.100000001</v>
      </c>
      <c r="JG371">
        <v>29168754.100000001</v>
      </c>
      <c r="JH371">
        <v>1.24756</v>
      </c>
      <c r="JI371">
        <v>2.5329600000000001</v>
      </c>
      <c r="JJ371">
        <v>2.3938000000000001</v>
      </c>
      <c r="JK371">
        <v>2.5891099999999998</v>
      </c>
      <c r="JL371">
        <v>2.3010299999999999</v>
      </c>
      <c r="JM371">
        <v>2.4511699999999998</v>
      </c>
      <c r="JN371">
        <v>38.256799999999998</v>
      </c>
      <c r="JO371">
        <v>24.061199999999999</v>
      </c>
      <c r="JP371">
        <v>18</v>
      </c>
      <c r="JQ371">
        <v>631.37</v>
      </c>
      <c r="JR371">
        <v>794.50099999999998</v>
      </c>
      <c r="JS371">
        <v>28.000399999999999</v>
      </c>
      <c r="JT371">
        <v>30.737100000000002</v>
      </c>
      <c r="JU371">
        <v>30.000299999999999</v>
      </c>
      <c r="JV371">
        <v>30.6309</v>
      </c>
      <c r="JW371">
        <v>30.492100000000001</v>
      </c>
      <c r="JX371">
        <v>25.058299999999999</v>
      </c>
      <c r="JY371">
        <v>33.375500000000002</v>
      </c>
      <c r="JZ371">
        <v>0</v>
      </c>
      <c r="KA371">
        <v>28</v>
      </c>
      <c r="KB371">
        <v>400</v>
      </c>
      <c r="KC371">
        <v>22.841699999999999</v>
      </c>
      <c r="KD371">
        <v>99.994600000000005</v>
      </c>
      <c r="KE371">
        <v>98.626999999999995</v>
      </c>
    </row>
    <row r="372" spans="1:291" x14ac:dyDescent="0.2">
      <c r="A372">
        <v>356</v>
      </c>
      <c r="B372">
        <v>1750125277</v>
      </c>
      <c r="C372">
        <v>10530.5</v>
      </c>
      <c r="D372" t="s">
        <v>1143</v>
      </c>
      <c r="E372" t="s">
        <v>1144</v>
      </c>
      <c r="F372">
        <v>15</v>
      </c>
      <c r="G372">
        <v>1750125269</v>
      </c>
      <c r="H372">
        <f t="shared" si="250"/>
        <v>4.5749476597517994E-5</v>
      </c>
      <c r="I372">
        <f t="shared" si="251"/>
        <v>4.5749476597517991E-2</v>
      </c>
      <c r="J372">
        <f t="shared" si="252"/>
        <v>-0.13445992598359965</v>
      </c>
      <c r="K372">
        <f t="shared" si="253"/>
        <v>400.03112903225809</v>
      </c>
      <c r="L372">
        <f t="shared" si="254"/>
        <v>465.61173900936205</v>
      </c>
      <c r="M372">
        <f t="shared" si="255"/>
        <v>47.005625587036086</v>
      </c>
      <c r="N372">
        <f t="shared" si="256"/>
        <v>40.38496433628697</v>
      </c>
      <c r="O372">
        <f t="shared" si="257"/>
        <v>2.798607721187812E-3</v>
      </c>
      <c r="P372">
        <f t="shared" si="258"/>
        <v>3.0267819661788273</v>
      </c>
      <c r="Q372">
        <f t="shared" si="259"/>
        <v>2.797170943571555E-3</v>
      </c>
      <c r="R372">
        <f t="shared" si="260"/>
        <v>1.748360863935104E-3</v>
      </c>
      <c r="S372">
        <f t="shared" si="261"/>
        <v>3.9902394035910026E-5</v>
      </c>
      <c r="T372">
        <f t="shared" si="262"/>
        <v>28.85704775809895</v>
      </c>
      <c r="U372">
        <f t="shared" si="263"/>
        <v>28.504483870967739</v>
      </c>
      <c r="V372">
        <f t="shared" si="264"/>
        <v>3.9078868643067572</v>
      </c>
      <c r="W372">
        <f t="shared" si="265"/>
        <v>57.814432906994142</v>
      </c>
      <c r="X372">
        <f t="shared" si="266"/>
        <v>2.3075407180911944</v>
      </c>
      <c r="Y372">
        <f t="shared" si="267"/>
        <v>3.9912883376428279</v>
      </c>
      <c r="Z372">
        <f t="shared" si="268"/>
        <v>1.6003461462155628</v>
      </c>
      <c r="AA372">
        <f t="shared" si="269"/>
        <v>-2.0175519179505437</v>
      </c>
      <c r="AB372">
        <f t="shared" si="270"/>
        <v>59.412211274181359</v>
      </c>
      <c r="AC372">
        <f t="shared" si="271"/>
        <v>4.3079802160662739</v>
      </c>
      <c r="AD372">
        <f t="shared" si="272"/>
        <v>61.702679474691124</v>
      </c>
      <c r="AE372">
        <f t="shared" si="273"/>
        <v>-8.6479835295238103E-2</v>
      </c>
      <c r="AF372">
        <f t="shared" si="274"/>
        <v>5.4088112051488925E-2</v>
      </c>
      <c r="AG372">
        <f t="shared" si="275"/>
        <v>-0.13445992598359965</v>
      </c>
      <c r="AH372">
        <v>409.35789545822871</v>
      </c>
      <c r="AI372">
        <v>409.40524848484853</v>
      </c>
      <c r="AJ372">
        <v>-3.492228211218322E-4</v>
      </c>
      <c r="AK372">
        <v>63.645453333212707</v>
      </c>
      <c r="AL372">
        <f t="shared" si="276"/>
        <v>4.5749476597517991E-2</v>
      </c>
      <c r="AM372">
        <v>22.840662682997639</v>
      </c>
      <c r="AN372">
        <v>22.855607692307711</v>
      </c>
      <c r="AO372">
        <v>-6.9180560569229768E-6</v>
      </c>
      <c r="AP372">
        <v>96.470053095408687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53047.921956026548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-0.13445992598359965</v>
      </c>
      <c r="BJ372" t="e">
        <f t="shared" si="284"/>
        <v>#DIV/0!</v>
      </c>
      <c r="BK372">
        <f t="shared" si="285"/>
        <v>-640.24694643365626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1750125269</v>
      </c>
      <c r="DP372">
        <v>400.03112903225809</v>
      </c>
      <c r="DQ372">
        <v>400.00951612903219</v>
      </c>
      <c r="DR372">
        <v>22.857222580645161</v>
      </c>
      <c r="DS372">
        <v>22.839606451612909</v>
      </c>
      <c r="DT372">
        <v>402.77861290322579</v>
      </c>
      <c r="DU372">
        <v>22.922129032258059</v>
      </c>
      <c r="DV372">
        <v>600.03883870967741</v>
      </c>
      <c r="DW372">
        <v>100.89725806451609</v>
      </c>
      <c r="DX372">
        <v>5.7296232258064517E-2</v>
      </c>
      <c r="DY372">
        <v>28.86857419354839</v>
      </c>
      <c r="DZ372">
        <v>28.504483870967739</v>
      </c>
      <c r="EA372">
        <v>999.90000000000032</v>
      </c>
      <c r="EB372">
        <v>0</v>
      </c>
      <c r="EC372">
        <v>0</v>
      </c>
      <c r="ED372">
        <v>10005.221935483871</v>
      </c>
      <c r="EE372">
        <v>0</v>
      </c>
      <c r="EF372">
        <v>0.30293999999999988</v>
      </c>
      <c r="EG372">
        <v>2.1660588709677419E-2</v>
      </c>
      <c r="EH372">
        <v>409.38861290322592</v>
      </c>
      <c r="EI372">
        <v>409.35903225806447</v>
      </c>
      <c r="EJ372">
        <v>1.762101612903226E-2</v>
      </c>
      <c r="EK372">
        <v>400.00951612903219</v>
      </c>
      <c r="EL372">
        <v>22.839606451612909</v>
      </c>
      <c r="EM372">
        <v>2.3062309677419348</v>
      </c>
      <c r="EN372">
        <v>2.3044525806451608</v>
      </c>
      <c r="EO372">
        <v>19.71998709677419</v>
      </c>
      <c r="EP372">
        <v>19.707558064516132</v>
      </c>
      <c r="EQ372">
        <v>5.0001500000000018E-3</v>
      </c>
      <c r="ER372">
        <v>0</v>
      </c>
      <c r="ES372">
        <v>0</v>
      </c>
      <c r="ET372">
        <v>0</v>
      </c>
      <c r="EU372">
        <v>242.21935483870971</v>
      </c>
      <c r="EV372">
        <v>5.0001500000000018E-3</v>
      </c>
      <c r="EW372">
        <v>-8.6516129032258036</v>
      </c>
      <c r="EX372">
        <v>-0.53870967741935494</v>
      </c>
      <c r="EY372">
        <v>34.936999999999991</v>
      </c>
      <c r="EZ372">
        <v>38.375</v>
      </c>
      <c r="FA372">
        <v>36.770000000000003</v>
      </c>
      <c r="FB372">
        <v>38.005999999999993</v>
      </c>
      <c r="FC372">
        <v>37.383000000000003</v>
      </c>
      <c r="FD372">
        <v>0</v>
      </c>
      <c r="FE372">
        <v>0</v>
      </c>
      <c r="FF372">
        <v>0</v>
      </c>
      <c r="FG372">
        <v>1750125288.5999999</v>
      </c>
      <c r="FH372">
        <v>0</v>
      </c>
      <c r="FI372">
        <v>242.012</v>
      </c>
      <c r="FJ372">
        <v>-1.876922902929155</v>
      </c>
      <c r="FK372">
        <v>-7.4461546783146346</v>
      </c>
      <c r="FL372">
        <v>-8.16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2.6199337749999999E-2</v>
      </c>
      <c r="GB372">
        <v>-2.8591932045028221E-2</v>
      </c>
      <c r="GC372">
        <v>3.045036640053355E-2</v>
      </c>
      <c r="GD372">
        <v>1</v>
      </c>
      <c r="GE372">
        <v>1.8281797499999999E-2</v>
      </c>
      <c r="GF372">
        <v>-1.5531686679174549E-2</v>
      </c>
      <c r="GG372">
        <v>1.7512422224648849E-3</v>
      </c>
      <c r="GH372">
        <v>1</v>
      </c>
      <c r="GI372">
        <v>2</v>
      </c>
      <c r="GJ372">
        <v>2</v>
      </c>
      <c r="GK372" t="s">
        <v>435</v>
      </c>
      <c r="GL372">
        <v>3.22566</v>
      </c>
      <c r="GM372">
        <v>2.64595</v>
      </c>
      <c r="GN372">
        <v>9.4536400000000007E-2</v>
      </c>
      <c r="GO372">
        <v>9.4811800000000002E-2</v>
      </c>
      <c r="GP372">
        <v>0.10385</v>
      </c>
      <c r="GQ372">
        <v>0.10564</v>
      </c>
      <c r="GR372">
        <v>28596</v>
      </c>
      <c r="GS372">
        <v>24698.400000000001</v>
      </c>
      <c r="GT372">
        <v>30753.200000000001</v>
      </c>
      <c r="GU372">
        <v>26443.8</v>
      </c>
      <c r="GV372">
        <v>37405.800000000003</v>
      </c>
      <c r="GW372">
        <v>32458.799999999999</v>
      </c>
      <c r="GX372">
        <v>43675.3</v>
      </c>
      <c r="GY372">
        <v>38242.400000000001</v>
      </c>
      <c r="GZ372">
        <v>2.1180699999999999</v>
      </c>
      <c r="HA372">
        <v>2.28165</v>
      </c>
      <c r="HB372">
        <v>2.1830200000000001E-2</v>
      </c>
      <c r="HC372">
        <v>0</v>
      </c>
      <c r="HD372">
        <v>28.1416</v>
      </c>
      <c r="HE372">
        <v>999.9</v>
      </c>
      <c r="HF372">
        <v>65.900000000000006</v>
      </c>
      <c r="HG372">
        <v>34.299999999999997</v>
      </c>
      <c r="HH372">
        <v>35.4861</v>
      </c>
      <c r="HI372">
        <v>62.211599999999997</v>
      </c>
      <c r="HJ372">
        <v>10.7332</v>
      </c>
      <c r="HK372">
        <v>2</v>
      </c>
      <c r="HL372">
        <v>0.26721499999999998</v>
      </c>
      <c r="HM372">
        <v>0.60271799999999998</v>
      </c>
      <c r="HN372">
        <v>20.416899999999998</v>
      </c>
      <c r="HO372">
        <v>5.2243300000000001</v>
      </c>
      <c r="HP372">
        <v>11.944100000000001</v>
      </c>
      <c r="HQ372">
        <v>5.0095000000000001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4.9711299999999996</v>
      </c>
      <c r="HX372">
        <v>1.8547</v>
      </c>
      <c r="HY372">
        <v>1.86172</v>
      </c>
      <c r="HZ372">
        <v>1.8565400000000001</v>
      </c>
      <c r="IA372">
        <v>1.8619699999999999</v>
      </c>
      <c r="IB372">
        <v>1.8541399999999999</v>
      </c>
      <c r="IC372">
        <v>1.8595900000000001</v>
      </c>
      <c r="ID372">
        <v>1.8535600000000001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-2.7469999999999999</v>
      </c>
      <c r="IS372">
        <v>-6.4899999999999999E-2</v>
      </c>
      <c r="IT372">
        <v>-1.7759114732665831</v>
      </c>
      <c r="IU372">
        <v>-2.5165810426892921E-3</v>
      </c>
      <c r="IV372">
        <v>2.3547321637904491E-7</v>
      </c>
      <c r="IW372">
        <v>5.8352194873865779E-11</v>
      </c>
      <c r="IX372">
        <v>-9.4209018963014923E-2</v>
      </c>
      <c r="IY372">
        <v>-2.9575188584519338E-3</v>
      </c>
      <c r="IZ372">
        <v>2.5053608625701888E-4</v>
      </c>
      <c r="JA372">
        <v>-2.8676400137697878E-6</v>
      </c>
      <c r="JB372">
        <v>2</v>
      </c>
      <c r="JC372">
        <v>2179</v>
      </c>
      <c r="JD372">
        <v>4</v>
      </c>
      <c r="JE372">
        <v>32</v>
      </c>
      <c r="JF372">
        <v>29168754.600000001</v>
      </c>
      <c r="JG372">
        <v>29168754.600000001</v>
      </c>
      <c r="JH372">
        <v>1.24756</v>
      </c>
      <c r="JI372">
        <v>2.5341800000000001</v>
      </c>
      <c r="JJ372">
        <v>2.3938000000000001</v>
      </c>
      <c r="JK372">
        <v>2.5878899999999998</v>
      </c>
      <c r="JL372">
        <v>2.3010299999999999</v>
      </c>
      <c r="JM372">
        <v>2.3852500000000001</v>
      </c>
      <c r="JN372">
        <v>38.256799999999998</v>
      </c>
      <c r="JO372">
        <v>24.061199999999999</v>
      </c>
      <c r="JP372">
        <v>18</v>
      </c>
      <c r="JQ372">
        <v>631.70299999999997</v>
      </c>
      <c r="JR372">
        <v>794.46</v>
      </c>
      <c r="JS372">
        <v>27.999500000000001</v>
      </c>
      <c r="JT372">
        <v>30.746500000000001</v>
      </c>
      <c r="JU372">
        <v>30.0001</v>
      </c>
      <c r="JV372">
        <v>30.6389</v>
      </c>
      <c r="JW372">
        <v>30.5001</v>
      </c>
      <c r="JX372">
        <v>25.056899999999999</v>
      </c>
      <c r="JY372">
        <v>33.375500000000002</v>
      </c>
      <c r="JZ372">
        <v>0</v>
      </c>
      <c r="KA372">
        <v>28</v>
      </c>
      <c r="KB372">
        <v>400</v>
      </c>
      <c r="KC372">
        <v>22.841699999999999</v>
      </c>
      <c r="KD372">
        <v>99.993099999999998</v>
      </c>
      <c r="KE372">
        <v>98.626900000000006</v>
      </c>
    </row>
    <row r="373" spans="1:291" x14ac:dyDescent="0.2">
      <c r="A373">
        <v>357</v>
      </c>
      <c r="B373">
        <v>1750125307</v>
      </c>
      <c r="C373">
        <v>10560.5</v>
      </c>
      <c r="D373" t="s">
        <v>1145</v>
      </c>
      <c r="E373" t="s">
        <v>1146</v>
      </c>
      <c r="F373">
        <v>15</v>
      </c>
      <c r="G373">
        <v>1750125299</v>
      </c>
      <c r="H373">
        <f t="shared" si="250"/>
        <v>5.7984903023872996E-5</v>
      </c>
      <c r="I373">
        <f t="shared" si="251"/>
        <v>5.7984903023872998E-2</v>
      </c>
      <c r="J373">
        <f t="shared" si="252"/>
        <v>-7.1448941683234152E-2</v>
      </c>
      <c r="K373">
        <f t="shared" si="253"/>
        <v>399.99232258064512</v>
      </c>
      <c r="L373">
        <f t="shared" si="254"/>
        <v>421.42982835234136</v>
      </c>
      <c r="M373">
        <f t="shared" si="255"/>
        <v>42.54543032897584</v>
      </c>
      <c r="N373">
        <f t="shared" si="256"/>
        <v>40.38120784903743</v>
      </c>
      <c r="O373">
        <f t="shared" si="257"/>
        <v>3.5571704941462948E-3</v>
      </c>
      <c r="P373">
        <f t="shared" si="258"/>
        <v>3.025535248195804</v>
      </c>
      <c r="Q373">
        <f t="shared" si="259"/>
        <v>3.5548486749634417E-3</v>
      </c>
      <c r="R373">
        <f t="shared" si="260"/>
        <v>2.2219888968785509E-3</v>
      </c>
      <c r="S373">
        <f t="shared" si="261"/>
        <v>3.9902394035910026E-5</v>
      </c>
      <c r="T373">
        <f t="shared" si="262"/>
        <v>28.843265754566218</v>
      </c>
      <c r="U373">
        <f t="shared" si="263"/>
        <v>28.484758064516122</v>
      </c>
      <c r="V373">
        <f t="shared" si="264"/>
        <v>3.9034120488134381</v>
      </c>
      <c r="W373">
        <f t="shared" si="265"/>
        <v>57.8451955566984</v>
      </c>
      <c r="X373">
        <f t="shared" si="266"/>
        <v>2.3073389013462071</v>
      </c>
      <c r="Y373">
        <f t="shared" si="267"/>
        <v>3.9888168397401507</v>
      </c>
      <c r="Z373">
        <f t="shared" si="268"/>
        <v>1.5960731474672309</v>
      </c>
      <c r="AA373">
        <f t="shared" si="269"/>
        <v>-2.5571342233527989</v>
      </c>
      <c r="AB373">
        <f t="shared" si="270"/>
        <v>60.861015254816053</v>
      </c>
      <c r="AC373">
        <f t="shared" si="271"/>
        <v>4.4141838529831903</v>
      </c>
      <c r="AD373">
        <f t="shared" si="272"/>
        <v>62.718104786840478</v>
      </c>
      <c r="AE373">
        <f t="shared" si="273"/>
        <v>-1.0928690567293819E-2</v>
      </c>
      <c r="AF373">
        <f t="shared" si="274"/>
        <v>5.5628999209211799E-2</v>
      </c>
      <c r="AG373">
        <f t="shared" si="275"/>
        <v>-7.1448941683234152E-2</v>
      </c>
      <c r="AH373">
        <v>409.27594797340993</v>
      </c>
      <c r="AI373">
        <v>409.30209696969678</v>
      </c>
      <c r="AJ373">
        <v>-4.1661806974917172E-4</v>
      </c>
      <c r="AK373">
        <v>63.645453333212707</v>
      </c>
      <c r="AL373">
        <f t="shared" si="276"/>
        <v>5.7984903023872998E-2</v>
      </c>
      <c r="AM373">
        <v>22.836607449116279</v>
      </c>
      <c r="AN373">
        <v>22.855488111888121</v>
      </c>
      <c r="AO373">
        <v>9.3561619505477367E-7</v>
      </c>
      <c r="AP373">
        <v>96.470053095408687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53011.479230225748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-7.1448941683234152E-2</v>
      </c>
      <c r="BJ373" t="e">
        <f t="shared" si="284"/>
        <v>#DIV/0!</v>
      </c>
      <c r="BK373">
        <f t="shared" si="285"/>
        <v>-340.21264256970255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1750125299</v>
      </c>
      <c r="DP373">
        <v>399.99232258064512</v>
      </c>
      <c r="DQ373">
        <v>399.99609677419352</v>
      </c>
      <c r="DR373">
        <v>22.855132258064511</v>
      </c>
      <c r="DS373">
        <v>22.837012903225808</v>
      </c>
      <c r="DT373">
        <v>402.73990322580647</v>
      </c>
      <c r="DU373">
        <v>22.920038709677421</v>
      </c>
      <c r="DV373">
        <v>599.99477419354821</v>
      </c>
      <c r="DW373">
        <v>100.8974838709677</v>
      </c>
      <c r="DX373">
        <v>5.7473435483870947E-2</v>
      </c>
      <c r="DY373">
        <v>28.857880645161281</v>
      </c>
      <c r="DZ373">
        <v>28.484758064516122</v>
      </c>
      <c r="EA373">
        <v>999.90000000000032</v>
      </c>
      <c r="EB373">
        <v>0</v>
      </c>
      <c r="EC373">
        <v>0</v>
      </c>
      <c r="ED373">
        <v>9997.6629032258061</v>
      </c>
      <c r="EE373">
        <v>0</v>
      </c>
      <c r="EF373">
        <v>0.30293999999999988</v>
      </c>
      <c r="EG373">
        <v>-3.6945916129032248E-3</v>
      </c>
      <c r="EH373">
        <v>409.34806451612911</v>
      </c>
      <c r="EI373">
        <v>409.34425806451623</v>
      </c>
      <c r="EJ373">
        <v>1.810689032258065E-2</v>
      </c>
      <c r="EK373">
        <v>399.99609677419352</v>
      </c>
      <c r="EL373">
        <v>22.837012903225808</v>
      </c>
      <c r="EM373">
        <v>2.306023225806451</v>
      </c>
      <c r="EN373">
        <v>2.3041961290322579</v>
      </c>
      <c r="EO373">
        <v>19.71854193548387</v>
      </c>
      <c r="EP373">
        <v>19.705761290322581</v>
      </c>
      <c r="EQ373">
        <v>5.0001500000000018E-3</v>
      </c>
      <c r="ER373">
        <v>0</v>
      </c>
      <c r="ES373">
        <v>0</v>
      </c>
      <c r="ET373">
        <v>0</v>
      </c>
      <c r="EU373">
        <v>241.27741935483871</v>
      </c>
      <c r="EV373">
        <v>5.0001500000000018E-3</v>
      </c>
      <c r="EW373">
        <v>-7.0548387096774192</v>
      </c>
      <c r="EX373">
        <v>-0.5</v>
      </c>
      <c r="EY373">
        <v>34.878999999999998</v>
      </c>
      <c r="EZ373">
        <v>38.354677419354843</v>
      </c>
      <c r="FA373">
        <v>36.75</v>
      </c>
      <c r="FB373">
        <v>37.995935483870973</v>
      </c>
      <c r="FC373">
        <v>37.375</v>
      </c>
      <c r="FD373">
        <v>0</v>
      </c>
      <c r="FE373">
        <v>0</v>
      </c>
      <c r="FF373">
        <v>0</v>
      </c>
      <c r="FG373">
        <v>1750125318.5999999</v>
      </c>
      <c r="FH373">
        <v>0</v>
      </c>
      <c r="FI373">
        <v>241.64400000000001</v>
      </c>
      <c r="FJ373">
        <v>40.484615423387872</v>
      </c>
      <c r="FK373">
        <v>-5.3076921001693753</v>
      </c>
      <c r="FL373">
        <v>-7.968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-1.6487117249999999E-3</v>
      </c>
      <c r="GB373">
        <v>8.3339126983114492E-2</v>
      </c>
      <c r="GC373">
        <v>2.269587288444188E-2</v>
      </c>
      <c r="GD373">
        <v>1</v>
      </c>
      <c r="GE373">
        <v>1.774063E-2</v>
      </c>
      <c r="GF373">
        <v>8.3712810506566069E-3</v>
      </c>
      <c r="GG373">
        <v>1.414864715299664E-3</v>
      </c>
      <c r="GH373">
        <v>1</v>
      </c>
      <c r="GI373">
        <v>2</v>
      </c>
      <c r="GJ373">
        <v>2</v>
      </c>
      <c r="GK373" t="s">
        <v>435</v>
      </c>
      <c r="GL373">
        <v>3.2253699999999998</v>
      </c>
      <c r="GM373">
        <v>2.6461600000000001</v>
      </c>
      <c r="GN373">
        <v>9.4514000000000001E-2</v>
      </c>
      <c r="GO373">
        <v>9.48074E-2</v>
      </c>
      <c r="GP373">
        <v>0.103851</v>
      </c>
      <c r="GQ373">
        <v>0.105632</v>
      </c>
      <c r="GR373">
        <v>28596.5</v>
      </c>
      <c r="GS373">
        <v>24698.5</v>
      </c>
      <c r="GT373">
        <v>30752.9</v>
      </c>
      <c r="GU373">
        <v>26443.8</v>
      </c>
      <c r="GV373">
        <v>37405.300000000003</v>
      </c>
      <c r="GW373">
        <v>32459.3</v>
      </c>
      <c r="GX373">
        <v>43674.8</v>
      </c>
      <c r="GY373">
        <v>38242.699999999997</v>
      </c>
      <c r="GZ373">
        <v>2.1177700000000002</v>
      </c>
      <c r="HA373">
        <v>2.2816999999999998</v>
      </c>
      <c r="HB373">
        <v>2.2769000000000001E-2</v>
      </c>
      <c r="HC373">
        <v>0</v>
      </c>
      <c r="HD373">
        <v>28.114899999999999</v>
      </c>
      <c r="HE373">
        <v>999.9</v>
      </c>
      <c r="HF373">
        <v>66</v>
      </c>
      <c r="HG373">
        <v>34.299999999999997</v>
      </c>
      <c r="HH373">
        <v>35.540100000000002</v>
      </c>
      <c r="HI373">
        <v>61.821599999999997</v>
      </c>
      <c r="HJ373">
        <v>10.8774</v>
      </c>
      <c r="HK373">
        <v>2</v>
      </c>
      <c r="HL373">
        <v>0.26741599999999999</v>
      </c>
      <c r="HM373">
        <v>0.59567000000000003</v>
      </c>
      <c r="HN373">
        <v>20.417200000000001</v>
      </c>
      <c r="HO373">
        <v>5.22403</v>
      </c>
      <c r="HP373">
        <v>11.944100000000001</v>
      </c>
      <c r="HQ373">
        <v>5.0093500000000004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4.9711499999999997</v>
      </c>
      <c r="HX373">
        <v>1.8547</v>
      </c>
      <c r="HY373">
        <v>1.86171</v>
      </c>
      <c r="HZ373">
        <v>1.85653</v>
      </c>
      <c r="IA373">
        <v>1.8619399999999999</v>
      </c>
      <c r="IB373">
        <v>1.85415</v>
      </c>
      <c r="IC373">
        <v>1.8595999999999999</v>
      </c>
      <c r="ID373">
        <v>1.85358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-2.7469999999999999</v>
      </c>
      <c r="IS373">
        <v>-6.4899999999999999E-2</v>
      </c>
      <c r="IT373">
        <v>-1.7759114732665831</v>
      </c>
      <c r="IU373">
        <v>-2.5165810426892921E-3</v>
      </c>
      <c r="IV373">
        <v>2.3547321637904491E-7</v>
      </c>
      <c r="IW373">
        <v>5.8352194873865779E-11</v>
      </c>
      <c r="IX373">
        <v>-9.4209018963014923E-2</v>
      </c>
      <c r="IY373">
        <v>-2.9575188584519338E-3</v>
      </c>
      <c r="IZ373">
        <v>2.5053608625701888E-4</v>
      </c>
      <c r="JA373">
        <v>-2.8676400137697878E-6</v>
      </c>
      <c r="JB373">
        <v>2</v>
      </c>
      <c r="JC373">
        <v>2179</v>
      </c>
      <c r="JD373">
        <v>4</v>
      </c>
      <c r="JE373">
        <v>32</v>
      </c>
      <c r="JF373">
        <v>29168755.100000001</v>
      </c>
      <c r="JG373">
        <v>29168755.100000001</v>
      </c>
      <c r="JH373">
        <v>1.24756</v>
      </c>
      <c r="JI373">
        <v>2.5341800000000001</v>
      </c>
      <c r="JJ373">
        <v>2.3938000000000001</v>
      </c>
      <c r="JK373">
        <v>2.5891099999999998</v>
      </c>
      <c r="JL373">
        <v>2.3010299999999999</v>
      </c>
      <c r="JM373">
        <v>2.4267599999999998</v>
      </c>
      <c r="JN373">
        <v>38.232399999999998</v>
      </c>
      <c r="JO373">
        <v>24.07</v>
      </c>
      <c r="JP373">
        <v>18</v>
      </c>
      <c r="JQ373">
        <v>631.50400000000002</v>
      </c>
      <c r="JR373">
        <v>794.55700000000002</v>
      </c>
      <c r="JS373">
        <v>28</v>
      </c>
      <c r="JT373">
        <v>30.749300000000002</v>
      </c>
      <c r="JU373">
        <v>30.0002</v>
      </c>
      <c r="JV373">
        <v>30.642900000000001</v>
      </c>
      <c r="JW373">
        <v>30.5032</v>
      </c>
      <c r="JX373">
        <v>25.056999999999999</v>
      </c>
      <c r="JY373">
        <v>33.375500000000002</v>
      </c>
      <c r="JZ373">
        <v>0</v>
      </c>
      <c r="KA373">
        <v>28</v>
      </c>
      <c r="KB373">
        <v>400</v>
      </c>
      <c r="KC373">
        <v>22.841699999999999</v>
      </c>
      <c r="KD373">
        <v>99.992000000000004</v>
      </c>
      <c r="KE373">
        <v>98.627300000000005</v>
      </c>
    </row>
    <row r="374" spans="1:291" x14ac:dyDescent="0.2">
      <c r="A374">
        <v>358</v>
      </c>
      <c r="B374">
        <v>1750125337</v>
      </c>
      <c r="C374">
        <v>10590.5</v>
      </c>
      <c r="D374" t="s">
        <v>1147</v>
      </c>
      <c r="E374" t="s">
        <v>1148</v>
      </c>
      <c r="F374">
        <v>15</v>
      </c>
      <c r="G374">
        <v>1750125329</v>
      </c>
      <c r="H374">
        <f t="shared" si="250"/>
        <v>6.1216634373795794E-5</v>
      </c>
      <c r="I374">
        <f t="shared" si="251"/>
        <v>6.1216634373795792E-2</v>
      </c>
      <c r="J374">
        <f t="shared" si="252"/>
        <v>-8.8033852965659631E-2</v>
      </c>
      <c r="K374">
        <f t="shared" si="253"/>
        <v>400.01006451612909</v>
      </c>
      <c r="L374">
        <f t="shared" si="254"/>
        <v>426.77239422435764</v>
      </c>
      <c r="M374">
        <f t="shared" si="255"/>
        <v>43.084001092370109</v>
      </c>
      <c r="N374">
        <f t="shared" si="256"/>
        <v>40.382260637767203</v>
      </c>
      <c r="O374">
        <f t="shared" si="257"/>
        <v>3.7524052382995744E-3</v>
      </c>
      <c r="P374">
        <f t="shared" si="258"/>
        <v>3.0253634292599001</v>
      </c>
      <c r="Q374">
        <f t="shared" si="259"/>
        <v>3.7498215129634326E-3</v>
      </c>
      <c r="R374">
        <f t="shared" si="260"/>
        <v>2.3438704293625356E-3</v>
      </c>
      <c r="S374">
        <f t="shared" si="261"/>
        <v>3.9902394035910026E-5</v>
      </c>
      <c r="T374">
        <f t="shared" si="262"/>
        <v>28.847214944059473</v>
      </c>
      <c r="U374">
        <f t="shared" si="263"/>
        <v>28.490558064516129</v>
      </c>
      <c r="V374">
        <f t="shared" si="264"/>
        <v>3.904727319514036</v>
      </c>
      <c r="W374">
        <f t="shared" si="265"/>
        <v>57.829587944912141</v>
      </c>
      <c r="X374">
        <f t="shared" si="266"/>
        <v>2.3073530531763145</v>
      </c>
      <c r="Y374">
        <f t="shared" si="267"/>
        <v>3.9899178520418901</v>
      </c>
      <c r="Z374">
        <f t="shared" si="268"/>
        <v>1.5973742663377215</v>
      </c>
      <c r="AA374">
        <f t="shared" si="269"/>
        <v>-2.6996535758843945</v>
      </c>
      <c r="AB374">
        <f t="shared" si="270"/>
        <v>60.688668049159801</v>
      </c>
      <c r="AC374">
        <f t="shared" si="271"/>
        <v>4.4021649078700502</v>
      </c>
      <c r="AD374">
        <f t="shared" si="272"/>
        <v>62.391219283539492</v>
      </c>
      <c r="AE374">
        <f t="shared" si="273"/>
        <v>-3.5412389919026822E-2</v>
      </c>
      <c r="AF374">
        <f t="shared" si="274"/>
        <v>6.312630815369398E-2</v>
      </c>
      <c r="AG374">
        <f t="shared" si="275"/>
        <v>-8.8033852965659631E-2</v>
      </c>
      <c r="AH374">
        <v>409.32253197502041</v>
      </c>
      <c r="AI374">
        <v>409.35820606060588</v>
      </c>
      <c r="AJ374">
        <v>-1.3240257766785519E-3</v>
      </c>
      <c r="AK374">
        <v>63.645453333212707</v>
      </c>
      <c r="AL374">
        <f t="shared" si="276"/>
        <v>6.1216634373795792E-2</v>
      </c>
      <c r="AM374">
        <v>22.836405497827759</v>
      </c>
      <c r="AN374">
        <v>22.8563181818182</v>
      </c>
      <c r="AO374">
        <v>4.1142412890622083E-6</v>
      </c>
      <c r="AP374">
        <v>96.470053095408687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53005.321242383056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-8.8033852965659631E-2</v>
      </c>
      <c r="BJ374" t="e">
        <f t="shared" si="284"/>
        <v>#DIV/0!</v>
      </c>
      <c r="BK374">
        <f t="shared" si="285"/>
        <v>-419.18367224839773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1750125329</v>
      </c>
      <c r="DP374">
        <v>400.01006451612909</v>
      </c>
      <c r="DQ374">
        <v>400.00667741935479</v>
      </c>
      <c r="DR374">
        <v>22.855690322580639</v>
      </c>
      <c r="DS374">
        <v>22.83512903225806</v>
      </c>
      <c r="DT374">
        <v>402.7574516129032</v>
      </c>
      <c r="DU374">
        <v>22.9205935483871</v>
      </c>
      <c r="DV374">
        <v>599.99651612903222</v>
      </c>
      <c r="DW374">
        <v>100.8955806451613</v>
      </c>
      <c r="DX374">
        <v>5.7530838709677408E-2</v>
      </c>
      <c r="DY374">
        <v>28.86264516129032</v>
      </c>
      <c r="DZ374">
        <v>28.490558064516129</v>
      </c>
      <c r="EA374">
        <v>999.90000000000032</v>
      </c>
      <c r="EB374">
        <v>0</v>
      </c>
      <c r="EC374">
        <v>0</v>
      </c>
      <c r="ED374">
        <v>9996.8132258064506</v>
      </c>
      <c r="EE374">
        <v>0</v>
      </c>
      <c r="EF374">
        <v>0.30293999999999988</v>
      </c>
      <c r="EG374">
        <v>3.281137483870968E-3</v>
      </c>
      <c r="EH374">
        <v>409.3663870967743</v>
      </c>
      <c r="EI374">
        <v>409.35432258064509</v>
      </c>
      <c r="EJ374">
        <v>2.0557712903225809E-2</v>
      </c>
      <c r="EK374">
        <v>400.00667741935479</v>
      </c>
      <c r="EL374">
        <v>22.83512903225806</v>
      </c>
      <c r="EM374">
        <v>2.3060383870967738</v>
      </c>
      <c r="EN374">
        <v>2.3039645161290321</v>
      </c>
      <c r="EO374">
        <v>19.718638709677421</v>
      </c>
      <c r="EP374">
        <v>19.70414516129032</v>
      </c>
      <c r="EQ374">
        <v>5.0001500000000018E-3</v>
      </c>
      <c r="ER374">
        <v>0</v>
      </c>
      <c r="ES374">
        <v>0</v>
      </c>
      <c r="ET374">
        <v>0</v>
      </c>
      <c r="EU374">
        <v>239.78064516129029</v>
      </c>
      <c r="EV374">
        <v>5.0001500000000018E-3</v>
      </c>
      <c r="EW374">
        <v>-6.6032258064516114</v>
      </c>
      <c r="EX374">
        <v>-0.25161290322580648</v>
      </c>
      <c r="EY374">
        <v>34.875</v>
      </c>
      <c r="EZ374">
        <v>38.316064516129018</v>
      </c>
      <c r="FA374">
        <v>36.75</v>
      </c>
      <c r="FB374">
        <v>37.993903225806463</v>
      </c>
      <c r="FC374">
        <v>37.348580645161277</v>
      </c>
      <c r="FD374">
        <v>0</v>
      </c>
      <c r="FE374">
        <v>0</v>
      </c>
      <c r="FF374">
        <v>0</v>
      </c>
      <c r="FG374">
        <v>1750125348.5999999</v>
      </c>
      <c r="FH374">
        <v>0</v>
      </c>
      <c r="FI374">
        <v>239.70400000000001</v>
      </c>
      <c r="FJ374">
        <v>-2.9384618708368331</v>
      </c>
      <c r="FK374">
        <v>8.1769230499540395</v>
      </c>
      <c r="FL374">
        <v>-6.8879999999999999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9.0179480749999989E-3</v>
      </c>
      <c r="GB374">
        <v>-4.7609465166979351E-2</v>
      </c>
      <c r="GC374">
        <v>3.5822358306173502E-2</v>
      </c>
      <c r="GD374">
        <v>1</v>
      </c>
      <c r="GE374">
        <v>2.0944549999999999E-2</v>
      </c>
      <c r="GF374">
        <v>-8.2014551594746486E-3</v>
      </c>
      <c r="GG374">
        <v>1.1944488890279061E-3</v>
      </c>
      <c r="GH374">
        <v>1</v>
      </c>
      <c r="GI374">
        <v>2</v>
      </c>
      <c r="GJ374">
        <v>2</v>
      </c>
      <c r="GK374" t="s">
        <v>435</v>
      </c>
      <c r="GL374">
        <v>3.2254700000000001</v>
      </c>
      <c r="GM374">
        <v>2.6465299999999998</v>
      </c>
      <c r="GN374">
        <v>9.4518599999999994E-2</v>
      </c>
      <c r="GO374">
        <v>9.4807299999999997E-2</v>
      </c>
      <c r="GP374">
        <v>0.10384599999999999</v>
      </c>
      <c r="GQ374">
        <v>0.10562199999999999</v>
      </c>
      <c r="GR374">
        <v>28596</v>
      </c>
      <c r="GS374">
        <v>24698.7</v>
      </c>
      <c r="GT374">
        <v>30752.6</v>
      </c>
      <c r="GU374">
        <v>26444</v>
      </c>
      <c r="GV374">
        <v>37405.199999999997</v>
      </c>
      <c r="GW374">
        <v>32459.5</v>
      </c>
      <c r="GX374">
        <v>43674.400000000001</v>
      </c>
      <c r="GY374">
        <v>38242.5</v>
      </c>
      <c r="GZ374">
        <v>2.1177000000000001</v>
      </c>
      <c r="HA374">
        <v>2.28165</v>
      </c>
      <c r="HB374">
        <v>2.2694499999999999E-2</v>
      </c>
      <c r="HC374">
        <v>0</v>
      </c>
      <c r="HD374">
        <v>28.121300000000002</v>
      </c>
      <c r="HE374">
        <v>999.9</v>
      </c>
      <c r="HF374">
        <v>65.900000000000006</v>
      </c>
      <c r="HG374">
        <v>34.299999999999997</v>
      </c>
      <c r="HH374">
        <v>35.484999999999999</v>
      </c>
      <c r="HI374">
        <v>62.181600000000003</v>
      </c>
      <c r="HJ374">
        <v>10.8293</v>
      </c>
      <c r="HK374">
        <v>2</v>
      </c>
      <c r="HL374">
        <v>0.26793699999999998</v>
      </c>
      <c r="HM374">
        <v>0.60334399999999999</v>
      </c>
      <c r="HN374">
        <v>20.417400000000001</v>
      </c>
      <c r="HO374">
        <v>5.2237299999999998</v>
      </c>
      <c r="HP374">
        <v>11.944100000000001</v>
      </c>
      <c r="HQ374">
        <v>5.0094000000000003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4.9711499999999997</v>
      </c>
      <c r="HX374">
        <v>1.8547100000000001</v>
      </c>
      <c r="HY374">
        <v>1.86172</v>
      </c>
      <c r="HZ374">
        <v>1.8565400000000001</v>
      </c>
      <c r="IA374">
        <v>1.8619399999999999</v>
      </c>
      <c r="IB374">
        <v>1.85415</v>
      </c>
      <c r="IC374">
        <v>1.85961</v>
      </c>
      <c r="ID374">
        <v>1.85354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-2.7480000000000002</v>
      </c>
      <c r="IS374">
        <v>-6.4899999999999999E-2</v>
      </c>
      <c r="IT374">
        <v>-1.7759114732665831</v>
      </c>
      <c r="IU374">
        <v>-2.5165810426892921E-3</v>
      </c>
      <c r="IV374">
        <v>2.3547321637904491E-7</v>
      </c>
      <c r="IW374">
        <v>5.8352194873865779E-11</v>
      </c>
      <c r="IX374">
        <v>-9.4209018963014923E-2</v>
      </c>
      <c r="IY374">
        <v>-2.9575188584519338E-3</v>
      </c>
      <c r="IZ374">
        <v>2.5053608625701888E-4</v>
      </c>
      <c r="JA374">
        <v>-2.8676400137697878E-6</v>
      </c>
      <c r="JB374">
        <v>2</v>
      </c>
      <c r="JC374">
        <v>2179</v>
      </c>
      <c r="JD374">
        <v>4</v>
      </c>
      <c r="JE374">
        <v>32</v>
      </c>
      <c r="JF374">
        <v>29168755.600000001</v>
      </c>
      <c r="JG374">
        <v>29168755.600000001</v>
      </c>
      <c r="JH374">
        <v>1.24756</v>
      </c>
      <c r="JI374">
        <v>2.5305200000000001</v>
      </c>
      <c r="JJ374">
        <v>2.3938000000000001</v>
      </c>
      <c r="JK374">
        <v>2.5891099999999998</v>
      </c>
      <c r="JL374">
        <v>2.3010299999999999</v>
      </c>
      <c r="JM374">
        <v>2.4194300000000002</v>
      </c>
      <c r="JN374">
        <v>38.256799999999998</v>
      </c>
      <c r="JO374">
        <v>24.061199999999999</v>
      </c>
      <c r="JP374">
        <v>18</v>
      </c>
      <c r="JQ374">
        <v>631.51700000000005</v>
      </c>
      <c r="JR374">
        <v>794.62900000000002</v>
      </c>
      <c r="JS374">
        <v>28.000399999999999</v>
      </c>
      <c r="JT374">
        <v>30.7546</v>
      </c>
      <c r="JU374">
        <v>30.0002</v>
      </c>
      <c r="JV374">
        <v>30.6495</v>
      </c>
      <c r="JW374">
        <v>30.511800000000001</v>
      </c>
      <c r="JX374">
        <v>25.0549</v>
      </c>
      <c r="JY374">
        <v>33.375500000000002</v>
      </c>
      <c r="JZ374">
        <v>0</v>
      </c>
      <c r="KA374">
        <v>28</v>
      </c>
      <c r="KB374">
        <v>400</v>
      </c>
      <c r="KC374">
        <v>22.841699999999999</v>
      </c>
      <c r="KD374">
        <v>99.991100000000003</v>
      </c>
      <c r="KE374">
        <v>98.627200000000002</v>
      </c>
    </row>
    <row r="375" spans="1:291" x14ac:dyDescent="0.2">
      <c r="A375">
        <v>359</v>
      </c>
      <c r="B375">
        <v>1750125366.5999999</v>
      </c>
      <c r="C375">
        <v>10620.099999904631</v>
      </c>
      <c r="D375" t="s">
        <v>1149</v>
      </c>
      <c r="E375" t="s">
        <v>1150</v>
      </c>
      <c r="F375">
        <v>15</v>
      </c>
      <c r="G375">
        <v>1750125358.9612899</v>
      </c>
      <c r="H375">
        <f t="shared" si="250"/>
        <v>6.5689059271190672E-5</v>
      </c>
      <c r="I375">
        <f t="shared" si="251"/>
        <v>6.5689059271190675E-2</v>
      </c>
      <c r="J375">
        <f t="shared" si="252"/>
        <v>3.530323568621202E-2</v>
      </c>
      <c r="K375">
        <f t="shared" si="253"/>
        <v>400.02180645161292</v>
      </c>
      <c r="L375">
        <f t="shared" si="254"/>
        <v>375.83486291097864</v>
      </c>
      <c r="M375">
        <f t="shared" si="255"/>
        <v>37.942305277873004</v>
      </c>
      <c r="N375">
        <f t="shared" si="256"/>
        <v>40.384091514651139</v>
      </c>
      <c r="O375">
        <f t="shared" si="257"/>
        <v>4.0236135626180542E-3</v>
      </c>
      <c r="P375">
        <f t="shared" si="258"/>
        <v>3.0266461909682465</v>
      </c>
      <c r="Q375">
        <f t="shared" si="259"/>
        <v>4.0206442760902317E-3</v>
      </c>
      <c r="R375">
        <f t="shared" si="260"/>
        <v>2.5131692623313489E-3</v>
      </c>
      <c r="S375">
        <f t="shared" si="261"/>
        <v>3.9902394035910026E-5</v>
      </c>
      <c r="T375">
        <f t="shared" si="262"/>
        <v>28.844645750463439</v>
      </c>
      <c r="U375">
        <f t="shared" si="263"/>
        <v>28.495358064516129</v>
      </c>
      <c r="V375">
        <f t="shared" si="264"/>
        <v>3.9058161117160659</v>
      </c>
      <c r="W375">
        <f t="shared" si="265"/>
        <v>57.830034044811015</v>
      </c>
      <c r="X375">
        <f t="shared" si="266"/>
        <v>2.3071772778331123</v>
      </c>
      <c r="Y375">
        <f t="shared" si="267"/>
        <v>3.9895831222325402</v>
      </c>
      <c r="Z375">
        <f t="shared" si="268"/>
        <v>1.5986388338829536</v>
      </c>
      <c r="AA375">
        <f t="shared" si="269"/>
        <v>-2.8968875138595087</v>
      </c>
      <c r="AB375">
        <f t="shared" si="270"/>
        <v>59.694834944641585</v>
      </c>
      <c r="AC375">
        <f t="shared" si="271"/>
        <v>4.3283122740967706</v>
      </c>
      <c r="AD375">
        <f t="shared" si="272"/>
        <v>61.126299607272884</v>
      </c>
      <c r="AE375">
        <f t="shared" si="273"/>
        <v>-1.4014754254555884E-3</v>
      </c>
      <c r="AF375">
        <f t="shared" si="274"/>
        <v>6.2536317357679866E-2</v>
      </c>
      <c r="AG375">
        <f t="shared" si="275"/>
        <v>3.530323568621202E-2</v>
      </c>
      <c r="AH375">
        <v>409.38458358832781</v>
      </c>
      <c r="AI375">
        <v>409.36617994735292</v>
      </c>
      <c r="AJ375">
        <v>1.4925743907470059E-3</v>
      </c>
      <c r="AK375">
        <v>63.645453333212707</v>
      </c>
      <c r="AL375">
        <f t="shared" si="276"/>
        <v>6.5689059271190675E-2</v>
      </c>
      <c r="AM375">
        <v>22.830089679597229</v>
      </c>
      <c r="AN375">
        <v>22.851548227497499</v>
      </c>
      <c r="AO375">
        <v>-9.8956668345298951E-6</v>
      </c>
      <c r="AP375">
        <v>96.470053095408687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53045.05393311091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3.530323568621202E-2</v>
      </c>
      <c r="BJ375" t="e">
        <f t="shared" si="284"/>
        <v>#DIV/0!</v>
      </c>
      <c r="BK375">
        <f t="shared" si="285"/>
        <v>168.10055993993211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1750125358.9612899</v>
      </c>
      <c r="DP375">
        <v>400.02180645161292</v>
      </c>
      <c r="DQ375">
        <v>400.0296774193547</v>
      </c>
      <c r="DR375">
        <v>22.853583870967739</v>
      </c>
      <c r="DS375">
        <v>22.833216129032259</v>
      </c>
      <c r="DT375">
        <v>402.76929032258067</v>
      </c>
      <c r="DU375">
        <v>22.918506451612899</v>
      </c>
      <c r="DV375">
        <v>600.03841935483888</v>
      </c>
      <c r="DW375">
        <v>100.89774193548389</v>
      </c>
      <c r="DX375">
        <v>5.6983190322580653E-2</v>
      </c>
      <c r="DY375">
        <v>28.861196774193552</v>
      </c>
      <c r="DZ375">
        <v>28.495358064516129</v>
      </c>
      <c r="EA375">
        <v>999.90000000000032</v>
      </c>
      <c r="EB375">
        <v>0</v>
      </c>
      <c r="EC375">
        <v>0</v>
      </c>
      <c r="ED375">
        <v>10004.352903225799</v>
      </c>
      <c r="EE375">
        <v>0</v>
      </c>
      <c r="EF375">
        <v>0.30293999999999988</v>
      </c>
      <c r="EG375">
        <v>-7.7937903225806463E-3</v>
      </c>
      <c r="EH375">
        <v>409.3775161290323</v>
      </c>
      <c r="EI375">
        <v>409.37700000000012</v>
      </c>
      <c r="EJ375">
        <v>2.0364699999999999E-2</v>
      </c>
      <c r="EK375">
        <v>400.0296774193547</v>
      </c>
      <c r="EL375">
        <v>22.833216129032259</v>
      </c>
      <c r="EM375">
        <v>2.305874516129033</v>
      </c>
      <c r="EN375">
        <v>2.3038212903225799</v>
      </c>
      <c r="EO375">
        <v>19.717500000000001</v>
      </c>
      <c r="EP375">
        <v>19.70313225806451</v>
      </c>
      <c r="EQ375">
        <v>5.0001500000000018E-3</v>
      </c>
      <c r="ER375">
        <v>0</v>
      </c>
      <c r="ES375">
        <v>0</v>
      </c>
      <c r="ET375">
        <v>0</v>
      </c>
      <c r="EU375">
        <v>242.19677419354841</v>
      </c>
      <c r="EV375">
        <v>5.0001500000000018E-3</v>
      </c>
      <c r="EW375">
        <v>-6.6935483870967731</v>
      </c>
      <c r="EX375">
        <v>-0.15483870967741939</v>
      </c>
      <c r="EY375">
        <v>34.875</v>
      </c>
      <c r="EZ375">
        <v>38.311999999999983</v>
      </c>
      <c r="FA375">
        <v>36.717483870967733</v>
      </c>
      <c r="FB375">
        <v>37.941064516129018</v>
      </c>
      <c r="FC375">
        <v>37.318096774193542</v>
      </c>
      <c r="FD375">
        <v>0</v>
      </c>
      <c r="FE375">
        <v>0</v>
      </c>
      <c r="FF375">
        <v>0</v>
      </c>
      <c r="FG375">
        <v>1750125378</v>
      </c>
      <c r="FH375">
        <v>0</v>
      </c>
      <c r="FI375">
        <v>242.25769230769231</v>
      </c>
      <c r="FJ375">
        <v>-8.4820511715168454</v>
      </c>
      <c r="FK375">
        <v>-15.10769245737924</v>
      </c>
      <c r="FL375">
        <v>-6.1884615384615387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1.5109365853658649E-4</v>
      </c>
      <c r="GB375">
        <v>-0.282896738770819</v>
      </c>
      <c r="GC375">
        <v>5.0818556336771827E-2</v>
      </c>
      <c r="GD375">
        <v>0</v>
      </c>
      <c r="GE375">
        <v>1.993881951219512E-2</v>
      </c>
      <c r="GF375">
        <v>7.3054852944770361E-3</v>
      </c>
      <c r="GG375">
        <v>1.2850127125155571E-3</v>
      </c>
      <c r="GH375">
        <v>1</v>
      </c>
      <c r="GI375">
        <v>1</v>
      </c>
      <c r="GJ375">
        <v>2</v>
      </c>
      <c r="GK375" t="s">
        <v>430</v>
      </c>
      <c r="GL375">
        <v>3.2254999999999998</v>
      </c>
      <c r="GM375">
        <v>2.64561</v>
      </c>
      <c r="GN375">
        <v>9.4527200000000006E-2</v>
      </c>
      <c r="GO375">
        <v>9.4796099999999994E-2</v>
      </c>
      <c r="GP375">
        <v>0.103834</v>
      </c>
      <c r="GQ375">
        <v>0.105616</v>
      </c>
      <c r="GR375">
        <v>28595</v>
      </c>
      <c r="GS375">
        <v>24698.5</v>
      </c>
      <c r="GT375">
        <v>30751.8</v>
      </c>
      <c r="GU375">
        <v>26443.5</v>
      </c>
      <c r="GV375">
        <v>37404.6</v>
      </c>
      <c r="GW375">
        <v>32459.4</v>
      </c>
      <c r="GX375">
        <v>43673.1</v>
      </c>
      <c r="GY375">
        <v>38242.1</v>
      </c>
      <c r="GZ375">
        <v>2.1178300000000001</v>
      </c>
      <c r="HA375">
        <v>2.2812999999999999</v>
      </c>
      <c r="HB375">
        <v>2.19122E-2</v>
      </c>
      <c r="HC375">
        <v>0</v>
      </c>
      <c r="HD375">
        <v>28.1341</v>
      </c>
      <c r="HE375">
        <v>999.9</v>
      </c>
      <c r="HF375">
        <v>65.900000000000006</v>
      </c>
      <c r="HG375">
        <v>34.299999999999997</v>
      </c>
      <c r="HH375">
        <v>35.484999999999999</v>
      </c>
      <c r="HI375">
        <v>62.006100000000004</v>
      </c>
      <c r="HJ375">
        <v>10.741199999999999</v>
      </c>
      <c r="HK375">
        <v>2</v>
      </c>
      <c r="HL375">
        <v>0.26904699999999998</v>
      </c>
      <c r="HM375">
        <v>0.60781600000000002</v>
      </c>
      <c r="HN375">
        <v>20.4176</v>
      </c>
      <c r="HO375">
        <v>5.2235800000000001</v>
      </c>
      <c r="HP375">
        <v>11.944100000000001</v>
      </c>
      <c r="HQ375">
        <v>5.0096999999999996</v>
      </c>
      <c r="HR375">
        <v>3.2909999999999999</v>
      </c>
      <c r="HS375">
        <v>9999</v>
      </c>
      <c r="HT375">
        <v>9999</v>
      </c>
      <c r="HU375">
        <v>9999</v>
      </c>
      <c r="HV375">
        <v>999.9</v>
      </c>
      <c r="HW375">
        <v>4.9711499999999997</v>
      </c>
      <c r="HX375">
        <v>1.8547</v>
      </c>
      <c r="HY375">
        <v>1.8616999999999999</v>
      </c>
      <c r="HZ375">
        <v>1.8565400000000001</v>
      </c>
      <c r="IA375">
        <v>1.86192</v>
      </c>
      <c r="IB375">
        <v>1.8541399999999999</v>
      </c>
      <c r="IC375">
        <v>1.8595900000000001</v>
      </c>
      <c r="ID375">
        <v>1.85361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-2.7469999999999999</v>
      </c>
      <c r="IS375">
        <v>-6.5000000000000002E-2</v>
      </c>
      <c r="IT375">
        <v>-1.7759114732665831</v>
      </c>
      <c r="IU375">
        <v>-2.5165810426892921E-3</v>
      </c>
      <c r="IV375">
        <v>2.3547321637904491E-7</v>
      </c>
      <c r="IW375">
        <v>5.8352194873865779E-11</v>
      </c>
      <c r="IX375">
        <v>-9.4209018963014923E-2</v>
      </c>
      <c r="IY375">
        <v>-2.9575188584519338E-3</v>
      </c>
      <c r="IZ375">
        <v>2.5053608625701888E-4</v>
      </c>
      <c r="JA375">
        <v>-2.8676400137697878E-6</v>
      </c>
      <c r="JB375">
        <v>2</v>
      </c>
      <c r="JC375">
        <v>2179</v>
      </c>
      <c r="JD375">
        <v>4</v>
      </c>
      <c r="JE375">
        <v>32</v>
      </c>
      <c r="JF375">
        <v>29168756.100000001</v>
      </c>
      <c r="JG375">
        <v>29168756.100000001</v>
      </c>
      <c r="JH375">
        <v>1.24756</v>
      </c>
      <c r="JI375">
        <v>2.5329600000000001</v>
      </c>
      <c r="JJ375">
        <v>2.3938000000000001</v>
      </c>
      <c r="JK375">
        <v>2.5891099999999998</v>
      </c>
      <c r="JL375">
        <v>2.3010299999999999</v>
      </c>
      <c r="JM375">
        <v>2.4035600000000001</v>
      </c>
      <c r="JN375">
        <v>38.256799999999998</v>
      </c>
      <c r="JO375">
        <v>24.061199999999999</v>
      </c>
      <c r="JP375">
        <v>18</v>
      </c>
      <c r="JQ375">
        <v>631.73299999999995</v>
      </c>
      <c r="JR375">
        <v>794.40300000000002</v>
      </c>
      <c r="JS375">
        <v>27.9999</v>
      </c>
      <c r="JT375">
        <v>30.762899999999998</v>
      </c>
      <c r="JU375">
        <v>30.000399999999999</v>
      </c>
      <c r="JV375">
        <v>30.6599</v>
      </c>
      <c r="JW375">
        <v>30.5212</v>
      </c>
      <c r="JX375">
        <v>25.055800000000001</v>
      </c>
      <c r="JY375">
        <v>33.375500000000002</v>
      </c>
      <c r="JZ375">
        <v>0</v>
      </c>
      <c r="KA375">
        <v>28</v>
      </c>
      <c r="KB375">
        <v>400</v>
      </c>
      <c r="KC375">
        <v>22.841699999999999</v>
      </c>
      <c r="KD375">
        <v>99.988399999999999</v>
      </c>
      <c r="KE375">
        <v>98.626099999999994</v>
      </c>
    </row>
    <row r="376" spans="1:291" x14ac:dyDescent="0.2">
      <c r="A376">
        <v>360</v>
      </c>
      <c r="B376">
        <v>1750125396.5999999</v>
      </c>
      <c r="C376">
        <v>10650.099999904631</v>
      </c>
      <c r="D376" t="s">
        <v>1151</v>
      </c>
      <c r="E376" t="s">
        <v>1152</v>
      </c>
      <c r="F376">
        <v>15</v>
      </c>
      <c r="G376">
        <v>1750125388.599999</v>
      </c>
      <c r="H376">
        <f t="shared" si="250"/>
        <v>6.3500519223293319E-5</v>
      </c>
      <c r="I376">
        <f t="shared" si="251"/>
        <v>6.350051922329332E-2</v>
      </c>
      <c r="J376">
        <f t="shared" si="252"/>
        <v>-0.10139575451961295</v>
      </c>
      <c r="K376">
        <f t="shared" si="253"/>
        <v>399.9937741935484</v>
      </c>
      <c r="L376">
        <f t="shared" si="254"/>
        <v>430.85347301815762</v>
      </c>
      <c r="M376">
        <f t="shared" si="255"/>
        <v>43.497271420685983</v>
      </c>
      <c r="N376">
        <f t="shared" si="256"/>
        <v>40.381797646431217</v>
      </c>
      <c r="O376">
        <f t="shared" si="257"/>
        <v>3.8917829545491241E-3</v>
      </c>
      <c r="P376">
        <f t="shared" si="258"/>
        <v>3.0260002458822668</v>
      </c>
      <c r="Q376">
        <f t="shared" si="259"/>
        <v>3.8890043882134594E-3</v>
      </c>
      <c r="R376">
        <f t="shared" si="260"/>
        <v>2.4308772146278248E-3</v>
      </c>
      <c r="S376">
        <f t="shared" si="261"/>
        <v>3.9902394035910026E-5</v>
      </c>
      <c r="T376">
        <f t="shared" si="262"/>
        <v>28.84121976250988</v>
      </c>
      <c r="U376">
        <f t="shared" si="263"/>
        <v>28.490541935483868</v>
      </c>
      <c r="V376">
        <f t="shared" si="264"/>
        <v>3.904723661384403</v>
      </c>
      <c r="W376">
        <f t="shared" si="265"/>
        <v>57.839005373428087</v>
      </c>
      <c r="X376">
        <f t="shared" si="266"/>
        <v>2.3070040428883614</v>
      </c>
      <c r="Y376">
        <f t="shared" si="267"/>
        <v>3.9886647911622384</v>
      </c>
      <c r="Z376">
        <f t="shared" si="268"/>
        <v>1.5977196184960416</v>
      </c>
      <c r="AA376">
        <f t="shared" si="269"/>
        <v>-2.8003728977472355</v>
      </c>
      <c r="AB376">
        <f t="shared" si="270"/>
        <v>59.819446347017447</v>
      </c>
      <c r="AC376">
        <f t="shared" si="271"/>
        <v>4.3380837810518011</v>
      </c>
      <c r="AD376">
        <f t="shared" si="272"/>
        <v>61.357197132716045</v>
      </c>
      <c r="AE376">
        <f t="shared" si="273"/>
        <v>-3.3922766527321145E-2</v>
      </c>
      <c r="AF376">
        <f t="shared" si="274"/>
        <v>6.1581892292348103E-2</v>
      </c>
      <c r="AG376">
        <f t="shared" si="275"/>
        <v>-0.10139575451961295</v>
      </c>
      <c r="AH376">
        <v>409.33370212670758</v>
      </c>
      <c r="AI376">
        <v>409.36584848484853</v>
      </c>
      <c r="AJ376">
        <v>5.7281519948343548E-4</v>
      </c>
      <c r="AK376">
        <v>63.645453333212707</v>
      </c>
      <c r="AL376">
        <f t="shared" si="276"/>
        <v>6.350051922329332E-2</v>
      </c>
      <c r="AM376">
        <v>22.831231339559071</v>
      </c>
      <c r="AN376">
        <v>22.851888111888119</v>
      </c>
      <c r="AO376">
        <v>4.0564199662858673E-6</v>
      </c>
      <c r="AP376">
        <v>96.470053095408687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53025.918098848764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-0.10139575451961295</v>
      </c>
      <c r="BJ376" t="e">
        <f t="shared" si="284"/>
        <v>#DIV/0!</v>
      </c>
      <c r="BK376">
        <f t="shared" si="285"/>
        <v>-482.80795737190141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1750125388.599999</v>
      </c>
      <c r="DP376">
        <v>399.9937741935484</v>
      </c>
      <c r="DQ376">
        <v>399.99067741935482</v>
      </c>
      <c r="DR376">
        <v>22.851564516129031</v>
      </c>
      <c r="DS376">
        <v>22.831506451612899</v>
      </c>
      <c r="DT376">
        <v>402.74116129032268</v>
      </c>
      <c r="DU376">
        <v>22.916490322580639</v>
      </c>
      <c r="DV376">
        <v>600.00454838709686</v>
      </c>
      <c r="DW376">
        <v>100.89890322580639</v>
      </c>
      <c r="DX376">
        <v>5.7162222580645169E-2</v>
      </c>
      <c r="DY376">
        <v>28.857222580645161</v>
      </c>
      <c r="DZ376">
        <v>28.490541935483868</v>
      </c>
      <c r="EA376">
        <v>999.90000000000032</v>
      </c>
      <c r="EB376">
        <v>0</v>
      </c>
      <c r="EC376">
        <v>0</v>
      </c>
      <c r="ED376">
        <v>10000.332580645159</v>
      </c>
      <c r="EE376">
        <v>0</v>
      </c>
      <c r="EF376">
        <v>0.30293999999999988</v>
      </c>
      <c r="EG376">
        <v>3.058642096774194E-3</v>
      </c>
      <c r="EH376">
        <v>409.34796774193541</v>
      </c>
      <c r="EI376">
        <v>409.33648387096758</v>
      </c>
      <c r="EJ376">
        <v>2.0053190322580641E-2</v>
      </c>
      <c r="EK376">
        <v>399.99067741935482</v>
      </c>
      <c r="EL376">
        <v>22.831506451612899</v>
      </c>
      <c r="EM376">
        <v>2.305695161290322</v>
      </c>
      <c r="EN376">
        <v>2.3036729032258072</v>
      </c>
      <c r="EO376">
        <v>19.71624838709678</v>
      </c>
      <c r="EP376">
        <v>19.702100000000002</v>
      </c>
      <c r="EQ376">
        <v>5.0001500000000018E-3</v>
      </c>
      <c r="ER376">
        <v>0</v>
      </c>
      <c r="ES376">
        <v>0</v>
      </c>
      <c r="ET376">
        <v>0</v>
      </c>
      <c r="EU376">
        <v>239.83548387096769</v>
      </c>
      <c r="EV376">
        <v>5.0001500000000018E-3</v>
      </c>
      <c r="EW376">
        <v>-7.9096774193548383</v>
      </c>
      <c r="EX376">
        <v>-0.63870967741935469</v>
      </c>
      <c r="EY376">
        <v>34.846548387096767</v>
      </c>
      <c r="EZ376">
        <v>38.311999999999983</v>
      </c>
      <c r="FA376">
        <v>36.686999999999983</v>
      </c>
      <c r="FB376">
        <v>37.936999999999983</v>
      </c>
      <c r="FC376">
        <v>37.311999999999983</v>
      </c>
      <c r="FD376">
        <v>0</v>
      </c>
      <c r="FE376">
        <v>0</v>
      </c>
      <c r="FF376">
        <v>0</v>
      </c>
      <c r="FG376">
        <v>1750125408</v>
      </c>
      <c r="FH376">
        <v>0</v>
      </c>
      <c r="FI376">
        <v>239.96153846153851</v>
      </c>
      <c r="FJ376">
        <v>23.001709397358521</v>
      </c>
      <c r="FK376">
        <v>-7.2239319232822847</v>
      </c>
      <c r="FL376">
        <v>-8.4038461538461533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-1.446540374999999E-3</v>
      </c>
      <c r="GB376">
        <v>0.14073557679174489</v>
      </c>
      <c r="GC376">
        <v>4.4692947005629119E-2</v>
      </c>
      <c r="GD376">
        <v>0</v>
      </c>
      <c r="GE376">
        <v>1.9603445000000001E-2</v>
      </c>
      <c r="GF376">
        <v>1.0927035647279509E-2</v>
      </c>
      <c r="GG376">
        <v>1.372487343101932E-3</v>
      </c>
      <c r="GH376">
        <v>1</v>
      </c>
      <c r="GI376">
        <v>1</v>
      </c>
      <c r="GJ376">
        <v>2</v>
      </c>
      <c r="GK376" t="s">
        <v>430</v>
      </c>
      <c r="GL376">
        <v>3.2255699999999998</v>
      </c>
      <c r="GM376">
        <v>2.6456900000000001</v>
      </c>
      <c r="GN376">
        <v>9.4522200000000001E-2</v>
      </c>
      <c r="GO376">
        <v>9.4797999999999993E-2</v>
      </c>
      <c r="GP376">
        <v>0.103834</v>
      </c>
      <c r="GQ376">
        <v>0.105611</v>
      </c>
      <c r="GR376">
        <v>28594.799999999999</v>
      </c>
      <c r="GS376">
        <v>24697.8</v>
      </c>
      <c r="GT376">
        <v>30751.4</v>
      </c>
      <c r="GU376">
        <v>26442.799999999999</v>
      </c>
      <c r="GV376">
        <v>37403.9</v>
      </c>
      <c r="GW376">
        <v>32458.799999999999</v>
      </c>
      <c r="GX376">
        <v>43672.3</v>
      </c>
      <c r="GY376">
        <v>38241.300000000003</v>
      </c>
      <c r="GZ376">
        <v>2.1176499999999998</v>
      </c>
      <c r="HA376">
        <v>2.28105</v>
      </c>
      <c r="HB376">
        <v>2.2314500000000001E-2</v>
      </c>
      <c r="HC376">
        <v>0</v>
      </c>
      <c r="HD376">
        <v>28.129300000000001</v>
      </c>
      <c r="HE376">
        <v>999.9</v>
      </c>
      <c r="HF376">
        <v>65.900000000000006</v>
      </c>
      <c r="HG376">
        <v>34.299999999999997</v>
      </c>
      <c r="HH376">
        <v>35.486400000000003</v>
      </c>
      <c r="HI376">
        <v>61.9161</v>
      </c>
      <c r="HJ376">
        <v>10.789300000000001</v>
      </c>
      <c r="HK376">
        <v>2</v>
      </c>
      <c r="HL376">
        <v>0.26967999999999998</v>
      </c>
      <c r="HM376">
        <v>0.60439500000000002</v>
      </c>
      <c r="HN376">
        <v>20.416799999999999</v>
      </c>
      <c r="HO376">
        <v>5.2235800000000001</v>
      </c>
      <c r="HP376">
        <v>11.944100000000001</v>
      </c>
      <c r="HQ376">
        <v>5.0094000000000003</v>
      </c>
      <c r="HR376">
        <v>3.2909999999999999</v>
      </c>
      <c r="HS376">
        <v>9999</v>
      </c>
      <c r="HT376">
        <v>9999</v>
      </c>
      <c r="HU376">
        <v>9999</v>
      </c>
      <c r="HV376">
        <v>999.9</v>
      </c>
      <c r="HW376">
        <v>4.9711499999999997</v>
      </c>
      <c r="HX376">
        <v>1.8546899999999999</v>
      </c>
      <c r="HY376">
        <v>1.86171</v>
      </c>
      <c r="HZ376">
        <v>1.85653</v>
      </c>
      <c r="IA376">
        <v>1.8619600000000001</v>
      </c>
      <c r="IB376">
        <v>1.8541399999999999</v>
      </c>
      <c r="IC376">
        <v>1.8595900000000001</v>
      </c>
      <c r="ID376">
        <v>1.8535699999999999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-2.7469999999999999</v>
      </c>
      <c r="IS376">
        <v>-6.5000000000000002E-2</v>
      </c>
      <c r="IT376">
        <v>-1.7759114732665831</v>
      </c>
      <c r="IU376">
        <v>-2.5165810426892921E-3</v>
      </c>
      <c r="IV376">
        <v>2.3547321637904491E-7</v>
      </c>
      <c r="IW376">
        <v>5.8352194873865779E-11</v>
      </c>
      <c r="IX376">
        <v>-9.4209018963014923E-2</v>
      </c>
      <c r="IY376">
        <v>-2.9575188584519338E-3</v>
      </c>
      <c r="IZ376">
        <v>2.5053608625701888E-4</v>
      </c>
      <c r="JA376">
        <v>-2.8676400137697878E-6</v>
      </c>
      <c r="JB376">
        <v>2</v>
      </c>
      <c r="JC376">
        <v>2179</v>
      </c>
      <c r="JD376">
        <v>4</v>
      </c>
      <c r="JE376">
        <v>32</v>
      </c>
      <c r="JF376">
        <v>29168756.600000001</v>
      </c>
      <c r="JG376">
        <v>29168756.600000001</v>
      </c>
      <c r="JH376">
        <v>1.24756</v>
      </c>
      <c r="JI376">
        <v>2.5366200000000001</v>
      </c>
      <c r="JJ376">
        <v>2.3938000000000001</v>
      </c>
      <c r="JK376">
        <v>2.5891099999999998</v>
      </c>
      <c r="JL376">
        <v>2.3010299999999999</v>
      </c>
      <c r="JM376">
        <v>2.3730500000000001</v>
      </c>
      <c r="JN376">
        <v>38.256799999999998</v>
      </c>
      <c r="JO376">
        <v>24.061199999999999</v>
      </c>
      <c r="JP376">
        <v>18</v>
      </c>
      <c r="JQ376">
        <v>631.65300000000002</v>
      </c>
      <c r="JR376">
        <v>794.25099999999998</v>
      </c>
      <c r="JS376">
        <v>27.999700000000001</v>
      </c>
      <c r="JT376">
        <v>30.770700000000001</v>
      </c>
      <c r="JU376">
        <v>30.0001</v>
      </c>
      <c r="JV376">
        <v>30.665500000000002</v>
      </c>
      <c r="JW376">
        <v>30.5288</v>
      </c>
      <c r="JX376">
        <v>25.055700000000002</v>
      </c>
      <c r="JY376">
        <v>33.375500000000002</v>
      </c>
      <c r="JZ376">
        <v>0</v>
      </c>
      <c r="KA376">
        <v>28</v>
      </c>
      <c r="KB376">
        <v>400</v>
      </c>
      <c r="KC376">
        <v>22.841699999999999</v>
      </c>
      <c r="KD376">
        <v>99.986699999999999</v>
      </c>
      <c r="KE376">
        <v>98.623699999999999</v>
      </c>
    </row>
    <row r="377" spans="1:291" x14ac:dyDescent="0.2">
      <c r="A377">
        <v>361</v>
      </c>
      <c r="B377">
        <v>1750125426.5999999</v>
      </c>
      <c r="C377">
        <v>10680.099999904631</v>
      </c>
      <c r="D377" t="s">
        <v>1153</v>
      </c>
      <c r="E377" t="s">
        <v>1154</v>
      </c>
      <c r="F377">
        <v>15</v>
      </c>
      <c r="G377">
        <v>1750125418.599999</v>
      </c>
      <c r="H377">
        <f t="shared" si="250"/>
        <v>5.5991707392971504E-5</v>
      </c>
      <c r="I377">
        <f t="shared" si="251"/>
        <v>5.5991707392971504E-2</v>
      </c>
      <c r="J377">
        <f t="shared" si="252"/>
        <v>-7.9683599198862143E-2</v>
      </c>
      <c r="K377">
        <f t="shared" si="253"/>
        <v>400.00396774193553</v>
      </c>
      <c r="L377">
        <f t="shared" si="254"/>
        <v>426.38845381869737</v>
      </c>
      <c r="M377">
        <f t="shared" si="255"/>
        <v>43.045945738595051</v>
      </c>
      <c r="N377">
        <f t="shared" si="256"/>
        <v>40.38230617277339</v>
      </c>
      <c r="O377">
        <f t="shared" si="257"/>
        <v>3.4310186376809763E-3</v>
      </c>
      <c r="P377">
        <f t="shared" si="258"/>
        <v>3.025690157734342</v>
      </c>
      <c r="Q377">
        <f t="shared" si="259"/>
        <v>3.4288586373236586E-3</v>
      </c>
      <c r="R377">
        <f t="shared" si="260"/>
        <v>2.1432305978766352E-3</v>
      </c>
      <c r="S377">
        <f t="shared" si="261"/>
        <v>3.9902394035910026E-5</v>
      </c>
      <c r="T377">
        <f t="shared" si="262"/>
        <v>28.838726830552179</v>
      </c>
      <c r="U377">
        <f t="shared" si="263"/>
        <v>28.489561290322591</v>
      </c>
      <c r="V377">
        <f t="shared" si="264"/>
        <v>3.9045012527184948</v>
      </c>
      <c r="W377">
        <f t="shared" si="265"/>
        <v>57.845280965143921</v>
      </c>
      <c r="X377">
        <f t="shared" si="266"/>
        <v>2.3066685081094578</v>
      </c>
      <c r="Y377">
        <f t="shared" si="267"/>
        <v>3.9876520082932903</v>
      </c>
      <c r="Z377">
        <f t="shared" si="268"/>
        <v>1.597832744609037</v>
      </c>
      <c r="AA377">
        <f t="shared" si="269"/>
        <v>-2.4692342960300433</v>
      </c>
      <c r="AB377">
        <f t="shared" si="270"/>
        <v>59.258178750248511</v>
      </c>
      <c r="AC377">
        <f t="shared" si="271"/>
        <v>4.2977066159392558</v>
      </c>
      <c r="AD377">
        <f t="shared" si="272"/>
        <v>61.086690972551757</v>
      </c>
      <c r="AE377">
        <f t="shared" si="273"/>
        <v>5.3966426383292958E-3</v>
      </c>
      <c r="AF377">
        <f t="shared" si="274"/>
        <v>5.8362000326375389E-2</v>
      </c>
      <c r="AG377">
        <f t="shared" si="275"/>
        <v>-7.9683599198862143E-2</v>
      </c>
      <c r="AH377">
        <v>409.33426572628861</v>
      </c>
      <c r="AI377">
        <v>409.36147272727271</v>
      </c>
      <c r="AJ377">
        <v>-5.8667557197208711E-6</v>
      </c>
      <c r="AK377">
        <v>63.645453333212707</v>
      </c>
      <c r="AL377">
        <f t="shared" si="276"/>
        <v>5.5991707392971504E-2</v>
      </c>
      <c r="AM377">
        <v>22.83073725679704</v>
      </c>
      <c r="AN377">
        <v>22.848993706293719</v>
      </c>
      <c r="AO377">
        <v>-2.9147986999084378E-6</v>
      </c>
      <c r="AP377">
        <v>96.470053095408687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53017.125284014153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-7.9683599198862143E-2</v>
      </c>
      <c r="BJ377" t="e">
        <f t="shared" si="284"/>
        <v>#DIV/0!</v>
      </c>
      <c r="BK377">
        <f t="shared" si="285"/>
        <v>-379.42294475260604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1750125418.599999</v>
      </c>
      <c r="DP377">
        <v>400.00396774193553</v>
      </c>
      <c r="DQ377">
        <v>400.01354838709682</v>
      </c>
      <c r="DR377">
        <v>22.848535483870961</v>
      </c>
      <c r="DS377">
        <v>22.82952580645162</v>
      </c>
      <c r="DT377">
        <v>402.75132258064508</v>
      </c>
      <c r="DU377">
        <v>22.91347096774194</v>
      </c>
      <c r="DV377">
        <v>599.99454838709687</v>
      </c>
      <c r="DW377">
        <v>100.8974516129032</v>
      </c>
      <c r="DX377">
        <v>5.7312412903225793E-2</v>
      </c>
      <c r="DY377">
        <v>28.852838709677421</v>
      </c>
      <c r="DZ377">
        <v>28.489561290322591</v>
      </c>
      <c r="EA377">
        <v>999.90000000000032</v>
      </c>
      <c r="EB377">
        <v>0</v>
      </c>
      <c r="EC377">
        <v>0</v>
      </c>
      <c r="ED377">
        <v>9998.6022580645149</v>
      </c>
      <c r="EE377">
        <v>0</v>
      </c>
      <c r="EF377">
        <v>0.30293999999999988</v>
      </c>
      <c r="EG377">
        <v>-9.6681698322580653E-3</v>
      </c>
      <c r="EH377">
        <v>409.35703225806452</v>
      </c>
      <c r="EI377">
        <v>409.35899999999998</v>
      </c>
      <c r="EJ377">
        <v>1.9008148387096781E-2</v>
      </c>
      <c r="EK377">
        <v>400.01354838709682</v>
      </c>
      <c r="EL377">
        <v>22.82952580645162</v>
      </c>
      <c r="EM377">
        <v>2.3053583870967751</v>
      </c>
      <c r="EN377">
        <v>2.30343935483871</v>
      </c>
      <c r="EO377">
        <v>19.713890322580639</v>
      </c>
      <c r="EP377">
        <v>19.700474193548381</v>
      </c>
      <c r="EQ377">
        <v>5.0001500000000018E-3</v>
      </c>
      <c r="ER377">
        <v>0</v>
      </c>
      <c r="ES377">
        <v>0</v>
      </c>
      <c r="ET377">
        <v>0</v>
      </c>
      <c r="EU377">
        <v>240.02580645161291</v>
      </c>
      <c r="EV377">
        <v>5.0001500000000018E-3</v>
      </c>
      <c r="EW377">
        <v>-8.2193548387096769</v>
      </c>
      <c r="EX377">
        <v>-0.60322580645161283</v>
      </c>
      <c r="EY377">
        <v>34.811999999999991</v>
      </c>
      <c r="EZ377">
        <v>38.293999999999997</v>
      </c>
      <c r="FA377">
        <v>36.686999999999983</v>
      </c>
      <c r="FB377">
        <v>37.936999999999983</v>
      </c>
      <c r="FC377">
        <v>37.287999999999997</v>
      </c>
      <c r="FD377">
        <v>0</v>
      </c>
      <c r="FE377">
        <v>0</v>
      </c>
      <c r="FF377">
        <v>0</v>
      </c>
      <c r="FG377">
        <v>1750125438</v>
      </c>
      <c r="FH377">
        <v>0</v>
      </c>
      <c r="FI377">
        <v>240.53461538461539</v>
      </c>
      <c r="FJ377">
        <v>-14.177777678394159</v>
      </c>
      <c r="FK377">
        <v>-10.00000039125103</v>
      </c>
      <c r="FL377">
        <v>-8.6269230769230756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-1.117464304390244E-2</v>
      </c>
      <c r="GB377">
        <v>0.1107021916181184</v>
      </c>
      <c r="GC377">
        <v>3.1592715796966403E-2</v>
      </c>
      <c r="GD377">
        <v>0</v>
      </c>
      <c r="GE377">
        <v>1.983475365853659E-2</v>
      </c>
      <c r="GF377">
        <v>-1.818927177700343E-2</v>
      </c>
      <c r="GG377">
        <v>2.115257165717861E-3</v>
      </c>
      <c r="GH377">
        <v>1</v>
      </c>
      <c r="GI377">
        <v>1</v>
      </c>
      <c r="GJ377">
        <v>2</v>
      </c>
      <c r="GK377" t="s">
        <v>430</v>
      </c>
      <c r="GL377">
        <v>3.22546</v>
      </c>
      <c r="GM377">
        <v>2.6464599999999998</v>
      </c>
      <c r="GN377">
        <v>9.4517000000000004E-2</v>
      </c>
      <c r="GO377">
        <v>9.4797500000000007E-2</v>
      </c>
      <c r="GP377">
        <v>0.10382</v>
      </c>
      <c r="GQ377">
        <v>0.105596</v>
      </c>
      <c r="GR377">
        <v>28594.5</v>
      </c>
      <c r="GS377">
        <v>24697.8</v>
      </c>
      <c r="GT377">
        <v>30751</v>
      </c>
      <c r="GU377">
        <v>26442.799999999999</v>
      </c>
      <c r="GV377">
        <v>37404.300000000003</v>
      </c>
      <c r="GW377">
        <v>32459.3</v>
      </c>
      <c r="GX377">
        <v>43672.1</v>
      </c>
      <c r="GY377">
        <v>38241.1</v>
      </c>
      <c r="GZ377">
        <v>2.1179299999999999</v>
      </c>
      <c r="HA377">
        <v>2.2815500000000002</v>
      </c>
      <c r="HB377">
        <v>2.2448599999999999E-2</v>
      </c>
      <c r="HC377">
        <v>0</v>
      </c>
      <c r="HD377">
        <v>28.1173</v>
      </c>
      <c r="HE377">
        <v>999.9</v>
      </c>
      <c r="HF377">
        <v>65.900000000000006</v>
      </c>
      <c r="HG377">
        <v>34.299999999999997</v>
      </c>
      <c r="HH377">
        <v>35.4816</v>
      </c>
      <c r="HI377">
        <v>62.246099999999998</v>
      </c>
      <c r="HJ377">
        <v>10.8253</v>
      </c>
      <c r="HK377">
        <v>2</v>
      </c>
      <c r="HL377">
        <v>0.26967000000000002</v>
      </c>
      <c r="HM377">
        <v>0.59931900000000005</v>
      </c>
      <c r="HN377">
        <v>20.417000000000002</v>
      </c>
      <c r="HO377">
        <v>5.2235800000000001</v>
      </c>
      <c r="HP377">
        <v>11.944100000000001</v>
      </c>
      <c r="HQ377">
        <v>5.0094500000000002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4.9711400000000001</v>
      </c>
      <c r="HX377">
        <v>1.8546899999999999</v>
      </c>
      <c r="HY377">
        <v>1.86171</v>
      </c>
      <c r="HZ377">
        <v>1.8565400000000001</v>
      </c>
      <c r="IA377">
        <v>1.86191</v>
      </c>
      <c r="IB377">
        <v>1.8541399999999999</v>
      </c>
      <c r="IC377">
        <v>1.8595999999999999</v>
      </c>
      <c r="ID377">
        <v>1.85355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-2.7480000000000002</v>
      </c>
      <c r="IS377">
        <v>-6.5000000000000002E-2</v>
      </c>
      <c r="IT377">
        <v>-1.7759114732665831</v>
      </c>
      <c r="IU377">
        <v>-2.5165810426892921E-3</v>
      </c>
      <c r="IV377">
        <v>2.3547321637904491E-7</v>
      </c>
      <c r="IW377">
        <v>5.8352194873865779E-11</v>
      </c>
      <c r="IX377">
        <v>-9.4209018963014923E-2</v>
      </c>
      <c r="IY377">
        <v>-2.9575188584519338E-3</v>
      </c>
      <c r="IZ377">
        <v>2.5053608625701888E-4</v>
      </c>
      <c r="JA377">
        <v>-2.8676400137697878E-6</v>
      </c>
      <c r="JB377">
        <v>2</v>
      </c>
      <c r="JC377">
        <v>2179</v>
      </c>
      <c r="JD377">
        <v>4</v>
      </c>
      <c r="JE377">
        <v>32</v>
      </c>
      <c r="JF377">
        <v>29168757.100000001</v>
      </c>
      <c r="JG377">
        <v>29168757.100000001</v>
      </c>
      <c r="JH377">
        <v>1.24756</v>
      </c>
      <c r="JI377">
        <v>2.5293000000000001</v>
      </c>
      <c r="JJ377">
        <v>2.3938000000000001</v>
      </c>
      <c r="JK377">
        <v>2.5891099999999998</v>
      </c>
      <c r="JL377">
        <v>2.3010299999999999</v>
      </c>
      <c r="JM377">
        <v>2.4389599999999998</v>
      </c>
      <c r="JN377">
        <v>38.281199999999998</v>
      </c>
      <c r="JO377">
        <v>24.07</v>
      </c>
      <c r="JP377">
        <v>18</v>
      </c>
      <c r="JQ377">
        <v>631.93600000000004</v>
      </c>
      <c r="JR377">
        <v>794.81700000000001</v>
      </c>
      <c r="JS377">
        <v>27.9999</v>
      </c>
      <c r="JT377">
        <v>30.7761</v>
      </c>
      <c r="JU377">
        <v>30.0001</v>
      </c>
      <c r="JV377">
        <v>30.6708</v>
      </c>
      <c r="JW377">
        <v>30.5319</v>
      </c>
      <c r="JX377">
        <v>25.052600000000002</v>
      </c>
      <c r="JY377">
        <v>33.375500000000002</v>
      </c>
      <c r="JZ377">
        <v>0</v>
      </c>
      <c r="KA377">
        <v>28</v>
      </c>
      <c r="KB377">
        <v>400</v>
      </c>
      <c r="KC377">
        <v>22.841699999999999</v>
      </c>
      <c r="KD377">
        <v>99.986000000000004</v>
      </c>
      <c r="KE377">
        <v>98.623400000000004</v>
      </c>
    </row>
    <row r="378" spans="1:291" x14ac:dyDescent="0.2">
      <c r="A378">
        <v>362</v>
      </c>
      <c r="B378">
        <v>1750125456.5999999</v>
      </c>
      <c r="C378">
        <v>10710.099999904631</v>
      </c>
      <c r="D378" t="s">
        <v>1155</v>
      </c>
      <c r="E378" t="s">
        <v>1156</v>
      </c>
      <c r="F378">
        <v>15</v>
      </c>
      <c r="G378">
        <v>1750125448.599999</v>
      </c>
      <c r="H378">
        <f t="shared" si="250"/>
        <v>8.8849605744042385E-5</v>
      </c>
      <c r="I378">
        <f t="shared" si="251"/>
        <v>8.8849605744042381E-2</v>
      </c>
      <c r="J378">
        <f t="shared" si="252"/>
        <v>-2.8958001629493371E-2</v>
      </c>
      <c r="K378">
        <f t="shared" si="253"/>
        <v>399.97564516129029</v>
      </c>
      <c r="L378">
        <f t="shared" si="254"/>
        <v>398.0670772910866</v>
      </c>
      <c r="M378">
        <f t="shared" si="255"/>
        <v>40.187400937675676</v>
      </c>
      <c r="N378">
        <f t="shared" si="256"/>
        <v>40.380082992013349</v>
      </c>
      <c r="O378">
        <f t="shared" si="257"/>
        <v>5.4494919563361395E-3</v>
      </c>
      <c r="P378">
        <f t="shared" si="258"/>
        <v>3.0256353785464469</v>
      </c>
      <c r="Q378">
        <f t="shared" si="259"/>
        <v>5.4440450000618886E-3</v>
      </c>
      <c r="R378">
        <f t="shared" si="260"/>
        <v>3.4030170476520823E-3</v>
      </c>
      <c r="S378">
        <f t="shared" si="261"/>
        <v>3.9902394035910026E-5</v>
      </c>
      <c r="T378">
        <f t="shared" si="262"/>
        <v>28.832625651008975</v>
      </c>
      <c r="U378">
        <f t="shared" si="263"/>
        <v>28.485599999999991</v>
      </c>
      <c r="V378">
        <f t="shared" si="264"/>
        <v>3.9036029512265156</v>
      </c>
      <c r="W378">
        <f t="shared" si="265"/>
        <v>57.836770571126742</v>
      </c>
      <c r="X378">
        <f t="shared" si="266"/>
        <v>2.3066204988670944</v>
      </c>
      <c r="Y378">
        <f t="shared" si="267"/>
        <v>3.9881557633485936</v>
      </c>
      <c r="Z378">
        <f t="shared" si="268"/>
        <v>1.5969824523594212</v>
      </c>
      <c r="AA378">
        <f t="shared" si="269"/>
        <v>-3.9182676133122691</v>
      </c>
      <c r="AB378">
        <f t="shared" si="270"/>
        <v>60.258966466353179</v>
      </c>
      <c r="AC378">
        <f t="shared" si="271"/>
        <v>4.3703293501824323</v>
      </c>
      <c r="AD378">
        <f t="shared" si="272"/>
        <v>60.711068105617379</v>
      </c>
      <c r="AE378">
        <f t="shared" si="273"/>
        <v>9.995013114623294E-2</v>
      </c>
      <c r="AF378">
        <f t="shared" si="274"/>
        <v>6.755445442338269E-2</v>
      </c>
      <c r="AG378">
        <f t="shared" si="275"/>
        <v>-2.8958001629493371E-2</v>
      </c>
      <c r="AH378">
        <v>409.28468248691172</v>
      </c>
      <c r="AI378">
        <v>409.2940969696968</v>
      </c>
      <c r="AJ378">
        <v>1.087286250551985E-4</v>
      </c>
      <c r="AK378">
        <v>63.645453333212707</v>
      </c>
      <c r="AL378">
        <f t="shared" si="276"/>
        <v>8.8849605744042381E-2</v>
      </c>
      <c r="AM378">
        <v>22.822507533708858</v>
      </c>
      <c r="AN378">
        <v>22.851444055944079</v>
      </c>
      <c r="AO378">
        <v>4.1119969396157142E-7</v>
      </c>
      <c r="AP378">
        <v>96.470053095408687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53015.098709637241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-2.8958001629493371E-2</v>
      </c>
      <c r="BJ378" t="e">
        <f t="shared" si="284"/>
        <v>#DIV/0!</v>
      </c>
      <c r="BK378">
        <f t="shared" si="285"/>
        <v>-137.88697251228123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1750125448.599999</v>
      </c>
      <c r="DP378">
        <v>399.97564516129029</v>
      </c>
      <c r="DQ378">
        <v>400.01796774193542</v>
      </c>
      <c r="DR378">
        <v>22.8477</v>
      </c>
      <c r="DS378">
        <v>22.82569677419356</v>
      </c>
      <c r="DT378">
        <v>402.72300000000013</v>
      </c>
      <c r="DU378">
        <v>22.912632258064519</v>
      </c>
      <c r="DV378">
        <v>600.01193548387096</v>
      </c>
      <c r="DW378">
        <v>100.8993225806452</v>
      </c>
      <c r="DX378">
        <v>5.7031838709677422E-2</v>
      </c>
      <c r="DY378">
        <v>28.85501935483871</v>
      </c>
      <c r="DZ378">
        <v>28.485599999999991</v>
      </c>
      <c r="EA378">
        <v>999.90000000000032</v>
      </c>
      <c r="EB378">
        <v>0</v>
      </c>
      <c r="EC378">
        <v>0</v>
      </c>
      <c r="ED378">
        <v>9998.0858064516124</v>
      </c>
      <c r="EE378">
        <v>0</v>
      </c>
      <c r="EF378">
        <v>0.30293999999999988</v>
      </c>
      <c r="EG378">
        <v>-4.2340678064516128E-2</v>
      </c>
      <c r="EH378">
        <v>409.32777419354841</v>
      </c>
      <c r="EI378">
        <v>409.36193548387098</v>
      </c>
      <c r="EJ378">
        <v>2.2003058064516131E-2</v>
      </c>
      <c r="EK378">
        <v>400.01796774193542</v>
      </c>
      <c r="EL378">
        <v>22.82569677419356</v>
      </c>
      <c r="EM378">
        <v>2.3053158064516128</v>
      </c>
      <c r="EN378">
        <v>2.3030964516129031</v>
      </c>
      <c r="EO378">
        <v>19.713590322580639</v>
      </c>
      <c r="EP378">
        <v>19.698070967741931</v>
      </c>
      <c r="EQ378">
        <v>5.0001500000000018E-3</v>
      </c>
      <c r="ER378">
        <v>0</v>
      </c>
      <c r="ES378">
        <v>0</v>
      </c>
      <c r="ET378">
        <v>0</v>
      </c>
      <c r="EU378">
        <v>241.2967741935484</v>
      </c>
      <c r="EV378">
        <v>5.0001500000000018E-3</v>
      </c>
      <c r="EW378">
        <v>-9.506451612903227</v>
      </c>
      <c r="EX378">
        <v>-0.76774193548387104</v>
      </c>
      <c r="EY378">
        <v>34.811999999999991</v>
      </c>
      <c r="EZ378">
        <v>38.291999999999987</v>
      </c>
      <c r="FA378">
        <v>36.666999999999987</v>
      </c>
      <c r="FB378">
        <v>37.932999999999993</v>
      </c>
      <c r="FC378">
        <v>37.253999999999998</v>
      </c>
      <c r="FD378">
        <v>0</v>
      </c>
      <c r="FE378">
        <v>0</v>
      </c>
      <c r="FF378">
        <v>0</v>
      </c>
      <c r="FG378">
        <v>1750125468</v>
      </c>
      <c r="FH378">
        <v>0</v>
      </c>
      <c r="FI378">
        <v>240.72307692307689</v>
      </c>
      <c r="FJ378">
        <v>9.7846151450166161</v>
      </c>
      <c r="FK378">
        <v>-12.755555485033801</v>
      </c>
      <c r="FL378">
        <v>-8.7192307692307693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-2.3630284146341461E-2</v>
      </c>
      <c r="GB378">
        <v>-0.30253424571428572</v>
      </c>
      <c r="GC378">
        <v>5.7654711638281182E-2</v>
      </c>
      <c r="GD378">
        <v>0</v>
      </c>
      <c r="GE378">
        <v>2.1479634146341461E-2</v>
      </c>
      <c r="GF378">
        <v>1.9596917770034829E-2</v>
      </c>
      <c r="GG378">
        <v>2.9658943421972958E-3</v>
      </c>
      <c r="GH378">
        <v>1</v>
      </c>
      <c r="GI378">
        <v>1</v>
      </c>
      <c r="GJ378">
        <v>2</v>
      </c>
      <c r="GK378" t="s">
        <v>430</v>
      </c>
      <c r="GL378">
        <v>3.2255199999999999</v>
      </c>
      <c r="GM378">
        <v>2.6461000000000001</v>
      </c>
      <c r="GN378">
        <v>9.4504099999999994E-2</v>
      </c>
      <c r="GO378">
        <v>9.4777399999999998E-2</v>
      </c>
      <c r="GP378">
        <v>0.103827</v>
      </c>
      <c r="GQ378">
        <v>0.10558099999999999</v>
      </c>
      <c r="GR378">
        <v>28594.9</v>
      </c>
      <c r="GS378">
        <v>24697.8</v>
      </c>
      <c r="GT378">
        <v>30751</v>
      </c>
      <c r="GU378">
        <v>26442.3</v>
      </c>
      <c r="GV378">
        <v>37403.9</v>
      </c>
      <c r="GW378">
        <v>32459.5</v>
      </c>
      <c r="GX378">
        <v>43671.9</v>
      </c>
      <c r="GY378">
        <v>38240.800000000003</v>
      </c>
      <c r="GZ378">
        <v>2.1175999999999999</v>
      </c>
      <c r="HA378">
        <v>2.2812199999999998</v>
      </c>
      <c r="HB378">
        <v>2.2254900000000001E-2</v>
      </c>
      <c r="HC378">
        <v>0</v>
      </c>
      <c r="HD378">
        <v>28.122800000000002</v>
      </c>
      <c r="HE378">
        <v>999.9</v>
      </c>
      <c r="HF378">
        <v>65.900000000000006</v>
      </c>
      <c r="HG378">
        <v>34.299999999999997</v>
      </c>
      <c r="HH378">
        <v>35.484099999999998</v>
      </c>
      <c r="HI378">
        <v>62.156100000000002</v>
      </c>
      <c r="HJ378">
        <v>10.7171</v>
      </c>
      <c r="HK378">
        <v>2</v>
      </c>
      <c r="HL378">
        <v>0.27032299999999998</v>
      </c>
      <c r="HM378">
        <v>0.60853800000000002</v>
      </c>
      <c r="HN378">
        <v>20.4176</v>
      </c>
      <c r="HO378">
        <v>5.2234299999999996</v>
      </c>
      <c r="HP378">
        <v>11.944100000000001</v>
      </c>
      <c r="HQ378">
        <v>5.0093500000000004</v>
      </c>
      <c r="HR378">
        <v>3.2909999999999999</v>
      </c>
      <c r="HS378">
        <v>9999</v>
      </c>
      <c r="HT378">
        <v>9999</v>
      </c>
      <c r="HU378">
        <v>9999</v>
      </c>
      <c r="HV378">
        <v>999.9</v>
      </c>
      <c r="HW378">
        <v>4.9711299999999996</v>
      </c>
      <c r="HX378">
        <v>1.8546899999999999</v>
      </c>
      <c r="HY378">
        <v>1.8616900000000001</v>
      </c>
      <c r="HZ378">
        <v>1.85653</v>
      </c>
      <c r="IA378">
        <v>1.8619000000000001</v>
      </c>
      <c r="IB378">
        <v>1.8541399999999999</v>
      </c>
      <c r="IC378">
        <v>1.8595999999999999</v>
      </c>
      <c r="ID378">
        <v>1.85354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-2.7469999999999999</v>
      </c>
      <c r="IS378">
        <v>-6.4899999999999999E-2</v>
      </c>
      <c r="IT378">
        <v>-1.7759114732665831</v>
      </c>
      <c r="IU378">
        <v>-2.5165810426892921E-3</v>
      </c>
      <c r="IV378">
        <v>2.3547321637904491E-7</v>
      </c>
      <c r="IW378">
        <v>5.8352194873865779E-11</v>
      </c>
      <c r="IX378">
        <v>-9.4209018963014923E-2</v>
      </c>
      <c r="IY378">
        <v>-2.9575188584519338E-3</v>
      </c>
      <c r="IZ378">
        <v>2.5053608625701888E-4</v>
      </c>
      <c r="JA378">
        <v>-2.8676400137697878E-6</v>
      </c>
      <c r="JB378">
        <v>2</v>
      </c>
      <c r="JC378">
        <v>2179</v>
      </c>
      <c r="JD378">
        <v>4</v>
      </c>
      <c r="JE378">
        <v>32</v>
      </c>
      <c r="JF378">
        <v>29168757.600000001</v>
      </c>
      <c r="JG378">
        <v>29168757.600000001</v>
      </c>
      <c r="JH378">
        <v>1.24756</v>
      </c>
      <c r="JI378">
        <v>2.5305200000000001</v>
      </c>
      <c r="JJ378">
        <v>2.3938000000000001</v>
      </c>
      <c r="JK378">
        <v>2.5891099999999998</v>
      </c>
      <c r="JL378">
        <v>2.3010299999999999</v>
      </c>
      <c r="JM378">
        <v>2.4475099999999999</v>
      </c>
      <c r="JN378">
        <v>38.256799999999998</v>
      </c>
      <c r="JO378">
        <v>24.07</v>
      </c>
      <c r="JP378">
        <v>18</v>
      </c>
      <c r="JQ378">
        <v>631.74900000000002</v>
      </c>
      <c r="JR378">
        <v>794.59299999999996</v>
      </c>
      <c r="JS378">
        <v>28.000399999999999</v>
      </c>
      <c r="JT378">
        <v>30.781400000000001</v>
      </c>
      <c r="JU378">
        <v>30.0001</v>
      </c>
      <c r="JV378">
        <v>30.677900000000001</v>
      </c>
      <c r="JW378">
        <v>30.5398</v>
      </c>
      <c r="JX378">
        <v>25.055399999999999</v>
      </c>
      <c r="JY378">
        <v>33.375500000000002</v>
      </c>
      <c r="JZ378">
        <v>0</v>
      </c>
      <c r="KA378">
        <v>28</v>
      </c>
      <c r="KB378">
        <v>400</v>
      </c>
      <c r="KC378">
        <v>22.841699999999999</v>
      </c>
      <c r="KD378">
        <v>99.985699999999994</v>
      </c>
      <c r="KE378">
        <v>98.622</v>
      </c>
    </row>
    <row r="379" spans="1:291" x14ac:dyDescent="0.2">
      <c r="A379">
        <v>363</v>
      </c>
      <c r="B379">
        <v>1750125486.5999999</v>
      </c>
      <c r="C379">
        <v>10740.099999904631</v>
      </c>
      <c r="D379" t="s">
        <v>1157</v>
      </c>
      <c r="E379" t="s">
        <v>1158</v>
      </c>
      <c r="F379">
        <v>15</v>
      </c>
      <c r="G379">
        <v>1750125478.599999</v>
      </c>
      <c r="H379">
        <f t="shared" si="250"/>
        <v>6.7325088958620699E-5</v>
      </c>
      <c r="I379">
        <f t="shared" si="251"/>
        <v>6.7325088958620702E-2</v>
      </c>
      <c r="J379">
        <f t="shared" si="252"/>
        <v>0.42032647030683767</v>
      </c>
      <c r="K379">
        <f t="shared" si="253"/>
        <v>399.89232258064521</v>
      </c>
      <c r="L379">
        <f t="shared" si="254"/>
        <v>228.16157950934911</v>
      </c>
      <c r="M379">
        <f t="shared" si="255"/>
        <v>23.034344707310893</v>
      </c>
      <c r="N379">
        <f t="shared" si="256"/>
        <v>40.371641991338457</v>
      </c>
      <c r="O379">
        <f t="shared" si="257"/>
        <v>4.1157822719018952E-3</v>
      </c>
      <c r="P379">
        <f t="shared" si="258"/>
        <v>3.026162470028082</v>
      </c>
      <c r="Q379">
        <f t="shared" si="259"/>
        <v>4.1126749532245004E-3</v>
      </c>
      <c r="R379">
        <f t="shared" si="260"/>
        <v>2.5707008240106765E-3</v>
      </c>
      <c r="S379">
        <f t="shared" si="261"/>
        <v>3.9902394035910026E-5</v>
      </c>
      <c r="T379">
        <f t="shared" si="262"/>
        <v>28.849282673270384</v>
      </c>
      <c r="U379">
        <f t="shared" si="263"/>
        <v>28.507070967741932</v>
      </c>
      <c r="V379">
        <f t="shared" si="264"/>
        <v>3.9084740811097065</v>
      </c>
      <c r="W379">
        <f t="shared" si="265"/>
        <v>57.800565983326756</v>
      </c>
      <c r="X379">
        <f t="shared" si="266"/>
        <v>2.3066764815039607</v>
      </c>
      <c r="Y379">
        <f t="shared" si="267"/>
        <v>3.9907506825613925</v>
      </c>
      <c r="Z379">
        <f t="shared" si="268"/>
        <v>1.6017975996057459</v>
      </c>
      <c r="AA379">
        <f t="shared" si="269"/>
        <v>-2.9690364230751727</v>
      </c>
      <c r="AB379">
        <f t="shared" si="270"/>
        <v>58.598528460855384</v>
      </c>
      <c r="AC379">
        <f t="shared" si="271"/>
        <v>4.2498553676980464</v>
      </c>
      <c r="AD379">
        <f t="shared" si="272"/>
        <v>59.879387307872292</v>
      </c>
      <c r="AE379">
        <f t="shared" si="273"/>
        <v>0.29572591096994943</v>
      </c>
      <c r="AF379">
        <f t="shared" si="274"/>
        <v>7.7001803252997658E-2</v>
      </c>
      <c r="AG379">
        <f t="shared" si="275"/>
        <v>0.42032647030683767</v>
      </c>
      <c r="AH379">
        <v>409.37878435789162</v>
      </c>
      <c r="AI379">
        <v>409.23358181818162</v>
      </c>
      <c r="AJ379">
        <v>4.2751694074895369E-4</v>
      </c>
      <c r="AK379">
        <v>63.645453333212707</v>
      </c>
      <c r="AL379">
        <f t="shared" si="276"/>
        <v>6.7325088958620702E-2</v>
      </c>
      <c r="AM379">
        <v>22.824516055726338</v>
      </c>
      <c r="AN379">
        <v>22.84643286713289</v>
      </c>
      <c r="AO379">
        <v>1.8610237040368049E-6</v>
      </c>
      <c r="AP379">
        <v>96.470053095408687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53029.320168834653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0.42032647030683767</v>
      </c>
      <c r="BJ379" t="e">
        <f t="shared" si="284"/>
        <v>#DIV/0!</v>
      </c>
      <c r="BK379">
        <f t="shared" si="285"/>
        <v>2001.4345326355001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1750125478.599999</v>
      </c>
      <c r="DP379">
        <v>399.89232258064521</v>
      </c>
      <c r="DQ379">
        <v>400.00116129032261</v>
      </c>
      <c r="DR379">
        <v>22.848270967741929</v>
      </c>
      <c r="DS379">
        <v>22.823190322580651</v>
      </c>
      <c r="DT379">
        <v>402.63948387096781</v>
      </c>
      <c r="DU379">
        <v>22.913219354838709</v>
      </c>
      <c r="DV379">
        <v>600.00406451612901</v>
      </c>
      <c r="DW379">
        <v>100.898935483871</v>
      </c>
      <c r="DX379">
        <v>5.7346274193548388E-2</v>
      </c>
      <c r="DY379">
        <v>28.866248387096771</v>
      </c>
      <c r="DZ379">
        <v>28.507070967741932</v>
      </c>
      <c r="EA379">
        <v>999.90000000000032</v>
      </c>
      <c r="EB379">
        <v>0</v>
      </c>
      <c r="EC379">
        <v>0</v>
      </c>
      <c r="ED379">
        <v>10001.31</v>
      </c>
      <c r="EE379">
        <v>0</v>
      </c>
      <c r="EF379">
        <v>0.30293999999999988</v>
      </c>
      <c r="EG379">
        <v>-0.10890153870967741</v>
      </c>
      <c r="EH379">
        <v>409.24270967741933</v>
      </c>
      <c r="EI379">
        <v>409.34370967741933</v>
      </c>
      <c r="EJ379">
        <v>2.5088829032258061E-2</v>
      </c>
      <c r="EK379">
        <v>400.00116129032261</v>
      </c>
      <c r="EL379">
        <v>22.823190322580651</v>
      </c>
      <c r="EM379">
        <v>2.3053693548387102</v>
      </c>
      <c r="EN379">
        <v>2.302837741935484</v>
      </c>
      <c r="EO379">
        <v>19.713958064516131</v>
      </c>
      <c r="EP379">
        <v>19.69625806451613</v>
      </c>
      <c r="EQ379">
        <v>5.0001500000000018E-3</v>
      </c>
      <c r="ER379">
        <v>0</v>
      </c>
      <c r="ES379">
        <v>0</v>
      </c>
      <c r="ET379">
        <v>0</v>
      </c>
      <c r="EU379">
        <v>241.39032258064509</v>
      </c>
      <c r="EV379">
        <v>5.0001500000000018E-3</v>
      </c>
      <c r="EW379">
        <v>-9.4258064516129032</v>
      </c>
      <c r="EX379">
        <v>-0.81290322580645158</v>
      </c>
      <c r="EY379">
        <v>34.811999999999991</v>
      </c>
      <c r="EZ379">
        <v>38.307999999999993</v>
      </c>
      <c r="FA379">
        <v>36.679000000000002</v>
      </c>
      <c r="FB379">
        <v>37.936999999999983</v>
      </c>
      <c r="FC379">
        <v>37.258000000000003</v>
      </c>
      <c r="FD379">
        <v>0</v>
      </c>
      <c r="FE379">
        <v>0</v>
      </c>
      <c r="FF379">
        <v>0</v>
      </c>
      <c r="FG379">
        <v>1750125498</v>
      </c>
      <c r="FH379">
        <v>0</v>
      </c>
      <c r="FI379">
        <v>241.5384615384616</v>
      </c>
      <c r="FJ379">
        <v>-5.7641023957439703</v>
      </c>
      <c r="FK379">
        <v>-6.5299139551833552</v>
      </c>
      <c r="FL379">
        <v>-9.5538461538461537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-9.8638809756097567E-2</v>
      </c>
      <c r="GB379">
        <v>-0.21620812473867601</v>
      </c>
      <c r="GC379">
        <v>3.8475496734337963E-2</v>
      </c>
      <c r="GD379">
        <v>0</v>
      </c>
      <c r="GE379">
        <v>2.4293107317073171E-2</v>
      </c>
      <c r="GF379">
        <v>5.8420808362369741E-3</v>
      </c>
      <c r="GG379">
        <v>1.988383596302289E-3</v>
      </c>
      <c r="GH379">
        <v>1</v>
      </c>
      <c r="GI379">
        <v>1</v>
      </c>
      <c r="GJ379">
        <v>2</v>
      </c>
      <c r="GK379" t="s">
        <v>430</v>
      </c>
      <c r="GL379">
        <v>3.2253799999999999</v>
      </c>
      <c r="GM379">
        <v>2.6462400000000001</v>
      </c>
      <c r="GN379">
        <v>9.4493999999999995E-2</v>
      </c>
      <c r="GO379">
        <v>9.4805399999999998E-2</v>
      </c>
      <c r="GP379">
        <v>0.103815</v>
      </c>
      <c r="GQ379">
        <v>0.10557800000000001</v>
      </c>
      <c r="GR379">
        <v>28594.3</v>
      </c>
      <c r="GS379">
        <v>24697.3</v>
      </c>
      <c r="GT379">
        <v>30750.1</v>
      </c>
      <c r="GU379">
        <v>26442.6</v>
      </c>
      <c r="GV379">
        <v>37403.1</v>
      </c>
      <c r="GW379">
        <v>32459.3</v>
      </c>
      <c r="GX379">
        <v>43670.5</v>
      </c>
      <c r="GY379">
        <v>38240.5</v>
      </c>
      <c r="GZ379">
        <v>2.11713</v>
      </c>
      <c r="HA379">
        <v>2.2809699999999999</v>
      </c>
      <c r="HB379">
        <v>2.1196900000000001E-2</v>
      </c>
      <c r="HC379">
        <v>0</v>
      </c>
      <c r="HD379">
        <v>28.1615</v>
      </c>
      <c r="HE379">
        <v>999.9</v>
      </c>
      <c r="HF379">
        <v>65.900000000000006</v>
      </c>
      <c r="HG379">
        <v>34.299999999999997</v>
      </c>
      <c r="HH379">
        <v>35.484999999999999</v>
      </c>
      <c r="HI379">
        <v>62.186100000000003</v>
      </c>
      <c r="HJ379">
        <v>10.8734</v>
      </c>
      <c r="HK379">
        <v>2</v>
      </c>
      <c r="HL379">
        <v>0.271646</v>
      </c>
      <c r="HM379">
        <v>0.63036199999999998</v>
      </c>
      <c r="HN379">
        <v>20.4175</v>
      </c>
      <c r="HO379">
        <v>5.2231300000000003</v>
      </c>
      <c r="HP379">
        <v>11.944100000000001</v>
      </c>
      <c r="HQ379">
        <v>5.0076499999999999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4.97112</v>
      </c>
      <c r="HX379">
        <v>1.8546899999999999</v>
      </c>
      <c r="HY379">
        <v>1.86172</v>
      </c>
      <c r="HZ379">
        <v>1.8565400000000001</v>
      </c>
      <c r="IA379">
        <v>1.8619300000000001</v>
      </c>
      <c r="IB379">
        <v>1.85415</v>
      </c>
      <c r="IC379">
        <v>1.8595999999999999</v>
      </c>
      <c r="ID379">
        <v>1.8535600000000001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-2.7480000000000002</v>
      </c>
      <c r="IS379">
        <v>-6.5000000000000002E-2</v>
      </c>
      <c r="IT379">
        <v>-1.7759114732665831</v>
      </c>
      <c r="IU379">
        <v>-2.5165810426892921E-3</v>
      </c>
      <c r="IV379">
        <v>2.3547321637904491E-7</v>
      </c>
      <c r="IW379">
        <v>5.8352194873865779E-11</v>
      </c>
      <c r="IX379">
        <v>-9.4209018963014923E-2</v>
      </c>
      <c r="IY379">
        <v>-2.9575188584519338E-3</v>
      </c>
      <c r="IZ379">
        <v>2.5053608625701888E-4</v>
      </c>
      <c r="JA379">
        <v>-2.8676400137697878E-6</v>
      </c>
      <c r="JB379">
        <v>2</v>
      </c>
      <c r="JC379">
        <v>2179</v>
      </c>
      <c r="JD379">
        <v>4</v>
      </c>
      <c r="JE379">
        <v>32</v>
      </c>
      <c r="JF379">
        <v>29168758.100000001</v>
      </c>
      <c r="JG379">
        <v>29168758.100000001</v>
      </c>
      <c r="JH379">
        <v>1.24756</v>
      </c>
      <c r="JI379">
        <v>2.5354000000000001</v>
      </c>
      <c r="JJ379">
        <v>2.3938000000000001</v>
      </c>
      <c r="JK379">
        <v>2.5891099999999998</v>
      </c>
      <c r="JL379">
        <v>2.3010299999999999</v>
      </c>
      <c r="JM379">
        <v>2.3547400000000001</v>
      </c>
      <c r="JN379">
        <v>38.281199999999998</v>
      </c>
      <c r="JO379">
        <v>24.052499999999998</v>
      </c>
      <c r="JP379">
        <v>18</v>
      </c>
      <c r="JQ379">
        <v>631.49300000000005</v>
      </c>
      <c r="JR379">
        <v>794.52599999999995</v>
      </c>
      <c r="JS379">
        <v>28.000699999999998</v>
      </c>
      <c r="JT379">
        <v>30.792100000000001</v>
      </c>
      <c r="JU379">
        <v>30.000299999999999</v>
      </c>
      <c r="JV379">
        <v>30.689499999999999</v>
      </c>
      <c r="JW379">
        <v>30.553100000000001</v>
      </c>
      <c r="JX379">
        <v>25.048500000000001</v>
      </c>
      <c r="JY379">
        <v>33.375500000000002</v>
      </c>
      <c r="JZ379">
        <v>0</v>
      </c>
      <c r="KA379">
        <v>28</v>
      </c>
      <c r="KB379">
        <v>400</v>
      </c>
      <c r="KC379">
        <v>22.841699999999999</v>
      </c>
      <c r="KD379">
        <v>99.982600000000005</v>
      </c>
      <c r="KE379">
        <v>98.622100000000003</v>
      </c>
    </row>
    <row r="380" spans="1:291" x14ac:dyDescent="0.2">
      <c r="A380">
        <v>364</v>
      </c>
      <c r="B380">
        <v>1750125516.5999999</v>
      </c>
      <c r="C380">
        <v>10770.099999904631</v>
      </c>
      <c r="D380" t="s">
        <v>1159</v>
      </c>
      <c r="E380" t="s">
        <v>1160</v>
      </c>
      <c r="F380">
        <v>15</v>
      </c>
      <c r="G380">
        <v>1750125508.599999</v>
      </c>
      <c r="H380">
        <f t="shared" si="250"/>
        <v>6.471412351738556E-5</v>
      </c>
      <c r="I380">
        <f t="shared" si="251"/>
        <v>6.4714123517385563E-2</v>
      </c>
      <c r="J380">
        <f t="shared" si="252"/>
        <v>0.29754258751366852</v>
      </c>
      <c r="K380">
        <f t="shared" si="253"/>
        <v>399.8998387096774</v>
      </c>
      <c r="L380">
        <f t="shared" si="254"/>
        <v>270.57255827982084</v>
      </c>
      <c r="M380">
        <f t="shared" si="255"/>
        <v>27.315633904500803</v>
      </c>
      <c r="N380">
        <f t="shared" si="256"/>
        <v>40.371860554186647</v>
      </c>
      <c r="O380">
        <f t="shared" si="257"/>
        <v>3.9519637742695462E-3</v>
      </c>
      <c r="P380">
        <f t="shared" si="258"/>
        <v>3.025519787134562</v>
      </c>
      <c r="Q380">
        <f t="shared" si="259"/>
        <v>3.9490981899908953E-3</v>
      </c>
      <c r="R380">
        <f t="shared" si="260"/>
        <v>2.4684436509410856E-3</v>
      </c>
      <c r="S380">
        <f t="shared" si="261"/>
        <v>3.9902394035910026E-5</v>
      </c>
      <c r="T380">
        <f t="shared" si="262"/>
        <v>28.851337423268465</v>
      </c>
      <c r="U380">
        <f t="shared" si="263"/>
        <v>28.512664516129039</v>
      </c>
      <c r="V380">
        <f t="shared" si="264"/>
        <v>3.9097439625747197</v>
      </c>
      <c r="W380">
        <f t="shared" si="265"/>
        <v>57.786962230665353</v>
      </c>
      <c r="X380">
        <f t="shared" si="266"/>
        <v>2.3063206052926244</v>
      </c>
      <c r="Y380">
        <f t="shared" si="267"/>
        <v>3.9910743120335672</v>
      </c>
      <c r="Z380">
        <f t="shared" si="268"/>
        <v>1.6034233572820953</v>
      </c>
      <c r="AA380">
        <f t="shared" si="269"/>
        <v>-2.8538928471167031</v>
      </c>
      <c r="AB380">
        <f t="shared" si="270"/>
        <v>57.902066245368054</v>
      </c>
      <c r="AC380">
        <f t="shared" si="271"/>
        <v>4.2003825263561039</v>
      </c>
      <c r="AD380">
        <f t="shared" si="272"/>
        <v>59.248595827001495</v>
      </c>
      <c r="AE380">
        <f t="shared" si="273"/>
        <v>0.31513297818982577</v>
      </c>
      <c r="AF380">
        <f t="shared" si="274"/>
        <v>6.8394772510769558E-2</v>
      </c>
      <c r="AG380">
        <f t="shared" si="275"/>
        <v>0.29754258751366852</v>
      </c>
      <c r="AH380">
        <v>409.37415521527407</v>
      </c>
      <c r="AI380">
        <v>409.2662484848484</v>
      </c>
      <c r="AJ380">
        <v>1.503725409959119E-3</v>
      </c>
      <c r="AK380">
        <v>63.645453333212707</v>
      </c>
      <c r="AL380">
        <f t="shared" si="276"/>
        <v>6.4714123517385563E-2</v>
      </c>
      <c r="AM380">
        <v>22.822320810780241</v>
      </c>
      <c r="AN380">
        <v>22.84343496503498</v>
      </c>
      <c r="AO380">
        <v>-5.5031695099701063E-6</v>
      </c>
      <c r="AP380">
        <v>96.470053095408687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53009.285964598195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0.29754258751366852</v>
      </c>
      <c r="BJ380" t="e">
        <f t="shared" si="284"/>
        <v>#DIV/0!</v>
      </c>
      <c r="BK380">
        <f t="shared" si="285"/>
        <v>1416.7844560083349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1750125508.599999</v>
      </c>
      <c r="DP380">
        <v>399.8998387096774</v>
      </c>
      <c r="DQ380">
        <v>400.0139999999999</v>
      </c>
      <c r="DR380">
        <v>22.84505161290323</v>
      </c>
      <c r="DS380">
        <v>22.822774193548391</v>
      </c>
      <c r="DT380">
        <v>402.64706451612909</v>
      </c>
      <c r="DU380">
        <v>22.909987096774191</v>
      </c>
      <c r="DV380">
        <v>600.00029032258055</v>
      </c>
      <c r="DW380">
        <v>100.8973548387097</v>
      </c>
      <c r="DX380">
        <v>5.7575987096774188E-2</v>
      </c>
      <c r="DY380">
        <v>28.867648387096779</v>
      </c>
      <c r="DZ380">
        <v>28.512664516129039</v>
      </c>
      <c r="EA380">
        <v>999.90000000000032</v>
      </c>
      <c r="EB380">
        <v>0</v>
      </c>
      <c r="EC380">
        <v>0</v>
      </c>
      <c r="ED380">
        <v>9997.5822580645163</v>
      </c>
      <c r="EE380">
        <v>0</v>
      </c>
      <c r="EF380">
        <v>0.30293999999999988</v>
      </c>
      <c r="EG380">
        <v>-0.1140717677419355</v>
      </c>
      <c r="EH380">
        <v>409.24919354838698</v>
      </c>
      <c r="EI380">
        <v>409.35664516129037</v>
      </c>
      <c r="EJ380">
        <v>2.2264348387096771E-2</v>
      </c>
      <c r="EK380">
        <v>400.0139999999999</v>
      </c>
      <c r="EL380">
        <v>22.822774193548391</v>
      </c>
      <c r="EM380">
        <v>2.3050051612903228</v>
      </c>
      <c r="EN380">
        <v>2.3027587096774198</v>
      </c>
      <c r="EO380">
        <v>19.711419354838711</v>
      </c>
      <c r="EP380">
        <v>19.695703225806451</v>
      </c>
      <c r="EQ380">
        <v>5.0001500000000018E-3</v>
      </c>
      <c r="ER380">
        <v>0</v>
      </c>
      <c r="ES380">
        <v>0</v>
      </c>
      <c r="ET380">
        <v>0</v>
      </c>
      <c r="EU380">
        <v>240.7645161290323</v>
      </c>
      <c r="EV380">
        <v>5.0001500000000018E-3</v>
      </c>
      <c r="EW380">
        <v>-8.0322580645161263</v>
      </c>
      <c r="EX380">
        <v>-0.71612903225806446</v>
      </c>
      <c r="EY380">
        <v>34.811999999999991</v>
      </c>
      <c r="EZ380">
        <v>38.285999999999987</v>
      </c>
      <c r="FA380">
        <v>36.670999999999992</v>
      </c>
      <c r="FB380">
        <v>37.936999999999983</v>
      </c>
      <c r="FC380">
        <v>37.271999999999991</v>
      </c>
      <c r="FD380">
        <v>0</v>
      </c>
      <c r="FE380">
        <v>0</v>
      </c>
      <c r="FF380">
        <v>0</v>
      </c>
      <c r="FG380">
        <v>1750125528</v>
      </c>
      <c r="FH380">
        <v>0</v>
      </c>
      <c r="FI380">
        <v>241.37307692307701</v>
      </c>
      <c r="FJ380">
        <v>-19.244444610061741</v>
      </c>
      <c r="FK380">
        <v>-11.829059962658301</v>
      </c>
      <c r="FL380">
        <v>-8.453846153846154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-0.11367278048780489</v>
      </c>
      <c r="GB380">
        <v>6.5055951219514076E-3</v>
      </c>
      <c r="GC380">
        <v>2.1965492015789598E-2</v>
      </c>
      <c r="GD380">
        <v>1</v>
      </c>
      <c r="GE380">
        <v>2.3551882926829269E-2</v>
      </c>
      <c r="GF380">
        <v>-2.421932613240417E-2</v>
      </c>
      <c r="GG380">
        <v>2.5731290755546259E-3</v>
      </c>
      <c r="GH380">
        <v>1</v>
      </c>
      <c r="GI380">
        <v>2</v>
      </c>
      <c r="GJ380">
        <v>2</v>
      </c>
      <c r="GK380" t="s">
        <v>435</v>
      </c>
      <c r="GL380">
        <v>3.2254100000000001</v>
      </c>
      <c r="GM380">
        <v>2.6464799999999999</v>
      </c>
      <c r="GN380">
        <v>9.44937E-2</v>
      </c>
      <c r="GO380">
        <v>9.4791399999999998E-2</v>
      </c>
      <c r="GP380">
        <v>0.103797</v>
      </c>
      <c r="GQ380">
        <v>0.105569</v>
      </c>
      <c r="GR380">
        <v>28593.200000000001</v>
      </c>
      <c r="GS380">
        <v>24696.799999999999</v>
      </c>
      <c r="GT380">
        <v>30748.9</v>
      </c>
      <c r="GU380">
        <v>26441.7</v>
      </c>
      <c r="GV380">
        <v>37402.400000000001</v>
      </c>
      <c r="GW380">
        <v>32458.7</v>
      </c>
      <c r="GX380">
        <v>43668.800000000003</v>
      </c>
      <c r="GY380">
        <v>38239.4</v>
      </c>
      <c r="GZ380">
        <v>2.1169500000000001</v>
      </c>
      <c r="HA380">
        <v>2.2810199999999998</v>
      </c>
      <c r="HB380">
        <v>1.9937799999999999E-2</v>
      </c>
      <c r="HC380">
        <v>0</v>
      </c>
      <c r="HD380">
        <v>28.180099999999999</v>
      </c>
      <c r="HE380">
        <v>999.9</v>
      </c>
      <c r="HF380">
        <v>65.900000000000006</v>
      </c>
      <c r="HG380">
        <v>34.299999999999997</v>
      </c>
      <c r="HH380">
        <v>35.486499999999999</v>
      </c>
      <c r="HI380">
        <v>61.976100000000002</v>
      </c>
      <c r="HJ380">
        <v>10.881399999999999</v>
      </c>
      <c r="HK380">
        <v>2</v>
      </c>
      <c r="HL380">
        <v>0.272729</v>
      </c>
      <c r="HM380">
        <v>0.62578999999999996</v>
      </c>
      <c r="HN380">
        <v>20.4175</v>
      </c>
      <c r="HO380">
        <v>5.2234299999999996</v>
      </c>
      <c r="HP380">
        <v>11.944100000000001</v>
      </c>
      <c r="HQ380">
        <v>5.0093500000000004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4.9711400000000001</v>
      </c>
      <c r="HX380">
        <v>1.8547</v>
      </c>
      <c r="HY380">
        <v>1.8616999999999999</v>
      </c>
      <c r="HZ380">
        <v>1.8565199999999999</v>
      </c>
      <c r="IA380">
        <v>1.86195</v>
      </c>
      <c r="IB380">
        <v>1.8541700000000001</v>
      </c>
      <c r="IC380">
        <v>1.8596299999999999</v>
      </c>
      <c r="ID380">
        <v>1.8535900000000001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-2.7469999999999999</v>
      </c>
      <c r="IS380">
        <v>-6.4899999999999999E-2</v>
      </c>
      <c r="IT380">
        <v>-1.7759114732665831</v>
      </c>
      <c r="IU380">
        <v>-2.5165810426892921E-3</v>
      </c>
      <c r="IV380">
        <v>2.3547321637904491E-7</v>
      </c>
      <c r="IW380">
        <v>5.8352194873865779E-11</v>
      </c>
      <c r="IX380">
        <v>-9.4209018963014923E-2</v>
      </c>
      <c r="IY380">
        <v>-2.9575188584519338E-3</v>
      </c>
      <c r="IZ380">
        <v>2.5053608625701888E-4</v>
      </c>
      <c r="JA380">
        <v>-2.8676400137697878E-6</v>
      </c>
      <c r="JB380">
        <v>2</v>
      </c>
      <c r="JC380">
        <v>2179</v>
      </c>
      <c r="JD380">
        <v>4</v>
      </c>
      <c r="JE380">
        <v>32</v>
      </c>
      <c r="JF380">
        <v>29168758.600000001</v>
      </c>
      <c r="JG380">
        <v>29168758.600000001</v>
      </c>
      <c r="JH380">
        <v>1.24756</v>
      </c>
      <c r="JI380">
        <v>2.5305200000000001</v>
      </c>
      <c r="JJ380">
        <v>2.3938000000000001</v>
      </c>
      <c r="JK380">
        <v>2.5891099999999998</v>
      </c>
      <c r="JL380">
        <v>2.3010299999999999</v>
      </c>
      <c r="JM380">
        <v>2.4011200000000001</v>
      </c>
      <c r="JN380">
        <v>38.281199999999998</v>
      </c>
      <c r="JO380">
        <v>24.07</v>
      </c>
      <c r="JP380">
        <v>18</v>
      </c>
      <c r="JQ380">
        <v>631.46600000000001</v>
      </c>
      <c r="JR380">
        <v>794.69200000000001</v>
      </c>
      <c r="JS380">
        <v>27.999500000000001</v>
      </c>
      <c r="JT380">
        <v>30.805499999999999</v>
      </c>
      <c r="JU380">
        <v>30.0001</v>
      </c>
      <c r="JV380">
        <v>30.7</v>
      </c>
      <c r="JW380">
        <v>30.561</v>
      </c>
      <c r="JX380">
        <v>25.048100000000002</v>
      </c>
      <c r="JY380">
        <v>33.375500000000002</v>
      </c>
      <c r="JZ380">
        <v>0</v>
      </c>
      <c r="KA380">
        <v>28</v>
      </c>
      <c r="KB380">
        <v>400</v>
      </c>
      <c r="KC380">
        <v>22.841699999999999</v>
      </c>
      <c r="KD380">
        <v>99.9786</v>
      </c>
      <c r="KE380">
        <v>98.619100000000003</v>
      </c>
    </row>
    <row r="381" spans="1:291" x14ac:dyDescent="0.2">
      <c r="A381">
        <v>365</v>
      </c>
      <c r="B381">
        <v>1750125546.5999999</v>
      </c>
      <c r="C381">
        <v>10800.099999904631</v>
      </c>
      <c r="D381" t="s">
        <v>1161</v>
      </c>
      <c r="E381" t="s">
        <v>1162</v>
      </c>
      <c r="F381">
        <v>15</v>
      </c>
      <c r="G381">
        <v>1750125538.599999</v>
      </c>
      <c r="H381">
        <f t="shared" si="250"/>
        <v>7.1040250149882983E-5</v>
      </c>
      <c r="I381">
        <f t="shared" si="251"/>
        <v>7.104025014988298E-2</v>
      </c>
      <c r="J381">
        <f t="shared" si="252"/>
        <v>-3.9616120074805854E-2</v>
      </c>
      <c r="K381">
        <f t="shared" si="253"/>
        <v>399.96912903225808</v>
      </c>
      <c r="L381">
        <f t="shared" si="254"/>
        <v>404.0398321586124</v>
      </c>
      <c r="M381">
        <f t="shared" si="255"/>
        <v>40.788490930993277</v>
      </c>
      <c r="N381">
        <f t="shared" si="256"/>
        <v>40.377546701398387</v>
      </c>
      <c r="O381">
        <f t="shared" si="257"/>
        <v>4.3491956695811476E-3</v>
      </c>
      <c r="P381">
        <f t="shared" si="258"/>
        <v>3.0272744452788327</v>
      </c>
      <c r="Q381">
        <f t="shared" si="259"/>
        <v>4.3457273476002166E-3</v>
      </c>
      <c r="R381">
        <f t="shared" si="260"/>
        <v>2.7163909694970069E-3</v>
      </c>
      <c r="S381">
        <f t="shared" si="261"/>
        <v>3.9902394035910026E-5</v>
      </c>
      <c r="T381">
        <f t="shared" si="262"/>
        <v>28.83539436149859</v>
      </c>
      <c r="U381">
        <f t="shared" si="263"/>
        <v>28.493951612903221</v>
      </c>
      <c r="V381">
        <f t="shared" si="264"/>
        <v>3.90549705646916</v>
      </c>
      <c r="W381">
        <f t="shared" si="265"/>
        <v>57.826888581797263</v>
      </c>
      <c r="X381">
        <f t="shared" si="266"/>
        <v>2.3059954108498713</v>
      </c>
      <c r="Y381">
        <f t="shared" si="267"/>
        <v>3.9877563317071707</v>
      </c>
      <c r="Z381">
        <f t="shared" si="268"/>
        <v>1.5995016456192888</v>
      </c>
      <c r="AA381">
        <f t="shared" si="269"/>
        <v>-3.1328750316098395</v>
      </c>
      <c r="AB381">
        <f t="shared" si="270"/>
        <v>58.646384335735348</v>
      </c>
      <c r="AC381">
        <f t="shared" si="271"/>
        <v>4.2512125349485839</v>
      </c>
      <c r="AD381">
        <f t="shared" si="272"/>
        <v>59.764761741468128</v>
      </c>
      <c r="AE381">
        <f t="shared" si="273"/>
        <v>-2.161872666067265E-2</v>
      </c>
      <c r="AF381">
        <f t="shared" si="274"/>
        <v>6.0100349097136324E-2</v>
      </c>
      <c r="AG381">
        <f t="shared" si="275"/>
        <v>-3.9616120074805854E-2</v>
      </c>
      <c r="AH381">
        <v>409.33918927743161</v>
      </c>
      <c r="AI381">
        <v>409.34933333333328</v>
      </c>
      <c r="AJ381">
        <v>7.9036341786920049E-4</v>
      </c>
      <c r="AK381">
        <v>63.645453333212707</v>
      </c>
      <c r="AL381">
        <f t="shared" si="276"/>
        <v>7.104025014988298E-2</v>
      </c>
      <c r="AM381">
        <v>22.820448906536829</v>
      </c>
      <c r="AN381">
        <v>22.843590209790239</v>
      </c>
      <c r="AO381">
        <v>-6.3423078018006423E-7</v>
      </c>
      <c r="AP381">
        <v>96.470053095408687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53065.685845879227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-3.9616120074805854E-2</v>
      </c>
      <c r="BJ381" t="e">
        <f t="shared" si="284"/>
        <v>#DIV/0!</v>
      </c>
      <c r="BK381">
        <f t="shared" si="285"/>
        <v>-188.63687245028848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1750125538.599999</v>
      </c>
      <c r="DP381">
        <v>399.96912903225808</v>
      </c>
      <c r="DQ381">
        <v>399.96993548387093</v>
      </c>
      <c r="DR381">
        <v>22.842570967741938</v>
      </c>
      <c r="DS381">
        <v>22.822996774193552</v>
      </c>
      <c r="DT381">
        <v>402.71651612903219</v>
      </c>
      <c r="DU381">
        <v>22.907529032258068</v>
      </c>
      <c r="DV381">
        <v>600.05029032258074</v>
      </c>
      <c r="DW381">
        <v>100.89412903225811</v>
      </c>
      <c r="DX381">
        <v>5.752890967741936E-2</v>
      </c>
      <c r="DY381">
        <v>28.853290322580641</v>
      </c>
      <c r="DZ381">
        <v>28.493951612903221</v>
      </c>
      <c r="EA381">
        <v>999.90000000000032</v>
      </c>
      <c r="EB381">
        <v>0</v>
      </c>
      <c r="EC381">
        <v>0</v>
      </c>
      <c r="ED381">
        <v>10008.51096774193</v>
      </c>
      <c r="EE381">
        <v>0</v>
      </c>
      <c r="EF381">
        <v>0.30293999999999988</v>
      </c>
      <c r="EG381">
        <v>-8.594227483870962E-4</v>
      </c>
      <c r="EH381">
        <v>409.31909677419361</v>
      </c>
      <c r="EI381">
        <v>409.31164516129019</v>
      </c>
      <c r="EJ381">
        <v>1.9572787096774201E-2</v>
      </c>
      <c r="EK381">
        <v>399.96993548387093</v>
      </c>
      <c r="EL381">
        <v>22.822996774193552</v>
      </c>
      <c r="EM381">
        <v>2.304682580645161</v>
      </c>
      <c r="EN381">
        <v>2.3027070967741929</v>
      </c>
      <c r="EO381">
        <v>19.70916129032258</v>
      </c>
      <c r="EP381">
        <v>19.695358064516132</v>
      </c>
      <c r="EQ381">
        <v>5.0001500000000018E-3</v>
      </c>
      <c r="ER381">
        <v>0</v>
      </c>
      <c r="ES381">
        <v>0</v>
      </c>
      <c r="ET381">
        <v>0</v>
      </c>
      <c r="EU381">
        <v>240.99354838709681</v>
      </c>
      <c r="EV381">
        <v>5.0001500000000018E-3</v>
      </c>
      <c r="EW381">
        <v>-9.5580645161290327</v>
      </c>
      <c r="EX381">
        <v>-0.98064516129032242</v>
      </c>
      <c r="EY381">
        <v>34.766000000000012</v>
      </c>
      <c r="EZ381">
        <v>38.25</v>
      </c>
      <c r="FA381">
        <v>36.625</v>
      </c>
      <c r="FB381">
        <v>37.914999999999999</v>
      </c>
      <c r="FC381">
        <v>37.25</v>
      </c>
      <c r="FD381">
        <v>0</v>
      </c>
      <c r="FE381">
        <v>0</v>
      </c>
      <c r="FF381">
        <v>0</v>
      </c>
      <c r="FG381">
        <v>1750125558</v>
      </c>
      <c r="FH381">
        <v>0</v>
      </c>
      <c r="FI381">
        <v>241.49615384615379</v>
      </c>
      <c r="FJ381">
        <v>-11.422222391702981</v>
      </c>
      <c r="FK381">
        <v>12.71111132219341</v>
      </c>
      <c r="FL381">
        <v>-10.007692307692309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-1.6627535629999999E-2</v>
      </c>
      <c r="GB381">
        <v>0.1701778858131332</v>
      </c>
      <c r="GC381">
        <v>5.5513522127251698E-2</v>
      </c>
      <c r="GD381">
        <v>0</v>
      </c>
      <c r="GE381">
        <v>1.963668E-2</v>
      </c>
      <c r="GF381">
        <v>8.7648090056284753E-3</v>
      </c>
      <c r="GG381">
        <v>1.747460551514683E-3</v>
      </c>
      <c r="GH381">
        <v>1</v>
      </c>
      <c r="GI381">
        <v>1</v>
      </c>
      <c r="GJ381">
        <v>2</v>
      </c>
      <c r="GK381" t="s">
        <v>430</v>
      </c>
      <c r="GL381">
        <v>3.2255600000000002</v>
      </c>
      <c r="GM381">
        <v>2.6458900000000001</v>
      </c>
      <c r="GN381">
        <v>9.4504000000000005E-2</v>
      </c>
      <c r="GO381">
        <v>9.4787200000000002E-2</v>
      </c>
      <c r="GP381">
        <v>0.103793</v>
      </c>
      <c r="GQ381">
        <v>0.10556599999999999</v>
      </c>
      <c r="GR381">
        <v>28593.5</v>
      </c>
      <c r="GS381">
        <v>24696.7</v>
      </c>
      <c r="GT381">
        <v>30749.7</v>
      </c>
      <c r="GU381">
        <v>26441.5</v>
      </c>
      <c r="GV381">
        <v>37403.5</v>
      </c>
      <c r="GW381">
        <v>32458.7</v>
      </c>
      <c r="GX381">
        <v>43669.9</v>
      </c>
      <c r="GY381">
        <v>38239.300000000003</v>
      </c>
      <c r="GZ381">
        <v>2.1173000000000002</v>
      </c>
      <c r="HA381">
        <v>2.2806700000000002</v>
      </c>
      <c r="HB381">
        <v>2.1562000000000001E-2</v>
      </c>
      <c r="HC381">
        <v>0</v>
      </c>
      <c r="HD381">
        <v>28.142399999999999</v>
      </c>
      <c r="HE381">
        <v>999.9</v>
      </c>
      <c r="HF381">
        <v>65.900000000000006</v>
      </c>
      <c r="HG381">
        <v>34.299999999999997</v>
      </c>
      <c r="HH381">
        <v>35.485700000000001</v>
      </c>
      <c r="HI381">
        <v>62.036099999999998</v>
      </c>
      <c r="HJ381">
        <v>10.7332</v>
      </c>
      <c r="HK381">
        <v>2</v>
      </c>
      <c r="HL381">
        <v>0.27241100000000001</v>
      </c>
      <c r="HM381">
        <v>0.60924599999999995</v>
      </c>
      <c r="HN381">
        <v>20.417100000000001</v>
      </c>
      <c r="HO381">
        <v>5.22403</v>
      </c>
      <c r="HP381">
        <v>11.944100000000001</v>
      </c>
      <c r="HQ381">
        <v>5.0095499999999999</v>
      </c>
      <c r="HR381">
        <v>3.2909999999999999</v>
      </c>
      <c r="HS381">
        <v>9999</v>
      </c>
      <c r="HT381">
        <v>9999</v>
      </c>
      <c r="HU381">
        <v>9999</v>
      </c>
      <c r="HV381">
        <v>999.9</v>
      </c>
      <c r="HW381">
        <v>4.97112</v>
      </c>
      <c r="HX381">
        <v>1.8546899999999999</v>
      </c>
      <c r="HY381">
        <v>1.86171</v>
      </c>
      <c r="HZ381">
        <v>1.8565400000000001</v>
      </c>
      <c r="IA381">
        <v>1.8619399999999999</v>
      </c>
      <c r="IB381">
        <v>1.8541300000000001</v>
      </c>
      <c r="IC381">
        <v>1.8595999999999999</v>
      </c>
      <c r="ID381">
        <v>1.85358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-2.7480000000000002</v>
      </c>
      <c r="IS381">
        <v>-6.5000000000000002E-2</v>
      </c>
      <c r="IT381">
        <v>-1.7759114732665831</v>
      </c>
      <c r="IU381">
        <v>-2.5165810426892921E-3</v>
      </c>
      <c r="IV381">
        <v>2.3547321637904491E-7</v>
      </c>
      <c r="IW381">
        <v>5.8352194873865779E-11</v>
      </c>
      <c r="IX381">
        <v>-9.4209018963014923E-2</v>
      </c>
      <c r="IY381">
        <v>-2.9575188584519338E-3</v>
      </c>
      <c r="IZ381">
        <v>2.5053608625701888E-4</v>
      </c>
      <c r="JA381">
        <v>-2.8676400137697878E-6</v>
      </c>
      <c r="JB381">
        <v>2</v>
      </c>
      <c r="JC381">
        <v>2179</v>
      </c>
      <c r="JD381">
        <v>4</v>
      </c>
      <c r="JE381">
        <v>32</v>
      </c>
      <c r="JF381">
        <v>29168759.100000001</v>
      </c>
      <c r="JG381">
        <v>29168759.100000001</v>
      </c>
      <c r="JH381">
        <v>1.24756</v>
      </c>
      <c r="JI381">
        <v>2.5268600000000001</v>
      </c>
      <c r="JJ381">
        <v>2.3938000000000001</v>
      </c>
      <c r="JK381">
        <v>2.5891099999999998</v>
      </c>
      <c r="JL381">
        <v>2.3010299999999999</v>
      </c>
      <c r="JM381">
        <v>2.4523899999999998</v>
      </c>
      <c r="JN381">
        <v>38.281199999999998</v>
      </c>
      <c r="JO381">
        <v>24.061199999999999</v>
      </c>
      <c r="JP381">
        <v>18</v>
      </c>
      <c r="JQ381">
        <v>631.78399999999999</v>
      </c>
      <c r="JR381">
        <v>794.36800000000005</v>
      </c>
      <c r="JS381">
        <v>27.9998</v>
      </c>
      <c r="JT381">
        <v>30.810500000000001</v>
      </c>
      <c r="JU381">
        <v>30</v>
      </c>
      <c r="JV381">
        <v>30.7029</v>
      </c>
      <c r="JW381">
        <v>30.563700000000001</v>
      </c>
      <c r="JX381">
        <v>25.053799999999999</v>
      </c>
      <c r="JY381">
        <v>33.375500000000002</v>
      </c>
      <c r="JZ381">
        <v>0</v>
      </c>
      <c r="KA381">
        <v>28</v>
      </c>
      <c r="KB381">
        <v>400</v>
      </c>
      <c r="KC381">
        <v>22.841699999999999</v>
      </c>
      <c r="KD381">
        <v>99.981200000000001</v>
      </c>
      <c r="KE381">
        <v>98.618600000000001</v>
      </c>
    </row>
    <row r="382" spans="1:291" x14ac:dyDescent="0.2">
      <c r="A382">
        <v>366</v>
      </c>
      <c r="B382">
        <v>1750125547.5999999</v>
      </c>
      <c r="C382">
        <v>10801.099999904631</v>
      </c>
      <c r="D382" t="s">
        <v>1163</v>
      </c>
      <c r="E382" t="s">
        <v>1164</v>
      </c>
      <c r="F382">
        <v>15</v>
      </c>
      <c r="G382">
        <v>1750125539.6172409</v>
      </c>
      <c r="H382">
        <f t="shared" si="250"/>
        <v>6.9386289213606815E-5</v>
      </c>
      <c r="I382">
        <f t="shared" si="251"/>
        <v>6.9386289213606817E-2</v>
      </c>
      <c r="J382">
        <f t="shared" si="252"/>
        <v>-8.2806234919663955E-3</v>
      </c>
      <c r="K382">
        <f t="shared" si="253"/>
        <v>399.97182758620693</v>
      </c>
      <c r="L382">
        <f t="shared" si="254"/>
        <v>392.72764012156802</v>
      </c>
      <c r="M382">
        <f t="shared" si="255"/>
        <v>39.646505042215566</v>
      </c>
      <c r="N382">
        <f t="shared" si="256"/>
        <v>40.37781775235397</v>
      </c>
      <c r="O382">
        <f t="shared" si="257"/>
        <v>4.2480275054843798E-3</v>
      </c>
      <c r="P382">
        <f t="shared" si="258"/>
        <v>3.0275003701157654</v>
      </c>
      <c r="Q382">
        <f t="shared" si="259"/>
        <v>4.2447188429646458E-3</v>
      </c>
      <c r="R382">
        <f t="shared" si="260"/>
        <v>2.6532463253852914E-3</v>
      </c>
      <c r="S382">
        <f t="shared" si="261"/>
        <v>3.9902394035910005E-5</v>
      </c>
      <c r="T382">
        <f t="shared" si="262"/>
        <v>28.835532256063612</v>
      </c>
      <c r="U382">
        <f t="shared" si="263"/>
        <v>28.49369310344828</v>
      </c>
      <c r="V382">
        <f t="shared" si="264"/>
        <v>3.9054384157602966</v>
      </c>
      <c r="W382">
        <f t="shared" si="265"/>
        <v>57.827941645528249</v>
      </c>
      <c r="X382">
        <f t="shared" si="266"/>
        <v>2.3060000038637707</v>
      </c>
      <c r="Y382">
        <f t="shared" si="267"/>
        <v>3.9876916560492699</v>
      </c>
      <c r="Z382">
        <f t="shared" si="268"/>
        <v>1.5994384118965259</v>
      </c>
      <c r="AA382">
        <f t="shared" si="269"/>
        <v>-3.0599353543200607</v>
      </c>
      <c r="AB382">
        <f t="shared" si="270"/>
        <v>58.647257077150208</v>
      </c>
      <c r="AC382">
        <f t="shared" si="271"/>
        <v>4.2509471688020097</v>
      </c>
      <c r="AD382">
        <f t="shared" si="272"/>
        <v>59.83830879402619</v>
      </c>
      <c r="AE382">
        <f t="shared" si="273"/>
        <v>-1.0062630666996752E-2</v>
      </c>
      <c r="AF382">
        <f t="shared" si="274"/>
        <v>6.1113425152209931E-2</v>
      </c>
      <c r="AG382">
        <f t="shared" si="275"/>
        <v>-8.2806234919663955E-3</v>
      </c>
      <c r="AH382">
        <v>409.34962157401827</v>
      </c>
      <c r="AI382">
        <v>409.34984848484851</v>
      </c>
      <c r="AJ382">
        <v>6.0944458439043351E-4</v>
      </c>
      <c r="AK382">
        <v>63.645453333212707</v>
      </c>
      <c r="AL382">
        <f t="shared" si="276"/>
        <v>6.9386289213606817E-2</v>
      </c>
      <c r="AM382">
        <v>22.820689014133819</v>
      </c>
      <c r="AN382">
        <v>22.84327482517482</v>
      </c>
      <c r="AO382">
        <v>1.847078541174805E-6</v>
      </c>
      <c r="AP382">
        <v>96.470053095408687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53072.684960398714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2.1001260018900004E-4</v>
      </c>
      <c r="BI382">
        <f t="shared" si="283"/>
        <v>-8.2806234919663955E-3</v>
      </c>
      <c r="BJ382" t="e">
        <f t="shared" si="284"/>
        <v>#DIV/0!</v>
      </c>
      <c r="BK382">
        <f t="shared" si="285"/>
        <v>-39.429174651969831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5.0001500000000009E-3</v>
      </c>
      <c r="DG382">
        <f t="shared" si="297"/>
        <v>2.1001260018900004E-4</v>
      </c>
      <c r="DH382">
        <f t="shared" si="298"/>
        <v>4.2001259999999999E-2</v>
      </c>
      <c r="DI382">
        <f t="shared" si="299"/>
        <v>7.9802394000000002E-3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1750125539.6172409</v>
      </c>
      <c r="DP382">
        <v>399.97182758620693</v>
      </c>
      <c r="DQ382">
        <v>399.97662068965519</v>
      </c>
      <c r="DR382">
        <v>22.842617241379319</v>
      </c>
      <c r="DS382">
        <v>22.82271379310345</v>
      </c>
      <c r="DT382">
        <v>402.71924137931029</v>
      </c>
      <c r="DU382">
        <v>22.907572413793101</v>
      </c>
      <c r="DV382">
        <v>600.07124137931032</v>
      </c>
      <c r="DW382">
        <v>100.8941724137931</v>
      </c>
      <c r="DX382">
        <v>5.7482096551724142E-2</v>
      </c>
      <c r="DY382">
        <v>28.853010344827592</v>
      </c>
      <c r="DZ382">
        <v>28.49369310344828</v>
      </c>
      <c r="EA382">
        <v>999.9000000000002</v>
      </c>
      <c r="EB382">
        <v>0</v>
      </c>
      <c r="EC382">
        <v>0</v>
      </c>
      <c r="ED382">
        <v>10009.873448275859</v>
      </c>
      <c r="EE382">
        <v>0</v>
      </c>
      <c r="EF382">
        <v>0.30293999999999988</v>
      </c>
      <c r="EG382">
        <v>-4.825996731034482E-3</v>
      </c>
      <c r="EH382">
        <v>409.32193103448259</v>
      </c>
      <c r="EI382">
        <v>409.31837931034471</v>
      </c>
      <c r="EJ382">
        <v>1.990338965517242E-2</v>
      </c>
      <c r="EK382">
        <v>399.97662068965519</v>
      </c>
      <c r="EL382">
        <v>22.82271379310345</v>
      </c>
      <c r="EM382">
        <v>2.3046879310344832</v>
      </c>
      <c r="EN382">
        <v>2.302678965517241</v>
      </c>
      <c r="EO382">
        <v>19.709196551724141</v>
      </c>
      <c r="EP382">
        <v>19.695162068965519</v>
      </c>
      <c r="EQ382">
        <v>5.0001500000000009E-3</v>
      </c>
      <c r="ER382">
        <v>0</v>
      </c>
      <c r="ES382">
        <v>0</v>
      </c>
      <c r="ET382">
        <v>0</v>
      </c>
      <c r="EU382">
        <v>240.52413793103449</v>
      </c>
      <c r="EV382">
        <v>5.0001500000000009E-3</v>
      </c>
      <c r="EW382">
        <v>-9.6689655172413804</v>
      </c>
      <c r="EX382">
        <v>-1.0655172413793099</v>
      </c>
      <c r="EY382">
        <v>34.767103448275861</v>
      </c>
      <c r="EZ382">
        <v>38.25</v>
      </c>
      <c r="FA382">
        <v>36.625</v>
      </c>
      <c r="FB382">
        <v>37.913482758620688</v>
      </c>
      <c r="FC382">
        <v>37.25</v>
      </c>
      <c r="FD382">
        <v>0</v>
      </c>
      <c r="FE382">
        <v>0</v>
      </c>
      <c r="FF382">
        <v>0</v>
      </c>
      <c r="FG382">
        <v>1750125559.2</v>
      </c>
      <c r="FH382">
        <v>0</v>
      </c>
      <c r="FI382">
        <v>241.30769230769229</v>
      </c>
      <c r="FJ382">
        <v>8.3623929949319571</v>
      </c>
      <c r="FK382">
        <v>10.957265278233329</v>
      </c>
      <c r="FL382">
        <v>-9.8269230769230784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-1.6627535629999999E-2</v>
      </c>
      <c r="GB382">
        <v>0.1701778858131332</v>
      </c>
      <c r="GC382">
        <v>5.5513522127251698E-2</v>
      </c>
      <c r="GD382">
        <v>0</v>
      </c>
      <c r="GE382">
        <v>1.963668E-2</v>
      </c>
      <c r="GF382">
        <v>8.7648090056284753E-3</v>
      </c>
      <c r="GG382">
        <v>1.747460551514683E-3</v>
      </c>
      <c r="GH382">
        <v>1</v>
      </c>
      <c r="GI382">
        <v>1</v>
      </c>
      <c r="GJ382">
        <v>2</v>
      </c>
      <c r="GK382" t="s">
        <v>430</v>
      </c>
      <c r="GL382">
        <v>3.22559</v>
      </c>
      <c r="GM382">
        <v>2.64568</v>
      </c>
      <c r="GN382">
        <v>9.4505900000000004E-2</v>
      </c>
      <c r="GO382">
        <v>9.4786800000000004E-2</v>
      </c>
      <c r="GP382">
        <v>0.103792</v>
      </c>
      <c r="GQ382">
        <v>0.10556500000000001</v>
      </c>
      <c r="GR382">
        <v>28593.7</v>
      </c>
      <c r="GS382">
        <v>24696.799999999999</v>
      </c>
      <c r="GT382">
        <v>30750</v>
      </c>
      <c r="GU382">
        <v>26441.599999999999</v>
      </c>
      <c r="GV382">
        <v>37404</v>
      </c>
      <c r="GW382">
        <v>32458.799999999999</v>
      </c>
      <c r="GX382">
        <v>43670.400000000001</v>
      </c>
      <c r="GY382">
        <v>38239.4</v>
      </c>
      <c r="GZ382">
        <v>2.1173700000000002</v>
      </c>
      <c r="HA382">
        <v>2.2805499999999999</v>
      </c>
      <c r="HB382">
        <v>2.1718399999999999E-2</v>
      </c>
      <c r="HC382">
        <v>0</v>
      </c>
      <c r="HD382">
        <v>28.1417</v>
      </c>
      <c r="HE382">
        <v>999.9</v>
      </c>
      <c r="HF382">
        <v>65.900000000000006</v>
      </c>
      <c r="HG382">
        <v>34.299999999999997</v>
      </c>
      <c r="HH382">
        <v>35.485799999999998</v>
      </c>
      <c r="HI382">
        <v>61.996099999999998</v>
      </c>
      <c r="HJ382">
        <v>10.7933</v>
      </c>
      <c r="HK382">
        <v>2</v>
      </c>
      <c r="HL382">
        <v>0.272401</v>
      </c>
      <c r="HM382">
        <v>0.60929999999999995</v>
      </c>
      <c r="HN382">
        <v>20.417000000000002</v>
      </c>
      <c r="HO382">
        <v>5.2238800000000003</v>
      </c>
      <c r="HP382">
        <v>11.944100000000001</v>
      </c>
      <c r="HQ382">
        <v>5.0093500000000004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4.9711299999999996</v>
      </c>
      <c r="HX382">
        <v>1.8546899999999999</v>
      </c>
      <c r="HY382">
        <v>1.86172</v>
      </c>
      <c r="HZ382">
        <v>1.8565400000000001</v>
      </c>
      <c r="IA382">
        <v>1.86195</v>
      </c>
      <c r="IB382">
        <v>1.8541399999999999</v>
      </c>
      <c r="IC382">
        <v>1.8596200000000001</v>
      </c>
      <c r="ID382">
        <v>1.8535699999999999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-2.7469999999999999</v>
      </c>
      <c r="IS382">
        <v>-6.5000000000000002E-2</v>
      </c>
      <c r="IT382">
        <v>-1.7759114732665831</v>
      </c>
      <c r="IU382">
        <v>-2.5165810426892921E-3</v>
      </c>
      <c r="IV382">
        <v>2.3547321637904491E-7</v>
      </c>
      <c r="IW382">
        <v>5.8352194873865779E-11</v>
      </c>
      <c r="IX382">
        <v>-9.4209018963014923E-2</v>
      </c>
      <c r="IY382">
        <v>-2.9575188584519338E-3</v>
      </c>
      <c r="IZ382">
        <v>2.5053608625701888E-4</v>
      </c>
      <c r="JA382">
        <v>-2.8676400137697878E-6</v>
      </c>
      <c r="JB382">
        <v>2</v>
      </c>
      <c r="JC382">
        <v>2179</v>
      </c>
      <c r="JD382">
        <v>4</v>
      </c>
      <c r="JE382">
        <v>32</v>
      </c>
      <c r="JF382">
        <v>29168759.100000001</v>
      </c>
      <c r="JG382">
        <v>29168759.100000001</v>
      </c>
      <c r="JH382">
        <v>1.24756</v>
      </c>
      <c r="JI382">
        <v>2.5329600000000001</v>
      </c>
      <c r="JJ382">
        <v>2.3938000000000001</v>
      </c>
      <c r="JK382">
        <v>2.5891099999999998</v>
      </c>
      <c r="JL382">
        <v>2.3010299999999999</v>
      </c>
      <c r="JM382">
        <v>2.4267599999999998</v>
      </c>
      <c r="JN382">
        <v>38.281199999999998</v>
      </c>
      <c r="JO382">
        <v>24.061199999999999</v>
      </c>
      <c r="JP382">
        <v>18</v>
      </c>
      <c r="JQ382">
        <v>631.84500000000003</v>
      </c>
      <c r="JR382">
        <v>794.23800000000006</v>
      </c>
      <c r="JS382">
        <v>27.9998</v>
      </c>
      <c r="JT382">
        <v>30.8109</v>
      </c>
      <c r="JU382">
        <v>30.0001</v>
      </c>
      <c r="JV382">
        <v>30.7029</v>
      </c>
      <c r="JW382">
        <v>30.563700000000001</v>
      </c>
      <c r="JX382">
        <v>25.055399999999999</v>
      </c>
      <c r="JY382">
        <v>33.375500000000002</v>
      </c>
      <c r="JZ382">
        <v>0</v>
      </c>
      <c r="KA382">
        <v>28</v>
      </c>
      <c r="KB382">
        <v>400</v>
      </c>
      <c r="KC382">
        <v>22.841699999999999</v>
      </c>
      <c r="KD382">
        <v>99.982299999999995</v>
      </c>
      <c r="KE382">
        <v>98.618799999999993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B9D5-9C63-8542-BCBA-501B5B929ECF}">
  <dimension ref="A1:KG369"/>
  <sheetViews>
    <sheetView topLeftCell="A248" workbookViewId="0">
      <selection activeCell="K11" sqref="K11"/>
    </sheetView>
  </sheetViews>
  <sheetFormatPr baseColWidth="10" defaultRowHeight="15" x14ac:dyDescent="0.2"/>
  <cols>
    <col min="7" max="7" width="0" hidden="1" customWidth="1"/>
    <col min="8" max="10" width="10.83203125" hidden="1" customWidth="1"/>
    <col min="11" max="11" width="10.83203125" customWidth="1"/>
    <col min="12" max="12" width="0" hidden="1" customWidth="1"/>
    <col min="13" max="15" width="10.83203125" hidden="1" customWidth="1"/>
    <col min="16" max="16" width="10.83203125" customWidth="1"/>
    <col min="17" max="17" width="0" hidden="1" customWidth="1"/>
    <col min="18" max="20" width="10.83203125" hidden="1" customWidth="1"/>
    <col min="21" max="21" width="10.83203125" customWidth="1"/>
    <col min="22" max="22" width="0" hidden="1" customWidth="1"/>
    <col min="23" max="110" width="10.83203125" hidden="1" customWidth="1"/>
    <col min="111" max="111" width="10.83203125" customWidth="1"/>
    <col min="112" max="112" width="0" hidden="1" customWidth="1"/>
    <col min="113" max="293" width="10.83203125" hidden="1" customWidth="1"/>
  </cols>
  <sheetData>
    <row r="1" spans="1:293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  <c r="KG1" t="s">
        <v>108</v>
      </c>
    </row>
    <row r="2" spans="1:293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  <c r="KG2" t="s">
        <v>393</v>
      </c>
    </row>
    <row r="3" spans="1:293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  <c r="KG3" t="s">
        <v>402</v>
      </c>
    </row>
    <row r="4" spans="1:293" x14ac:dyDescent="0.2">
      <c r="A4">
        <v>2</v>
      </c>
      <c r="B4">
        <v>1750114747.5</v>
      </c>
      <c r="C4">
        <v>1</v>
      </c>
      <c r="D4" t="s">
        <v>439</v>
      </c>
      <c r="E4" t="s">
        <v>440</v>
      </c>
      <c r="F4" s="1">
        <f>0</f>
        <v>0</v>
      </c>
      <c r="G4" s="1">
        <v>15</v>
      </c>
      <c r="H4">
        <v>1750114739.517241</v>
      </c>
      <c r="I4">
        <v>3.9865430348480814E-3</v>
      </c>
      <c r="J4">
        <v>3.986543034848081</v>
      </c>
      <c r="K4">
        <v>16.337881539982185</v>
      </c>
      <c r="L4">
        <v>394.16193103448268</v>
      </c>
      <c r="M4">
        <v>278.90511216730658</v>
      </c>
      <c r="N4">
        <v>28.15901018200595</v>
      </c>
      <c r="O4">
        <v>39.795648574204158</v>
      </c>
      <c r="P4">
        <v>0.25524359650341083</v>
      </c>
      <c r="Q4">
        <v>3.0262799308738697</v>
      </c>
      <c r="R4">
        <v>0.24385843891295828</v>
      </c>
      <c r="S4">
        <v>0.15339211233035391</v>
      </c>
      <c r="T4">
        <v>161.90244138771121</v>
      </c>
      <c r="U4">
        <v>29.672236138604955</v>
      </c>
      <c r="V4">
        <v>29.10966896551724</v>
      </c>
      <c r="W4">
        <v>4.047365861698232</v>
      </c>
      <c r="X4">
        <v>58.331688740912512</v>
      </c>
      <c r="Y4">
        <v>2.4499588776504271</v>
      </c>
      <c r="Z4">
        <v>4.2000479165488001</v>
      </c>
      <c r="AA4">
        <v>1.5974069840478049</v>
      </c>
      <c r="AB4">
        <v>-175.80654783680038</v>
      </c>
      <c r="AC4">
        <v>104.73903656969078</v>
      </c>
      <c r="AD4">
        <v>7.6522402640218523</v>
      </c>
      <c r="AE4">
        <v>98.487170384623468</v>
      </c>
      <c r="AF4">
        <v>15.894027465009216</v>
      </c>
      <c r="AG4">
        <v>4.3179028433240445</v>
      </c>
      <c r="AH4">
        <v>16.337881539982185</v>
      </c>
      <c r="AI4">
        <v>409.41337683408591</v>
      </c>
      <c r="AJ4">
        <v>403.83981212121199</v>
      </c>
      <c r="AK4">
        <v>7.8662197260114168E-5</v>
      </c>
      <c r="AL4">
        <v>63.645453333212707</v>
      </c>
      <c r="AM4">
        <v>3.986543034848081</v>
      </c>
      <c r="AN4">
        <v>22.895565713961769</v>
      </c>
      <c r="AO4">
        <v>24.210955944055971</v>
      </c>
      <c r="AP4">
        <v>-2.9103955890777602E-3</v>
      </c>
      <c r="AQ4">
        <v>96.470053095408687</v>
      </c>
      <c r="AR4">
        <v>0</v>
      </c>
      <c r="AS4">
        <v>0</v>
      </c>
      <c r="AT4">
        <v>1</v>
      </c>
      <c r="AU4">
        <v>0</v>
      </c>
      <c r="AV4">
        <v>52877.984739995489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841.18433108171564</v>
      </c>
      <c r="BJ4">
        <v>16.337881539982185</v>
      </c>
      <c r="BK4" t="e">
        <v>#DIV/0!</v>
      </c>
      <c r="BL4">
        <v>1.9422474880116454E-2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999.98858620689668</v>
      </c>
      <c r="DH4">
        <v>841.18433108171564</v>
      </c>
      <c r="DI4">
        <v>0.84119393229521866</v>
      </c>
      <c r="DJ4">
        <v>0.16190428932977216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1750114739.517241</v>
      </c>
      <c r="DQ4">
        <v>394.16193103448268</v>
      </c>
      <c r="DR4">
        <v>400.02710344827591</v>
      </c>
      <c r="DS4">
        <v>24.265982758620691</v>
      </c>
      <c r="DT4">
        <v>22.861644827586211</v>
      </c>
      <c r="DU4">
        <v>396.89579310344823</v>
      </c>
      <c r="DV4">
        <v>24.325162068965518</v>
      </c>
      <c r="DW4">
        <v>600.01579310344823</v>
      </c>
      <c r="DX4">
        <v>100.9057931034483</v>
      </c>
      <c r="DY4">
        <v>5.6896189655172409E-2</v>
      </c>
      <c r="DZ4">
        <v>29.751637931034491</v>
      </c>
      <c r="EA4">
        <v>29.10966896551724</v>
      </c>
      <c r="EB4">
        <v>999.9000000000002</v>
      </c>
      <c r="EC4">
        <v>0</v>
      </c>
      <c r="ED4">
        <v>0</v>
      </c>
      <c r="EE4">
        <v>10001.340344827589</v>
      </c>
      <c r="EF4">
        <v>0</v>
      </c>
      <c r="EG4">
        <v>82.949068965517242</v>
      </c>
      <c r="EH4">
        <v>-5.865225862068967</v>
      </c>
      <c r="EI4">
        <v>403.96437931034478</v>
      </c>
      <c r="EJ4">
        <v>409.3865862068966</v>
      </c>
      <c r="EK4">
        <v>1.4043355172413801</v>
      </c>
      <c r="EL4">
        <v>400.02710344827591</v>
      </c>
      <c r="EM4">
        <v>22.861644827586211</v>
      </c>
      <c r="EN4">
        <v>2.4485775862068961</v>
      </c>
      <c r="EO4">
        <v>2.3068717241379311</v>
      </c>
      <c r="EP4">
        <v>20.68865172413793</v>
      </c>
      <c r="EQ4">
        <v>19.72444827586207</v>
      </c>
      <c r="ER4">
        <v>999.98858620689668</v>
      </c>
      <c r="ES4">
        <v>0.95999989655172413</v>
      </c>
      <c r="ET4">
        <v>3.9999813793103453E-2</v>
      </c>
      <c r="EU4">
        <v>0</v>
      </c>
      <c r="EV4">
        <v>388.66031034482762</v>
      </c>
      <c r="EW4">
        <v>5.0001499999999988</v>
      </c>
      <c r="EX4">
        <v>3946.9424137931028</v>
      </c>
      <c r="EY4">
        <v>9793.2172413793105</v>
      </c>
      <c r="EZ4">
        <v>38.75</v>
      </c>
      <c r="FA4">
        <v>40.661344827586191</v>
      </c>
      <c r="FB4">
        <v>39.625</v>
      </c>
      <c r="FC4">
        <v>40.241310344827589</v>
      </c>
      <c r="FD4">
        <v>40.686999999999983</v>
      </c>
      <c r="FE4">
        <v>955.18999999999971</v>
      </c>
      <c r="FF4">
        <v>39.797241379310343</v>
      </c>
      <c r="FG4">
        <v>0</v>
      </c>
      <c r="FH4">
        <v>1750114759.5999999</v>
      </c>
      <c r="FI4">
        <v>0</v>
      </c>
      <c r="FJ4">
        <v>388.24273076923077</v>
      </c>
      <c r="FK4">
        <v>-65.612410277216185</v>
      </c>
      <c r="FL4">
        <v>-648.63521374371328</v>
      </c>
      <c r="FM4">
        <v>3942.6776923076932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-5.8102479999999996</v>
      </c>
      <c r="GC4">
        <v>-1.119931857410867</v>
      </c>
      <c r="GD4">
        <v>0.1136820390870958</v>
      </c>
      <c r="GE4">
        <v>0</v>
      </c>
      <c r="GF4">
        <v>1.4947159999999999</v>
      </c>
      <c r="GG4">
        <v>-1.6379025140712991</v>
      </c>
      <c r="GH4">
        <v>0.16497016540574841</v>
      </c>
      <c r="GI4">
        <v>0</v>
      </c>
      <c r="GJ4">
        <v>0</v>
      </c>
      <c r="GK4">
        <v>2</v>
      </c>
      <c r="GL4" t="s">
        <v>434</v>
      </c>
      <c r="GM4">
        <v>3.2255199999999999</v>
      </c>
      <c r="GN4">
        <v>2.64567</v>
      </c>
      <c r="GO4">
        <v>9.3478599999999995E-2</v>
      </c>
      <c r="GP4">
        <v>9.4824400000000003E-2</v>
      </c>
      <c r="GQ4">
        <v>0.108143</v>
      </c>
      <c r="GR4">
        <v>0.105847</v>
      </c>
      <c r="GS4">
        <v>28634.1</v>
      </c>
      <c r="GT4">
        <v>24696.400000000001</v>
      </c>
      <c r="GU4">
        <v>30758.1</v>
      </c>
      <c r="GV4">
        <v>26442</v>
      </c>
      <c r="GW4">
        <v>37232.1</v>
      </c>
      <c r="GX4">
        <v>32448.7</v>
      </c>
      <c r="GY4">
        <v>43681.8</v>
      </c>
      <c r="GZ4">
        <v>38239.4</v>
      </c>
      <c r="HA4">
        <v>2.1190500000000001</v>
      </c>
      <c r="HB4">
        <v>2.2811499999999998</v>
      </c>
      <c r="HC4">
        <v>3.29092E-2</v>
      </c>
      <c r="HD4">
        <v>0</v>
      </c>
      <c r="HE4">
        <v>28.576000000000001</v>
      </c>
      <c r="HF4">
        <v>999.9</v>
      </c>
      <c r="HG4">
        <v>63.3</v>
      </c>
      <c r="HH4">
        <v>34.700000000000003</v>
      </c>
      <c r="HI4">
        <v>34.848799999999997</v>
      </c>
      <c r="HJ4">
        <v>61.9773</v>
      </c>
      <c r="HK4">
        <v>11.193899999999999</v>
      </c>
      <c r="HL4">
        <v>2</v>
      </c>
      <c r="HM4">
        <v>0.262096</v>
      </c>
      <c r="HN4">
        <v>0.845719</v>
      </c>
      <c r="HO4">
        <v>20.403300000000002</v>
      </c>
      <c r="HP4">
        <v>5.2225299999999999</v>
      </c>
      <c r="HQ4">
        <v>11.944100000000001</v>
      </c>
      <c r="HR4">
        <v>5.00725</v>
      </c>
      <c r="HS4">
        <v>3.2909999999999999</v>
      </c>
      <c r="HT4">
        <v>9999</v>
      </c>
      <c r="HU4">
        <v>9999</v>
      </c>
      <c r="HV4">
        <v>9999</v>
      </c>
      <c r="HW4">
        <v>999.9</v>
      </c>
      <c r="HX4">
        <v>4.9711299999999996</v>
      </c>
      <c r="HY4">
        <v>1.8547499999999999</v>
      </c>
      <c r="HZ4">
        <v>1.86174</v>
      </c>
      <c r="IA4">
        <v>1.8566</v>
      </c>
      <c r="IB4">
        <v>1.8620300000000001</v>
      </c>
      <c r="IC4">
        <v>1.8542400000000001</v>
      </c>
      <c r="ID4">
        <v>1.85965</v>
      </c>
      <c r="IE4">
        <v>1.85364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-2.734</v>
      </c>
      <c r="IT4">
        <v>-5.9499999999999997E-2</v>
      </c>
      <c r="IU4">
        <v>-1.7759114732665831</v>
      </c>
      <c r="IV4">
        <v>-2.5165810426892921E-3</v>
      </c>
      <c r="IW4">
        <v>2.3547321637904491E-7</v>
      </c>
      <c r="IX4">
        <v>5.8352194873865779E-11</v>
      </c>
      <c r="IY4">
        <v>-9.4209018963014923E-2</v>
      </c>
      <c r="IZ4">
        <v>-2.9575188584519338E-3</v>
      </c>
      <c r="JA4">
        <v>2.5053608625701888E-4</v>
      </c>
      <c r="JB4">
        <v>-2.8676400137697878E-6</v>
      </c>
      <c r="JC4">
        <v>2</v>
      </c>
      <c r="JD4">
        <v>2179</v>
      </c>
      <c r="JE4">
        <v>4</v>
      </c>
      <c r="JF4">
        <v>32</v>
      </c>
      <c r="JG4">
        <v>29168579.100000001</v>
      </c>
      <c r="JH4">
        <v>29168579.100000001</v>
      </c>
      <c r="JI4">
        <v>1.25</v>
      </c>
      <c r="JJ4">
        <v>2.5268600000000001</v>
      </c>
      <c r="JK4">
        <v>2.3938000000000001</v>
      </c>
      <c r="JL4">
        <v>2.5866699999999998</v>
      </c>
      <c r="JM4">
        <v>2.3010299999999999</v>
      </c>
      <c r="JN4">
        <v>2.4206500000000002</v>
      </c>
      <c r="JO4">
        <v>38.821100000000001</v>
      </c>
      <c r="JP4">
        <v>24.035</v>
      </c>
      <c r="JQ4">
        <v>18</v>
      </c>
      <c r="JR4">
        <v>632.11199999999997</v>
      </c>
      <c r="JS4">
        <v>793.404</v>
      </c>
      <c r="JT4">
        <v>28.0001</v>
      </c>
      <c r="JU4">
        <v>30.735900000000001</v>
      </c>
      <c r="JV4">
        <v>30.0001</v>
      </c>
      <c r="JW4">
        <v>30.604199999999999</v>
      </c>
      <c r="JX4">
        <v>30.463000000000001</v>
      </c>
      <c r="JY4">
        <v>25.107500000000002</v>
      </c>
      <c r="JZ4">
        <v>31.889399999999998</v>
      </c>
      <c r="KA4">
        <v>0</v>
      </c>
      <c r="KB4">
        <v>28</v>
      </c>
      <c r="KC4">
        <v>400</v>
      </c>
      <c r="KD4">
        <v>23.024899999999999</v>
      </c>
      <c r="KE4">
        <v>100.008</v>
      </c>
      <c r="KF4">
        <v>98.619399999999999</v>
      </c>
      <c r="KG4">
        <v>99.3292</v>
      </c>
    </row>
    <row r="5" spans="1:293" x14ac:dyDescent="0.2">
      <c r="A5">
        <v>3</v>
      </c>
      <c r="B5">
        <v>1750114777</v>
      </c>
      <c r="C5">
        <v>30.5</v>
      </c>
      <c r="D5" t="s">
        <v>441</v>
      </c>
      <c r="E5" t="s">
        <v>442</v>
      </c>
      <c r="F5" s="1">
        <f>(E5-$E$4)*24*60</f>
        <v>0.49999999999999822</v>
      </c>
      <c r="G5" s="1">
        <v>15</v>
      </c>
      <c r="H5">
        <v>1750114769.25</v>
      </c>
      <c r="I5">
        <v>2.900525096858373E-3</v>
      </c>
      <c r="J5">
        <v>2.9005250968583729</v>
      </c>
      <c r="K5">
        <v>-0.28776334402268994</v>
      </c>
      <c r="L5">
        <v>398.59463333333338</v>
      </c>
      <c r="M5">
        <v>391.22025164590895</v>
      </c>
      <c r="N5">
        <v>39.498875685134912</v>
      </c>
      <c r="O5">
        <v>40.243417370543234</v>
      </c>
      <c r="P5">
        <v>0.19168234686378877</v>
      </c>
      <c r="Q5">
        <v>3.0256824341621091</v>
      </c>
      <c r="R5">
        <v>0.1851826138167296</v>
      </c>
      <c r="S5">
        <v>0.11630474800581642</v>
      </c>
      <c r="T5">
        <v>3.9902394035910005E-5</v>
      </c>
      <c r="U5">
        <v>28.869510881470564</v>
      </c>
      <c r="V5">
        <v>28.647863333333341</v>
      </c>
      <c r="W5">
        <v>3.9405472876367056</v>
      </c>
      <c r="X5">
        <v>57.855934557025535</v>
      </c>
      <c r="Y5">
        <v>2.4088799536922876</v>
      </c>
      <c r="Z5">
        <v>4.1635831693600629</v>
      </c>
      <c r="AA5">
        <v>1.531667333944418</v>
      </c>
      <c r="AB5">
        <v>-127.91315677145425</v>
      </c>
      <c r="AC5">
        <v>155.34408906365465</v>
      </c>
      <c r="AD5">
        <v>11.317212438174085</v>
      </c>
      <c r="AE5">
        <v>38.748184632768513</v>
      </c>
      <c r="AF5">
        <v>2.8730471627580516</v>
      </c>
      <c r="AG5">
        <v>4.2132607566395626</v>
      </c>
      <c r="AH5">
        <v>-0.28776334402268994</v>
      </c>
      <c r="AI5">
        <v>409.23558710537162</v>
      </c>
      <c r="AJ5">
        <v>409.14633939393917</v>
      </c>
      <c r="AK5">
        <v>4.4062011587605351E-2</v>
      </c>
      <c r="AL5">
        <v>63.645453333212707</v>
      </c>
      <c r="AM5">
        <v>2.9005250968583729</v>
      </c>
      <c r="AN5">
        <v>22.266277999071949</v>
      </c>
      <c r="AO5">
        <v>23.545008391608409</v>
      </c>
      <c r="AP5">
        <v>-5.1911894437018213E-2</v>
      </c>
      <c r="AQ5">
        <v>96.470053095408687</v>
      </c>
      <c r="AR5">
        <v>0</v>
      </c>
      <c r="AS5">
        <v>0</v>
      </c>
      <c r="AT5">
        <v>1</v>
      </c>
      <c r="AU5">
        <v>0</v>
      </c>
      <c r="AV5">
        <v>52886.142269030177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2.1001260018900004E-4</v>
      </c>
      <c r="BJ5">
        <v>-0.28776334402268994</v>
      </c>
      <c r="BK5" t="e">
        <v>#DIV/0!</v>
      </c>
      <c r="BL5">
        <v>-1370.2194238046593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5.0001500000000009E-3</v>
      </c>
      <c r="DH5">
        <v>2.1001260018900004E-4</v>
      </c>
      <c r="DI5">
        <v>4.2001259999999999E-2</v>
      </c>
      <c r="DJ5">
        <v>7.9802394000000002E-3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1750114769.25</v>
      </c>
      <c r="DQ5">
        <v>398.59463333333338</v>
      </c>
      <c r="DR5">
        <v>400.11216666666661</v>
      </c>
      <c r="DS5">
        <v>23.858973333333331</v>
      </c>
      <c r="DT5">
        <v>22.48801000000001</v>
      </c>
      <c r="DU5">
        <v>401.33876666666669</v>
      </c>
      <c r="DV5">
        <v>23.919826666666669</v>
      </c>
      <c r="DW5">
        <v>599.9776333333333</v>
      </c>
      <c r="DX5">
        <v>100.90649999999999</v>
      </c>
      <c r="DY5">
        <v>5.6769459999999987E-2</v>
      </c>
      <c r="DZ5">
        <v>29.600190000000001</v>
      </c>
      <c r="EA5">
        <v>28.647863333333341</v>
      </c>
      <c r="EB5">
        <v>999.9000000000002</v>
      </c>
      <c r="EC5">
        <v>0</v>
      </c>
      <c r="ED5">
        <v>0</v>
      </c>
      <c r="EE5">
        <v>9997.6589999999978</v>
      </c>
      <c r="EF5">
        <v>0</v>
      </c>
      <c r="EG5">
        <v>78.859023333333354</v>
      </c>
      <c r="EH5">
        <v>-1.5175742999999999</v>
      </c>
      <c r="EI5">
        <v>408.33713333333338</v>
      </c>
      <c r="EJ5">
        <v>409.31693333333328</v>
      </c>
      <c r="EK5">
        <v>1.3709633333333331</v>
      </c>
      <c r="EL5">
        <v>400.11216666666661</v>
      </c>
      <c r="EM5">
        <v>22.48801000000001</v>
      </c>
      <c r="EN5">
        <v>2.407526666666667</v>
      </c>
      <c r="EO5">
        <v>2.2691863333333329</v>
      </c>
      <c r="EP5">
        <v>20.414059999999999</v>
      </c>
      <c r="EQ5">
        <v>19.45854666666667</v>
      </c>
      <c r="ER5">
        <v>5.0001500000000009E-3</v>
      </c>
      <c r="ES5">
        <v>0</v>
      </c>
      <c r="ET5">
        <v>0</v>
      </c>
      <c r="EU5">
        <v>0</v>
      </c>
      <c r="EV5">
        <v>244.6433333333334</v>
      </c>
      <c r="EW5">
        <v>5.0001500000000009E-3</v>
      </c>
      <c r="EX5">
        <v>47.04666666666666</v>
      </c>
      <c r="EY5">
        <v>0.20666666666666661</v>
      </c>
      <c r="EZ5">
        <v>38.312266666666652</v>
      </c>
      <c r="FA5">
        <v>40.686999999999983</v>
      </c>
      <c r="FB5">
        <v>39.614499999999992</v>
      </c>
      <c r="FC5">
        <v>40.184933333333319</v>
      </c>
      <c r="FD5">
        <v>40.485099999999989</v>
      </c>
      <c r="FE5">
        <v>0</v>
      </c>
      <c r="FF5">
        <v>0</v>
      </c>
      <c r="FG5">
        <v>0</v>
      </c>
      <c r="FH5">
        <v>1750114789</v>
      </c>
      <c r="FI5">
        <v>0</v>
      </c>
      <c r="FJ5">
        <v>245.54400000000001</v>
      </c>
      <c r="FK5">
        <v>10.161538297207951</v>
      </c>
      <c r="FL5">
        <v>-242.1307678322589</v>
      </c>
      <c r="FM5">
        <v>44.247999999999998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-2.1661327250000002</v>
      </c>
      <c r="GC5">
        <v>13.27907620637899</v>
      </c>
      <c r="GD5">
        <v>1.316314774889711</v>
      </c>
      <c r="GE5">
        <v>0</v>
      </c>
      <c r="GF5">
        <v>1.3086905</v>
      </c>
      <c r="GG5">
        <v>1.113922401500935</v>
      </c>
      <c r="GH5">
        <v>0.1290056172410721</v>
      </c>
      <c r="GI5">
        <v>0</v>
      </c>
      <c r="GJ5">
        <v>0</v>
      </c>
      <c r="GK5">
        <v>2</v>
      </c>
      <c r="GL5" t="s">
        <v>434</v>
      </c>
      <c r="GM5">
        <v>3.22539</v>
      </c>
      <c r="GN5">
        <v>2.6459299999999999</v>
      </c>
      <c r="GO5">
        <v>9.4461900000000001E-2</v>
      </c>
      <c r="GP5">
        <v>9.4829300000000005E-2</v>
      </c>
      <c r="GQ5">
        <v>0.106004</v>
      </c>
      <c r="GR5">
        <v>0.10360800000000001</v>
      </c>
      <c r="GS5">
        <v>28602.5</v>
      </c>
      <c r="GT5">
        <v>24696.7</v>
      </c>
      <c r="GU5">
        <v>30757.5</v>
      </c>
      <c r="GV5">
        <v>26442.400000000001</v>
      </c>
      <c r="GW5">
        <v>37320.800000000003</v>
      </c>
      <c r="GX5">
        <v>32530.9</v>
      </c>
      <c r="GY5">
        <v>43681</v>
      </c>
      <c r="GZ5">
        <v>38240.5</v>
      </c>
      <c r="HA5">
        <v>2.1190000000000002</v>
      </c>
      <c r="HB5">
        <v>2.2800799999999999</v>
      </c>
      <c r="HC5">
        <v>3.2857099999999998E-3</v>
      </c>
      <c r="HD5">
        <v>0</v>
      </c>
      <c r="HE5">
        <v>28.561599999999999</v>
      </c>
      <c r="HF5">
        <v>999.9</v>
      </c>
      <c r="HG5">
        <v>63.3</v>
      </c>
      <c r="HH5">
        <v>34.700000000000003</v>
      </c>
      <c r="HI5">
        <v>34.8489</v>
      </c>
      <c r="HJ5">
        <v>62.097299999999997</v>
      </c>
      <c r="HK5">
        <v>11.238</v>
      </c>
      <c r="HL5">
        <v>2</v>
      </c>
      <c r="HM5">
        <v>0.26233699999999999</v>
      </c>
      <c r="HN5">
        <v>0.83455599999999996</v>
      </c>
      <c r="HO5">
        <v>20.4147</v>
      </c>
      <c r="HP5">
        <v>5.2232799999999999</v>
      </c>
      <c r="HQ5">
        <v>11.944100000000001</v>
      </c>
      <c r="HR5">
        <v>5.0076499999999999</v>
      </c>
      <c r="HS5">
        <v>3.2909999999999999</v>
      </c>
      <c r="HT5">
        <v>9999</v>
      </c>
      <c r="HU5">
        <v>9999</v>
      </c>
      <c r="HV5">
        <v>9999</v>
      </c>
      <c r="HW5">
        <v>999.9</v>
      </c>
      <c r="HX5">
        <v>4.9711699999999999</v>
      </c>
      <c r="HY5">
        <v>1.8547400000000001</v>
      </c>
      <c r="HZ5">
        <v>1.8617600000000001</v>
      </c>
      <c r="IA5">
        <v>1.8566100000000001</v>
      </c>
      <c r="IB5">
        <v>1.8620300000000001</v>
      </c>
      <c r="IC5">
        <v>1.8542400000000001</v>
      </c>
      <c r="ID5">
        <v>1.8596699999999999</v>
      </c>
      <c r="IE5">
        <v>1.85364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-2.746</v>
      </c>
      <c r="IT5">
        <v>-6.2199999999999998E-2</v>
      </c>
      <c r="IU5">
        <v>-1.7759114732665831</v>
      </c>
      <c r="IV5">
        <v>-2.5165810426892921E-3</v>
      </c>
      <c r="IW5">
        <v>2.3547321637904491E-7</v>
      </c>
      <c r="IX5">
        <v>5.8352194873865779E-11</v>
      </c>
      <c r="IY5">
        <v>-9.4209018963014923E-2</v>
      </c>
      <c r="IZ5">
        <v>-2.9575188584519338E-3</v>
      </c>
      <c r="JA5">
        <v>2.5053608625701888E-4</v>
      </c>
      <c r="JB5">
        <v>-2.8676400137697878E-6</v>
      </c>
      <c r="JC5">
        <v>2</v>
      </c>
      <c r="JD5">
        <v>2179</v>
      </c>
      <c r="JE5">
        <v>4</v>
      </c>
      <c r="JF5">
        <v>32</v>
      </c>
      <c r="JG5">
        <v>29168579.600000001</v>
      </c>
      <c r="JH5">
        <v>29168579.600000001</v>
      </c>
      <c r="JI5">
        <v>1.25</v>
      </c>
      <c r="JJ5">
        <v>2.52197</v>
      </c>
      <c r="JK5">
        <v>2.3938000000000001</v>
      </c>
      <c r="JL5">
        <v>2.5854499999999998</v>
      </c>
      <c r="JM5">
        <v>2.3010299999999999</v>
      </c>
      <c r="JN5">
        <v>2.4389599999999998</v>
      </c>
      <c r="JO5">
        <v>38.845700000000001</v>
      </c>
      <c r="JP5">
        <v>24.052499999999998</v>
      </c>
      <c r="JQ5">
        <v>18</v>
      </c>
      <c r="JR5">
        <v>632.07100000000003</v>
      </c>
      <c r="JS5">
        <v>792.25099999999998</v>
      </c>
      <c r="JT5">
        <v>27.999199999999998</v>
      </c>
      <c r="JU5">
        <v>30.738600000000002</v>
      </c>
      <c r="JV5">
        <v>30.0001</v>
      </c>
      <c r="JW5">
        <v>30.604199999999999</v>
      </c>
      <c r="JX5">
        <v>30.4604</v>
      </c>
      <c r="JY5">
        <v>25.0945</v>
      </c>
      <c r="JZ5">
        <v>34.339100000000002</v>
      </c>
      <c r="KA5">
        <v>0</v>
      </c>
      <c r="KB5">
        <v>28</v>
      </c>
      <c r="KC5">
        <v>400</v>
      </c>
      <c r="KD5">
        <v>22.122299999999999</v>
      </c>
      <c r="KE5">
        <v>100.00700000000001</v>
      </c>
      <c r="KF5">
        <v>98.621799999999993</v>
      </c>
      <c r="KG5">
        <v>99.334100000000007</v>
      </c>
    </row>
    <row r="6" spans="1:293" x14ac:dyDescent="0.2">
      <c r="A6">
        <v>4</v>
      </c>
      <c r="B6">
        <v>1750114807</v>
      </c>
      <c r="C6">
        <v>60.5</v>
      </c>
      <c r="D6" t="s">
        <v>443</v>
      </c>
      <c r="E6" t="s">
        <v>444</v>
      </c>
      <c r="F6" s="1">
        <f t="shared" ref="F6:F69" si="0">(E6-$E$4)*24*60</f>
        <v>0.99999999999999645</v>
      </c>
      <c r="G6" s="1">
        <v>15</v>
      </c>
      <c r="H6">
        <v>1750114799</v>
      </c>
      <c r="I6">
        <v>2.8078014768178412E-3</v>
      </c>
      <c r="J6">
        <v>2.8078014768178412</v>
      </c>
      <c r="K6">
        <v>-1.413613140280122</v>
      </c>
      <c r="L6">
        <v>399.89380645161287</v>
      </c>
      <c r="M6">
        <v>402.53925339956788</v>
      </c>
      <c r="N6">
        <v>40.642439892035462</v>
      </c>
      <c r="O6">
        <v>40.375341919199748</v>
      </c>
      <c r="P6">
        <v>0.17848719889250597</v>
      </c>
      <c r="Q6">
        <v>3.0269654722200063</v>
      </c>
      <c r="R6">
        <v>0.17283965034216667</v>
      </c>
      <c r="S6">
        <v>0.10851730564970928</v>
      </c>
      <c r="T6">
        <v>3.9902394035910026E-5</v>
      </c>
      <c r="U6">
        <v>28.759175189450907</v>
      </c>
      <c r="V6">
        <v>28.561964516129031</v>
      </c>
      <c r="W6">
        <v>3.9209519215484288</v>
      </c>
      <c r="X6">
        <v>56.432443832429968</v>
      </c>
      <c r="Y6">
        <v>2.3315467376311449</v>
      </c>
      <c r="Z6">
        <v>4.1315714494917506</v>
      </c>
      <c r="AA6">
        <v>1.5894051839172838</v>
      </c>
      <c r="AB6">
        <v>-123.82404512766679</v>
      </c>
      <c r="AC6">
        <v>147.57513435635181</v>
      </c>
      <c r="AD6">
        <v>10.734940862096149</v>
      </c>
      <c r="AE6">
        <v>34.486069993175207</v>
      </c>
      <c r="AF6">
        <v>-0.93886872034346003</v>
      </c>
      <c r="AG6">
        <v>3.2079179580735078</v>
      </c>
      <c r="AH6">
        <v>-1.413613140280122</v>
      </c>
      <c r="AI6">
        <v>409.02695758275632</v>
      </c>
      <c r="AJ6">
        <v>409.41060606060591</v>
      </c>
      <c r="AK6">
        <v>2.3071134081561182E-2</v>
      </c>
      <c r="AL6">
        <v>63.645453333212707</v>
      </c>
      <c r="AM6">
        <v>2.8078014768178412</v>
      </c>
      <c r="AN6">
        <v>22.04298639884183</v>
      </c>
      <c r="AO6">
        <v>23.015837762237769</v>
      </c>
      <c r="AP6">
        <v>-9.0751357142565929E-3</v>
      </c>
      <c r="AQ6">
        <v>96.470053095408687</v>
      </c>
      <c r="AR6">
        <v>0</v>
      </c>
      <c r="AS6">
        <v>0</v>
      </c>
      <c r="AT6">
        <v>1</v>
      </c>
      <c r="AU6">
        <v>0</v>
      </c>
      <c r="AV6">
        <v>52948.9625580508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-1.413613140280122</v>
      </c>
      <c r="BK6" t="e">
        <v>#DIV/0!</v>
      </c>
      <c r="BL6">
        <v>-6731.0872728966997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1750114799</v>
      </c>
      <c r="DQ6">
        <v>399.89380645161287</v>
      </c>
      <c r="DR6">
        <v>400.00845161290317</v>
      </c>
      <c r="DS6">
        <v>23.092587096774199</v>
      </c>
      <c r="DT6">
        <v>22.048041935483869</v>
      </c>
      <c r="DU6">
        <v>402.64106451612912</v>
      </c>
      <c r="DV6">
        <v>23.156551612903218</v>
      </c>
      <c r="DW6">
        <v>600.038935483871</v>
      </c>
      <c r="DX6">
        <v>100.9082903225807</v>
      </c>
      <c r="DY6">
        <v>5.6869096774193537E-2</v>
      </c>
      <c r="DZ6">
        <v>29.466280645161291</v>
      </c>
      <c r="EA6">
        <v>28.561964516129031</v>
      </c>
      <c r="EB6">
        <v>999.90000000000032</v>
      </c>
      <c r="EC6">
        <v>0</v>
      </c>
      <c r="ED6">
        <v>0</v>
      </c>
      <c r="EE6">
        <v>10005.23774193548</v>
      </c>
      <c r="EF6">
        <v>0</v>
      </c>
      <c r="EG6">
        <v>0.30293999999999988</v>
      </c>
      <c r="EH6">
        <v>-0.1146663225806451</v>
      </c>
      <c r="EI6">
        <v>409.34664516129033</v>
      </c>
      <c r="EJ6">
        <v>409.02670967741932</v>
      </c>
      <c r="EK6">
        <v>1.0445594193548391</v>
      </c>
      <c r="EL6">
        <v>400.00845161290317</v>
      </c>
      <c r="EM6">
        <v>22.048041935483869</v>
      </c>
      <c r="EN6">
        <v>2.3302348387096772</v>
      </c>
      <c r="EO6">
        <v>2.224829677419355</v>
      </c>
      <c r="EP6">
        <v>19.8868935483871</v>
      </c>
      <c r="EQ6">
        <v>19.14222258064515</v>
      </c>
      <c r="ER6">
        <v>5.0001500000000018E-3</v>
      </c>
      <c r="ES6">
        <v>0</v>
      </c>
      <c r="ET6">
        <v>0</v>
      </c>
      <c r="EU6">
        <v>0</v>
      </c>
      <c r="EV6">
        <v>237.03870967741929</v>
      </c>
      <c r="EW6">
        <v>5.0001500000000018E-3</v>
      </c>
      <c r="EX6">
        <v>0.47419354838709671</v>
      </c>
      <c r="EY6">
        <v>0.11612903225806449</v>
      </c>
      <c r="EZ6">
        <v>37.935322580645163</v>
      </c>
      <c r="FA6">
        <v>40.628999999999998</v>
      </c>
      <c r="FB6">
        <v>39.493838709677412</v>
      </c>
      <c r="FC6">
        <v>40.08232258064514</v>
      </c>
      <c r="FD6">
        <v>40.165064516129029</v>
      </c>
      <c r="FE6">
        <v>0</v>
      </c>
      <c r="FF6">
        <v>0</v>
      </c>
      <c r="FG6">
        <v>0</v>
      </c>
      <c r="FH6">
        <v>1750114819</v>
      </c>
      <c r="FI6">
        <v>0</v>
      </c>
      <c r="FJ6">
        <v>237.2</v>
      </c>
      <c r="FK6">
        <v>-3.3307693086208738</v>
      </c>
      <c r="FL6">
        <v>8.6692308674432237</v>
      </c>
      <c r="FM6">
        <v>0.50800000000000001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-0.1461791780487805</v>
      </c>
      <c r="GC6">
        <v>0.59135717142857191</v>
      </c>
      <c r="GD6">
        <v>6.2412331858662837E-2</v>
      </c>
      <c r="GE6">
        <v>0</v>
      </c>
      <c r="GF6">
        <v>1.079967609756098</v>
      </c>
      <c r="GG6">
        <v>-0.67534969337978945</v>
      </c>
      <c r="GH6">
        <v>6.7167230506737965E-2</v>
      </c>
      <c r="GI6">
        <v>0</v>
      </c>
      <c r="GJ6">
        <v>0</v>
      </c>
      <c r="GK6">
        <v>2</v>
      </c>
      <c r="GL6" t="s">
        <v>434</v>
      </c>
      <c r="GM6">
        <v>3.2253500000000002</v>
      </c>
      <c r="GN6">
        <v>2.6454499999999999</v>
      </c>
      <c r="GO6">
        <v>9.4541200000000006E-2</v>
      </c>
      <c r="GP6">
        <v>9.48243E-2</v>
      </c>
      <c r="GQ6">
        <v>0.104366</v>
      </c>
      <c r="GR6">
        <v>0.103035</v>
      </c>
      <c r="GS6">
        <v>28600.9</v>
      </c>
      <c r="GT6">
        <v>24698</v>
      </c>
      <c r="GU6">
        <v>30758.5</v>
      </c>
      <c r="GV6">
        <v>26443.7</v>
      </c>
      <c r="GW6">
        <v>37390.5</v>
      </c>
      <c r="GX6">
        <v>32553.200000000001</v>
      </c>
      <c r="GY6">
        <v>43682.5</v>
      </c>
      <c r="GZ6">
        <v>38242.199999999997</v>
      </c>
      <c r="HA6">
        <v>2.1191</v>
      </c>
      <c r="HB6">
        <v>2.2795700000000001</v>
      </c>
      <c r="HC6">
        <v>2.8386700000000002E-3</v>
      </c>
      <c r="HD6">
        <v>0</v>
      </c>
      <c r="HE6">
        <v>28.4939</v>
      </c>
      <c r="HF6">
        <v>999.9</v>
      </c>
      <c r="HG6">
        <v>63.3</v>
      </c>
      <c r="HH6">
        <v>34.700000000000003</v>
      </c>
      <c r="HI6">
        <v>34.846200000000003</v>
      </c>
      <c r="HJ6">
        <v>62.307299999999998</v>
      </c>
      <c r="HK6">
        <v>11.2179</v>
      </c>
      <c r="HL6">
        <v>2</v>
      </c>
      <c r="HM6">
        <v>0.26162600000000003</v>
      </c>
      <c r="HN6">
        <v>0.79825400000000002</v>
      </c>
      <c r="HO6">
        <v>20.414999999999999</v>
      </c>
      <c r="HP6">
        <v>5.22403</v>
      </c>
      <c r="HQ6">
        <v>11.944100000000001</v>
      </c>
      <c r="HR6">
        <v>5.0088499999999998</v>
      </c>
      <c r="HS6">
        <v>3.2909999999999999</v>
      </c>
      <c r="HT6">
        <v>9999</v>
      </c>
      <c r="HU6">
        <v>9999</v>
      </c>
      <c r="HV6">
        <v>9999</v>
      </c>
      <c r="HW6">
        <v>999.9</v>
      </c>
      <c r="HX6">
        <v>4.9710999999999999</v>
      </c>
      <c r="HY6">
        <v>1.85477</v>
      </c>
      <c r="HZ6">
        <v>1.86175</v>
      </c>
      <c r="IA6">
        <v>1.8566400000000001</v>
      </c>
      <c r="IB6">
        <v>1.8620300000000001</v>
      </c>
      <c r="IC6">
        <v>1.8542400000000001</v>
      </c>
      <c r="ID6">
        <v>1.85971</v>
      </c>
      <c r="IE6">
        <v>1.85364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-2.7480000000000002</v>
      </c>
      <c r="IT6">
        <v>-6.4299999999999996E-2</v>
      </c>
      <c r="IU6">
        <v>-1.7759114732665831</v>
      </c>
      <c r="IV6">
        <v>-2.5165810426892921E-3</v>
      </c>
      <c r="IW6">
        <v>2.3547321637904491E-7</v>
      </c>
      <c r="IX6">
        <v>5.8352194873865779E-11</v>
      </c>
      <c r="IY6">
        <v>-9.4209018963014923E-2</v>
      </c>
      <c r="IZ6">
        <v>-2.9575188584519338E-3</v>
      </c>
      <c r="JA6">
        <v>2.5053608625701888E-4</v>
      </c>
      <c r="JB6">
        <v>-2.8676400137697878E-6</v>
      </c>
      <c r="JC6">
        <v>2</v>
      </c>
      <c r="JD6">
        <v>2179</v>
      </c>
      <c r="JE6">
        <v>4</v>
      </c>
      <c r="JF6">
        <v>32</v>
      </c>
      <c r="JG6">
        <v>29168580.100000001</v>
      </c>
      <c r="JH6">
        <v>29168580.100000001</v>
      </c>
      <c r="JI6">
        <v>1.25</v>
      </c>
      <c r="JJ6">
        <v>2.52563</v>
      </c>
      <c r="JK6">
        <v>2.3938000000000001</v>
      </c>
      <c r="JL6">
        <v>2.5854499999999998</v>
      </c>
      <c r="JM6">
        <v>2.3010299999999999</v>
      </c>
      <c r="JN6">
        <v>2.4169900000000002</v>
      </c>
      <c r="JO6">
        <v>38.845700000000001</v>
      </c>
      <c r="JP6">
        <v>24.052499999999998</v>
      </c>
      <c r="JQ6">
        <v>18</v>
      </c>
      <c r="JR6">
        <v>632.11300000000006</v>
      </c>
      <c r="JS6">
        <v>791.65599999999995</v>
      </c>
      <c r="JT6">
        <v>27.9983</v>
      </c>
      <c r="JU6">
        <v>30.7332</v>
      </c>
      <c r="JV6">
        <v>29.9999</v>
      </c>
      <c r="JW6">
        <v>30.6007</v>
      </c>
      <c r="JX6">
        <v>30.454999999999998</v>
      </c>
      <c r="JY6">
        <v>25.0898</v>
      </c>
      <c r="JZ6">
        <v>34.686300000000003</v>
      </c>
      <c r="KA6">
        <v>0</v>
      </c>
      <c r="KB6">
        <v>28</v>
      </c>
      <c r="KC6">
        <v>400</v>
      </c>
      <c r="KD6">
        <v>22.163799999999998</v>
      </c>
      <c r="KE6">
        <v>100.01</v>
      </c>
      <c r="KF6">
        <v>98.626499999999993</v>
      </c>
      <c r="KG6">
        <v>99.342600000000004</v>
      </c>
    </row>
    <row r="7" spans="1:293" x14ac:dyDescent="0.2">
      <c r="A7">
        <v>5</v>
      </c>
      <c r="B7">
        <v>1750114837.0999999</v>
      </c>
      <c r="C7">
        <v>90.599999904632568</v>
      </c>
      <c r="D7" t="s">
        <v>445</v>
      </c>
      <c r="E7" t="s">
        <v>446</v>
      </c>
      <c r="F7" s="1">
        <f t="shared" si="0"/>
        <v>1.4999999999999947</v>
      </c>
      <c r="G7" s="1">
        <v>15</v>
      </c>
      <c r="H7">
        <v>1750114829.099999</v>
      </c>
      <c r="I7">
        <v>1.9469625854227335E-3</v>
      </c>
      <c r="J7">
        <v>1.9469625854227335</v>
      </c>
      <c r="K7">
        <v>-1.4226756665013758</v>
      </c>
      <c r="L7">
        <v>400.12277419354842</v>
      </c>
      <c r="M7">
        <v>408.66847150348246</v>
      </c>
      <c r="N7">
        <v>41.261432389555836</v>
      </c>
      <c r="O7">
        <v>40.398611456787968</v>
      </c>
      <c r="P7">
        <v>0.12121533932352956</v>
      </c>
      <c r="Q7">
        <v>3.0265815837721797</v>
      </c>
      <c r="R7">
        <v>0.11858149905452764</v>
      </c>
      <c r="S7">
        <v>7.4345310401767228E-2</v>
      </c>
      <c r="T7">
        <v>3.9902394035910026E-5</v>
      </c>
      <c r="U7">
        <v>28.860269236774545</v>
      </c>
      <c r="V7">
        <v>28.529419354838709</v>
      </c>
      <c r="W7">
        <v>3.9135499018604527</v>
      </c>
      <c r="X7">
        <v>56.209166354377579</v>
      </c>
      <c r="Y7">
        <v>2.3068857075653755</v>
      </c>
      <c r="Z7">
        <v>4.1041094490199903</v>
      </c>
      <c r="AA7">
        <v>1.6066641942950772</v>
      </c>
      <c r="AB7">
        <v>-85.861050017142546</v>
      </c>
      <c r="AC7">
        <v>134.00443796667193</v>
      </c>
      <c r="AD7">
        <v>9.7418396176105855</v>
      </c>
      <c r="AE7">
        <v>57.885267469534</v>
      </c>
      <c r="AF7">
        <v>-1.3203921712822708</v>
      </c>
      <c r="AG7">
        <v>2.3332088500589729</v>
      </c>
      <c r="AH7">
        <v>-1.4226756665013758</v>
      </c>
      <c r="AI7">
        <v>409.02247127703617</v>
      </c>
      <c r="AJ7">
        <v>409.50367878787893</v>
      </c>
      <c r="AK7">
        <v>8.7160332025279193E-4</v>
      </c>
      <c r="AL7">
        <v>63.645453333212707</v>
      </c>
      <c r="AM7">
        <v>1.9469625854227335</v>
      </c>
      <c r="AN7">
        <v>22.09807549680707</v>
      </c>
      <c r="AO7">
        <v>22.803383216783221</v>
      </c>
      <c r="AP7">
        <v>-1.102886737480425E-2</v>
      </c>
      <c r="AQ7">
        <v>96.470053095408687</v>
      </c>
      <c r="AR7">
        <v>0</v>
      </c>
      <c r="AS7">
        <v>0</v>
      </c>
      <c r="AT7">
        <v>1</v>
      </c>
      <c r="AU7">
        <v>0</v>
      </c>
      <c r="AV7">
        <v>52957.420572326206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-1.4226756665013758</v>
      </c>
      <c r="BK7" t="e">
        <v>#DIV/0!</v>
      </c>
      <c r="BL7">
        <v>-6774.2395704878827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1750114829.099999</v>
      </c>
      <c r="DQ7">
        <v>400.12277419354842</v>
      </c>
      <c r="DR7">
        <v>399.99383870967739</v>
      </c>
      <c r="DS7">
        <v>22.848248387096771</v>
      </c>
      <c r="DT7">
        <v>22.088312903225798</v>
      </c>
      <c r="DU7">
        <v>402.87048387096769</v>
      </c>
      <c r="DV7">
        <v>22.913183870967739</v>
      </c>
      <c r="DW7">
        <v>600.02438709677415</v>
      </c>
      <c r="DX7">
        <v>100.9082580645161</v>
      </c>
      <c r="DY7">
        <v>5.7280670967741941E-2</v>
      </c>
      <c r="DZ7">
        <v>29.35068064516129</v>
      </c>
      <c r="EA7">
        <v>28.529419354838709</v>
      </c>
      <c r="EB7">
        <v>999.90000000000032</v>
      </c>
      <c r="EC7">
        <v>0</v>
      </c>
      <c r="ED7">
        <v>0</v>
      </c>
      <c r="EE7">
        <v>10002.919677419361</v>
      </c>
      <c r="EF7">
        <v>0</v>
      </c>
      <c r="EG7">
        <v>0.30293999999999988</v>
      </c>
      <c r="EH7">
        <v>0.1289426548387097</v>
      </c>
      <c r="EI7">
        <v>409.47864516129027</v>
      </c>
      <c r="EJ7">
        <v>409.02858064516141</v>
      </c>
      <c r="EK7">
        <v>0.759935387096774</v>
      </c>
      <c r="EL7">
        <v>399.99383870967739</v>
      </c>
      <c r="EM7">
        <v>22.088312903225798</v>
      </c>
      <c r="EN7">
        <v>2.3055738709677418</v>
      </c>
      <c r="EO7">
        <v>2.2288909677419348</v>
      </c>
      <c r="EP7">
        <v>19.715380645161289</v>
      </c>
      <c r="EQ7">
        <v>19.171483870967741</v>
      </c>
      <c r="ER7">
        <v>5.0001500000000018E-3</v>
      </c>
      <c r="ES7">
        <v>0</v>
      </c>
      <c r="ET7">
        <v>0</v>
      </c>
      <c r="EU7">
        <v>0</v>
      </c>
      <c r="EV7">
        <v>237.6258064516129</v>
      </c>
      <c r="EW7">
        <v>5.0001500000000018E-3</v>
      </c>
      <c r="EX7">
        <v>-1.532258064516129</v>
      </c>
      <c r="EY7">
        <v>6.7741935483870974E-2</v>
      </c>
      <c r="EZ7">
        <v>37.614645161290312</v>
      </c>
      <c r="FA7">
        <v>40.531999999999996</v>
      </c>
      <c r="FB7">
        <v>39.330322580645152</v>
      </c>
      <c r="FC7">
        <v>39.961387096774168</v>
      </c>
      <c r="FD7">
        <v>39.888774193548372</v>
      </c>
      <c r="FE7">
        <v>0</v>
      </c>
      <c r="FF7">
        <v>0</v>
      </c>
      <c r="FG7">
        <v>0</v>
      </c>
      <c r="FH7">
        <v>1750114849</v>
      </c>
      <c r="FI7">
        <v>0</v>
      </c>
      <c r="FJ7">
        <v>237.88399999999999</v>
      </c>
      <c r="FK7">
        <v>1.515384512938927</v>
      </c>
      <c r="FL7">
        <v>-8.3153842286715296</v>
      </c>
      <c r="FM7">
        <v>-2.496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0.11444834634146341</v>
      </c>
      <c r="GC7">
        <v>0.5095950801468726</v>
      </c>
      <c r="GD7">
        <v>5.5907017854797382E-2</v>
      </c>
      <c r="GE7">
        <v>0</v>
      </c>
      <c r="GF7">
        <v>0.7813399024390244</v>
      </c>
      <c r="GG7">
        <v>-0.63905057455134362</v>
      </c>
      <c r="GH7">
        <v>6.5256889499586274E-2</v>
      </c>
      <c r="GI7">
        <v>0</v>
      </c>
      <c r="GJ7">
        <v>0</v>
      </c>
      <c r="GK7">
        <v>2</v>
      </c>
      <c r="GL7" t="s">
        <v>434</v>
      </c>
      <c r="GM7">
        <v>3.22539</v>
      </c>
      <c r="GN7">
        <v>2.6459700000000002</v>
      </c>
      <c r="GO7">
        <v>9.4573299999999999E-2</v>
      </c>
      <c r="GP7">
        <v>9.4805700000000007E-2</v>
      </c>
      <c r="GQ7">
        <v>0.10370699999999999</v>
      </c>
      <c r="GR7">
        <v>0.10349800000000001</v>
      </c>
      <c r="GS7">
        <v>28601.1</v>
      </c>
      <c r="GT7">
        <v>24699.8</v>
      </c>
      <c r="GU7">
        <v>30759.8</v>
      </c>
      <c r="GV7">
        <v>26445</v>
      </c>
      <c r="GW7">
        <v>37419.599999999999</v>
      </c>
      <c r="GX7">
        <v>32538.6</v>
      </c>
      <c r="GY7">
        <v>43684.4</v>
      </c>
      <c r="GZ7">
        <v>38244.800000000003</v>
      </c>
      <c r="HA7">
        <v>2.1188199999999999</v>
      </c>
      <c r="HB7">
        <v>2.2799</v>
      </c>
      <c r="HC7">
        <v>1.0885300000000001E-2</v>
      </c>
      <c r="HD7">
        <v>0</v>
      </c>
      <c r="HE7">
        <v>28.3596</v>
      </c>
      <c r="HF7">
        <v>999.9</v>
      </c>
      <c r="HG7">
        <v>63.2</v>
      </c>
      <c r="HH7">
        <v>34.700000000000003</v>
      </c>
      <c r="HI7">
        <v>34.794600000000003</v>
      </c>
      <c r="HJ7">
        <v>62.001899999999999</v>
      </c>
      <c r="HK7">
        <v>11.234</v>
      </c>
      <c r="HL7">
        <v>2</v>
      </c>
      <c r="HM7">
        <v>0.25998500000000002</v>
      </c>
      <c r="HN7">
        <v>0.750417</v>
      </c>
      <c r="HO7">
        <v>20.415199999999999</v>
      </c>
      <c r="HP7">
        <v>5.2232799999999999</v>
      </c>
      <c r="HQ7">
        <v>11.944100000000001</v>
      </c>
      <c r="HR7">
        <v>5.00915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4.9711400000000001</v>
      </c>
      <c r="HY7">
        <v>1.85476</v>
      </c>
      <c r="HZ7">
        <v>1.8617600000000001</v>
      </c>
      <c r="IA7">
        <v>1.85656</v>
      </c>
      <c r="IB7">
        <v>1.8620300000000001</v>
      </c>
      <c r="IC7">
        <v>1.85425</v>
      </c>
      <c r="ID7">
        <v>1.85964</v>
      </c>
      <c r="IE7">
        <v>1.85364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-2.7469999999999999</v>
      </c>
      <c r="IT7">
        <v>-6.5100000000000005E-2</v>
      </c>
      <c r="IU7">
        <v>-1.7759114732665831</v>
      </c>
      <c r="IV7">
        <v>-2.5165810426892921E-3</v>
      </c>
      <c r="IW7">
        <v>2.3547321637904491E-7</v>
      </c>
      <c r="IX7">
        <v>5.8352194873865779E-11</v>
      </c>
      <c r="IY7">
        <v>-9.4209018963014923E-2</v>
      </c>
      <c r="IZ7">
        <v>-2.9575188584519338E-3</v>
      </c>
      <c r="JA7">
        <v>2.5053608625701888E-4</v>
      </c>
      <c r="JB7">
        <v>-2.8676400137697878E-6</v>
      </c>
      <c r="JC7">
        <v>2</v>
      </c>
      <c r="JD7">
        <v>2179</v>
      </c>
      <c r="JE7">
        <v>4</v>
      </c>
      <c r="JF7">
        <v>32</v>
      </c>
      <c r="JG7">
        <v>29168580.600000001</v>
      </c>
      <c r="JH7">
        <v>29168580.600000001</v>
      </c>
      <c r="JI7">
        <v>1.25</v>
      </c>
      <c r="JJ7">
        <v>2.52197</v>
      </c>
      <c r="JK7">
        <v>2.3938000000000001</v>
      </c>
      <c r="JL7">
        <v>2.5854499999999998</v>
      </c>
      <c r="JM7">
        <v>2.3010299999999999</v>
      </c>
      <c r="JN7">
        <v>2.4352999999999998</v>
      </c>
      <c r="JO7">
        <v>38.845700000000001</v>
      </c>
      <c r="JP7">
        <v>24.061199999999999</v>
      </c>
      <c r="JQ7">
        <v>18</v>
      </c>
      <c r="JR7">
        <v>631.78099999999995</v>
      </c>
      <c r="JS7">
        <v>791.84</v>
      </c>
      <c r="JT7">
        <v>27.9985</v>
      </c>
      <c r="JU7">
        <v>30.7197</v>
      </c>
      <c r="JV7">
        <v>29.9998</v>
      </c>
      <c r="JW7">
        <v>30.591000000000001</v>
      </c>
      <c r="JX7">
        <v>30.444500000000001</v>
      </c>
      <c r="JY7">
        <v>25.0929</v>
      </c>
      <c r="JZ7">
        <v>34.1126</v>
      </c>
      <c r="KA7">
        <v>0</v>
      </c>
      <c r="KB7">
        <v>28</v>
      </c>
      <c r="KC7">
        <v>400</v>
      </c>
      <c r="KD7">
        <v>22.275700000000001</v>
      </c>
      <c r="KE7">
        <v>100.014</v>
      </c>
      <c r="KF7">
        <v>98.632400000000004</v>
      </c>
      <c r="KG7">
        <v>99.346999999999994</v>
      </c>
    </row>
    <row r="8" spans="1:293" x14ac:dyDescent="0.2">
      <c r="A8">
        <v>6</v>
      </c>
      <c r="B8">
        <v>1750114867.0999999</v>
      </c>
      <c r="C8">
        <v>120.5999999046326</v>
      </c>
      <c r="D8" t="s">
        <v>447</v>
      </c>
      <c r="E8" t="s">
        <v>448</v>
      </c>
      <c r="F8" s="1">
        <f t="shared" si="0"/>
        <v>1.9999999999999929</v>
      </c>
      <c r="G8" s="1">
        <v>15</v>
      </c>
      <c r="H8">
        <v>1750114859.099999</v>
      </c>
      <c r="I8">
        <v>1.2814680837676046E-3</v>
      </c>
      <c r="J8">
        <v>1.2814680837676047</v>
      </c>
      <c r="K8">
        <v>-1.9559946219748041</v>
      </c>
      <c r="L8">
        <v>400.36493548387102</v>
      </c>
      <c r="M8">
        <v>429.67050008777915</v>
      </c>
      <c r="N8">
        <v>43.381825530519151</v>
      </c>
      <c r="O8">
        <v>40.422979413645002</v>
      </c>
      <c r="P8">
        <v>7.8716380487562937E-2</v>
      </c>
      <c r="Q8">
        <v>3.0261836035478602</v>
      </c>
      <c r="R8">
        <v>7.7596319080804291E-2</v>
      </c>
      <c r="S8">
        <v>4.8597004756027677E-2</v>
      </c>
      <c r="T8">
        <v>3.9902394035910026E-5</v>
      </c>
      <c r="U8">
        <v>28.943910768533513</v>
      </c>
      <c r="V8">
        <v>28.55046451612904</v>
      </c>
      <c r="W8">
        <v>3.9183349860290586</v>
      </c>
      <c r="X8">
        <v>56.370002906540627</v>
      </c>
      <c r="Y8">
        <v>2.3023037163437361</v>
      </c>
      <c r="Z8">
        <v>4.0842710619704423</v>
      </c>
      <c r="AA8">
        <v>1.6160312696853225</v>
      </c>
      <c r="AB8">
        <v>-56.512742494151361</v>
      </c>
      <c r="AC8">
        <v>116.86052822375321</v>
      </c>
      <c r="AD8">
        <v>8.4939730314900128</v>
      </c>
      <c r="AE8">
        <v>68.841798663485889</v>
      </c>
      <c r="AF8">
        <v>-1.6841414228984724</v>
      </c>
      <c r="AG8">
        <v>1.350182417224727</v>
      </c>
      <c r="AH8">
        <v>-1.9559946219748041</v>
      </c>
      <c r="AI8">
        <v>409.10736607214312</v>
      </c>
      <c r="AJ8">
        <v>409.76719999999978</v>
      </c>
      <c r="AK8">
        <v>1.66337006248235E-3</v>
      </c>
      <c r="AL8">
        <v>63.645453333212707</v>
      </c>
      <c r="AM8">
        <v>1.2814680837676047</v>
      </c>
      <c r="AN8">
        <v>22.373104896885259</v>
      </c>
      <c r="AO8">
        <v>22.79615384615386</v>
      </c>
      <c r="AP8">
        <v>-8.7226606608130635E-4</v>
      </c>
      <c r="AQ8">
        <v>96.470053095408687</v>
      </c>
      <c r="AR8">
        <v>0</v>
      </c>
      <c r="AS8">
        <v>0</v>
      </c>
      <c r="AT8">
        <v>1</v>
      </c>
      <c r="AU8">
        <v>0</v>
      </c>
      <c r="AV8">
        <v>52959.90805106012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-1.9559946219748041</v>
      </c>
      <c r="BK8" t="e">
        <v>#DIV/0!</v>
      </c>
      <c r="BL8">
        <v>-9313.701274183135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1750114859.099999</v>
      </c>
      <c r="DQ8">
        <v>400.36493548387102</v>
      </c>
      <c r="DR8">
        <v>399.98374193548392</v>
      </c>
      <c r="DS8">
        <v>22.802912903225799</v>
      </c>
      <c r="DT8">
        <v>22.363112903225801</v>
      </c>
      <c r="DU8">
        <v>403.11332258064522</v>
      </c>
      <c r="DV8">
        <v>22.868019354838712</v>
      </c>
      <c r="DW8">
        <v>599.9974193548386</v>
      </c>
      <c r="DX8">
        <v>100.90838709677421</v>
      </c>
      <c r="DY8">
        <v>5.694685483870969E-2</v>
      </c>
      <c r="DZ8">
        <v>29.266751612903221</v>
      </c>
      <c r="EA8">
        <v>28.55046451612904</v>
      </c>
      <c r="EB8">
        <v>999.90000000000032</v>
      </c>
      <c r="EC8">
        <v>0</v>
      </c>
      <c r="ED8">
        <v>0</v>
      </c>
      <c r="EE8">
        <v>10000.500967741929</v>
      </c>
      <c r="EF8">
        <v>0</v>
      </c>
      <c r="EG8">
        <v>0.30293999999999988</v>
      </c>
      <c r="EH8">
        <v>0.38121774193548391</v>
      </c>
      <c r="EI8">
        <v>409.70751612903229</v>
      </c>
      <c r="EJ8">
        <v>409.13319354838711</v>
      </c>
      <c r="EK8">
        <v>0.43980174193548388</v>
      </c>
      <c r="EL8">
        <v>399.98374193548392</v>
      </c>
      <c r="EM8">
        <v>22.363112903225801</v>
      </c>
      <c r="EN8">
        <v>2.3010048387096771</v>
      </c>
      <c r="EO8">
        <v>2.2566245161290319</v>
      </c>
      <c r="EP8">
        <v>19.68343225806451</v>
      </c>
      <c r="EQ8">
        <v>19.37006451612903</v>
      </c>
      <c r="ER8">
        <v>5.0001500000000018E-3</v>
      </c>
      <c r="ES8">
        <v>0</v>
      </c>
      <c r="ET8">
        <v>0</v>
      </c>
      <c r="EU8">
        <v>0</v>
      </c>
      <c r="EV8">
        <v>235.99677419354839</v>
      </c>
      <c r="EW8">
        <v>5.0001500000000018E-3</v>
      </c>
      <c r="EX8">
        <v>-0.95161290322580649</v>
      </c>
      <c r="EY8">
        <v>0.15806451612903219</v>
      </c>
      <c r="EZ8">
        <v>37.338516129032257</v>
      </c>
      <c r="FA8">
        <v>40.411000000000001</v>
      </c>
      <c r="FB8">
        <v>39.142967741935479</v>
      </c>
      <c r="FC8">
        <v>39.840451612903209</v>
      </c>
      <c r="FD8">
        <v>39.634838709677403</v>
      </c>
      <c r="FE8">
        <v>0</v>
      </c>
      <c r="FF8">
        <v>0</v>
      </c>
      <c r="FG8">
        <v>0</v>
      </c>
      <c r="FH8">
        <v>1750114879</v>
      </c>
      <c r="FI8">
        <v>0</v>
      </c>
      <c r="FJ8">
        <v>235.828</v>
      </c>
      <c r="FK8">
        <v>-0.64615381605906608</v>
      </c>
      <c r="FL8">
        <v>6.7461539019494294</v>
      </c>
      <c r="FM8">
        <v>-1.516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0.34815873170731709</v>
      </c>
      <c r="GC8">
        <v>0.50656177003484326</v>
      </c>
      <c r="GD8">
        <v>5.5540188929223792E-2</v>
      </c>
      <c r="GE8">
        <v>0</v>
      </c>
      <c r="GF8">
        <v>0.47017451219512202</v>
      </c>
      <c r="GG8">
        <v>-0.41709376306620222</v>
      </c>
      <c r="GH8">
        <v>4.6026455507050867E-2</v>
      </c>
      <c r="GI8">
        <v>1</v>
      </c>
      <c r="GJ8">
        <v>1</v>
      </c>
      <c r="GK8">
        <v>2</v>
      </c>
      <c r="GL8" t="s">
        <v>430</v>
      </c>
      <c r="GM8">
        <v>3.2252800000000001</v>
      </c>
      <c r="GN8">
        <v>2.64628</v>
      </c>
      <c r="GO8">
        <v>9.4625200000000007E-2</v>
      </c>
      <c r="GP8">
        <v>9.4813400000000006E-2</v>
      </c>
      <c r="GQ8">
        <v>0.10369</v>
      </c>
      <c r="GR8">
        <v>0.104267</v>
      </c>
      <c r="GS8">
        <v>28600.799999999999</v>
      </c>
      <c r="GT8">
        <v>24700.9</v>
      </c>
      <c r="GU8">
        <v>30761.1</v>
      </c>
      <c r="GV8">
        <v>26446.3</v>
      </c>
      <c r="GW8">
        <v>37421.9</v>
      </c>
      <c r="GX8">
        <v>32512.1</v>
      </c>
      <c r="GY8">
        <v>43686.1</v>
      </c>
      <c r="GZ8">
        <v>38246.400000000001</v>
      </c>
      <c r="HA8">
        <v>2.11863</v>
      </c>
      <c r="HB8">
        <v>2.2808199999999998</v>
      </c>
      <c r="HC8">
        <v>1.92523E-2</v>
      </c>
      <c r="HD8">
        <v>0</v>
      </c>
      <c r="HE8">
        <v>28.255600000000001</v>
      </c>
      <c r="HF8">
        <v>999.9</v>
      </c>
      <c r="HG8">
        <v>63.2</v>
      </c>
      <c r="HH8">
        <v>34.700000000000003</v>
      </c>
      <c r="HI8">
        <v>34.796300000000002</v>
      </c>
      <c r="HJ8">
        <v>62.151800000000001</v>
      </c>
      <c r="HK8">
        <v>11.27</v>
      </c>
      <c r="HL8">
        <v>2</v>
      </c>
      <c r="HM8">
        <v>0.25848300000000002</v>
      </c>
      <c r="HN8">
        <v>0.72312399999999999</v>
      </c>
      <c r="HO8">
        <v>20.4161</v>
      </c>
      <c r="HP8">
        <v>5.2229799999999997</v>
      </c>
      <c r="HQ8">
        <v>11.944100000000001</v>
      </c>
      <c r="HR8">
        <v>5.0092499999999998</v>
      </c>
      <c r="HS8">
        <v>3.2909999999999999</v>
      </c>
      <c r="HT8">
        <v>9999</v>
      </c>
      <c r="HU8">
        <v>9999</v>
      </c>
      <c r="HV8">
        <v>9999</v>
      </c>
      <c r="HW8">
        <v>999.9</v>
      </c>
      <c r="HX8">
        <v>4.9710900000000002</v>
      </c>
      <c r="HY8">
        <v>1.8547400000000001</v>
      </c>
      <c r="HZ8">
        <v>1.86174</v>
      </c>
      <c r="IA8">
        <v>1.85659</v>
      </c>
      <c r="IB8">
        <v>1.8620300000000001</v>
      </c>
      <c r="IC8">
        <v>1.85423</v>
      </c>
      <c r="ID8">
        <v>1.85965</v>
      </c>
      <c r="IE8">
        <v>1.85364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-2.7490000000000001</v>
      </c>
      <c r="IT8">
        <v>-6.5199999999999994E-2</v>
      </c>
      <c r="IU8">
        <v>-1.7759114732665831</v>
      </c>
      <c r="IV8">
        <v>-2.5165810426892921E-3</v>
      </c>
      <c r="IW8">
        <v>2.3547321637904491E-7</v>
      </c>
      <c r="IX8">
        <v>5.8352194873865779E-11</v>
      </c>
      <c r="IY8">
        <v>-9.4209018963014923E-2</v>
      </c>
      <c r="IZ8">
        <v>-2.9575188584519338E-3</v>
      </c>
      <c r="JA8">
        <v>2.5053608625701888E-4</v>
      </c>
      <c r="JB8">
        <v>-2.8676400137697878E-6</v>
      </c>
      <c r="JC8">
        <v>2</v>
      </c>
      <c r="JD8">
        <v>2179</v>
      </c>
      <c r="JE8">
        <v>4</v>
      </c>
      <c r="JF8">
        <v>32</v>
      </c>
      <c r="JG8">
        <v>29168581.100000001</v>
      </c>
      <c r="JH8">
        <v>29168581.100000001</v>
      </c>
      <c r="JI8">
        <v>1.25</v>
      </c>
      <c r="JJ8">
        <v>2.52319</v>
      </c>
      <c r="JK8">
        <v>2.3938000000000001</v>
      </c>
      <c r="JL8">
        <v>2.5854499999999998</v>
      </c>
      <c r="JM8">
        <v>2.3010299999999999</v>
      </c>
      <c r="JN8">
        <v>2.4206500000000002</v>
      </c>
      <c r="JO8">
        <v>38.821100000000001</v>
      </c>
      <c r="JP8">
        <v>24.061199999999999</v>
      </c>
      <c r="JQ8">
        <v>18</v>
      </c>
      <c r="JR8">
        <v>631.505</v>
      </c>
      <c r="JS8">
        <v>792.68399999999997</v>
      </c>
      <c r="JT8">
        <v>27.999099999999999</v>
      </c>
      <c r="JU8">
        <v>30.702400000000001</v>
      </c>
      <c r="JV8">
        <v>29.9999</v>
      </c>
      <c r="JW8">
        <v>30.5807</v>
      </c>
      <c r="JX8">
        <v>30.436499999999999</v>
      </c>
      <c r="JY8">
        <v>25.0989</v>
      </c>
      <c r="JZ8">
        <v>33.271000000000001</v>
      </c>
      <c r="KA8">
        <v>0</v>
      </c>
      <c r="KB8">
        <v>28</v>
      </c>
      <c r="KC8">
        <v>400</v>
      </c>
      <c r="KD8">
        <v>22.537400000000002</v>
      </c>
      <c r="KE8">
        <v>100.018</v>
      </c>
      <c r="KF8">
        <v>98.636700000000005</v>
      </c>
      <c r="KG8">
        <v>99.354299999999995</v>
      </c>
    </row>
    <row r="9" spans="1:293" x14ac:dyDescent="0.2">
      <c r="A9">
        <v>7</v>
      </c>
      <c r="B9">
        <v>1750114897.0999999</v>
      </c>
      <c r="C9">
        <v>150.5999999046326</v>
      </c>
      <c r="D9" t="s">
        <v>449</v>
      </c>
      <c r="E9" t="s">
        <v>450</v>
      </c>
      <c r="F9" s="1">
        <f t="shared" si="0"/>
        <v>2.5000000000000711</v>
      </c>
      <c r="G9" s="1">
        <v>15</v>
      </c>
      <c r="H9">
        <v>1750114889.099999</v>
      </c>
      <c r="I9">
        <v>7.4556227913775855E-4</v>
      </c>
      <c r="J9">
        <v>0.74556227913775852</v>
      </c>
      <c r="K9">
        <v>-1.9142672705475232</v>
      </c>
      <c r="L9">
        <v>400.54835483870971</v>
      </c>
      <c r="M9">
        <v>457.17855955888751</v>
      </c>
      <c r="N9">
        <v>46.158251198521889</v>
      </c>
      <c r="O9">
        <v>40.440679452769466</v>
      </c>
      <c r="P9">
        <v>4.5371986351226495E-2</v>
      </c>
      <c r="Q9">
        <v>3.025713296012027</v>
      </c>
      <c r="R9">
        <v>4.4997369748275465E-2</v>
      </c>
      <c r="S9">
        <v>2.8156755954501202E-2</v>
      </c>
      <c r="T9">
        <v>3.9902394035910026E-5</v>
      </c>
      <c r="U9">
        <v>29.020316257543659</v>
      </c>
      <c r="V9">
        <v>28.585432258064511</v>
      </c>
      <c r="W9">
        <v>3.9262969615516701</v>
      </c>
      <c r="X9">
        <v>56.62870675168147</v>
      </c>
      <c r="Y9">
        <v>2.3050580107883887</v>
      </c>
      <c r="Z9">
        <v>4.0704761648471601</v>
      </c>
      <c r="AA9">
        <v>1.6212389507632814</v>
      </c>
      <c r="AB9">
        <v>-32.879296509975156</v>
      </c>
      <c r="AC9">
        <v>101.5841213344813</v>
      </c>
      <c r="AD9">
        <v>7.383891074318492</v>
      </c>
      <c r="AE9">
        <v>76.088755801218667</v>
      </c>
      <c r="AF9">
        <v>-1.9528481167897207</v>
      </c>
      <c r="AG9">
        <v>0.83830716128630256</v>
      </c>
      <c r="AH9">
        <v>-1.9142672705475232</v>
      </c>
      <c r="AI9">
        <v>409.20976135285292</v>
      </c>
      <c r="AJ9">
        <v>409.86587272727269</v>
      </c>
      <c r="AK9">
        <v>-7.711839231112278E-4</v>
      </c>
      <c r="AL9">
        <v>63.645453333212707</v>
      </c>
      <c r="AM9">
        <v>0.74556227913775852</v>
      </c>
      <c r="AN9">
        <v>22.590766797980301</v>
      </c>
      <c r="AO9">
        <v>22.832420979020991</v>
      </c>
      <c r="AP9">
        <v>1.8545293670457901E-4</v>
      </c>
      <c r="AQ9">
        <v>96.470053095408687</v>
      </c>
      <c r="AR9">
        <v>0</v>
      </c>
      <c r="AS9">
        <v>0</v>
      </c>
      <c r="AT9">
        <v>1</v>
      </c>
      <c r="AU9">
        <v>0</v>
      </c>
      <c r="AV9">
        <v>52955.690693431578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-1.9142672705475232</v>
      </c>
      <c r="BK9" t="e">
        <v>#DIV/0!</v>
      </c>
      <c r="BL9">
        <v>-9115.0115222838285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1750114889.099999</v>
      </c>
      <c r="DQ9">
        <v>400.54835483870971</v>
      </c>
      <c r="DR9">
        <v>400.00932258064518</v>
      </c>
      <c r="DS9">
        <v>22.83065483870967</v>
      </c>
      <c r="DT9">
        <v>22.5575935483871</v>
      </c>
      <c r="DU9">
        <v>403.29716129032249</v>
      </c>
      <c r="DV9">
        <v>22.89566774193549</v>
      </c>
      <c r="DW9">
        <v>599.98841935483858</v>
      </c>
      <c r="DX9">
        <v>100.9064838709678</v>
      </c>
      <c r="DY9">
        <v>5.6805490322580643E-2</v>
      </c>
      <c r="DZ9">
        <v>29.208180645161288</v>
      </c>
      <c r="EA9">
        <v>28.585432258064511</v>
      </c>
      <c r="EB9">
        <v>999.90000000000032</v>
      </c>
      <c r="EC9">
        <v>0</v>
      </c>
      <c r="ED9">
        <v>0</v>
      </c>
      <c r="EE9">
        <v>9997.8470967741941</v>
      </c>
      <c r="EF9">
        <v>0</v>
      </c>
      <c r="EG9">
        <v>0.30293999999999988</v>
      </c>
      <c r="EH9">
        <v>0.53898474193548385</v>
      </c>
      <c r="EI9">
        <v>409.90696774193549</v>
      </c>
      <c r="EJ9">
        <v>409.24096774193538</v>
      </c>
      <c r="EK9">
        <v>0.27306180645161288</v>
      </c>
      <c r="EL9">
        <v>400.00932258064518</v>
      </c>
      <c r="EM9">
        <v>22.5575935483871</v>
      </c>
      <c r="EN9">
        <v>2.303762903225806</v>
      </c>
      <c r="EO9">
        <v>2.2762090322580639</v>
      </c>
      <c r="EP9">
        <v>19.702732258064518</v>
      </c>
      <c r="EQ9">
        <v>19.509006451612901</v>
      </c>
      <c r="ER9">
        <v>5.0001500000000018E-3</v>
      </c>
      <c r="ES9">
        <v>0</v>
      </c>
      <c r="ET9">
        <v>0</v>
      </c>
      <c r="EU9">
        <v>0</v>
      </c>
      <c r="EV9">
        <v>237.39354838709681</v>
      </c>
      <c r="EW9">
        <v>5.0001500000000018E-3</v>
      </c>
      <c r="EX9">
        <v>-2.193548387096774</v>
      </c>
      <c r="EY9">
        <v>-0.13870967741935489</v>
      </c>
      <c r="EZ9">
        <v>37.114709677419349</v>
      </c>
      <c r="FA9">
        <v>40.307999999999979</v>
      </c>
      <c r="FB9">
        <v>38.965451612903209</v>
      </c>
      <c r="FC9">
        <v>39.735774193548373</v>
      </c>
      <c r="FD9">
        <v>39.419064516129033</v>
      </c>
      <c r="FE9">
        <v>0</v>
      </c>
      <c r="FF9">
        <v>0</v>
      </c>
      <c r="FG9">
        <v>0</v>
      </c>
      <c r="FH9">
        <v>1750114909</v>
      </c>
      <c r="FI9">
        <v>0</v>
      </c>
      <c r="FJ9">
        <v>238.38399999999999</v>
      </c>
      <c r="FK9">
        <v>15.769230983288111</v>
      </c>
      <c r="FL9">
        <v>-5.1307692065276429</v>
      </c>
      <c r="FM9">
        <v>-2.2599999999999998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0.53097760975609753</v>
      </c>
      <c r="GC9">
        <v>0.31940849477351968</v>
      </c>
      <c r="GD9">
        <v>4.215646097394455E-2</v>
      </c>
      <c r="GE9">
        <v>0</v>
      </c>
      <c r="GF9">
        <v>0.2809592926829268</v>
      </c>
      <c r="GG9">
        <v>-0.26095143554006922</v>
      </c>
      <c r="GH9">
        <v>2.8479339189069041E-2</v>
      </c>
      <c r="GI9">
        <v>1</v>
      </c>
      <c r="GJ9">
        <v>1</v>
      </c>
      <c r="GK9">
        <v>2</v>
      </c>
      <c r="GL9" t="s">
        <v>430</v>
      </c>
      <c r="GM9">
        <v>3.2253599999999998</v>
      </c>
      <c r="GN9">
        <v>2.6461000000000001</v>
      </c>
      <c r="GO9">
        <v>9.4639399999999999E-2</v>
      </c>
      <c r="GP9">
        <v>9.4820000000000002E-2</v>
      </c>
      <c r="GQ9">
        <v>0.10380300000000001</v>
      </c>
      <c r="GR9">
        <v>0.104863</v>
      </c>
      <c r="GS9">
        <v>28599.8</v>
      </c>
      <c r="GT9">
        <v>24700.3</v>
      </c>
      <c r="GU9">
        <v>30760.400000000001</v>
      </c>
      <c r="GV9">
        <v>26445.8</v>
      </c>
      <c r="GW9">
        <v>37416.800000000003</v>
      </c>
      <c r="GX9">
        <v>32489.9</v>
      </c>
      <c r="GY9">
        <v>43685.7</v>
      </c>
      <c r="GZ9">
        <v>38245.800000000003</v>
      </c>
      <c r="HA9">
        <v>2.1185999999999998</v>
      </c>
      <c r="HB9">
        <v>2.2814000000000001</v>
      </c>
      <c r="HC9">
        <v>2.4467699999999998E-2</v>
      </c>
      <c r="HD9">
        <v>0</v>
      </c>
      <c r="HE9">
        <v>28.19</v>
      </c>
      <c r="HF9">
        <v>999.9</v>
      </c>
      <c r="HG9">
        <v>63.2</v>
      </c>
      <c r="HH9">
        <v>34.700000000000003</v>
      </c>
      <c r="HI9">
        <v>34.793100000000003</v>
      </c>
      <c r="HJ9">
        <v>62.271900000000002</v>
      </c>
      <c r="HK9">
        <v>11.273999999999999</v>
      </c>
      <c r="HL9">
        <v>2</v>
      </c>
      <c r="HM9">
        <v>0.25755299999999998</v>
      </c>
      <c r="HN9">
        <v>0.70629600000000003</v>
      </c>
      <c r="HO9">
        <v>20.415700000000001</v>
      </c>
      <c r="HP9">
        <v>5.2226800000000004</v>
      </c>
      <c r="HQ9">
        <v>11.944100000000001</v>
      </c>
      <c r="HR9">
        <v>5.0085499999999996</v>
      </c>
      <c r="HS9">
        <v>3.2909999999999999</v>
      </c>
      <c r="HT9">
        <v>9999</v>
      </c>
      <c r="HU9">
        <v>9999</v>
      </c>
      <c r="HV9">
        <v>9999</v>
      </c>
      <c r="HW9">
        <v>999.9</v>
      </c>
      <c r="HX9">
        <v>4.9711699999999999</v>
      </c>
      <c r="HY9">
        <v>1.8547199999999999</v>
      </c>
      <c r="HZ9">
        <v>1.86172</v>
      </c>
      <c r="IA9">
        <v>1.85659</v>
      </c>
      <c r="IB9">
        <v>1.86202</v>
      </c>
      <c r="IC9">
        <v>1.8542400000000001</v>
      </c>
      <c r="ID9">
        <v>1.85968</v>
      </c>
      <c r="IE9">
        <v>1.85364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-2.7490000000000001</v>
      </c>
      <c r="IT9">
        <v>-6.5000000000000002E-2</v>
      </c>
      <c r="IU9">
        <v>-1.7759114732665831</v>
      </c>
      <c r="IV9">
        <v>-2.5165810426892921E-3</v>
      </c>
      <c r="IW9">
        <v>2.3547321637904491E-7</v>
      </c>
      <c r="IX9">
        <v>5.8352194873865779E-11</v>
      </c>
      <c r="IY9">
        <v>-9.4209018963014923E-2</v>
      </c>
      <c r="IZ9">
        <v>-2.9575188584519338E-3</v>
      </c>
      <c r="JA9">
        <v>2.5053608625701888E-4</v>
      </c>
      <c r="JB9">
        <v>-2.8676400137697878E-6</v>
      </c>
      <c r="JC9">
        <v>2</v>
      </c>
      <c r="JD9">
        <v>2179</v>
      </c>
      <c r="JE9">
        <v>4</v>
      </c>
      <c r="JF9">
        <v>32</v>
      </c>
      <c r="JG9">
        <v>29168581.600000001</v>
      </c>
      <c r="JH9">
        <v>29168581.600000001</v>
      </c>
      <c r="JI9">
        <v>1.25</v>
      </c>
      <c r="JJ9">
        <v>2.52441</v>
      </c>
      <c r="JK9">
        <v>2.3938000000000001</v>
      </c>
      <c r="JL9">
        <v>2.5854499999999998</v>
      </c>
      <c r="JM9">
        <v>2.3010299999999999</v>
      </c>
      <c r="JN9">
        <v>2.4072300000000002</v>
      </c>
      <c r="JO9">
        <v>38.821100000000001</v>
      </c>
      <c r="JP9">
        <v>24.061199999999999</v>
      </c>
      <c r="JQ9">
        <v>18</v>
      </c>
      <c r="JR9">
        <v>631.41999999999996</v>
      </c>
      <c r="JS9">
        <v>793.24199999999996</v>
      </c>
      <c r="JT9">
        <v>27.999300000000002</v>
      </c>
      <c r="JU9">
        <v>30.689699999999998</v>
      </c>
      <c r="JV9">
        <v>30.0001</v>
      </c>
      <c r="JW9">
        <v>30.574999999999999</v>
      </c>
      <c r="JX9">
        <v>30.433800000000002</v>
      </c>
      <c r="JY9">
        <v>25.104099999999999</v>
      </c>
      <c r="JZ9">
        <v>32.441600000000001</v>
      </c>
      <c r="KA9">
        <v>0</v>
      </c>
      <c r="KB9">
        <v>28</v>
      </c>
      <c r="KC9">
        <v>400</v>
      </c>
      <c r="KD9">
        <v>22.704000000000001</v>
      </c>
      <c r="KE9">
        <v>100.017</v>
      </c>
      <c r="KF9">
        <v>98.635099999999994</v>
      </c>
      <c r="KG9">
        <v>99.361699999999999</v>
      </c>
    </row>
    <row r="10" spans="1:293" x14ac:dyDescent="0.2">
      <c r="A10">
        <v>8</v>
      </c>
      <c r="B10">
        <v>1750114927.0999999</v>
      </c>
      <c r="C10">
        <v>180.5999999046326</v>
      </c>
      <c r="D10" t="s">
        <v>451</v>
      </c>
      <c r="E10" t="s">
        <v>452</v>
      </c>
      <c r="F10" s="1">
        <f t="shared" si="0"/>
        <v>3.0000000000000693</v>
      </c>
      <c r="G10" s="1">
        <v>15</v>
      </c>
      <c r="H10">
        <v>1750114919.099999</v>
      </c>
      <c r="I10">
        <v>5.2390621405127517E-4</v>
      </c>
      <c r="J10">
        <v>0.52390621405127513</v>
      </c>
      <c r="K10">
        <v>-1.9776155480162201</v>
      </c>
      <c r="L10">
        <v>400.61367741935481</v>
      </c>
      <c r="M10">
        <v>488.39017236472284</v>
      </c>
      <c r="N10">
        <v>49.309514215554856</v>
      </c>
      <c r="O10">
        <v>40.447304101163049</v>
      </c>
      <c r="P10">
        <v>3.1963057819649934E-2</v>
      </c>
      <c r="Q10">
        <v>3.0253819561415662</v>
      </c>
      <c r="R10">
        <v>3.1776634395321607E-2</v>
      </c>
      <c r="S10">
        <v>1.9877055110180137E-2</v>
      </c>
      <c r="T10">
        <v>3.9902394035910026E-5</v>
      </c>
      <c r="U10">
        <v>29.019937123444144</v>
      </c>
      <c r="V10">
        <v>28.581445161290329</v>
      </c>
      <c r="W10">
        <v>3.9253884079134664</v>
      </c>
      <c r="X10">
        <v>56.989241539041714</v>
      </c>
      <c r="Y10">
        <v>2.3122101759319795</v>
      </c>
      <c r="Z10">
        <v>4.0572748706401889</v>
      </c>
      <c r="AA10">
        <v>1.6131782319814869</v>
      </c>
      <c r="AB10">
        <v>-23.104264039661235</v>
      </c>
      <c r="AC10">
        <v>93.054738649525731</v>
      </c>
      <c r="AD10">
        <v>6.76262843211736</v>
      </c>
      <c r="AE10">
        <v>76.713142944375889</v>
      </c>
      <c r="AF10">
        <v>-2.0898232156595196</v>
      </c>
      <c r="AG10">
        <v>0.54354711667118882</v>
      </c>
      <c r="AH10">
        <v>-1.9776155480162201</v>
      </c>
      <c r="AI10">
        <v>409.34104688577258</v>
      </c>
      <c r="AJ10">
        <v>410.02530909090888</v>
      </c>
      <c r="AK10">
        <v>-2.2821407659509171E-3</v>
      </c>
      <c r="AL10">
        <v>63.645453333212707</v>
      </c>
      <c r="AM10">
        <v>0.52390621405127513</v>
      </c>
      <c r="AN10">
        <v>22.727002352416541</v>
      </c>
      <c r="AO10">
        <v>22.898255944055951</v>
      </c>
      <c r="AP10">
        <v>-9.5218896585100619E-5</v>
      </c>
      <c r="AQ10">
        <v>96.470053095408687</v>
      </c>
      <c r="AR10">
        <v>0</v>
      </c>
      <c r="AS10">
        <v>0</v>
      </c>
      <c r="AT10">
        <v>1</v>
      </c>
      <c r="AU10">
        <v>0</v>
      </c>
      <c r="AV10">
        <v>52955.372875006804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-1.9776155480162201</v>
      </c>
      <c r="BK10" t="e">
        <v>#DIV/0!</v>
      </c>
      <c r="BL10">
        <v>-9416.6518877270773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1750114919.099999</v>
      </c>
      <c r="DQ10">
        <v>400.61367741935481</v>
      </c>
      <c r="DR10">
        <v>399.98964516129041</v>
      </c>
      <c r="DS10">
        <v>22.90147741935483</v>
      </c>
      <c r="DT10">
        <v>22.724441935483881</v>
      </c>
      <c r="DU10">
        <v>403.36261290322579</v>
      </c>
      <c r="DV10">
        <v>22.966200000000001</v>
      </c>
      <c r="DW10">
        <v>599.9916774193548</v>
      </c>
      <c r="DX10">
        <v>100.90667741935481</v>
      </c>
      <c r="DY10">
        <v>5.6685493548387089E-2</v>
      </c>
      <c r="DZ10">
        <v>29.151967741935479</v>
      </c>
      <c r="EA10">
        <v>28.581445161290329</v>
      </c>
      <c r="EB10">
        <v>999.90000000000032</v>
      </c>
      <c r="EC10">
        <v>0</v>
      </c>
      <c r="ED10">
        <v>0</v>
      </c>
      <c r="EE10">
        <v>9995.825806451614</v>
      </c>
      <c r="EF10">
        <v>0</v>
      </c>
      <c r="EG10">
        <v>0.30293999999999988</v>
      </c>
      <c r="EH10">
        <v>0.62413964516129039</v>
      </c>
      <c r="EI10">
        <v>410.00354838709683</v>
      </c>
      <c r="EJ10">
        <v>409.29058064516141</v>
      </c>
      <c r="EK10">
        <v>0.177041</v>
      </c>
      <c r="EL10">
        <v>399.98964516129041</v>
      </c>
      <c r="EM10">
        <v>22.724441935483881</v>
      </c>
      <c r="EN10">
        <v>2.3109132258064511</v>
      </c>
      <c r="EO10">
        <v>2.293047419354838</v>
      </c>
      <c r="EP10">
        <v>19.752670967741931</v>
      </c>
      <c r="EQ10">
        <v>19.627645161290321</v>
      </c>
      <c r="ER10">
        <v>5.0001500000000018E-3</v>
      </c>
      <c r="ES10">
        <v>0</v>
      </c>
      <c r="ET10">
        <v>0</v>
      </c>
      <c r="EU10">
        <v>0</v>
      </c>
      <c r="EV10">
        <v>240.71290322580651</v>
      </c>
      <c r="EW10">
        <v>5.0001500000000018E-3</v>
      </c>
      <c r="EX10">
        <v>-3.3193548387096778</v>
      </c>
      <c r="EY10">
        <v>-9.3548387096774169E-2</v>
      </c>
      <c r="EZ10">
        <v>36.906999999999996</v>
      </c>
      <c r="FA10">
        <v>40.168999999999997</v>
      </c>
      <c r="FB10">
        <v>38.797999999999988</v>
      </c>
      <c r="FC10">
        <v>39.618903225806442</v>
      </c>
      <c r="FD10">
        <v>39.231709677419339</v>
      </c>
      <c r="FE10">
        <v>0</v>
      </c>
      <c r="FF10">
        <v>0</v>
      </c>
      <c r="FG10">
        <v>0</v>
      </c>
      <c r="FH10">
        <v>1750114939</v>
      </c>
      <c r="FI10">
        <v>0</v>
      </c>
      <c r="FJ10">
        <v>239.36799999999999</v>
      </c>
      <c r="FK10">
        <v>-10.82307686737621</v>
      </c>
      <c r="FL10">
        <v>-14.484615016947609</v>
      </c>
      <c r="FM10">
        <v>-3.452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0.60961455000000009</v>
      </c>
      <c r="GC10">
        <v>0.2117256810506557</v>
      </c>
      <c r="GD10">
        <v>4.2074794000654357E-2</v>
      </c>
      <c r="GE10">
        <v>0</v>
      </c>
      <c r="GF10">
        <v>0.17568252500000001</v>
      </c>
      <c r="GG10">
        <v>5.0043714821760106E-3</v>
      </c>
      <c r="GH10">
        <v>4.9313426670000316E-3</v>
      </c>
      <c r="GI10">
        <v>1</v>
      </c>
      <c r="GJ10">
        <v>1</v>
      </c>
      <c r="GK10">
        <v>2</v>
      </c>
      <c r="GL10" t="s">
        <v>430</v>
      </c>
      <c r="GM10">
        <v>3.22553</v>
      </c>
      <c r="GN10">
        <v>2.64561</v>
      </c>
      <c r="GO10">
        <v>9.4664899999999996E-2</v>
      </c>
      <c r="GP10">
        <v>9.48272E-2</v>
      </c>
      <c r="GQ10">
        <v>0.104009</v>
      </c>
      <c r="GR10">
        <v>0.105295</v>
      </c>
      <c r="GS10">
        <v>28599.599999999999</v>
      </c>
      <c r="GT10">
        <v>24700.3</v>
      </c>
      <c r="GU10">
        <v>30761</v>
      </c>
      <c r="GV10">
        <v>26446</v>
      </c>
      <c r="GW10">
        <v>37408.800000000003</v>
      </c>
      <c r="GX10">
        <v>32474.6</v>
      </c>
      <c r="GY10">
        <v>43686.400000000001</v>
      </c>
      <c r="GZ10">
        <v>38246.199999999997</v>
      </c>
      <c r="HA10">
        <v>2.1191</v>
      </c>
      <c r="HB10">
        <v>2.28145</v>
      </c>
      <c r="HC10">
        <v>2.7537300000000001E-2</v>
      </c>
      <c r="HD10">
        <v>0</v>
      </c>
      <c r="HE10">
        <v>28.1281</v>
      </c>
      <c r="HF10">
        <v>999.9</v>
      </c>
      <c r="HG10">
        <v>63.2</v>
      </c>
      <c r="HH10">
        <v>34.700000000000003</v>
      </c>
      <c r="HI10">
        <v>34.796199999999999</v>
      </c>
      <c r="HJ10">
        <v>62.091900000000003</v>
      </c>
      <c r="HK10">
        <v>11.23</v>
      </c>
      <c r="HL10">
        <v>2</v>
      </c>
      <c r="HM10">
        <v>0.25729200000000002</v>
      </c>
      <c r="HN10">
        <v>0.67979299999999998</v>
      </c>
      <c r="HO10">
        <v>20.415800000000001</v>
      </c>
      <c r="HP10">
        <v>5.2229799999999997</v>
      </c>
      <c r="HQ10">
        <v>11.944100000000001</v>
      </c>
      <c r="HR10">
        <v>5.0076000000000001</v>
      </c>
      <c r="HS10">
        <v>3.2909999999999999</v>
      </c>
      <c r="HT10">
        <v>9999</v>
      </c>
      <c r="HU10">
        <v>9999</v>
      </c>
      <c r="HV10">
        <v>9999</v>
      </c>
      <c r="HW10">
        <v>999.9</v>
      </c>
      <c r="HX10">
        <v>4.9711600000000002</v>
      </c>
      <c r="HY10">
        <v>1.8547400000000001</v>
      </c>
      <c r="HZ10">
        <v>1.86172</v>
      </c>
      <c r="IA10">
        <v>1.85656</v>
      </c>
      <c r="IB10">
        <v>1.8620099999999999</v>
      </c>
      <c r="IC10">
        <v>1.85422</v>
      </c>
      <c r="ID10">
        <v>1.8596600000000001</v>
      </c>
      <c r="IE10">
        <v>1.85364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-2.7490000000000001</v>
      </c>
      <c r="IT10">
        <v>-6.4699999999999994E-2</v>
      </c>
      <c r="IU10">
        <v>-1.7759114732665831</v>
      </c>
      <c r="IV10">
        <v>-2.5165810426892921E-3</v>
      </c>
      <c r="IW10">
        <v>2.3547321637904491E-7</v>
      </c>
      <c r="IX10">
        <v>5.8352194873865779E-11</v>
      </c>
      <c r="IY10">
        <v>-9.4209018963014923E-2</v>
      </c>
      <c r="IZ10">
        <v>-2.9575188584519338E-3</v>
      </c>
      <c r="JA10">
        <v>2.5053608625701888E-4</v>
      </c>
      <c r="JB10">
        <v>-2.8676400137697878E-6</v>
      </c>
      <c r="JC10">
        <v>2</v>
      </c>
      <c r="JD10">
        <v>2179</v>
      </c>
      <c r="JE10">
        <v>4</v>
      </c>
      <c r="JF10">
        <v>32</v>
      </c>
      <c r="JG10">
        <v>29168582.100000001</v>
      </c>
      <c r="JH10">
        <v>29168582.100000001</v>
      </c>
      <c r="JI10">
        <v>1.25</v>
      </c>
      <c r="JJ10">
        <v>2.52441</v>
      </c>
      <c r="JK10">
        <v>2.3938000000000001</v>
      </c>
      <c r="JL10">
        <v>2.5854499999999998</v>
      </c>
      <c r="JM10">
        <v>2.3010299999999999</v>
      </c>
      <c r="JN10">
        <v>2.4218799999999998</v>
      </c>
      <c r="JO10">
        <v>38.796399999999998</v>
      </c>
      <c r="JP10">
        <v>24.061199999999999</v>
      </c>
      <c r="JQ10">
        <v>18</v>
      </c>
      <c r="JR10">
        <v>631.73800000000006</v>
      </c>
      <c r="JS10">
        <v>793.18</v>
      </c>
      <c r="JT10">
        <v>27.998899999999999</v>
      </c>
      <c r="JU10">
        <v>30.6784</v>
      </c>
      <c r="JV10">
        <v>29.9999</v>
      </c>
      <c r="JW10">
        <v>30.567</v>
      </c>
      <c r="JX10">
        <v>30.425999999999998</v>
      </c>
      <c r="JY10">
        <v>25.104800000000001</v>
      </c>
      <c r="JZ10">
        <v>32.441600000000001</v>
      </c>
      <c r="KA10">
        <v>0</v>
      </c>
      <c r="KB10">
        <v>28</v>
      </c>
      <c r="KC10">
        <v>400</v>
      </c>
      <c r="KD10">
        <v>22.715599999999998</v>
      </c>
      <c r="KE10">
        <v>100.01900000000001</v>
      </c>
      <c r="KF10">
        <v>98.635999999999996</v>
      </c>
      <c r="KG10">
        <v>99.367699999999999</v>
      </c>
    </row>
    <row r="11" spans="1:293" x14ac:dyDescent="0.2">
      <c r="A11">
        <v>9</v>
      </c>
      <c r="B11">
        <v>1750114957.0999999</v>
      </c>
      <c r="C11">
        <v>210.5999999046326</v>
      </c>
      <c r="D11" t="s">
        <v>453</v>
      </c>
      <c r="E11" t="s">
        <v>454</v>
      </c>
      <c r="F11" s="1">
        <f t="shared" si="0"/>
        <v>3.5000000000000675</v>
      </c>
      <c r="G11" s="1">
        <v>15</v>
      </c>
      <c r="H11">
        <v>1750114949.099999</v>
      </c>
      <c r="I11">
        <v>4.0248850787646327E-4</v>
      </c>
      <c r="J11">
        <v>0.40248850787646329</v>
      </c>
      <c r="K11">
        <v>-2.1952882487525436</v>
      </c>
      <c r="L11">
        <v>400.63641935483861</v>
      </c>
      <c r="M11">
        <v>531.92649334557723</v>
      </c>
      <c r="N11">
        <v>53.704699744156414</v>
      </c>
      <c r="O11">
        <v>40.44930808521918</v>
      </c>
      <c r="P11">
        <v>2.4560765921845341E-2</v>
      </c>
      <c r="Q11">
        <v>3.0255606239772619</v>
      </c>
      <c r="R11">
        <v>2.4450536941823788E-2</v>
      </c>
      <c r="S11">
        <v>1.5291447861300647E-2</v>
      </c>
      <c r="T11">
        <v>3.9902394035910026E-5</v>
      </c>
      <c r="U11">
        <v>28.998737927457245</v>
      </c>
      <c r="V11">
        <v>28.554777419354838</v>
      </c>
      <c r="W11">
        <v>3.9193162500250209</v>
      </c>
      <c r="X11">
        <v>57.070820086991638</v>
      </c>
      <c r="Y11">
        <v>2.3085962767164472</v>
      </c>
      <c r="Z11">
        <v>4.0451429876029659</v>
      </c>
      <c r="AA11">
        <v>1.6107199733085737</v>
      </c>
      <c r="AB11">
        <v>-17.749743197352029</v>
      </c>
      <c r="AC11">
        <v>88.960810363051706</v>
      </c>
      <c r="AD11">
        <v>6.462205051372214</v>
      </c>
      <c r="AE11">
        <v>77.673312119465933</v>
      </c>
      <c r="AF11">
        <v>-2.0884364707929617</v>
      </c>
      <c r="AG11">
        <v>0.43316177675049206</v>
      </c>
      <c r="AH11">
        <v>-2.1952882487525436</v>
      </c>
      <c r="AI11">
        <v>409.27304784582748</v>
      </c>
      <c r="AJ11">
        <v>410.01892121212092</v>
      </c>
      <c r="AK11">
        <v>6.7975949715996244E-4</v>
      </c>
      <c r="AL11">
        <v>63.645453333212707</v>
      </c>
      <c r="AM11">
        <v>0.40248850787646329</v>
      </c>
      <c r="AN11">
        <v>22.723309608510618</v>
      </c>
      <c r="AO11">
        <v>22.855153846153851</v>
      </c>
      <c r="AP11">
        <v>-1.160802107523002E-4</v>
      </c>
      <c r="AQ11">
        <v>96.470053095408687</v>
      </c>
      <c r="AR11">
        <v>0</v>
      </c>
      <c r="AS11">
        <v>0</v>
      </c>
      <c r="AT11">
        <v>1</v>
      </c>
      <c r="AU11">
        <v>0</v>
      </c>
      <c r="AV11">
        <v>52969.920438321758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-2.1952882487525436</v>
      </c>
      <c r="BK11" t="e">
        <v>#DIV/0!</v>
      </c>
      <c r="BL11">
        <v>-10453.126368498371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1750114949.099999</v>
      </c>
      <c r="DQ11">
        <v>400.63641935483861</v>
      </c>
      <c r="DR11">
        <v>399.99812903225808</v>
      </c>
      <c r="DS11">
        <v>22.865848387096779</v>
      </c>
      <c r="DT11">
        <v>22.724764516129031</v>
      </c>
      <c r="DU11">
        <v>403.38525806451622</v>
      </c>
      <c r="DV11">
        <v>22.930716129032259</v>
      </c>
      <c r="DW11">
        <v>600.00787096774206</v>
      </c>
      <c r="DX11">
        <v>100.9057741935484</v>
      </c>
      <c r="DY11">
        <v>5.6859583870967748E-2</v>
      </c>
      <c r="DZ11">
        <v>29.100167741935479</v>
      </c>
      <c r="EA11">
        <v>28.554777419354838</v>
      </c>
      <c r="EB11">
        <v>999.90000000000032</v>
      </c>
      <c r="EC11">
        <v>0</v>
      </c>
      <c r="ED11">
        <v>0</v>
      </c>
      <c r="EE11">
        <v>9996.9948387096756</v>
      </c>
      <c r="EF11">
        <v>0</v>
      </c>
      <c r="EG11">
        <v>0.30293999999999988</v>
      </c>
      <c r="EH11">
        <v>0.63832525806451612</v>
      </c>
      <c r="EI11">
        <v>410.01170967741939</v>
      </c>
      <c r="EJ11">
        <v>409.29929032258059</v>
      </c>
      <c r="EK11">
        <v>0.14108387096774189</v>
      </c>
      <c r="EL11">
        <v>399.99812903225808</v>
      </c>
      <c r="EM11">
        <v>22.724764516129031</v>
      </c>
      <c r="EN11">
        <v>2.3072961290322578</v>
      </c>
      <c r="EO11">
        <v>2.2930596774193548</v>
      </c>
      <c r="EP11">
        <v>19.727429032258069</v>
      </c>
      <c r="EQ11">
        <v>19.627732258064519</v>
      </c>
      <c r="ER11">
        <v>5.0001500000000018E-3</v>
      </c>
      <c r="ES11">
        <v>0</v>
      </c>
      <c r="ET11">
        <v>0</v>
      </c>
      <c r="EU11">
        <v>0</v>
      </c>
      <c r="EV11">
        <v>236.83548387096769</v>
      </c>
      <c r="EW11">
        <v>5.0001500000000018E-3</v>
      </c>
      <c r="EX11">
        <v>-1.5677419354838711</v>
      </c>
      <c r="EY11">
        <v>-0.29354838709677422</v>
      </c>
      <c r="EZ11">
        <v>36.715451612903223</v>
      </c>
      <c r="FA11">
        <v>40.047999999999988</v>
      </c>
      <c r="FB11">
        <v>38.602645161290312</v>
      </c>
      <c r="FC11">
        <v>39.489774193548371</v>
      </c>
      <c r="FD11">
        <v>39.056129032258063</v>
      </c>
      <c r="FE11">
        <v>0</v>
      </c>
      <c r="FF11">
        <v>0</v>
      </c>
      <c r="FG11">
        <v>0</v>
      </c>
      <c r="FH11">
        <v>1750114969</v>
      </c>
      <c r="FI11">
        <v>0</v>
      </c>
      <c r="FJ11">
        <v>236.864</v>
      </c>
      <c r="FK11">
        <v>-12.223076716378459</v>
      </c>
      <c r="FL11">
        <v>-1.2153847467734411</v>
      </c>
      <c r="FM11">
        <v>-1.6319999999999999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0.6403003902439024</v>
      </c>
      <c r="GC11">
        <v>-2.9030132404181671E-2</v>
      </c>
      <c r="GD11">
        <v>3.0069198498388919E-2</v>
      </c>
      <c r="GE11">
        <v>1</v>
      </c>
      <c r="GF11">
        <v>0.14438597560975611</v>
      </c>
      <c r="GG11">
        <v>-7.6138411149825738E-2</v>
      </c>
      <c r="GH11">
        <v>7.6265869311847034E-3</v>
      </c>
      <c r="GI11">
        <v>1</v>
      </c>
      <c r="GJ11">
        <v>2</v>
      </c>
      <c r="GK11">
        <v>2</v>
      </c>
      <c r="GL11" t="s">
        <v>435</v>
      </c>
      <c r="GM11">
        <v>3.2253699999999998</v>
      </c>
      <c r="GN11">
        <v>2.64554</v>
      </c>
      <c r="GO11">
        <v>9.4667500000000002E-2</v>
      </c>
      <c r="GP11">
        <v>9.4822400000000001E-2</v>
      </c>
      <c r="GQ11">
        <v>0.103877</v>
      </c>
      <c r="GR11">
        <v>0.105291</v>
      </c>
      <c r="GS11">
        <v>28599.9</v>
      </c>
      <c r="GT11">
        <v>24700.3</v>
      </c>
      <c r="GU11">
        <v>30761.4</v>
      </c>
      <c r="GV11">
        <v>26445.8</v>
      </c>
      <c r="GW11">
        <v>37414.800000000003</v>
      </c>
      <c r="GX11">
        <v>32474.6</v>
      </c>
      <c r="GY11">
        <v>43686.9</v>
      </c>
      <c r="GZ11">
        <v>38246.1</v>
      </c>
      <c r="HA11">
        <v>2.1189200000000001</v>
      </c>
      <c r="HB11">
        <v>2.2817500000000002</v>
      </c>
      <c r="HC11">
        <v>2.9936399999999998E-2</v>
      </c>
      <c r="HD11">
        <v>0</v>
      </c>
      <c r="HE11">
        <v>28.063400000000001</v>
      </c>
      <c r="HF11">
        <v>999.9</v>
      </c>
      <c r="HG11">
        <v>63.2</v>
      </c>
      <c r="HH11">
        <v>34.700000000000003</v>
      </c>
      <c r="HI11">
        <v>34.792900000000003</v>
      </c>
      <c r="HJ11">
        <v>62.3018</v>
      </c>
      <c r="HK11">
        <v>11.238</v>
      </c>
      <c r="HL11">
        <v>2</v>
      </c>
      <c r="HM11">
        <v>0.25618099999999999</v>
      </c>
      <c r="HN11">
        <v>0.652397</v>
      </c>
      <c r="HO11">
        <v>20.416399999999999</v>
      </c>
      <c r="HP11">
        <v>5.2234299999999996</v>
      </c>
      <c r="HQ11">
        <v>11.944100000000001</v>
      </c>
      <c r="HR11">
        <v>5.0088499999999998</v>
      </c>
      <c r="HS11">
        <v>3.2909999999999999</v>
      </c>
      <c r="HT11">
        <v>9999</v>
      </c>
      <c r="HU11">
        <v>9999</v>
      </c>
      <c r="HV11">
        <v>9999</v>
      </c>
      <c r="HW11">
        <v>999.9</v>
      </c>
      <c r="HX11">
        <v>4.9711600000000002</v>
      </c>
      <c r="HY11">
        <v>1.85473</v>
      </c>
      <c r="HZ11">
        <v>1.8617300000000001</v>
      </c>
      <c r="IA11">
        <v>1.8565700000000001</v>
      </c>
      <c r="IB11">
        <v>1.86202</v>
      </c>
      <c r="IC11">
        <v>1.85423</v>
      </c>
      <c r="ID11">
        <v>1.8596200000000001</v>
      </c>
      <c r="IE11">
        <v>1.85364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-2.7490000000000001</v>
      </c>
      <c r="IT11">
        <v>-6.4899999999999999E-2</v>
      </c>
      <c r="IU11">
        <v>-1.7759114732665831</v>
      </c>
      <c r="IV11">
        <v>-2.5165810426892921E-3</v>
      </c>
      <c r="IW11">
        <v>2.3547321637904491E-7</v>
      </c>
      <c r="IX11">
        <v>5.8352194873865779E-11</v>
      </c>
      <c r="IY11">
        <v>-9.4209018963014923E-2</v>
      </c>
      <c r="IZ11">
        <v>-2.9575188584519338E-3</v>
      </c>
      <c r="JA11">
        <v>2.5053608625701888E-4</v>
      </c>
      <c r="JB11">
        <v>-2.8676400137697878E-6</v>
      </c>
      <c r="JC11">
        <v>2</v>
      </c>
      <c r="JD11">
        <v>2179</v>
      </c>
      <c r="JE11">
        <v>4</v>
      </c>
      <c r="JF11">
        <v>32</v>
      </c>
      <c r="JG11">
        <v>29168582.600000001</v>
      </c>
      <c r="JH11">
        <v>29168582.600000001</v>
      </c>
      <c r="JI11">
        <v>1.25</v>
      </c>
      <c r="JJ11">
        <v>2.52441</v>
      </c>
      <c r="JK11">
        <v>2.3938000000000001</v>
      </c>
      <c r="JL11">
        <v>2.5866699999999998</v>
      </c>
      <c r="JM11">
        <v>2.3010299999999999</v>
      </c>
      <c r="JN11">
        <v>2.4365199999999998</v>
      </c>
      <c r="JO11">
        <v>38.796399999999998</v>
      </c>
      <c r="JP11">
        <v>24.052499999999998</v>
      </c>
      <c r="JQ11">
        <v>18</v>
      </c>
      <c r="JR11">
        <v>631.505</v>
      </c>
      <c r="JS11">
        <v>793.37599999999998</v>
      </c>
      <c r="JT11">
        <v>27.999099999999999</v>
      </c>
      <c r="JU11">
        <v>30.664999999999999</v>
      </c>
      <c r="JV11">
        <v>30</v>
      </c>
      <c r="JW11">
        <v>30.558800000000002</v>
      </c>
      <c r="JX11">
        <v>30.417899999999999</v>
      </c>
      <c r="JY11">
        <v>25.106000000000002</v>
      </c>
      <c r="JZ11">
        <v>32.441600000000001</v>
      </c>
      <c r="KA11">
        <v>0</v>
      </c>
      <c r="KB11">
        <v>28</v>
      </c>
      <c r="KC11">
        <v>400</v>
      </c>
      <c r="KD11">
        <v>22.817399999999999</v>
      </c>
      <c r="KE11">
        <v>100.02</v>
      </c>
      <c r="KF11">
        <v>98.635499999999993</v>
      </c>
      <c r="KG11">
        <v>99.372299999999996</v>
      </c>
    </row>
    <row r="12" spans="1:293" x14ac:dyDescent="0.2">
      <c r="A12">
        <v>10</v>
      </c>
      <c r="B12">
        <v>1750114987.0999999</v>
      </c>
      <c r="C12">
        <v>240.5999999046326</v>
      </c>
      <c r="D12" t="s">
        <v>455</v>
      </c>
      <c r="E12" t="s">
        <v>456</v>
      </c>
      <c r="F12" s="1">
        <f t="shared" si="0"/>
        <v>4.0000000000000657</v>
      </c>
      <c r="G12" s="1">
        <v>15</v>
      </c>
      <c r="H12">
        <v>1750114979.099999</v>
      </c>
      <c r="I12">
        <v>2.1865458984020225E-4</v>
      </c>
      <c r="J12">
        <v>0.21865458984020225</v>
      </c>
      <c r="K12">
        <v>-1.6361305829239203</v>
      </c>
      <c r="L12">
        <v>400.58706451612898</v>
      </c>
      <c r="M12">
        <v>583.72953606550311</v>
      </c>
      <c r="N12">
        <v>58.934604661287253</v>
      </c>
      <c r="O12">
        <v>40.444142057314735</v>
      </c>
      <c r="P12">
        <v>1.3381776346732112E-2</v>
      </c>
      <c r="Q12">
        <v>3.0265534451254554</v>
      </c>
      <c r="R12">
        <v>1.3348992777930781E-2</v>
      </c>
      <c r="S12">
        <v>8.3460592112043295E-3</v>
      </c>
      <c r="T12">
        <v>3.9902394035910026E-5</v>
      </c>
      <c r="U12">
        <v>29.00176452863581</v>
      </c>
      <c r="V12">
        <v>28.527006451612898</v>
      </c>
      <c r="W12">
        <v>3.9130016006142054</v>
      </c>
      <c r="X12">
        <v>57.254288949778974</v>
      </c>
      <c r="Y12">
        <v>2.3102233703871282</v>
      </c>
      <c r="Z12">
        <v>4.03502237607659</v>
      </c>
      <c r="AA12">
        <v>1.6027782302270772</v>
      </c>
      <c r="AB12">
        <v>-9.6426674119529192</v>
      </c>
      <c r="AC12">
        <v>86.453536494011402</v>
      </c>
      <c r="AD12">
        <v>6.2757960508224269</v>
      </c>
      <c r="AE12">
        <v>83.086705035274946</v>
      </c>
      <c r="AF12">
        <v>-1.8366984915008342</v>
      </c>
      <c r="AG12">
        <v>0.23756615372863818</v>
      </c>
      <c r="AH12">
        <v>-1.6361305829239203</v>
      </c>
      <c r="AI12">
        <v>409.40558315033519</v>
      </c>
      <c r="AJ12">
        <v>409.96278181818178</v>
      </c>
      <c r="AK12">
        <v>2.137651924615855E-4</v>
      </c>
      <c r="AL12">
        <v>63.645453333212707</v>
      </c>
      <c r="AM12">
        <v>0.21865458984020225</v>
      </c>
      <c r="AN12">
        <v>22.834434167698671</v>
      </c>
      <c r="AO12">
        <v>22.904023776223799</v>
      </c>
      <c r="AP12">
        <v>2.5189658591960872E-4</v>
      </c>
      <c r="AQ12">
        <v>96.470053095408687</v>
      </c>
      <c r="AR12">
        <v>0</v>
      </c>
      <c r="AS12">
        <v>0</v>
      </c>
      <c r="AT12">
        <v>1</v>
      </c>
      <c r="AU12">
        <v>0</v>
      </c>
      <c r="AV12">
        <v>53008.002137539166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-1.6361305829239203</v>
      </c>
      <c r="BK12" t="e">
        <v>#DIV/0!</v>
      </c>
      <c r="BL12">
        <v>-7790.6305690777126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1750114979.099999</v>
      </c>
      <c r="DQ12">
        <v>400.58706451612898</v>
      </c>
      <c r="DR12">
        <v>400.00654838709681</v>
      </c>
      <c r="DS12">
        <v>22.882067741935479</v>
      </c>
      <c r="DT12">
        <v>22.80469032258064</v>
      </c>
      <c r="DU12">
        <v>403.33587096774193</v>
      </c>
      <c r="DV12">
        <v>22.946874193548378</v>
      </c>
      <c r="DW12">
        <v>599.99454838709676</v>
      </c>
      <c r="DX12">
        <v>100.905064516129</v>
      </c>
      <c r="DY12">
        <v>5.7112348387096772E-2</v>
      </c>
      <c r="DZ12">
        <v>29.05685161290323</v>
      </c>
      <c r="EA12">
        <v>28.527006451612898</v>
      </c>
      <c r="EB12">
        <v>999.90000000000032</v>
      </c>
      <c r="EC12">
        <v>0</v>
      </c>
      <c r="ED12">
        <v>0</v>
      </c>
      <c r="EE12">
        <v>10003.066129032261</v>
      </c>
      <c r="EF12">
        <v>0</v>
      </c>
      <c r="EG12">
        <v>0.30293999999999988</v>
      </c>
      <c r="EH12">
        <v>0.58044535483870974</v>
      </c>
      <c r="EI12">
        <v>409.96800000000002</v>
      </c>
      <c r="EJ12">
        <v>409.34151612903219</v>
      </c>
      <c r="EK12">
        <v>7.7372393548387097E-2</v>
      </c>
      <c r="EL12">
        <v>400.00654838709681</v>
      </c>
      <c r="EM12">
        <v>22.80469032258064</v>
      </c>
      <c r="EN12">
        <v>2.3089154838709671</v>
      </c>
      <c r="EO12">
        <v>2.3011093548387098</v>
      </c>
      <c r="EP12">
        <v>19.738741935483869</v>
      </c>
      <c r="EQ12">
        <v>19.684161290322571</v>
      </c>
      <c r="ER12">
        <v>5.0001500000000018E-3</v>
      </c>
      <c r="ES12">
        <v>0</v>
      </c>
      <c r="ET12">
        <v>0</v>
      </c>
      <c r="EU12">
        <v>0</v>
      </c>
      <c r="EV12">
        <v>237.3935483870967</v>
      </c>
      <c r="EW12">
        <v>5.0001500000000018E-3</v>
      </c>
      <c r="EX12">
        <v>-1.612903225806452</v>
      </c>
      <c r="EY12">
        <v>-9.6774193548387361E-3</v>
      </c>
      <c r="EZ12">
        <v>36.536000000000001</v>
      </c>
      <c r="FA12">
        <v>39.923000000000002</v>
      </c>
      <c r="FB12">
        <v>38.453258064516113</v>
      </c>
      <c r="FC12">
        <v>39.378999999999998</v>
      </c>
      <c r="FD12">
        <v>38.895000000000003</v>
      </c>
      <c r="FE12">
        <v>0</v>
      </c>
      <c r="FF12">
        <v>0</v>
      </c>
      <c r="FG12">
        <v>0</v>
      </c>
      <c r="FH12">
        <v>1750114999</v>
      </c>
      <c r="FI12">
        <v>0</v>
      </c>
      <c r="FJ12">
        <v>237.57599999999999</v>
      </c>
      <c r="FK12">
        <v>-6.1307690164053703</v>
      </c>
      <c r="FL12">
        <v>19.015384703369111</v>
      </c>
      <c r="FM12">
        <v>-3.172000000000001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0.58452480487804881</v>
      </c>
      <c r="GC12">
        <v>-0.28047083623693231</v>
      </c>
      <c r="GD12">
        <v>4.9132603240429257E-2</v>
      </c>
      <c r="GE12">
        <v>0</v>
      </c>
      <c r="GF12">
        <v>7.7954404878048777E-2</v>
      </c>
      <c r="GG12">
        <v>-0.10471045923344929</v>
      </c>
      <c r="GH12">
        <v>1.7586940810490139E-2</v>
      </c>
      <c r="GI12">
        <v>1</v>
      </c>
      <c r="GJ12">
        <v>1</v>
      </c>
      <c r="GK12">
        <v>2</v>
      </c>
      <c r="GL12" t="s">
        <v>430</v>
      </c>
      <c r="GM12">
        <v>3.2255199999999999</v>
      </c>
      <c r="GN12">
        <v>2.6457700000000002</v>
      </c>
      <c r="GO12">
        <v>9.46549E-2</v>
      </c>
      <c r="GP12">
        <v>9.4837400000000002E-2</v>
      </c>
      <c r="GQ12">
        <v>0.10403900000000001</v>
      </c>
      <c r="GR12">
        <v>0.105708</v>
      </c>
      <c r="GS12">
        <v>28601.1</v>
      </c>
      <c r="GT12">
        <v>24701</v>
      </c>
      <c r="GU12">
        <v>30762.2</v>
      </c>
      <c r="GV12">
        <v>26447</v>
      </c>
      <c r="GW12">
        <v>37408.800000000003</v>
      </c>
      <c r="GX12">
        <v>32460.6</v>
      </c>
      <c r="GY12">
        <v>43687.8</v>
      </c>
      <c r="GZ12">
        <v>38247.300000000003</v>
      </c>
      <c r="HA12">
        <v>2.1190199999999999</v>
      </c>
      <c r="HB12">
        <v>2.2822300000000002</v>
      </c>
      <c r="HC12">
        <v>3.1612800000000003E-2</v>
      </c>
      <c r="HD12">
        <v>0</v>
      </c>
      <c r="HE12">
        <v>28.015599999999999</v>
      </c>
      <c r="HF12">
        <v>999.9</v>
      </c>
      <c r="HG12">
        <v>63.2</v>
      </c>
      <c r="HH12">
        <v>34.700000000000003</v>
      </c>
      <c r="HI12">
        <v>34.795000000000002</v>
      </c>
      <c r="HJ12">
        <v>62.151899999999998</v>
      </c>
      <c r="HK12">
        <v>11.209899999999999</v>
      </c>
      <c r="HL12">
        <v>2</v>
      </c>
      <c r="HM12">
        <v>0.25500499999999998</v>
      </c>
      <c r="HN12">
        <v>0.63565400000000005</v>
      </c>
      <c r="HO12">
        <v>20.4161</v>
      </c>
      <c r="HP12">
        <v>5.22478</v>
      </c>
      <c r="HQ12">
        <v>11.944100000000001</v>
      </c>
      <c r="HR12">
        <v>5.0092499999999998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4.9710900000000002</v>
      </c>
      <c r="HY12">
        <v>1.85473</v>
      </c>
      <c r="HZ12">
        <v>1.86175</v>
      </c>
      <c r="IA12">
        <v>1.8565799999999999</v>
      </c>
      <c r="IB12">
        <v>1.86202</v>
      </c>
      <c r="IC12">
        <v>1.85422</v>
      </c>
      <c r="ID12">
        <v>1.8596600000000001</v>
      </c>
      <c r="IE12">
        <v>1.85364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-2.7480000000000002</v>
      </c>
      <c r="IT12">
        <v>-6.4699999999999994E-2</v>
      </c>
      <c r="IU12">
        <v>-1.7759114732665831</v>
      </c>
      <c r="IV12">
        <v>-2.5165810426892921E-3</v>
      </c>
      <c r="IW12">
        <v>2.3547321637904491E-7</v>
      </c>
      <c r="IX12">
        <v>5.8352194873865779E-11</v>
      </c>
      <c r="IY12">
        <v>-9.4209018963014923E-2</v>
      </c>
      <c r="IZ12">
        <v>-2.9575188584519338E-3</v>
      </c>
      <c r="JA12">
        <v>2.5053608625701888E-4</v>
      </c>
      <c r="JB12">
        <v>-2.8676400137697878E-6</v>
      </c>
      <c r="JC12">
        <v>2</v>
      </c>
      <c r="JD12">
        <v>2179</v>
      </c>
      <c r="JE12">
        <v>4</v>
      </c>
      <c r="JF12">
        <v>32</v>
      </c>
      <c r="JG12">
        <v>29168583.100000001</v>
      </c>
      <c r="JH12">
        <v>29168583.100000001</v>
      </c>
      <c r="JI12">
        <v>1.25</v>
      </c>
      <c r="JJ12">
        <v>2.52319</v>
      </c>
      <c r="JK12">
        <v>2.3938000000000001</v>
      </c>
      <c r="JL12">
        <v>2.5866699999999998</v>
      </c>
      <c r="JM12">
        <v>2.3010299999999999</v>
      </c>
      <c r="JN12">
        <v>2.4438499999999999</v>
      </c>
      <c r="JO12">
        <v>38.747100000000003</v>
      </c>
      <c r="JP12">
        <v>24.061199999999999</v>
      </c>
      <c r="JQ12">
        <v>18</v>
      </c>
      <c r="JR12">
        <v>631.48400000000004</v>
      </c>
      <c r="JS12">
        <v>793.75599999999997</v>
      </c>
      <c r="JT12">
        <v>27.999600000000001</v>
      </c>
      <c r="JU12">
        <v>30.653099999999998</v>
      </c>
      <c r="JV12">
        <v>30</v>
      </c>
      <c r="JW12">
        <v>30.549600000000002</v>
      </c>
      <c r="JX12">
        <v>30.4101</v>
      </c>
      <c r="JY12">
        <v>25.104500000000002</v>
      </c>
      <c r="JZ12">
        <v>31.875699999999998</v>
      </c>
      <c r="KA12">
        <v>0</v>
      </c>
      <c r="KB12">
        <v>28</v>
      </c>
      <c r="KC12">
        <v>400</v>
      </c>
      <c r="KD12">
        <v>22.863299999999999</v>
      </c>
      <c r="KE12">
        <v>100.02200000000001</v>
      </c>
      <c r="KF12">
        <v>98.639200000000002</v>
      </c>
      <c r="KG12">
        <v>99.379099999999994</v>
      </c>
    </row>
    <row r="13" spans="1:293" x14ac:dyDescent="0.2">
      <c r="A13">
        <v>11</v>
      </c>
      <c r="B13">
        <v>1750115017.0999999</v>
      </c>
      <c r="C13">
        <v>270.59999990463263</v>
      </c>
      <c r="D13" t="s">
        <v>457</v>
      </c>
      <c r="E13" t="s">
        <v>458</v>
      </c>
      <c r="F13" s="1">
        <f t="shared" si="0"/>
        <v>4.5000000000000639</v>
      </c>
      <c r="G13" s="1">
        <v>15</v>
      </c>
      <c r="H13">
        <v>1750115009.099999</v>
      </c>
      <c r="I13">
        <v>2.367049827125868E-4</v>
      </c>
      <c r="J13">
        <v>0.2367049827125868</v>
      </c>
      <c r="K13">
        <v>-1.9507217840908828</v>
      </c>
      <c r="L13">
        <v>400.53680645161302</v>
      </c>
      <c r="M13">
        <v>602.49595321581592</v>
      </c>
      <c r="N13">
        <v>60.829041692066156</v>
      </c>
      <c r="O13">
        <v>40.438894184779443</v>
      </c>
      <c r="P13">
        <v>1.4547097921568906E-2</v>
      </c>
      <c r="Q13">
        <v>3.0255863767976425</v>
      </c>
      <c r="R13">
        <v>1.4508352554014909E-2</v>
      </c>
      <c r="S13">
        <v>9.0711928002509632E-3</v>
      </c>
      <c r="T13">
        <v>3.9902394035910026E-5</v>
      </c>
      <c r="U13">
        <v>28.97265304043087</v>
      </c>
      <c r="V13">
        <v>28.522219354838711</v>
      </c>
      <c r="W13">
        <v>3.9119139927205846</v>
      </c>
      <c r="X13">
        <v>57.466973949509104</v>
      </c>
      <c r="Y13">
        <v>2.3155152409046056</v>
      </c>
      <c r="Z13">
        <v>4.0292973194291282</v>
      </c>
      <c r="AA13">
        <v>1.596398751815979</v>
      </c>
      <c r="AB13">
        <v>-10.438689737625078</v>
      </c>
      <c r="AC13">
        <v>83.203067326687091</v>
      </c>
      <c r="AD13">
        <v>6.0408888462239014</v>
      </c>
      <c r="AE13">
        <v>78.805306337679951</v>
      </c>
      <c r="AF13">
        <v>-1.7303825716827312</v>
      </c>
      <c r="AG13">
        <v>0.2384111550872848</v>
      </c>
      <c r="AH13">
        <v>-1.9507217840908828</v>
      </c>
      <c r="AI13">
        <v>409.31597581350889</v>
      </c>
      <c r="AJ13">
        <v>409.97975757575767</v>
      </c>
      <c r="AK13">
        <v>3.9299505649533363E-4</v>
      </c>
      <c r="AL13">
        <v>63.645453333212707</v>
      </c>
      <c r="AM13">
        <v>0.2367049827125868</v>
      </c>
      <c r="AN13">
        <v>22.857691922698361</v>
      </c>
      <c r="AO13">
        <v>22.93485874125874</v>
      </c>
      <c r="AP13">
        <v>-1.148063435328963E-5</v>
      </c>
      <c r="AQ13">
        <v>96.470053095408687</v>
      </c>
      <c r="AR13">
        <v>0</v>
      </c>
      <c r="AS13">
        <v>0</v>
      </c>
      <c r="AT13">
        <v>1</v>
      </c>
      <c r="AU13">
        <v>0</v>
      </c>
      <c r="AV13">
        <v>52982.594939387396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-1.9507217840908828</v>
      </c>
      <c r="BK13" t="e">
        <v>#DIV/0!</v>
      </c>
      <c r="BL13">
        <v>-9288.5940288122583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1750115009.099999</v>
      </c>
      <c r="DQ13">
        <v>400.53680645161302</v>
      </c>
      <c r="DR13">
        <v>399.99183870967738</v>
      </c>
      <c r="DS13">
        <v>22.93458064516129</v>
      </c>
      <c r="DT13">
        <v>22.856932258064521</v>
      </c>
      <c r="DU13">
        <v>403.28554838709681</v>
      </c>
      <c r="DV13">
        <v>22.999174193548381</v>
      </c>
      <c r="DW13">
        <v>599.99519354838719</v>
      </c>
      <c r="DX13">
        <v>100.904935483871</v>
      </c>
      <c r="DY13">
        <v>5.6807690322580637E-2</v>
      </c>
      <c r="DZ13">
        <v>29.0323064516129</v>
      </c>
      <c r="EA13">
        <v>28.522219354838711</v>
      </c>
      <c r="EB13">
        <v>999.90000000000032</v>
      </c>
      <c r="EC13">
        <v>0</v>
      </c>
      <c r="ED13">
        <v>0</v>
      </c>
      <c r="EE13">
        <v>9997.2335483870957</v>
      </c>
      <c r="EF13">
        <v>0</v>
      </c>
      <c r="EG13">
        <v>0.30293999999999988</v>
      </c>
      <c r="EH13">
        <v>0.54505867741935476</v>
      </c>
      <c r="EI13">
        <v>409.93861290322587</v>
      </c>
      <c r="EJ13">
        <v>409.34816129032271</v>
      </c>
      <c r="EK13">
        <v>7.7654132258064515E-2</v>
      </c>
      <c r="EL13">
        <v>399.99183870967738</v>
      </c>
      <c r="EM13">
        <v>22.856932258064521</v>
      </c>
      <c r="EN13">
        <v>2.3142135483870971</v>
      </c>
      <c r="EO13">
        <v>2.3063777419354841</v>
      </c>
      <c r="EP13">
        <v>19.775677419354839</v>
      </c>
      <c r="EQ13">
        <v>19.721016129032261</v>
      </c>
      <c r="ER13">
        <v>5.0001500000000018E-3</v>
      </c>
      <c r="ES13">
        <v>0</v>
      </c>
      <c r="ET13">
        <v>0</v>
      </c>
      <c r="EU13">
        <v>0</v>
      </c>
      <c r="EV13">
        <v>238.17741935483869</v>
      </c>
      <c r="EW13">
        <v>5.0001500000000018E-3</v>
      </c>
      <c r="EX13">
        <v>-3.0419354838709678</v>
      </c>
      <c r="EY13">
        <v>-0.2419354838709678</v>
      </c>
      <c r="EZ13">
        <v>36.402999999999999</v>
      </c>
      <c r="FA13">
        <v>39.803999999999988</v>
      </c>
      <c r="FB13">
        <v>38.328258064516113</v>
      </c>
      <c r="FC13">
        <v>39.266000000000012</v>
      </c>
      <c r="FD13">
        <v>38.75</v>
      </c>
      <c r="FE13">
        <v>0</v>
      </c>
      <c r="FF13">
        <v>0</v>
      </c>
      <c r="FG13">
        <v>0</v>
      </c>
      <c r="FH13">
        <v>1750115029</v>
      </c>
      <c r="FI13">
        <v>0</v>
      </c>
      <c r="FJ13">
        <v>239.38</v>
      </c>
      <c r="FK13">
        <v>-1.0307691677084641</v>
      </c>
      <c r="FL13">
        <v>-1.030769218448564</v>
      </c>
      <c r="FM13">
        <v>-4.1080000000000014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0.54353592682926821</v>
      </c>
      <c r="GC13">
        <v>0.15409695470383311</v>
      </c>
      <c r="GD13">
        <v>3.3400992499778452E-2</v>
      </c>
      <c r="GE13">
        <v>0</v>
      </c>
      <c r="GF13">
        <v>7.8178592682926831E-2</v>
      </c>
      <c r="GG13">
        <v>-7.8234104529614525E-3</v>
      </c>
      <c r="GH13">
        <v>1.4984806997447239E-3</v>
      </c>
      <c r="GI13">
        <v>1</v>
      </c>
      <c r="GJ13">
        <v>1</v>
      </c>
      <c r="GK13">
        <v>2</v>
      </c>
      <c r="GL13" t="s">
        <v>430</v>
      </c>
      <c r="GM13">
        <v>3.2255099999999999</v>
      </c>
      <c r="GN13">
        <v>2.6457999999999999</v>
      </c>
      <c r="GO13">
        <v>9.4655500000000004E-2</v>
      </c>
      <c r="GP13">
        <v>9.48238E-2</v>
      </c>
      <c r="GQ13">
        <v>0.104132</v>
      </c>
      <c r="GR13">
        <v>0.10573</v>
      </c>
      <c r="GS13">
        <v>28600.6</v>
      </c>
      <c r="GT13">
        <v>24700.6</v>
      </c>
      <c r="GU13">
        <v>30761.599999999999</v>
      </c>
      <c r="GV13">
        <v>26446</v>
      </c>
      <c r="GW13">
        <v>37404.5</v>
      </c>
      <c r="GX13">
        <v>32459.200000000001</v>
      </c>
      <c r="GY13">
        <v>43687.199999999997</v>
      </c>
      <c r="GZ13">
        <v>38246.6</v>
      </c>
      <c r="HA13">
        <v>2.1192700000000002</v>
      </c>
      <c r="HB13">
        <v>2.2821799999999999</v>
      </c>
      <c r="HC13">
        <v>3.1411599999999998E-2</v>
      </c>
      <c r="HD13">
        <v>0</v>
      </c>
      <c r="HE13">
        <v>28.009599999999999</v>
      </c>
      <c r="HF13">
        <v>999.9</v>
      </c>
      <c r="HG13">
        <v>63.2</v>
      </c>
      <c r="HH13">
        <v>34.700000000000003</v>
      </c>
      <c r="HI13">
        <v>34.795000000000002</v>
      </c>
      <c r="HJ13">
        <v>62.151899999999998</v>
      </c>
      <c r="HK13">
        <v>11.165900000000001</v>
      </c>
      <c r="HL13">
        <v>2</v>
      </c>
      <c r="HM13">
        <v>0.25533499999999998</v>
      </c>
      <c r="HN13">
        <v>0.63510299999999997</v>
      </c>
      <c r="HO13">
        <v>20.416399999999999</v>
      </c>
      <c r="HP13">
        <v>5.2243300000000001</v>
      </c>
      <c r="HQ13">
        <v>11.944100000000001</v>
      </c>
      <c r="HR13">
        <v>5.0090500000000002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4.9711800000000004</v>
      </c>
      <c r="HY13">
        <v>1.8547199999999999</v>
      </c>
      <c r="HZ13">
        <v>1.86172</v>
      </c>
      <c r="IA13">
        <v>1.8565700000000001</v>
      </c>
      <c r="IB13">
        <v>1.8620300000000001</v>
      </c>
      <c r="IC13">
        <v>1.85423</v>
      </c>
      <c r="ID13">
        <v>1.8596299999999999</v>
      </c>
      <c r="IE13">
        <v>1.8536300000000001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-2.7480000000000002</v>
      </c>
      <c r="IT13">
        <v>-6.4600000000000005E-2</v>
      </c>
      <c r="IU13">
        <v>-1.7759114732665831</v>
      </c>
      <c r="IV13">
        <v>-2.5165810426892921E-3</v>
      </c>
      <c r="IW13">
        <v>2.3547321637904491E-7</v>
      </c>
      <c r="IX13">
        <v>5.8352194873865779E-11</v>
      </c>
      <c r="IY13">
        <v>-9.4209018963014923E-2</v>
      </c>
      <c r="IZ13">
        <v>-2.9575188584519338E-3</v>
      </c>
      <c r="JA13">
        <v>2.5053608625701888E-4</v>
      </c>
      <c r="JB13">
        <v>-2.8676400137697878E-6</v>
      </c>
      <c r="JC13">
        <v>2</v>
      </c>
      <c r="JD13">
        <v>2179</v>
      </c>
      <c r="JE13">
        <v>4</v>
      </c>
      <c r="JF13">
        <v>32</v>
      </c>
      <c r="JG13">
        <v>29168583.600000001</v>
      </c>
      <c r="JH13">
        <v>29168583.600000001</v>
      </c>
      <c r="JI13">
        <v>1.25</v>
      </c>
      <c r="JJ13">
        <v>2.52319</v>
      </c>
      <c r="JK13">
        <v>2.3938000000000001</v>
      </c>
      <c r="JL13">
        <v>2.5854499999999998</v>
      </c>
      <c r="JM13">
        <v>2.3010299999999999</v>
      </c>
      <c r="JN13">
        <v>2.4291999999999998</v>
      </c>
      <c r="JO13">
        <v>38.747100000000003</v>
      </c>
      <c r="JP13">
        <v>24.061199999999999</v>
      </c>
      <c r="JQ13">
        <v>18</v>
      </c>
      <c r="JR13">
        <v>631.64499999999998</v>
      </c>
      <c r="JS13">
        <v>793.66499999999996</v>
      </c>
      <c r="JT13">
        <v>27.9999</v>
      </c>
      <c r="JU13">
        <v>30.645199999999999</v>
      </c>
      <c r="JV13">
        <v>30.0001</v>
      </c>
      <c r="JW13">
        <v>30.5458</v>
      </c>
      <c r="JX13">
        <v>30.407499999999999</v>
      </c>
      <c r="JY13">
        <v>25.107399999999998</v>
      </c>
      <c r="JZ13">
        <v>31.875699999999998</v>
      </c>
      <c r="KA13">
        <v>0</v>
      </c>
      <c r="KB13">
        <v>28</v>
      </c>
      <c r="KC13">
        <v>400</v>
      </c>
      <c r="KD13">
        <v>22.863299999999999</v>
      </c>
      <c r="KE13">
        <v>100.02</v>
      </c>
      <c r="KF13">
        <v>98.636700000000005</v>
      </c>
      <c r="KG13">
        <v>99.3827</v>
      </c>
    </row>
    <row r="14" spans="1:293" x14ac:dyDescent="0.2">
      <c r="A14">
        <v>12</v>
      </c>
      <c r="B14">
        <v>1750115047.0999999</v>
      </c>
      <c r="C14">
        <v>300.59999990463263</v>
      </c>
      <c r="D14" t="s">
        <v>459</v>
      </c>
      <c r="E14" t="s">
        <v>460</v>
      </c>
      <c r="F14" s="1">
        <f t="shared" si="0"/>
        <v>5.0000000000000622</v>
      </c>
      <c r="G14" s="1">
        <v>15</v>
      </c>
      <c r="H14">
        <v>1750115039.099999</v>
      </c>
      <c r="I14">
        <v>1.9716524581936336E-4</v>
      </c>
      <c r="J14">
        <v>0.19716524581936337</v>
      </c>
      <c r="K14">
        <v>-1.4221554306398374</v>
      </c>
      <c r="L14">
        <v>400.48877419354841</v>
      </c>
      <c r="M14">
        <v>575.84114086413865</v>
      </c>
      <c r="N14">
        <v>58.137707053107746</v>
      </c>
      <c r="O14">
        <v>40.433892926063329</v>
      </c>
      <c r="P14">
        <v>1.2121262023823349E-2</v>
      </c>
      <c r="Q14">
        <v>3.0258753067757374</v>
      </c>
      <c r="R14">
        <v>1.2094351033126578E-2</v>
      </c>
      <c r="S14">
        <v>7.5613822154967343E-3</v>
      </c>
      <c r="T14">
        <v>3.9902394035910026E-5</v>
      </c>
      <c r="U14">
        <v>28.957882604364013</v>
      </c>
      <c r="V14">
        <v>28.51263225806451</v>
      </c>
      <c r="W14">
        <v>3.9097366381206378</v>
      </c>
      <c r="X14">
        <v>57.525879050350618</v>
      </c>
      <c r="Y14">
        <v>2.3145734672524174</v>
      </c>
      <c r="Z14">
        <v>4.0235342865887249</v>
      </c>
      <c r="AA14">
        <v>1.5951631708682203</v>
      </c>
      <c r="AB14">
        <v>-8.694987340633924</v>
      </c>
      <c r="AC14">
        <v>80.739315241783856</v>
      </c>
      <c r="AD14">
        <v>5.8604501942354625</v>
      </c>
      <c r="AE14">
        <v>77.904817997779432</v>
      </c>
      <c r="AF14">
        <v>-1.5427506856451034</v>
      </c>
      <c r="AG14">
        <v>0.20785926013607448</v>
      </c>
      <c r="AH14">
        <v>-1.4221554306398374</v>
      </c>
      <c r="AI14">
        <v>409.38114407909478</v>
      </c>
      <c r="AJ14">
        <v>409.8669272727272</v>
      </c>
      <c r="AK14">
        <v>-1.4736770272247361E-4</v>
      </c>
      <c r="AL14">
        <v>63.645453333212707</v>
      </c>
      <c r="AM14">
        <v>0.19716524581936337</v>
      </c>
      <c r="AN14">
        <v>22.858347104790301</v>
      </c>
      <c r="AO14">
        <v>22.922753846153849</v>
      </c>
      <c r="AP14">
        <v>-2.9361085964886521E-5</v>
      </c>
      <c r="AQ14">
        <v>96.470053095408687</v>
      </c>
      <c r="AR14">
        <v>0</v>
      </c>
      <c r="AS14">
        <v>0</v>
      </c>
      <c r="AT14">
        <v>1</v>
      </c>
      <c r="AU14">
        <v>0</v>
      </c>
      <c r="AV14">
        <v>52995.805322033419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-1.4221554306398374</v>
      </c>
      <c r="BK14" t="e">
        <v>#DIV/0!</v>
      </c>
      <c r="BL14">
        <v>-6771.7624054936387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1750115039.099999</v>
      </c>
      <c r="DQ14">
        <v>400.48877419354841</v>
      </c>
      <c r="DR14">
        <v>400.00225806451618</v>
      </c>
      <c r="DS14">
        <v>22.925338709677419</v>
      </c>
      <c r="DT14">
        <v>22.857638709677431</v>
      </c>
      <c r="DU14">
        <v>403.23745161290333</v>
      </c>
      <c r="DV14">
        <v>22.989964516129032</v>
      </c>
      <c r="DW14">
        <v>599.98232258064525</v>
      </c>
      <c r="DX14">
        <v>100.9046451612903</v>
      </c>
      <c r="DY14">
        <v>5.6718880645161278E-2</v>
      </c>
      <c r="DZ14">
        <v>29.007567741935489</v>
      </c>
      <c r="EA14">
        <v>28.51263225806451</v>
      </c>
      <c r="EB14">
        <v>999.90000000000032</v>
      </c>
      <c r="EC14">
        <v>0</v>
      </c>
      <c r="ED14">
        <v>0</v>
      </c>
      <c r="EE14">
        <v>9999.0083870967737</v>
      </c>
      <c r="EF14">
        <v>0</v>
      </c>
      <c r="EG14">
        <v>0.30293999999999988</v>
      </c>
      <c r="EH14">
        <v>0.48668348387096783</v>
      </c>
      <c r="EI14">
        <v>409.88558064516133</v>
      </c>
      <c r="EJ14">
        <v>409.35909677419357</v>
      </c>
      <c r="EK14">
        <v>6.7703129032258044E-2</v>
      </c>
      <c r="EL14">
        <v>400.00225806451618</v>
      </c>
      <c r="EM14">
        <v>22.857638709677431</v>
      </c>
      <c r="EN14">
        <v>2.3132716129032258</v>
      </c>
      <c r="EO14">
        <v>2.3064409677419349</v>
      </c>
      <c r="EP14">
        <v>19.769116129032259</v>
      </c>
      <c r="EQ14">
        <v>19.721448387096778</v>
      </c>
      <c r="ER14">
        <v>5.0001500000000018E-3</v>
      </c>
      <c r="ES14">
        <v>0</v>
      </c>
      <c r="ET14">
        <v>0</v>
      </c>
      <c r="EU14">
        <v>0</v>
      </c>
      <c r="EV14">
        <v>235.38387096774201</v>
      </c>
      <c r="EW14">
        <v>5.0001500000000018E-3</v>
      </c>
      <c r="EX14">
        <v>-1.5709677419354839</v>
      </c>
      <c r="EY14">
        <v>0.17741935483870969</v>
      </c>
      <c r="EZ14">
        <v>36.262</v>
      </c>
      <c r="FA14">
        <v>39.699193548387079</v>
      </c>
      <c r="FB14">
        <v>38.191064516129018</v>
      </c>
      <c r="FC14">
        <v>39.186999999999983</v>
      </c>
      <c r="FD14">
        <v>38.633000000000003</v>
      </c>
      <c r="FE14">
        <v>0</v>
      </c>
      <c r="FF14">
        <v>0</v>
      </c>
      <c r="FG14">
        <v>0</v>
      </c>
      <c r="FH14">
        <v>1750115058.4000001</v>
      </c>
      <c r="FI14">
        <v>0</v>
      </c>
      <c r="FJ14">
        <v>235.4807692307692</v>
      </c>
      <c r="FK14">
        <v>-15.16923089291849</v>
      </c>
      <c r="FL14">
        <v>24.020512473026731</v>
      </c>
      <c r="FM14">
        <v>-2.476923076923077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0.48850224390243902</v>
      </c>
      <c r="GC14">
        <v>-9.0592390243903864E-2</v>
      </c>
      <c r="GD14">
        <v>3.0017958700182749E-2</v>
      </c>
      <c r="GE14">
        <v>1</v>
      </c>
      <c r="GF14">
        <v>6.9592685365853668E-2</v>
      </c>
      <c r="GG14">
        <v>-2.9521101742160279E-2</v>
      </c>
      <c r="GH14">
        <v>3.0755211309797421E-3</v>
      </c>
      <c r="GI14">
        <v>1</v>
      </c>
      <c r="GJ14">
        <v>2</v>
      </c>
      <c r="GK14">
        <v>2</v>
      </c>
      <c r="GL14" t="s">
        <v>435</v>
      </c>
      <c r="GM14">
        <v>3.2253400000000001</v>
      </c>
      <c r="GN14">
        <v>2.6457999999999999</v>
      </c>
      <c r="GO14">
        <v>9.4643500000000005E-2</v>
      </c>
      <c r="GP14">
        <v>9.4831100000000002E-2</v>
      </c>
      <c r="GQ14">
        <v>0.10409499999999999</v>
      </c>
      <c r="GR14">
        <v>0.105744</v>
      </c>
      <c r="GS14">
        <v>28600.7</v>
      </c>
      <c r="GT14">
        <v>24700.7</v>
      </c>
      <c r="GU14">
        <v>30761.3</v>
      </c>
      <c r="GV14">
        <v>26446.3</v>
      </c>
      <c r="GW14">
        <v>37405.599999999999</v>
      </c>
      <c r="GX14">
        <v>32459.4</v>
      </c>
      <c r="GY14">
        <v>43686.7</v>
      </c>
      <c r="GZ14">
        <v>38247.5</v>
      </c>
      <c r="HA14">
        <v>2.1188500000000001</v>
      </c>
      <c r="HB14">
        <v>2.2825799999999998</v>
      </c>
      <c r="HC14">
        <v>3.0659100000000002E-2</v>
      </c>
      <c r="HD14">
        <v>0</v>
      </c>
      <c r="HE14">
        <v>28.004300000000001</v>
      </c>
      <c r="HF14">
        <v>999.9</v>
      </c>
      <c r="HG14">
        <v>63.2</v>
      </c>
      <c r="HH14">
        <v>34.700000000000003</v>
      </c>
      <c r="HI14">
        <v>34.793999999999997</v>
      </c>
      <c r="HJ14">
        <v>61.911900000000003</v>
      </c>
      <c r="HK14">
        <v>11.290100000000001</v>
      </c>
      <c r="HL14">
        <v>2</v>
      </c>
      <c r="HM14">
        <v>0.25534800000000002</v>
      </c>
      <c r="HN14">
        <v>0.624336</v>
      </c>
      <c r="HO14">
        <v>20.4161</v>
      </c>
      <c r="HP14">
        <v>5.2241799999999996</v>
      </c>
      <c r="HQ14">
        <v>11.944100000000001</v>
      </c>
      <c r="HR14">
        <v>5.0088999999999997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4.9711499999999997</v>
      </c>
      <c r="HY14">
        <v>1.85473</v>
      </c>
      <c r="HZ14">
        <v>1.86174</v>
      </c>
      <c r="IA14">
        <v>1.8565799999999999</v>
      </c>
      <c r="IB14">
        <v>1.86202</v>
      </c>
      <c r="IC14">
        <v>1.85422</v>
      </c>
      <c r="ID14">
        <v>1.85964</v>
      </c>
      <c r="IE14">
        <v>1.85364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-2.7490000000000001</v>
      </c>
      <c r="IT14">
        <v>-6.4600000000000005E-2</v>
      </c>
      <c r="IU14">
        <v>-1.7759114732665831</v>
      </c>
      <c r="IV14">
        <v>-2.5165810426892921E-3</v>
      </c>
      <c r="IW14">
        <v>2.3547321637904491E-7</v>
      </c>
      <c r="IX14">
        <v>5.8352194873865779E-11</v>
      </c>
      <c r="IY14">
        <v>-9.4209018963014923E-2</v>
      </c>
      <c r="IZ14">
        <v>-2.9575188584519338E-3</v>
      </c>
      <c r="JA14">
        <v>2.5053608625701888E-4</v>
      </c>
      <c r="JB14">
        <v>-2.8676400137697878E-6</v>
      </c>
      <c r="JC14">
        <v>2</v>
      </c>
      <c r="JD14">
        <v>2179</v>
      </c>
      <c r="JE14">
        <v>4</v>
      </c>
      <c r="JF14">
        <v>32</v>
      </c>
      <c r="JG14">
        <v>29168584.100000001</v>
      </c>
      <c r="JH14">
        <v>29168584.100000001</v>
      </c>
      <c r="JI14">
        <v>1.25</v>
      </c>
      <c r="JJ14">
        <v>2.5268600000000001</v>
      </c>
      <c r="JK14">
        <v>2.3938000000000001</v>
      </c>
      <c r="JL14">
        <v>2.5854499999999998</v>
      </c>
      <c r="JM14">
        <v>2.3010299999999999</v>
      </c>
      <c r="JN14">
        <v>2.4597199999999999</v>
      </c>
      <c r="JO14">
        <v>38.747100000000003</v>
      </c>
      <c r="JP14">
        <v>24.061199999999999</v>
      </c>
      <c r="JQ14">
        <v>18</v>
      </c>
      <c r="JR14">
        <v>631.27</v>
      </c>
      <c r="JS14">
        <v>794.04300000000001</v>
      </c>
      <c r="JT14">
        <v>27.999400000000001</v>
      </c>
      <c r="JU14">
        <v>30.639900000000001</v>
      </c>
      <c r="JV14">
        <v>30.0001</v>
      </c>
      <c r="JW14">
        <v>30.543199999999999</v>
      </c>
      <c r="JX14">
        <v>30.404900000000001</v>
      </c>
      <c r="JY14">
        <v>25.106000000000002</v>
      </c>
      <c r="JZ14">
        <v>31.875699999999998</v>
      </c>
      <c r="KA14">
        <v>0</v>
      </c>
      <c r="KB14">
        <v>28</v>
      </c>
      <c r="KC14">
        <v>400</v>
      </c>
      <c r="KD14">
        <v>22.863299999999999</v>
      </c>
      <c r="KE14">
        <v>100.01900000000001</v>
      </c>
      <c r="KF14">
        <v>98.638499999999993</v>
      </c>
      <c r="KG14">
        <v>99.387799999999999</v>
      </c>
    </row>
    <row r="15" spans="1:293" x14ac:dyDescent="0.2">
      <c r="A15">
        <v>13</v>
      </c>
      <c r="B15">
        <v>1750115077.0999999</v>
      </c>
      <c r="C15">
        <v>330.59999990463263</v>
      </c>
      <c r="D15" t="s">
        <v>461</v>
      </c>
      <c r="E15" t="s">
        <v>462</v>
      </c>
      <c r="F15" s="1">
        <f t="shared" si="0"/>
        <v>5.5000000000000604</v>
      </c>
      <c r="G15" s="1">
        <v>15</v>
      </c>
      <c r="H15">
        <v>1750115069.099999</v>
      </c>
      <c r="I15">
        <v>1.7285681096882011E-4</v>
      </c>
      <c r="J15">
        <v>0.17285681096882011</v>
      </c>
      <c r="K15">
        <v>-1.266857659222993</v>
      </c>
      <c r="L15">
        <v>400.41848387096769</v>
      </c>
      <c r="M15">
        <v>578.118687165437</v>
      </c>
      <c r="N15">
        <v>58.367590231644627</v>
      </c>
      <c r="O15">
        <v>40.426754067316573</v>
      </c>
      <c r="P15">
        <v>1.0663041700466119E-2</v>
      </c>
      <c r="Q15">
        <v>3.0265704298542833</v>
      </c>
      <c r="R15">
        <v>1.0642214929506868E-2</v>
      </c>
      <c r="S15">
        <v>6.6532521060986768E-3</v>
      </c>
      <c r="T15">
        <v>3.9902394035910026E-5</v>
      </c>
      <c r="U15">
        <v>28.933555438006454</v>
      </c>
      <c r="V15">
        <v>28.483622580645171</v>
      </c>
      <c r="W15">
        <v>3.9031545994518093</v>
      </c>
      <c r="X15">
        <v>57.607486673096545</v>
      </c>
      <c r="Y15">
        <v>2.3137747569690554</v>
      </c>
      <c r="Z15">
        <v>4.016448018464966</v>
      </c>
      <c r="AA15">
        <v>1.5893798424827539</v>
      </c>
      <c r="AB15">
        <v>-7.6229853637249665</v>
      </c>
      <c r="AC15">
        <v>80.521005735121321</v>
      </c>
      <c r="AD15">
        <v>5.841534643393933</v>
      </c>
      <c r="AE15">
        <v>78.73959491718432</v>
      </c>
      <c r="AF15">
        <v>-1.3867424292782524</v>
      </c>
      <c r="AG15">
        <v>0.17526185185863899</v>
      </c>
      <c r="AH15">
        <v>-1.266857659222993</v>
      </c>
      <c r="AI15">
        <v>409.31810773561438</v>
      </c>
      <c r="AJ15">
        <v>409.76058181818172</v>
      </c>
      <c r="AK15">
        <v>-2.4153973994468459E-3</v>
      </c>
      <c r="AL15">
        <v>63.645453333212707</v>
      </c>
      <c r="AM15">
        <v>0.17285681096882011</v>
      </c>
      <c r="AN15">
        <v>22.861176766269079</v>
      </c>
      <c r="AO15">
        <v>22.917550349650369</v>
      </c>
      <c r="AP15">
        <v>-1.131042430959999E-5</v>
      </c>
      <c r="AQ15">
        <v>96.470053095408687</v>
      </c>
      <c r="AR15">
        <v>0</v>
      </c>
      <c r="AS15">
        <v>0</v>
      </c>
      <c r="AT15">
        <v>1</v>
      </c>
      <c r="AU15">
        <v>0</v>
      </c>
      <c r="AV15">
        <v>53022.5195861471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-1.266857659222993</v>
      </c>
      <c r="BK15" t="e">
        <v>#DIV/0!</v>
      </c>
      <c r="BL15">
        <v>-6032.2935770657978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1750115069.099999</v>
      </c>
      <c r="DQ15">
        <v>400.41848387096769</v>
      </c>
      <c r="DR15">
        <v>399.97961290322581</v>
      </c>
      <c r="DS15">
        <v>22.917451612903221</v>
      </c>
      <c r="DT15">
        <v>22.860367741935491</v>
      </c>
      <c r="DU15">
        <v>403.16687096774177</v>
      </c>
      <c r="DV15">
        <v>22.9821064516129</v>
      </c>
      <c r="DW15">
        <v>599.97787096774186</v>
      </c>
      <c r="DX15">
        <v>100.904935483871</v>
      </c>
      <c r="DY15">
        <v>5.632303870967742E-2</v>
      </c>
      <c r="DZ15">
        <v>28.977106451612901</v>
      </c>
      <c r="EA15">
        <v>28.483622580645171</v>
      </c>
      <c r="EB15">
        <v>999.90000000000032</v>
      </c>
      <c r="EC15">
        <v>0</v>
      </c>
      <c r="ED15">
        <v>0</v>
      </c>
      <c r="EE15">
        <v>10003.18161290323</v>
      </c>
      <c r="EF15">
        <v>0</v>
      </c>
      <c r="EG15">
        <v>0.30293999999999988</v>
      </c>
      <c r="EH15">
        <v>0.43888122580645161</v>
      </c>
      <c r="EI15">
        <v>409.81029032258073</v>
      </c>
      <c r="EJ15">
        <v>409.33722580645173</v>
      </c>
      <c r="EK15">
        <v>5.708713225806452E-2</v>
      </c>
      <c r="EL15">
        <v>399.97961290322581</v>
      </c>
      <c r="EM15">
        <v>22.860367741935491</v>
      </c>
      <c r="EN15">
        <v>2.312483548387096</v>
      </c>
      <c r="EO15">
        <v>2.306723548387096</v>
      </c>
      <c r="EP15">
        <v>19.76361935483871</v>
      </c>
      <c r="EQ15">
        <v>19.72342258064516</v>
      </c>
      <c r="ER15">
        <v>5.0001500000000018E-3</v>
      </c>
      <c r="ES15">
        <v>0</v>
      </c>
      <c r="ET15">
        <v>0</v>
      </c>
      <c r="EU15">
        <v>0</v>
      </c>
      <c r="EV15">
        <v>239.55161290322579</v>
      </c>
      <c r="EW15">
        <v>5.0001500000000018E-3</v>
      </c>
      <c r="EX15">
        <v>-2.7870967741935488</v>
      </c>
      <c r="EY15">
        <v>0.19677419354838721</v>
      </c>
      <c r="EZ15">
        <v>36.133000000000003</v>
      </c>
      <c r="FA15">
        <v>39.594516129032243</v>
      </c>
      <c r="FB15">
        <v>38.062064516129027</v>
      </c>
      <c r="FC15">
        <v>39.070129032258052</v>
      </c>
      <c r="FD15">
        <v>38.508000000000003</v>
      </c>
      <c r="FE15">
        <v>0</v>
      </c>
      <c r="FF15">
        <v>0</v>
      </c>
      <c r="FG15">
        <v>0</v>
      </c>
      <c r="FH15">
        <v>1750115088.4000001</v>
      </c>
      <c r="FI15">
        <v>0</v>
      </c>
      <c r="FJ15">
        <v>239.49615384615379</v>
      </c>
      <c r="FK15">
        <v>24.64615351689303</v>
      </c>
      <c r="FL15">
        <v>-25.935042489967451</v>
      </c>
      <c r="FM15">
        <v>-3.7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0.43917334146341458</v>
      </c>
      <c r="GC15">
        <v>2.751643902439058E-2</v>
      </c>
      <c r="GD15">
        <v>3.0478397223247109E-2</v>
      </c>
      <c r="GE15">
        <v>1</v>
      </c>
      <c r="GF15">
        <v>5.7730980487804867E-2</v>
      </c>
      <c r="GG15">
        <v>-1.4263716376306671E-2</v>
      </c>
      <c r="GH15">
        <v>2.0129227821594031E-3</v>
      </c>
      <c r="GI15">
        <v>1</v>
      </c>
      <c r="GJ15">
        <v>2</v>
      </c>
      <c r="GK15">
        <v>2</v>
      </c>
      <c r="GL15" t="s">
        <v>435</v>
      </c>
      <c r="GM15">
        <v>3.2255500000000001</v>
      </c>
      <c r="GN15">
        <v>2.6456</v>
      </c>
      <c r="GO15">
        <v>9.4623899999999997E-2</v>
      </c>
      <c r="GP15">
        <v>9.4835900000000001E-2</v>
      </c>
      <c r="GQ15">
        <v>0.104079</v>
      </c>
      <c r="GR15">
        <v>0.105709</v>
      </c>
      <c r="GS15">
        <v>28601.200000000001</v>
      </c>
      <c r="GT15">
        <v>24700.6</v>
      </c>
      <c r="GU15">
        <v>30761.200000000001</v>
      </c>
      <c r="GV15">
        <v>26446.400000000001</v>
      </c>
      <c r="GW15">
        <v>37406.300000000003</v>
      </c>
      <c r="GX15">
        <v>32460.3</v>
      </c>
      <c r="GY15">
        <v>43686.8</v>
      </c>
      <c r="GZ15">
        <v>38247</v>
      </c>
      <c r="HA15">
        <v>2.1195200000000001</v>
      </c>
      <c r="HB15">
        <v>2.2821799999999999</v>
      </c>
      <c r="HC15">
        <v>3.0666599999999999E-2</v>
      </c>
      <c r="HD15">
        <v>0</v>
      </c>
      <c r="HE15">
        <v>27.976800000000001</v>
      </c>
      <c r="HF15">
        <v>999.9</v>
      </c>
      <c r="HG15">
        <v>63.3</v>
      </c>
      <c r="HH15">
        <v>34.700000000000003</v>
      </c>
      <c r="HI15">
        <v>34.845399999999998</v>
      </c>
      <c r="HJ15">
        <v>62.511899999999997</v>
      </c>
      <c r="HK15">
        <v>11.222</v>
      </c>
      <c r="HL15">
        <v>2</v>
      </c>
      <c r="HM15">
        <v>0.25506099999999998</v>
      </c>
      <c r="HN15">
        <v>0.60730099999999998</v>
      </c>
      <c r="HO15">
        <v>20.416799999999999</v>
      </c>
      <c r="HP15">
        <v>5.2243300000000001</v>
      </c>
      <c r="HQ15">
        <v>11.944100000000001</v>
      </c>
      <c r="HR15">
        <v>5.0092999999999996</v>
      </c>
      <c r="HS15">
        <v>3.2909999999999999</v>
      </c>
      <c r="HT15">
        <v>9999</v>
      </c>
      <c r="HU15">
        <v>9999</v>
      </c>
      <c r="HV15">
        <v>9999</v>
      </c>
      <c r="HW15">
        <v>999.9</v>
      </c>
      <c r="HX15">
        <v>4.9711600000000002</v>
      </c>
      <c r="HY15">
        <v>1.8547400000000001</v>
      </c>
      <c r="HZ15">
        <v>1.86174</v>
      </c>
      <c r="IA15">
        <v>1.8565499999999999</v>
      </c>
      <c r="IB15">
        <v>1.86202</v>
      </c>
      <c r="IC15">
        <v>1.85423</v>
      </c>
      <c r="ID15">
        <v>1.8596600000000001</v>
      </c>
      <c r="IE15">
        <v>1.85364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-2.7480000000000002</v>
      </c>
      <c r="IT15">
        <v>-6.4699999999999994E-2</v>
      </c>
      <c r="IU15">
        <v>-1.7759114732665831</v>
      </c>
      <c r="IV15">
        <v>-2.5165810426892921E-3</v>
      </c>
      <c r="IW15">
        <v>2.3547321637904491E-7</v>
      </c>
      <c r="IX15">
        <v>5.8352194873865779E-11</v>
      </c>
      <c r="IY15">
        <v>-9.4209018963014923E-2</v>
      </c>
      <c r="IZ15">
        <v>-2.9575188584519338E-3</v>
      </c>
      <c r="JA15">
        <v>2.5053608625701888E-4</v>
      </c>
      <c r="JB15">
        <v>-2.8676400137697878E-6</v>
      </c>
      <c r="JC15">
        <v>2</v>
      </c>
      <c r="JD15">
        <v>2179</v>
      </c>
      <c r="JE15">
        <v>4</v>
      </c>
      <c r="JF15">
        <v>32</v>
      </c>
      <c r="JG15">
        <v>29168584.600000001</v>
      </c>
      <c r="JH15">
        <v>29168584.600000001</v>
      </c>
      <c r="JI15">
        <v>1.25</v>
      </c>
      <c r="JJ15">
        <v>2.52197</v>
      </c>
      <c r="JK15">
        <v>2.3938000000000001</v>
      </c>
      <c r="JL15">
        <v>2.5866699999999998</v>
      </c>
      <c r="JM15">
        <v>2.3010299999999999</v>
      </c>
      <c r="JN15">
        <v>2.4438499999999999</v>
      </c>
      <c r="JO15">
        <v>38.697899999999997</v>
      </c>
      <c r="JP15">
        <v>24.061199999999999</v>
      </c>
      <c r="JQ15">
        <v>18</v>
      </c>
      <c r="JR15">
        <v>631.75900000000001</v>
      </c>
      <c r="JS15">
        <v>793.58699999999999</v>
      </c>
      <c r="JT15">
        <v>27.999400000000001</v>
      </c>
      <c r="JU15">
        <v>30.635100000000001</v>
      </c>
      <c r="JV15">
        <v>30.0001</v>
      </c>
      <c r="JW15">
        <v>30.5379</v>
      </c>
      <c r="JX15">
        <v>30.402100000000001</v>
      </c>
      <c r="JY15">
        <v>25.1052</v>
      </c>
      <c r="JZ15">
        <v>32.155299999999997</v>
      </c>
      <c r="KA15">
        <v>0</v>
      </c>
      <c r="KB15">
        <v>28</v>
      </c>
      <c r="KC15">
        <v>400</v>
      </c>
      <c r="KD15">
        <v>22.734300000000001</v>
      </c>
      <c r="KE15">
        <v>100.01900000000001</v>
      </c>
      <c r="KF15">
        <v>98.637799999999999</v>
      </c>
      <c r="KG15">
        <v>99.389200000000002</v>
      </c>
    </row>
    <row r="16" spans="1:293" x14ac:dyDescent="0.2">
      <c r="A16">
        <v>14</v>
      </c>
      <c r="B16">
        <v>1750115107.0999999</v>
      </c>
      <c r="C16">
        <v>360.59999990463263</v>
      </c>
      <c r="D16" t="s">
        <v>463</v>
      </c>
      <c r="E16" t="s">
        <v>464</v>
      </c>
      <c r="F16" s="1">
        <f t="shared" si="0"/>
        <v>6.0000000000000586</v>
      </c>
      <c r="G16" s="1">
        <v>15</v>
      </c>
      <c r="H16">
        <v>1750115099.099999</v>
      </c>
      <c r="I16">
        <v>1.9836303304909375E-4</v>
      </c>
      <c r="J16">
        <v>0.19836303304909375</v>
      </c>
      <c r="K16">
        <v>-0.92863906977720412</v>
      </c>
      <c r="L16">
        <v>400.35838709677432</v>
      </c>
      <c r="M16">
        <v>510.52830869620561</v>
      </c>
      <c r="N16">
        <v>51.543397816235675</v>
      </c>
      <c r="O16">
        <v>40.420543315013404</v>
      </c>
      <c r="P16">
        <v>1.2197936184830081E-2</v>
      </c>
      <c r="Q16">
        <v>3.0252920992637291</v>
      </c>
      <c r="R16">
        <v>1.2170678833762829E-2</v>
      </c>
      <c r="S16">
        <v>7.6091181126042512E-3</v>
      </c>
      <c r="T16">
        <v>3.9902394035910026E-5</v>
      </c>
      <c r="U16">
        <v>28.909750815278969</v>
      </c>
      <c r="V16">
        <v>28.473580645161292</v>
      </c>
      <c r="W16">
        <v>3.900878426245856</v>
      </c>
      <c r="X16">
        <v>57.470489642034352</v>
      </c>
      <c r="Y16">
        <v>2.3059544598357191</v>
      </c>
      <c r="Z16">
        <v>4.0124148483835551</v>
      </c>
      <c r="AA16">
        <v>1.5949239664101369</v>
      </c>
      <c r="AB16">
        <v>-8.7478097574650349</v>
      </c>
      <c r="AC16">
        <v>79.293738794375386</v>
      </c>
      <c r="AD16">
        <v>5.7541471806608246</v>
      </c>
      <c r="AE16">
        <v>76.30011611996521</v>
      </c>
      <c r="AF16">
        <v>-1.1357460543039362</v>
      </c>
      <c r="AG16">
        <v>0.27737788528441837</v>
      </c>
      <c r="AH16">
        <v>-0.92863906977720412</v>
      </c>
      <c r="AI16">
        <v>409.35559065107361</v>
      </c>
      <c r="AJ16">
        <v>409.67400606060619</v>
      </c>
      <c r="AK16">
        <v>-3.8686635380314328E-4</v>
      </c>
      <c r="AL16">
        <v>63.645453333212707</v>
      </c>
      <c r="AM16">
        <v>0.19836303304909375</v>
      </c>
      <c r="AN16">
        <v>22.739944526310879</v>
      </c>
      <c r="AO16">
        <v>22.81408461538463</v>
      </c>
      <c r="AP16">
        <v>-1.4745223204539659E-3</v>
      </c>
      <c r="AQ16">
        <v>96.470053095408687</v>
      </c>
      <c r="AR16">
        <v>0</v>
      </c>
      <c r="AS16">
        <v>0</v>
      </c>
      <c r="AT16">
        <v>1</v>
      </c>
      <c r="AU16">
        <v>0</v>
      </c>
      <c r="AV16">
        <v>52986.278019272533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-0.92863906977720412</v>
      </c>
      <c r="BK16" t="e">
        <v>#DIV/0!</v>
      </c>
      <c r="BL16">
        <v>-4421.8254949535331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1750115099.099999</v>
      </c>
      <c r="DQ16">
        <v>400.35838709677432</v>
      </c>
      <c r="DR16">
        <v>400.01680645161292</v>
      </c>
      <c r="DS16">
        <v>22.840074193548379</v>
      </c>
      <c r="DT16">
        <v>22.749722580645159</v>
      </c>
      <c r="DU16">
        <v>403.10658064516122</v>
      </c>
      <c r="DV16">
        <v>22.90504838709678</v>
      </c>
      <c r="DW16">
        <v>599.97280645161288</v>
      </c>
      <c r="DX16">
        <v>100.9046129032258</v>
      </c>
      <c r="DY16">
        <v>5.6287674193548388E-2</v>
      </c>
      <c r="DZ16">
        <v>28.95974838709677</v>
      </c>
      <c r="EA16">
        <v>28.473580645161292</v>
      </c>
      <c r="EB16">
        <v>999.90000000000032</v>
      </c>
      <c r="EC16">
        <v>0</v>
      </c>
      <c r="ED16">
        <v>0</v>
      </c>
      <c r="EE16">
        <v>9995.4874193548403</v>
      </c>
      <c r="EF16">
        <v>0</v>
      </c>
      <c r="EG16">
        <v>0.30293999999999988</v>
      </c>
      <c r="EH16">
        <v>0.34149361290322588</v>
      </c>
      <c r="EI16">
        <v>409.71625806451618</v>
      </c>
      <c r="EJ16">
        <v>409.32883870967743</v>
      </c>
      <c r="EK16">
        <v>9.0345232258064512E-2</v>
      </c>
      <c r="EL16">
        <v>400.01680645161292</v>
      </c>
      <c r="EM16">
        <v>22.749722580645159</v>
      </c>
      <c r="EN16">
        <v>2.3046674193548391</v>
      </c>
      <c r="EO16">
        <v>2.2955516129032261</v>
      </c>
      <c r="EP16">
        <v>19.709058064516132</v>
      </c>
      <c r="EQ16">
        <v>19.645212903225811</v>
      </c>
      <c r="ER16">
        <v>5.0001500000000018E-3</v>
      </c>
      <c r="ES16">
        <v>0</v>
      </c>
      <c r="ET16">
        <v>0</v>
      </c>
      <c r="EU16">
        <v>0</v>
      </c>
      <c r="EV16">
        <v>240.25483870967739</v>
      </c>
      <c r="EW16">
        <v>5.0001500000000018E-3</v>
      </c>
      <c r="EX16">
        <v>-5.9096774193548391</v>
      </c>
      <c r="EY16">
        <v>-0.2193548387096774</v>
      </c>
      <c r="EZ16">
        <v>36.020000000000003</v>
      </c>
      <c r="FA16">
        <v>39.493903225806449</v>
      </c>
      <c r="FB16">
        <v>37.941064516129018</v>
      </c>
      <c r="FC16">
        <v>38.985774193548373</v>
      </c>
      <c r="FD16">
        <v>38.402999999999999</v>
      </c>
      <c r="FE16">
        <v>0</v>
      </c>
      <c r="FF16">
        <v>0</v>
      </c>
      <c r="FG16">
        <v>0</v>
      </c>
      <c r="FH16">
        <v>1750115118.4000001</v>
      </c>
      <c r="FI16">
        <v>0</v>
      </c>
      <c r="FJ16">
        <v>240.36923076923071</v>
      </c>
      <c r="FK16">
        <v>22.68717923646107</v>
      </c>
      <c r="FL16">
        <v>-24.66324762552944</v>
      </c>
      <c r="FM16">
        <v>-5.8230769230769237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0.35250775609756102</v>
      </c>
      <c r="GC16">
        <v>-0.21239479442508699</v>
      </c>
      <c r="GD16">
        <v>3.8211475458571342E-2</v>
      </c>
      <c r="GE16">
        <v>0</v>
      </c>
      <c r="GF16">
        <v>8.7202607317073175E-2</v>
      </c>
      <c r="GG16">
        <v>2.2160395818815369E-2</v>
      </c>
      <c r="GH16">
        <v>1.195866480428171E-2</v>
      </c>
      <c r="GI16">
        <v>1</v>
      </c>
      <c r="GJ16">
        <v>1</v>
      </c>
      <c r="GK16">
        <v>2</v>
      </c>
      <c r="GL16" t="s">
        <v>430</v>
      </c>
      <c r="GM16">
        <v>3.22553</v>
      </c>
      <c r="GN16">
        <v>2.6455700000000002</v>
      </c>
      <c r="GO16">
        <v>9.4611299999999995E-2</v>
      </c>
      <c r="GP16">
        <v>9.4832700000000006E-2</v>
      </c>
      <c r="GQ16">
        <v>0.10374800000000001</v>
      </c>
      <c r="GR16">
        <v>0.105347</v>
      </c>
      <c r="GS16">
        <v>28601.5</v>
      </c>
      <c r="GT16">
        <v>24700.5</v>
      </c>
      <c r="GU16">
        <v>30761</v>
      </c>
      <c r="GV16">
        <v>26446.2</v>
      </c>
      <c r="GW16">
        <v>37419.9</v>
      </c>
      <c r="GX16">
        <v>32473.4</v>
      </c>
      <c r="GY16">
        <v>43686.5</v>
      </c>
      <c r="GZ16">
        <v>38247</v>
      </c>
      <c r="HA16">
        <v>2.1193</v>
      </c>
      <c r="HB16">
        <v>2.2821799999999999</v>
      </c>
      <c r="HC16">
        <v>3.1031699999999999E-2</v>
      </c>
      <c r="HD16">
        <v>0</v>
      </c>
      <c r="HE16">
        <v>27.971399999999999</v>
      </c>
      <c r="HF16">
        <v>999.9</v>
      </c>
      <c r="HG16">
        <v>63.3</v>
      </c>
      <c r="HH16">
        <v>34.700000000000003</v>
      </c>
      <c r="HI16">
        <v>34.849800000000002</v>
      </c>
      <c r="HJ16">
        <v>62.301900000000003</v>
      </c>
      <c r="HK16">
        <v>11.226000000000001</v>
      </c>
      <c r="HL16">
        <v>2</v>
      </c>
      <c r="HM16">
        <v>0.25507099999999999</v>
      </c>
      <c r="HN16">
        <v>0.60495900000000002</v>
      </c>
      <c r="HO16">
        <v>20.416799999999999</v>
      </c>
      <c r="HP16">
        <v>5.2238800000000003</v>
      </c>
      <c r="HQ16">
        <v>11.944100000000001</v>
      </c>
      <c r="HR16">
        <v>5.0094000000000003</v>
      </c>
      <c r="HS16">
        <v>3.2909999999999999</v>
      </c>
      <c r="HT16">
        <v>9999</v>
      </c>
      <c r="HU16">
        <v>9999</v>
      </c>
      <c r="HV16">
        <v>9999</v>
      </c>
      <c r="HW16">
        <v>999.9</v>
      </c>
      <c r="HX16">
        <v>4.9711999999999996</v>
      </c>
      <c r="HY16">
        <v>1.8547199999999999</v>
      </c>
      <c r="HZ16">
        <v>1.86172</v>
      </c>
      <c r="IA16">
        <v>1.8565700000000001</v>
      </c>
      <c r="IB16">
        <v>1.8620099999999999</v>
      </c>
      <c r="IC16">
        <v>1.85423</v>
      </c>
      <c r="ID16">
        <v>1.85964</v>
      </c>
      <c r="IE16">
        <v>1.85364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-2.7490000000000001</v>
      </c>
      <c r="IT16">
        <v>-6.5100000000000005E-2</v>
      </c>
      <c r="IU16">
        <v>-1.7759114732665831</v>
      </c>
      <c r="IV16">
        <v>-2.5165810426892921E-3</v>
      </c>
      <c r="IW16">
        <v>2.3547321637904491E-7</v>
      </c>
      <c r="IX16">
        <v>5.8352194873865779E-11</v>
      </c>
      <c r="IY16">
        <v>-9.4209018963014923E-2</v>
      </c>
      <c r="IZ16">
        <v>-2.9575188584519338E-3</v>
      </c>
      <c r="JA16">
        <v>2.5053608625701888E-4</v>
      </c>
      <c r="JB16">
        <v>-2.8676400137697878E-6</v>
      </c>
      <c r="JC16">
        <v>2</v>
      </c>
      <c r="JD16">
        <v>2179</v>
      </c>
      <c r="JE16">
        <v>4</v>
      </c>
      <c r="JF16">
        <v>32</v>
      </c>
      <c r="JG16">
        <v>29168585.100000001</v>
      </c>
      <c r="JH16">
        <v>29168585.100000001</v>
      </c>
      <c r="JI16">
        <v>1.25</v>
      </c>
      <c r="JJ16">
        <v>2.52075</v>
      </c>
      <c r="JK16">
        <v>2.3938000000000001</v>
      </c>
      <c r="JL16">
        <v>2.5854499999999998</v>
      </c>
      <c r="JM16">
        <v>2.3010299999999999</v>
      </c>
      <c r="JN16">
        <v>2.4304199999999998</v>
      </c>
      <c r="JO16">
        <v>38.697899999999997</v>
      </c>
      <c r="JP16">
        <v>24.061199999999999</v>
      </c>
      <c r="JQ16">
        <v>18</v>
      </c>
      <c r="JR16">
        <v>631.57600000000002</v>
      </c>
      <c r="JS16">
        <v>793.58</v>
      </c>
      <c r="JT16">
        <v>28</v>
      </c>
      <c r="JU16">
        <v>30.631799999999998</v>
      </c>
      <c r="JV16">
        <v>30.0001</v>
      </c>
      <c r="JW16">
        <v>30.5379</v>
      </c>
      <c r="JX16">
        <v>30.401700000000002</v>
      </c>
      <c r="JY16">
        <v>25.102799999999998</v>
      </c>
      <c r="JZ16">
        <v>32.427300000000002</v>
      </c>
      <c r="KA16">
        <v>0</v>
      </c>
      <c r="KB16">
        <v>28</v>
      </c>
      <c r="KC16">
        <v>400</v>
      </c>
      <c r="KD16">
        <v>22.724299999999999</v>
      </c>
      <c r="KE16">
        <v>100.01900000000001</v>
      </c>
      <c r="KF16">
        <v>98.637500000000003</v>
      </c>
      <c r="KG16">
        <v>99.391599999999997</v>
      </c>
    </row>
    <row r="17" spans="1:293" x14ac:dyDescent="0.2">
      <c r="A17">
        <v>15</v>
      </c>
      <c r="B17">
        <v>1750115137.0999999</v>
      </c>
      <c r="C17">
        <v>390.59999990463263</v>
      </c>
      <c r="D17" t="s">
        <v>465</v>
      </c>
      <c r="E17" t="s">
        <v>466</v>
      </c>
      <c r="F17" s="1">
        <f t="shared" si="0"/>
        <v>6.5000000000000568</v>
      </c>
      <c r="G17" s="1">
        <v>15</v>
      </c>
      <c r="H17">
        <v>1750115129.099999</v>
      </c>
      <c r="I17">
        <v>1.645886494403785E-4</v>
      </c>
      <c r="J17">
        <v>0.16458864944037849</v>
      </c>
      <c r="K17">
        <v>-0.75889769907689952</v>
      </c>
      <c r="L17">
        <v>400.2815161290323</v>
      </c>
      <c r="M17">
        <v>508.99202458103969</v>
      </c>
      <c r="N17">
        <v>51.388788838291667</v>
      </c>
      <c r="O17">
        <v>40.413172141857423</v>
      </c>
      <c r="P17">
        <v>1.0084089099263076E-2</v>
      </c>
      <c r="Q17">
        <v>3.0257013945051665</v>
      </c>
      <c r="R17">
        <v>1.0065455048340452E-2</v>
      </c>
      <c r="S17">
        <v>6.292580697111045E-3</v>
      </c>
      <c r="T17">
        <v>3.9902394035910026E-5</v>
      </c>
      <c r="U17">
        <v>28.906758948589882</v>
      </c>
      <c r="V17">
        <v>28.477761290322579</v>
      </c>
      <c r="W17">
        <v>3.9018258989264067</v>
      </c>
      <c r="X17">
        <v>57.401019067951289</v>
      </c>
      <c r="Y17">
        <v>2.3016330608233262</v>
      </c>
      <c r="Z17">
        <v>4.0097425066594283</v>
      </c>
      <c r="AA17">
        <v>1.6001928381030806</v>
      </c>
      <c r="AB17">
        <v>-7.2583594403206915</v>
      </c>
      <c r="AC17">
        <v>76.745035798380414</v>
      </c>
      <c r="AD17">
        <v>5.5682377317255973</v>
      </c>
      <c r="AE17">
        <v>75.05495399217935</v>
      </c>
      <c r="AF17">
        <v>-0.88664631684697837</v>
      </c>
      <c r="AG17">
        <v>0.1716522075870156</v>
      </c>
      <c r="AH17">
        <v>-0.75889769907689952</v>
      </c>
      <c r="AI17">
        <v>409.32617354779831</v>
      </c>
      <c r="AJ17">
        <v>409.58621818181808</v>
      </c>
      <c r="AK17">
        <v>-2.7986107236706531E-4</v>
      </c>
      <c r="AL17">
        <v>63.645453333212707</v>
      </c>
      <c r="AM17">
        <v>0.16458864944037849</v>
      </c>
      <c r="AN17">
        <v>22.741040773643189</v>
      </c>
      <c r="AO17">
        <v>22.79469020979024</v>
      </c>
      <c r="AP17">
        <v>-5.7655228656560553E-6</v>
      </c>
      <c r="AQ17">
        <v>96.470053095408687</v>
      </c>
      <c r="AR17">
        <v>0</v>
      </c>
      <c r="AS17">
        <v>0</v>
      </c>
      <c r="AT17">
        <v>1</v>
      </c>
      <c r="AU17">
        <v>0</v>
      </c>
      <c r="AV17">
        <v>53000.883173542898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-0.75889769907689952</v>
      </c>
      <c r="BK17" t="e">
        <v>#DIV/0!</v>
      </c>
      <c r="BL17">
        <v>-3613.5817488756961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1750115129.099999</v>
      </c>
      <c r="DQ17">
        <v>400.2815161290323</v>
      </c>
      <c r="DR17">
        <v>400.00887096774193</v>
      </c>
      <c r="DS17">
        <v>22.797051612903221</v>
      </c>
      <c r="DT17">
        <v>22.741138709677418</v>
      </c>
      <c r="DU17">
        <v>403.02961290322582</v>
      </c>
      <c r="DV17">
        <v>22.862183870967751</v>
      </c>
      <c r="DW17">
        <v>600.00119354838694</v>
      </c>
      <c r="DX17">
        <v>100.9050645161291</v>
      </c>
      <c r="DY17">
        <v>5.6809848387096767E-2</v>
      </c>
      <c r="DZ17">
        <v>28.948238709677419</v>
      </c>
      <c r="EA17">
        <v>28.477761290322579</v>
      </c>
      <c r="EB17">
        <v>999.90000000000032</v>
      </c>
      <c r="EC17">
        <v>0</v>
      </c>
      <c r="ED17">
        <v>0</v>
      </c>
      <c r="EE17">
        <v>9997.9158064516141</v>
      </c>
      <c r="EF17">
        <v>0</v>
      </c>
      <c r="EG17">
        <v>0.30293999999999988</v>
      </c>
      <c r="EH17">
        <v>0.27277983870967742</v>
      </c>
      <c r="EI17">
        <v>409.61977419354838</v>
      </c>
      <c r="EJ17">
        <v>409.31716129032259</v>
      </c>
      <c r="EK17">
        <v>5.5916200000000013E-2</v>
      </c>
      <c r="EL17">
        <v>400.00887096774193</v>
      </c>
      <c r="EM17">
        <v>22.741138709677418</v>
      </c>
      <c r="EN17">
        <v>2.3003390322580639</v>
      </c>
      <c r="EO17">
        <v>2.2946964516129031</v>
      </c>
      <c r="EP17">
        <v>19.678774193548389</v>
      </c>
      <c r="EQ17">
        <v>19.63921612903226</v>
      </c>
      <c r="ER17">
        <v>5.0001500000000018E-3</v>
      </c>
      <c r="ES17">
        <v>0</v>
      </c>
      <c r="ET17">
        <v>0</v>
      </c>
      <c r="EU17">
        <v>0</v>
      </c>
      <c r="EV17">
        <v>235.43870967741941</v>
      </c>
      <c r="EW17">
        <v>5.0001500000000018E-3</v>
      </c>
      <c r="EX17">
        <v>-3.2322580645161292</v>
      </c>
      <c r="EY17">
        <v>-0.18387096774193551</v>
      </c>
      <c r="EZ17">
        <v>35.926999999999992</v>
      </c>
      <c r="FA17">
        <v>39.411000000000001</v>
      </c>
      <c r="FB17">
        <v>37.852645161290319</v>
      </c>
      <c r="FC17">
        <v>38.918999999999997</v>
      </c>
      <c r="FD17">
        <v>38.301999999999992</v>
      </c>
      <c r="FE17">
        <v>0</v>
      </c>
      <c r="FF17">
        <v>0</v>
      </c>
      <c r="FG17">
        <v>0</v>
      </c>
      <c r="FH17">
        <v>1750115148.4000001</v>
      </c>
      <c r="FI17">
        <v>0</v>
      </c>
      <c r="FJ17">
        <v>235.96538461538461</v>
      </c>
      <c r="FK17">
        <v>36.003419114078838</v>
      </c>
      <c r="FL17">
        <v>-12.273504162315421</v>
      </c>
      <c r="FM17">
        <v>-3.3307692307692309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0.28481607317073171</v>
      </c>
      <c r="GC17">
        <v>-0.28380347038327453</v>
      </c>
      <c r="GD17">
        <v>3.7163452253321273E-2</v>
      </c>
      <c r="GE17">
        <v>0</v>
      </c>
      <c r="GF17">
        <v>5.7822434146341473E-2</v>
      </c>
      <c r="GG17">
        <v>-2.657932682926839E-2</v>
      </c>
      <c r="GH17">
        <v>2.964119714231773E-3</v>
      </c>
      <c r="GI17">
        <v>1</v>
      </c>
      <c r="GJ17">
        <v>1</v>
      </c>
      <c r="GK17">
        <v>2</v>
      </c>
      <c r="GL17" t="s">
        <v>430</v>
      </c>
      <c r="GM17">
        <v>3.22539</v>
      </c>
      <c r="GN17">
        <v>2.6459899999999998</v>
      </c>
      <c r="GO17">
        <v>9.4600100000000006E-2</v>
      </c>
      <c r="GP17">
        <v>9.48238E-2</v>
      </c>
      <c r="GQ17">
        <v>0.103688</v>
      </c>
      <c r="GR17">
        <v>0.10535700000000001</v>
      </c>
      <c r="GS17">
        <v>28600.799999999999</v>
      </c>
      <c r="GT17">
        <v>24700.400000000001</v>
      </c>
      <c r="GU17">
        <v>30759.9</v>
      </c>
      <c r="GV17">
        <v>26445.8</v>
      </c>
      <c r="GW17">
        <v>37420.9</v>
      </c>
      <c r="GX17">
        <v>32472.6</v>
      </c>
      <c r="GY17">
        <v>43684.7</v>
      </c>
      <c r="GZ17">
        <v>38246.400000000001</v>
      </c>
      <c r="HA17">
        <v>2.1192700000000002</v>
      </c>
      <c r="HB17">
        <v>2.2819199999999999</v>
      </c>
      <c r="HC17">
        <v>3.00407E-2</v>
      </c>
      <c r="HD17">
        <v>0</v>
      </c>
      <c r="HE17">
        <v>27.987500000000001</v>
      </c>
      <c r="HF17">
        <v>999.9</v>
      </c>
      <c r="HG17">
        <v>63.3</v>
      </c>
      <c r="HH17">
        <v>34.700000000000003</v>
      </c>
      <c r="HI17">
        <v>34.850999999999999</v>
      </c>
      <c r="HJ17">
        <v>62.2119</v>
      </c>
      <c r="HK17">
        <v>11.209899999999999</v>
      </c>
      <c r="HL17">
        <v>2</v>
      </c>
      <c r="HM17">
        <v>0.25559999999999999</v>
      </c>
      <c r="HN17">
        <v>0.60509299999999999</v>
      </c>
      <c r="HO17">
        <v>20.417300000000001</v>
      </c>
      <c r="HP17">
        <v>5.2241799999999996</v>
      </c>
      <c r="HQ17">
        <v>11.944100000000001</v>
      </c>
      <c r="HR17">
        <v>5.0090500000000002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4.9711600000000002</v>
      </c>
      <c r="HY17">
        <v>1.8547199999999999</v>
      </c>
      <c r="HZ17">
        <v>1.8617300000000001</v>
      </c>
      <c r="IA17">
        <v>1.8565700000000001</v>
      </c>
      <c r="IB17">
        <v>1.86202</v>
      </c>
      <c r="IC17">
        <v>1.85422</v>
      </c>
      <c r="ID17">
        <v>1.8596200000000001</v>
      </c>
      <c r="IE17">
        <v>1.85364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-2.7480000000000002</v>
      </c>
      <c r="IT17">
        <v>-6.5100000000000005E-2</v>
      </c>
      <c r="IU17">
        <v>-1.7759114732665831</v>
      </c>
      <c r="IV17">
        <v>-2.5165810426892921E-3</v>
      </c>
      <c r="IW17">
        <v>2.3547321637904491E-7</v>
      </c>
      <c r="IX17">
        <v>5.8352194873865779E-11</v>
      </c>
      <c r="IY17">
        <v>-9.4209018963014923E-2</v>
      </c>
      <c r="IZ17">
        <v>-2.9575188584519338E-3</v>
      </c>
      <c r="JA17">
        <v>2.5053608625701888E-4</v>
      </c>
      <c r="JB17">
        <v>-2.8676400137697878E-6</v>
      </c>
      <c r="JC17">
        <v>2</v>
      </c>
      <c r="JD17">
        <v>2179</v>
      </c>
      <c r="JE17">
        <v>4</v>
      </c>
      <c r="JF17">
        <v>32</v>
      </c>
      <c r="JG17">
        <v>29168585.600000001</v>
      </c>
      <c r="JH17">
        <v>29168585.600000001</v>
      </c>
      <c r="JI17">
        <v>1.25</v>
      </c>
      <c r="JJ17">
        <v>2.52319</v>
      </c>
      <c r="JK17">
        <v>2.3938000000000001</v>
      </c>
      <c r="JL17">
        <v>2.5854499999999998</v>
      </c>
      <c r="JM17">
        <v>2.3010299999999999</v>
      </c>
      <c r="JN17">
        <v>2.4133300000000002</v>
      </c>
      <c r="JO17">
        <v>38.697899999999997</v>
      </c>
      <c r="JP17">
        <v>24.061199999999999</v>
      </c>
      <c r="JQ17">
        <v>18</v>
      </c>
      <c r="JR17">
        <v>631.55600000000004</v>
      </c>
      <c r="JS17">
        <v>793.32899999999995</v>
      </c>
      <c r="JT17">
        <v>27.9998</v>
      </c>
      <c r="JU17">
        <v>30.634499999999999</v>
      </c>
      <c r="JV17">
        <v>30</v>
      </c>
      <c r="JW17">
        <v>30.5379</v>
      </c>
      <c r="JX17">
        <v>30.402200000000001</v>
      </c>
      <c r="JY17">
        <v>25.105499999999999</v>
      </c>
      <c r="JZ17">
        <v>32.427300000000002</v>
      </c>
      <c r="KA17">
        <v>0</v>
      </c>
      <c r="KB17">
        <v>28</v>
      </c>
      <c r="KC17">
        <v>400</v>
      </c>
      <c r="KD17">
        <v>22.724299999999999</v>
      </c>
      <c r="KE17">
        <v>100.015</v>
      </c>
      <c r="KF17">
        <v>98.635999999999996</v>
      </c>
      <c r="KG17">
        <v>99.395700000000005</v>
      </c>
    </row>
    <row r="18" spans="1:293" x14ac:dyDescent="0.2">
      <c r="A18">
        <v>16</v>
      </c>
      <c r="B18">
        <v>1750115167.0999999</v>
      </c>
      <c r="C18">
        <v>420.59999990463263</v>
      </c>
      <c r="D18" t="s">
        <v>467</v>
      </c>
      <c r="E18" t="s">
        <v>468</v>
      </c>
      <c r="F18" s="1">
        <f t="shared" si="0"/>
        <v>7.0000000000000551</v>
      </c>
      <c r="G18" s="1">
        <v>15</v>
      </c>
      <c r="H18">
        <v>1750115159.099999</v>
      </c>
      <c r="I18">
        <v>1.3179032746771951E-4</v>
      </c>
      <c r="J18">
        <v>0.13179032746771951</v>
      </c>
      <c r="K18">
        <v>-0.50013832979996475</v>
      </c>
      <c r="L18">
        <v>400.21819354838709</v>
      </c>
      <c r="M18">
        <v>487.75307801500747</v>
      </c>
      <c r="N18">
        <v>49.24393564234903</v>
      </c>
      <c r="O18">
        <v>40.4063446328217</v>
      </c>
      <c r="P18">
        <v>8.0824692040367564E-3</v>
      </c>
      <c r="Q18">
        <v>3.0266870579473428</v>
      </c>
      <c r="R18">
        <v>8.0704975857861724E-3</v>
      </c>
      <c r="S18">
        <v>5.0451350928296043E-3</v>
      </c>
      <c r="T18">
        <v>3.9902394035910026E-5</v>
      </c>
      <c r="U18">
        <v>28.895286107634782</v>
      </c>
      <c r="V18">
        <v>28.465061290322591</v>
      </c>
      <c r="W18">
        <v>3.898948279347688</v>
      </c>
      <c r="X18">
        <v>57.448158275343232</v>
      </c>
      <c r="Y18">
        <v>2.3008911727095636</v>
      </c>
      <c r="Z18">
        <v>4.0051608994697867</v>
      </c>
      <c r="AA18">
        <v>1.5980571066381244</v>
      </c>
      <c r="AB18">
        <v>-5.8119534413264304</v>
      </c>
      <c r="AC18">
        <v>75.619917717905849</v>
      </c>
      <c r="AD18">
        <v>5.4839331444888506</v>
      </c>
      <c r="AE18">
        <v>75.291937323462307</v>
      </c>
      <c r="AF18">
        <v>-0.69485861015677697</v>
      </c>
      <c r="AG18">
        <v>0.13832941731326961</v>
      </c>
      <c r="AH18">
        <v>-0.50013832979996475</v>
      </c>
      <c r="AI18">
        <v>409.37175043085699</v>
      </c>
      <c r="AJ18">
        <v>409.54448484848467</v>
      </c>
      <c r="AK18">
        <v>-5.0330085745958113E-4</v>
      </c>
      <c r="AL18">
        <v>63.645453333212707</v>
      </c>
      <c r="AM18">
        <v>0.13179032746771951</v>
      </c>
      <c r="AN18">
        <v>22.74640473370383</v>
      </c>
      <c r="AO18">
        <v>22.789467132867141</v>
      </c>
      <c r="AP18">
        <v>-2.0789279216925829E-5</v>
      </c>
      <c r="AQ18">
        <v>96.470053095408687</v>
      </c>
      <c r="AR18">
        <v>0</v>
      </c>
      <c r="AS18">
        <v>0</v>
      </c>
      <c r="AT18">
        <v>1</v>
      </c>
      <c r="AU18">
        <v>0</v>
      </c>
      <c r="AV18">
        <v>53034.625863434318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-0.50013832979996475</v>
      </c>
      <c r="BK18" t="e">
        <v>#DIV/0!</v>
      </c>
      <c r="BL18">
        <v>-2381.4682040499802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1750115159.099999</v>
      </c>
      <c r="DQ18">
        <v>400.21819354838709</v>
      </c>
      <c r="DR18">
        <v>400.00503225806449</v>
      </c>
      <c r="DS18">
        <v>22.789948387096779</v>
      </c>
      <c r="DT18">
        <v>22.744890322580641</v>
      </c>
      <c r="DU18">
        <v>402.96616129032247</v>
      </c>
      <c r="DV18">
        <v>22.85511935483872</v>
      </c>
      <c r="DW18">
        <v>600.01199999999983</v>
      </c>
      <c r="DX18">
        <v>100.90416129032261</v>
      </c>
      <c r="DY18">
        <v>5.6627809677419351E-2</v>
      </c>
      <c r="DZ18">
        <v>28.92849032258065</v>
      </c>
      <c r="EA18">
        <v>28.465061290322591</v>
      </c>
      <c r="EB18">
        <v>999.90000000000032</v>
      </c>
      <c r="EC18">
        <v>0</v>
      </c>
      <c r="ED18">
        <v>0</v>
      </c>
      <c r="EE18">
        <v>10003.963548387101</v>
      </c>
      <c r="EF18">
        <v>0</v>
      </c>
      <c r="EG18">
        <v>0.30293999999999988</v>
      </c>
      <c r="EH18">
        <v>0.21320370967741939</v>
      </c>
      <c r="EI18">
        <v>409.55187096774188</v>
      </c>
      <c r="EJ18">
        <v>409.31480645161292</v>
      </c>
      <c r="EK18">
        <v>4.5045483870967747E-2</v>
      </c>
      <c r="EL18">
        <v>400.00503225806449</v>
      </c>
      <c r="EM18">
        <v>22.744890322580641</v>
      </c>
      <c r="EN18">
        <v>2.299599677419355</v>
      </c>
      <c r="EO18">
        <v>2.2950538709677408</v>
      </c>
      <c r="EP18">
        <v>19.67359032258064</v>
      </c>
      <c r="EQ18">
        <v>19.641732258064511</v>
      </c>
      <c r="ER18">
        <v>5.0001500000000018E-3</v>
      </c>
      <c r="ES18">
        <v>0</v>
      </c>
      <c r="ET18">
        <v>0</v>
      </c>
      <c r="EU18">
        <v>0</v>
      </c>
      <c r="EV18">
        <v>239.6258064516129</v>
      </c>
      <c r="EW18">
        <v>5.0001500000000018E-3</v>
      </c>
      <c r="EX18">
        <v>-4.4645161290322584</v>
      </c>
      <c r="EY18">
        <v>-7.7419354838709695E-2</v>
      </c>
      <c r="EZ18">
        <v>35.814064516129029</v>
      </c>
      <c r="FA18">
        <v>39.311999999999983</v>
      </c>
      <c r="FB18">
        <v>37.745935483870959</v>
      </c>
      <c r="FC18">
        <v>38.824193548387079</v>
      </c>
      <c r="FD18">
        <v>38.219516129032243</v>
      </c>
      <c r="FE18">
        <v>0</v>
      </c>
      <c r="FF18">
        <v>0</v>
      </c>
      <c r="FG18">
        <v>0</v>
      </c>
      <c r="FH18">
        <v>1750115178.4000001</v>
      </c>
      <c r="FI18">
        <v>0</v>
      </c>
      <c r="FJ18">
        <v>240.08076923076919</v>
      </c>
      <c r="FK18">
        <v>11.85299155807831</v>
      </c>
      <c r="FL18">
        <v>-23.264957389940221</v>
      </c>
      <c r="FM18">
        <v>-4.8499999999999996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0.2132134</v>
      </c>
      <c r="GC18">
        <v>-0.1205088855534716</v>
      </c>
      <c r="GD18">
        <v>4.0757809879702817E-2</v>
      </c>
      <c r="GE18">
        <v>0</v>
      </c>
      <c r="GF18">
        <v>4.5839835000000002E-2</v>
      </c>
      <c r="GG18">
        <v>-1.514622213883678E-2</v>
      </c>
      <c r="GH18">
        <v>1.8704059613557161E-3</v>
      </c>
      <c r="GI18">
        <v>1</v>
      </c>
      <c r="GJ18">
        <v>1</v>
      </c>
      <c r="GK18">
        <v>2</v>
      </c>
      <c r="GL18" t="s">
        <v>430</v>
      </c>
      <c r="GM18">
        <v>3.2255600000000002</v>
      </c>
      <c r="GN18">
        <v>2.6454200000000001</v>
      </c>
      <c r="GO18">
        <v>9.4595299999999993E-2</v>
      </c>
      <c r="GP18">
        <v>9.4836699999999996E-2</v>
      </c>
      <c r="GQ18">
        <v>0.103671</v>
      </c>
      <c r="GR18">
        <v>0.105364</v>
      </c>
      <c r="GS18">
        <v>28601.4</v>
      </c>
      <c r="GT18">
        <v>24700.3</v>
      </c>
      <c r="GU18">
        <v>30760.400000000001</v>
      </c>
      <c r="GV18">
        <v>26446</v>
      </c>
      <c r="GW18">
        <v>37421.9</v>
      </c>
      <c r="GX18">
        <v>32472.400000000001</v>
      </c>
      <c r="GY18">
        <v>43685.1</v>
      </c>
      <c r="GZ18">
        <v>38246.5</v>
      </c>
      <c r="HA18">
        <v>2.1194500000000001</v>
      </c>
      <c r="HB18">
        <v>2.2818999999999998</v>
      </c>
      <c r="HC18">
        <v>3.0063099999999999E-2</v>
      </c>
      <c r="HD18">
        <v>0</v>
      </c>
      <c r="HE18">
        <v>27.974399999999999</v>
      </c>
      <c r="HF18">
        <v>999.9</v>
      </c>
      <c r="HG18">
        <v>63.3</v>
      </c>
      <c r="HH18">
        <v>34.700000000000003</v>
      </c>
      <c r="HI18">
        <v>34.849600000000002</v>
      </c>
      <c r="HJ18">
        <v>62.301900000000003</v>
      </c>
      <c r="HK18">
        <v>11.129799999999999</v>
      </c>
      <c r="HL18">
        <v>2</v>
      </c>
      <c r="HM18">
        <v>0.25564999999999999</v>
      </c>
      <c r="HN18">
        <v>0.58724900000000002</v>
      </c>
      <c r="HO18">
        <v>20.416899999999998</v>
      </c>
      <c r="HP18">
        <v>5.2229799999999997</v>
      </c>
      <c r="HQ18">
        <v>11.944100000000001</v>
      </c>
      <c r="HR18">
        <v>5.0088499999999998</v>
      </c>
      <c r="HS18">
        <v>3.2909999999999999</v>
      </c>
      <c r="HT18">
        <v>9999</v>
      </c>
      <c r="HU18">
        <v>9999</v>
      </c>
      <c r="HV18">
        <v>9999</v>
      </c>
      <c r="HW18">
        <v>999.9</v>
      </c>
      <c r="HX18">
        <v>4.9711499999999997</v>
      </c>
      <c r="HY18">
        <v>1.8547199999999999</v>
      </c>
      <c r="HZ18">
        <v>1.86172</v>
      </c>
      <c r="IA18">
        <v>1.8565499999999999</v>
      </c>
      <c r="IB18">
        <v>1.86202</v>
      </c>
      <c r="IC18">
        <v>1.85419</v>
      </c>
      <c r="ID18">
        <v>1.85968</v>
      </c>
      <c r="IE18">
        <v>1.8536300000000001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-2.7480000000000002</v>
      </c>
      <c r="IT18">
        <v>-6.5199999999999994E-2</v>
      </c>
      <c r="IU18">
        <v>-1.7759114732665831</v>
      </c>
      <c r="IV18">
        <v>-2.5165810426892921E-3</v>
      </c>
      <c r="IW18">
        <v>2.3547321637904491E-7</v>
      </c>
      <c r="IX18">
        <v>5.8352194873865779E-11</v>
      </c>
      <c r="IY18">
        <v>-9.4209018963014923E-2</v>
      </c>
      <c r="IZ18">
        <v>-2.9575188584519338E-3</v>
      </c>
      <c r="JA18">
        <v>2.5053608625701888E-4</v>
      </c>
      <c r="JB18">
        <v>-2.8676400137697878E-6</v>
      </c>
      <c r="JC18">
        <v>2</v>
      </c>
      <c r="JD18">
        <v>2179</v>
      </c>
      <c r="JE18">
        <v>4</v>
      </c>
      <c r="JF18">
        <v>32</v>
      </c>
      <c r="JG18">
        <v>29168586.100000001</v>
      </c>
      <c r="JH18">
        <v>29168586.100000001</v>
      </c>
      <c r="JI18">
        <v>1.25</v>
      </c>
      <c r="JJ18">
        <v>2.5280800000000001</v>
      </c>
      <c r="JK18">
        <v>2.3938000000000001</v>
      </c>
      <c r="JL18">
        <v>2.5854499999999998</v>
      </c>
      <c r="JM18">
        <v>2.3010299999999999</v>
      </c>
      <c r="JN18">
        <v>2.4291999999999998</v>
      </c>
      <c r="JO18">
        <v>38.648699999999998</v>
      </c>
      <c r="JP18">
        <v>24.061199999999999</v>
      </c>
      <c r="JQ18">
        <v>18</v>
      </c>
      <c r="JR18">
        <v>631.68100000000004</v>
      </c>
      <c r="JS18">
        <v>793.26499999999999</v>
      </c>
      <c r="JT18">
        <v>27.999099999999999</v>
      </c>
      <c r="JU18">
        <v>30.631799999999998</v>
      </c>
      <c r="JV18">
        <v>30.0001</v>
      </c>
      <c r="JW18">
        <v>30.536300000000001</v>
      </c>
      <c r="JX18">
        <v>30.3996</v>
      </c>
      <c r="JY18">
        <v>25.103999999999999</v>
      </c>
      <c r="JZ18">
        <v>32.427300000000002</v>
      </c>
      <c r="KA18">
        <v>0</v>
      </c>
      <c r="KB18">
        <v>28</v>
      </c>
      <c r="KC18">
        <v>400</v>
      </c>
      <c r="KD18">
        <v>22.724299999999999</v>
      </c>
      <c r="KE18">
        <v>100.01600000000001</v>
      </c>
      <c r="KF18">
        <v>98.636600000000001</v>
      </c>
      <c r="KG18">
        <v>99.395499999999998</v>
      </c>
    </row>
    <row r="19" spans="1:293" x14ac:dyDescent="0.2">
      <c r="A19">
        <v>17</v>
      </c>
      <c r="B19">
        <v>1750115197.0999999</v>
      </c>
      <c r="C19">
        <v>450.59999990463263</v>
      </c>
      <c r="D19" t="s">
        <v>469</v>
      </c>
      <c r="E19" t="s">
        <v>470</v>
      </c>
      <c r="F19" s="1">
        <f t="shared" si="0"/>
        <v>7.5000000000000533</v>
      </c>
      <c r="G19" s="1">
        <v>15</v>
      </c>
      <c r="H19">
        <v>1750115189.099999</v>
      </c>
      <c r="I19">
        <v>1.3194807331197368E-4</v>
      </c>
      <c r="J19">
        <v>0.1319480733119737</v>
      </c>
      <c r="K19">
        <v>-0.48770601131061475</v>
      </c>
      <c r="L19">
        <v>400.20641935483877</v>
      </c>
      <c r="M19">
        <v>485.07875743762355</v>
      </c>
      <c r="N19">
        <v>48.973834336460946</v>
      </c>
      <c r="O19">
        <v>40.405073570743646</v>
      </c>
      <c r="P19">
        <v>8.1034109662230062E-3</v>
      </c>
      <c r="Q19">
        <v>3.0251533748090291</v>
      </c>
      <c r="R19">
        <v>8.0913711892821732E-3</v>
      </c>
      <c r="S19">
        <v>5.0581872056731352E-3</v>
      </c>
      <c r="T19">
        <v>3.9902394035910026E-5</v>
      </c>
      <c r="U19">
        <v>28.883943302748293</v>
      </c>
      <c r="V19">
        <v>28.456338709677421</v>
      </c>
      <c r="W19">
        <v>3.8969729526689769</v>
      </c>
      <c r="X19">
        <v>57.49142213119837</v>
      </c>
      <c r="Y19">
        <v>2.3011196707557633</v>
      </c>
      <c r="Z19">
        <v>4.0025443543638399</v>
      </c>
      <c r="AA19">
        <v>1.5958532819132136</v>
      </c>
      <c r="AB19">
        <v>-5.8189100330580397</v>
      </c>
      <c r="AC19">
        <v>75.16334734558869</v>
      </c>
      <c r="AD19">
        <v>5.4530436722429432</v>
      </c>
      <c r="AE19">
        <v>74.797520887167636</v>
      </c>
      <c r="AF19">
        <v>-0.63051332513267244</v>
      </c>
      <c r="AG19">
        <v>0.13844085063492786</v>
      </c>
      <c r="AH19">
        <v>-0.48770601131061475</v>
      </c>
      <c r="AI19">
        <v>409.32685730196562</v>
      </c>
      <c r="AJ19">
        <v>409.49616363636341</v>
      </c>
      <c r="AK19">
        <v>-6.9159044009992586E-4</v>
      </c>
      <c r="AL19">
        <v>63.645453333212707</v>
      </c>
      <c r="AM19">
        <v>0.1319480733119737</v>
      </c>
      <c r="AN19">
        <v>22.748094611401111</v>
      </c>
      <c r="AO19">
        <v>22.79111468531471</v>
      </c>
      <c r="AP19">
        <v>-5.9217272888790333E-6</v>
      </c>
      <c r="AQ19">
        <v>96.470053095408687</v>
      </c>
      <c r="AR19">
        <v>0</v>
      </c>
      <c r="AS19">
        <v>0</v>
      </c>
      <c r="AT19">
        <v>1</v>
      </c>
      <c r="AU19">
        <v>0</v>
      </c>
      <c r="AV19">
        <v>52989.468544847936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-0.48770601131061475</v>
      </c>
      <c r="BK19" t="e">
        <v>#DIV/0!</v>
      </c>
      <c r="BL19">
        <v>-2322.2702393651871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1750115189.099999</v>
      </c>
      <c r="DQ19">
        <v>400.20641935483877</v>
      </c>
      <c r="DR19">
        <v>400.01470967741932</v>
      </c>
      <c r="DS19">
        <v>22.79225806451613</v>
      </c>
      <c r="DT19">
        <v>22.74716129032258</v>
      </c>
      <c r="DU19">
        <v>402.95438709677421</v>
      </c>
      <c r="DV19">
        <v>22.857406451612899</v>
      </c>
      <c r="DW19">
        <v>599.97848387096781</v>
      </c>
      <c r="DX19">
        <v>100.9039677419355</v>
      </c>
      <c r="DY19">
        <v>5.661563870967741E-2</v>
      </c>
      <c r="DZ19">
        <v>28.91720322580645</v>
      </c>
      <c r="EA19">
        <v>28.456338709677421</v>
      </c>
      <c r="EB19">
        <v>999.90000000000032</v>
      </c>
      <c r="EC19">
        <v>0</v>
      </c>
      <c r="ED19">
        <v>0</v>
      </c>
      <c r="EE19">
        <v>9994.7132258064485</v>
      </c>
      <c r="EF19">
        <v>0</v>
      </c>
      <c r="EG19">
        <v>0.30293999999999988</v>
      </c>
      <c r="EH19">
        <v>0.19173409677419359</v>
      </c>
      <c r="EI19">
        <v>409.54077419354837</v>
      </c>
      <c r="EJ19">
        <v>409.32564516129042</v>
      </c>
      <c r="EK19">
        <v>4.509009354838709E-2</v>
      </c>
      <c r="EL19">
        <v>400.01470967741932</v>
      </c>
      <c r="EM19">
        <v>22.74716129032258</v>
      </c>
      <c r="EN19">
        <v>2.299830967741936</v>
      </c>
      <c r="EO19">
        <v>2.295280967741935</v>
      </c>
      <c r="EP19">
        <v>19.675222580645151</v>
      </c>
      <c r="EQ19">
        <v>19.643329032258059</v>
      </c>
      <c r="ER19">
        <v>5.0001500000000018E-3</v>
      </c>
      <c r="ES19">
        <v>0</v>
      </c>
      <c r="ET19">
        <v>0</v>
      </c>
      <c r="EU19">
        <v>0</v>
      </c>
      <c r="EV19">
        <v>236.32258064516131</v>
      </c>
      <c r="EW19">
        <v>5.0001500000000018E-3</v>
      </c>
      <c r="EX19">
        <v>-3.596774193548387</v>
      </c>
      <c r="EY19">
        <v>-0.16129032258064521</v>
      </c>
      <c r="EZ19">
        <v>35.723580645161277</v>
      </c>
      <c r="FA19">
        <v>39.211387096774168</v>
      </c>
      <c r="FB19">
        <v>37.633000000000003</v>
      </c>
      <c r="FC19">
        <v>38.75</v>
      </c>
      <c r="FD19">
        <v>38.125</v>
      </c>
      <c r="FE19">
        <v>0</v>
      </c>
      <c r="FF19">
        <v>0</v>
      </c>
      <c r="FG19">
        <v>0</v>
      </c>
      <c r="FH19">
        <v>1750115208.4000001</v>
      </c>
      <c r="FI19">
        <v>0</v>
      </c>
      <c r="FJ19">
        <v>236.776923076923</v>
      </c>
      <c r="FK19">
        <v>-12.205128078264259</v>
      </c>
      <c r="FL19">
        <v>-4.2735044599337009</v>
      </c>
      <c r="FM19">
        <v>-4.2461538461538462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0.20284739024390239</v>
      </c>
      <c r="GC19">
        <v>-0.1269234146341463</v>
      </c>
      <c r="GD19">
        <v>3.9349153521671842E-2</v>
      </c>
      <c r="GE19">
        <v>0</v>
      </c>
      <c r="GF19">
        <v>4.5337258536585372E-2</v>
      </c>
      <c r="GG19">
        <v>-6.8297017421603459E-3</v>
      </c>
      <c r="GH19">
        <v>1.459573212591588E-3</v>
      </c>
      <c r="GI19">
        <v>1</v>
      </c>
      <c r="GJ19">
        <v>1</v>
      </c>
      <c r="GK19">
        <v>2</v>
      </c>
      <c r="GL19" t="s">
        <v>430</v>
      </c>
      <c r="GM19">
        <v>3.2254100000000001</v>
      </c>
      <c r="GN19">
        <v>2.6453500000000001</v>
      </c>
      <c r="GO19">
        <v>9.4582899999999998E-2</v>
      </c>
      <c r="GP19">
        <v>9.4829800000000006E-2</v>
      </c>
      <c r="GQ19">
        <v>0.103676</v>
      </c>
      <c r="GR19">
        <v>0.10537299999999999</v>
      </c>
      <c r="GS19">
        <v>28601.5</v>
      </c>
      <c r="GT19">
        <v>24700.9</v>
      </c>
      <c r="GU19">
        <v>30760.1</v>
      </c>
      <c r="GV19">
        <v>26446.5</v>
      </c>
      <c r="GW19">
        <v>37421.9</v>
      </c>
      <c r="GX19">
        <v>32472.799999999999</v>
      </c>
      <c r="GY19">
        <v>43685.3</v>
      </c>
      <c r="GZ19">
        <v>38247.5</v>
      </c>
      <c r="HA19">
        <v>2.1192700000000002</v>
      </c>
      <c r="HB19">
        <v>2.2822499999999999</v>
      </c>
      <c r="HC19">
        <v>2.9668199999999999E-2</v>
      </c>
      <c r="HD19">
        <v>0</v>
      </c>
      <c r="HE19">
        <v>27.963699999999999</v>
      </c>
      <c r="HF19">
        <v>999.9</v>
      </c>
      <c r="HG19">
        <v>63.4</v>
      </c>
      <c r="HH19">
        <v>34.700000000000003</v>
      </c>
      <c r="HI19">
        <v>34.904600000000002</v>
      </c>
      <c r="HJ19">
        <v>62.2119</v>
      </c>
      <c r="HK19">
        <v>11.1859</v>
      </c>
      <c r="HL19">
        <v>2</v>
      </c>
      <c r="HM19">
        <v>0.25558199999999998</v>
      </c>
      <c r="HN19">
        <v>0.58401099999999995</v>
      </c>
      <c r="HO19">
        <v>20.416699999999999</v>
      </c>
      <c r="HP19">
        <v>5.2241799999999996</v>
      </c>
      <c r="HQ19">
        <v>11.944100000000001</v>
      </c>
      <c r="HR19">
        <v>5.0090000000000003</v>
      </c>
      <c r="HS19">
        <v>3.2909999999999999</v>
      </c>
      <c r="HT19">
        <v>9999</v>
      </c>
      <c r="HU19">
        <v>9999</v>
      </c>
      <c r="HV19">
        <v>9999</v>
      </c>
      <c r="HW19">
        <v>999.9</v>
      </c>
      <c r="HX19">
        <v>4.9711299999999996</v>
      </c>
      <c r="HY19">
        <v>1.8547199999999999</v>
      </c>
      <c r="HZ19">
        <v>1.86174</v>
      </c>
      <c r="IA19">
        <v>1.8565700000000001</v>
      </c>
      <c r="IB19">
        <v>1.8620099999999999</v>
      </c>
      <c r="IC19">
        <v>1.8542099999999999</v>
      </c>
      <c r="ID19">
        <v>1.8596600000000001</v>
      </c>
      <c r="IE19">
        <v>1.8536300000000001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-2.7480000000000002</v>
      </c>
      <c r="IT19">
        <v>-6.5100000000000005E-2</v>
      </c>
      <c r="IU19">
        <v>-1.7759114732665831</v>
      </c>
      <c r="IV19">
        <v>-2.5165810426892921E-3</v>
      </c>
      <c r="IW19">
        <v>2.3547321637904491E-7</v>
      </c>
      <c r="IX19">
        <v>5.8352194873865779E-11</v>
      </c>
      <c r="IY19">
        <v>-9.4209018963014923E-2</v>
      </c>
      <c r="IZ19">
        <v>-2.9575188584519338E-3</v>
      </c>
      <c r="JA19">
        <v>2.5053608625701888E-4</v>
      </c>
      <c r="JB19">
        <v>-2.8676400137697878E-6</v>
      </c>
      <c r="JC19">
        <v>2</v>
      </c>
      <c r="JD19">
        <v>2179</v>
      </c>
      <c r="JE19">
        <v>4</v>
      </c>
      <c r="JF19">
        <v>32</v>
      </c>
      <c r="JG19">
        <v>29168586.600000001</v>
      </c>
      <c r="JH19">
        <v>29168586.600000001</v>
      </c>
      <c r="JI19">
        <v>1.25</v>
      </c>
      <c r="JJ19">
        <v>2.52319</v>
      </c>
      <c r="JK19">
        <v>2.3938000000000001</v>
      </c>
      <c r="JL19">
        <v>2.5866699999999998</v>
      </c>
      <c r="JM19">
        <v>2.3010299999999999</v>
      </c>
      <c r="JN19">
        <v>2.4279799999999998</v>
      </c>
      <c r="JO19">
        <v>38.648699999999998</v>
      </c>
      <c r="JP19">
        <v>24.052499999999998</v>
      </c>
      <c r="JQ19">
        <v>18</v>
      </c>
      <c r="JR19">
        <v>631.52700000000004</v>
      </c>
      <c r="JS19">
        <v>793.59</v>
      </c>
      <c r="JT19">
        <v>28.0001</v>
      </c>
      <c r="JU19">
        <v>30.629200000000001</v>
      </c>
      <c r="JV19">
        <v>30.0001</v>
      </c>
      <c r="JW19">
        <v>30.5352</v>
      </c>
      <c r="JX19">
        <v>30.396999999999998</v>
      </c>
      <c r="JY19">
        <v>25.1037</v>
      </c>
      <c r="JZ19">
        <v>32.427300000000002</v>
      </c>
      <c r="KA19">
        <v>0</v>
      </c>
      <c r="KB19">
        <v>28</v>
      </c>
      <c r="KC19">
        <v>400</v>
      </c>
      <c r="KD19">
        <v>22.724299999999999</v>
      </c>
      <c r="KE19">
        <v>100.01600000000001</v>
      </c>
      <c r="KF19">
        <v>98.638599999999997</v>
      </c>
      <c r="KG19">
        <v>99.395300000000006</v>
      </c>
    </row>
    <row r="20" spans="1:293" x14ac:dyDescent="0.2">
      <c r="A20">
        <v>18</v>
      </c>
      <c r="B20">
        <v>1750115227.0999999</v>
      </c>
      <c r="C20">
        <v>480.59999990463263</v>
      </c>
      <c r="D20" t="s">
        <v>471</v>
      </c>
      <c r="E20" t="s">
        <v>472</v>
      </c>
      <c r="F20" s="1">
        <f t="shared" si="0"/>
        <v>8.0000000000000515</v>
      </c>
      <c r="G20" s="1">
        <v>15</v>
      </c>
      <c r="H20">
        <v>1750115219.099999</v>
      </c>
      <c r="I20">
        <v>1.3799691070993283E-4</v>
      </c>
      <c r="J20">
        <v>0.13799691070993284</v>
      </c>
      <c r="K20">
        <v>-0.59088695882552589</v>
      </c>
      <c r="L20">
        <v>400.14077419354828</v>
      </c>
      <c r="M20">
        <v>500.0969219699893</v>
      </c>
      <c r="N20">
        <v>50.490160071185997</v>
      </c>
      <c r="O20">
        <v>40.398512473254002</v>
      </c>
      <c r="P20">
        <v>8.4753392804304568E-3</v>
      </c>
      <c r="Q20">
        <v>3.0258422531279514</v>
      </c>
      <c r="R20">
        <v>8.4621729060862221E-3</v>
      </c>
      <c r="S20">
        <v>5.2900392832321268E-3</v>
      </c>
      <c r="T20">
        <v>3.9902394035910026E-5</v>
      </c>
      <c r="U20">
        <v>28.875390306199542</v>
      </c>
      <c r="V20">
        <v>28.457832258064521</v>
      </c>
      <c r="W20">
        <v>3.8973111215825993</v>
      </c>
      <c r="X20">
        <v>57.522764619982944</v>
      </c>
      <c r="Y20">
        <v>2.3014364356085513</v>
      </c>
      <c r="Z20">
        <v>4.0009141612241823</v>
      </c>
      <c r="AA20">
        <v>1.595874685974048</v>
      </c>
      <c r="AB20">
        <v>-6.0856637623080374</v>
      </c>
      <c r="AC20">
        <v>73.789129030902487</v>
      </c>
      <c r="AD20">
        <v>5.351978820078763</v>
      </c>
      <c r="AE20">
        <v>73.055483991067248</v>
      </c>
      <c r="AF20">
        <v>-0.49358008227287903</v>
      </c>
      <c r="AG20">
        <v>0.13334532848671568</v>
      </c>
      <c r="AH20">
        <v>-0.59088695882552589</v>
      </c>
      <c r="AI20">
        <v>409.29263957995789</v>
      </c>
      <c r="AJ20">
        <v>409.49366060606047</v>
      </c>
      <c r="AK20">
        <v>1.2390578895454441E-4</v>
      </c>
      <c r="AL20">
        <v>63.645453333212707</v>
      </c>
      <c r="AM20">
        <v>0.13799691070993284</v>
      </c>
      <c r="AN20">
        <v>22.753234587413171</v>
      </c>
      <c r="AO20">
        <v>22.79823706293708</v>
      </c>
      <c r="AP20">
        <v>-8.038777568616933E-6</v>
      </c>
      <c r="AQ20">
        <v>96.470053095408687</v>
      </c>
      <c r="AR20">
        <v>0</v>
      </c>
      <c r="AS20">
        <v>0</v>
      </c>
      <c r="AT20">
        <v>1</v>
      </c>
      <c r="AU20">
        <v>0</v>
      </c>
      <c r="AV20">
        <v>53011.87341759546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-0.59088695882552589</v>
      </c>
      <c r="BK20" t="e">
        <v>#DIV/0!</v>
      </c>
      <c r="BL20">
        <v>-2813.5786057301279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1750115219.099999</v>
      </c>
      <c r="DQ20">
        <v>400.14077419354828</v>
      </c>
      <c r="DR20">
        <v>399.99403225806458</v>
      </c>
      <c r="DS20">
        <v>22.79535806451613</v>
      </c>
      <c r="DT20">
        <v>22.751922580645161</v>
      </c>
      <c r="DU20">
        <v>402.88858064516143</v>
      </c>
      <c r="DV20">
        <v>22.86049677419355</v>
      </c>
      <c r="DW20">
        <v>599.99641935483874</v>
      </c>
      <c r="DX20">
        <v>100.9040322580645</v>
      </c>
      <c r="DY20">
        <v>5.6717254838709673E-2</v>
      </c>
      <c r="DZ20">
        <v>28.910167741935481</v>
      </c>
      <c r="EA20">
        <v>28.457832258064521</v>
      </c>
      <c r="EB20">
        <v>999.90000000000032</v>
      </c>
      <c r="EC20">
        <v>0</v>
      </c>
      <c r="ED20">
        <v>0</v>
      </c>
      <c r="EE20">
        <v>9998.8693548387109</v>
      </c>
      <c r="EF20">
        <v>0</v>
      </c>
      <c r="EG20">
        <v>0.30293999999999988</v>
      </c>
      <c r="EH20">
        <v>0.14673446774193549</v>
      </c>
      <c r="EI20">
        <v>409.47496774193547</v>
      </c>
      <c r="EJ20">
        <v>409.30661290322581</v>
      </c>
      <c r="EK20">
        <v>4.3429964516129037E-2</v>
      </c>
      <c r="EL20">
        <v>399.99403225806458</v>
      </c>
      <c r="EM20">
        <v>22.751922580645161</v>
      </c>
      <c r="EN20">
        <v>2.3001435483870969</v>
      </c>
      <c r="EO20">
        <v>2.2957606451612902</v>
      </c>
      <c r="EP20">
        <v>19.677399999999999</v>
      </c>
      <c r="EQ20">
        <v>19.6466806451613</v>
      </c>
      <c r="ER20">
        <v>5.0001500000000018E-3</v>
      </c>
      <c r="ES20">
        <v>0</v>
      </c>
      <c r="ET20">
        <v>0</v>
      </c>
      <c r="EU20">
        <v>0</v>
      </c>
      <c r="EV20">
        <v>238.71290322580651</v>
      </c>
      <c r="EW20">
        <v>5.0001500000000018E-3</v>
      </c>
      <c r="EX20">
        <v>-5.1903225806451596</v>
      </c>
      <c r="EY20">
        <v>2.903225806451613E-2</v>
      </c>
      <c r="EZ20">
        <v>35.645000000000003</v>
      </c>
      <c r="FA20">
        <v>39.133000000000003</v>
      </c>
      <c r="FB20">
        <v>37.561999999999983</v>
      </c>
      <c r="FC20">
        <v>38.686999999999983</v>
      </c>
      <c r="FD20">
        <v>38.061999999999983</v>
      </c>
      <c r="FE20">
        <v>0</v>
      </c>
      <c r="FF20">
        <v>0</v>
      </c>
      <c r="FG20">
        <v>0</v>
      </c>
      <c r="FH20">
        <v>1750115238.4000001</v>
      </c>
      <c r="FI20">
        <v>0</v>
      </c>
      <c r="FJ20">
        <v>238.19615384615389</v>
      </c>
      <c r="FK20">
        <v>-8.4615386908136081</v>
      </c>
      <c r="FL20">
        <v>-0.56752104386148328</v>
      </c>
      <c r="FM20">
        <v>-4.6307692307692303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0.15216215853658541</v>
      </c>
      <c r="GC20">
        <v>-0.2208831470383272</v>
      </c>
      <c r="GD20">
        <v>4.6103342494607812E-2</v>
      </c>
      <c r="GE20">
        <v>0</v>
      </c>
      <c r="GF20">
        <v>4.342228780487805E-2</v>
      </c>
      <c r="GG20">
        <v>-2.372351916376244E-3</v>
      </c>
      <c r="GH20">
        <v>1.4686446257282759E-3</v>
      </c>
      <c r="GI20">
        <v>1</v>
      </c>
      <c r="GJ20">
        <v>1</v>
      </c>
      <c r="GK20">
        <v>2</v>
      </c>
      <c r="GL20" t="s">
        <v>430</v>
      </c>
      <c r="GM20">
        <v>3.2254700000000001</v>
      </c>
      <c r="GN20">
        <v>2.64574</v>
      </c>
      <c r="GO20">
        <v>9.4587099999999993E-2</v>
      </c>
      <c r="GP20">
        <v>9.48354E-2</v>
      </c>
      <c r="GQ20">
        <v>0.103697</v>
      </c>
      <c r="GR20">
        <v>0.10539999999999999</v>
      </c>
      <c r="GS20">
        <v>28601.4</v>
      </c>
      <c r="GT20">
        <v>24700.7</v>
      </c>
      <c r="GU20">
        <v>30760.1</v>
      </c>
      <c r="GV20">
        <v>26446.400000000001</v>
      </c>
      <c r="GW20">
        <v>37420.9</v>
      </c>
      <c r="GX20">
        <v>32471.5</v>
      </c>
      <c r="GY20">
        <v>43685.2</v>
      </c>
      <c r="GZ20">
        <v>38247</v>
      </c>
      <c r="HA20">
        <v>2.1193499999999998</v>
      </c>
      <c r="HB20">
        <v>2.2822</v>
      </c>
      <c r="HC20">
        <v>3.0078000000000001E-2</v>
      </c>
      <c r="HD20">
        <v>0</v>
      </c>
      <c r="HE20">
        <v>27.979800000000001</v>
      </c>
      <c r="HF20">
        <v>999.9</v>
      </c>
      <c r="HG20">
        <v>63.4</v>
      </c>
      <c r="HH20">
        <v>34.700000000000003</v>
      </c>
      <c r="HI20">
        <v>34.905999999999999</v>
      </c>
      <c r="HJ20">
        <v>62.121899999999997</v>
      </c>
      <c r="HK20">
        <v>11.246</v>
      </c>
      <c r="HL20">
        <v>2</v>
      </c>
      <c r="HM20">
        <v>0.255747</v>
      </c>
      <c r="HN20">
        <v>0.59071600000000002</v>
      </c>
      <c r="HO20">
        <v>20.416</v>
      </c>
      <c r="HP20">
        <v>5.2241799999999996</v>
      </c>
      <c r="HQ20">
        <v>11.944100000000001</v>
      </c>
      <c r="HR20">
        <v>5.0091000000000001</v>
      </c>
      <c r="HS20">
        <v>3.2909999999999999</v>
      </c>
      <c r="HT20">
        <v>9999</v>
      </c>
      <c r="HU20">
        <v>9999</v>
      </c>
      <c r="HV20">
        <v>9999</v>
      </c>
      <c r="HW20">
        <v>999.9</v>
      </c>
      <c r="HX20">
        <v>4.9711600000000002</v>
      </c>
      <c r="HY20">
        <v>1.8547100000000001</v>
      </c>
      <c r="HZ20">
        <v>1.86172</v>
      </c>
      <c r="IA20">
        <v>1.85656</v>
      </c>
      <c r="IB20">
        <v>1.8620000000000001</v>
      </c>
      <c r="IC20">
        <v>1.85422</v>
      </c>
      <c r="ID20">
        <v>1.8596699999999999</v>
      </c>
      <c r="IE20">
        <v>1.8536300000000001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-2.7480000000000002</v>
      </c>
      <c r="IT20">
        <v>-6.5199999999999994E-2</v>
      </c>
      <c r="IU20">
        <v>-1.7759114732665831</v>
      </c>
      <c r="IV20">
        <v>-2.5165810426892921E-3</v>
      </c>
      <c r="IW20">
        <v>2.3547321637904491E-7</v>
      </c>
      <c r="IX20">
        <v>5.8352194873865779E-11</v>
      </c>
      <c r="IY20">
        <v>-9.4209018963014923E-2</v>
      </c>
      <c r="IZ20">
        <v>-2.9575188584519338E-3</v>
      </c>
      <c r="JA20">
        <v>2.5053608625701888E-4</v>
      </c>
      <c r="JB20">
        <v>-2.8676400137697878E-6</v>
      </c>
      <c r="JC20">
        <v>2</v>
      </c>
      <c r="JD20">
        <v>2179</v>
      </c>
      <c r="JE20">
        <v>4</v>
      </c>
      <c r="JF20">
        <v>32</v>
      </c>
      <c r="JG20">
        <v>29168587.100000001</v>
      </c>
      <c r="JH20">
        <v>29168587.100000001</v>
      </c>
      <c r="JI20">
        <v>1.25</v>
      </c>
      <c r="JJ20">
        <v>2.52441</v>
      </c>
      <c r="JK20">
        <v>2.3938000000000001</v>
      </c>
      <c r="JL20">
        <v>2.5854499999999998</v>
      </c>
      <c r="JM20">
        <v>2.3010299999999999</v>
      </c>
      <c r="JN20">
        <v>2.4206500000000002</v>
      </c>
      <c r="JO20">
        <v>38.624099999999999</v>
      </c>
      <c r="JP20">
        <v>24.061199999999999</v>
      </c>
      <c r="JQ20">
        <v>18</v>
      </c>
      <c r="JR20">
        <v>631.59</v>
      </c>
      <c r="JS20">
        <v>793.60599999999999</v>
      </c>
      <c r="JT20">
        <v>28.0002</v>
      </c>
      <c r="JU20">
        <v>30.629200000000001</v>
      </c>
      <c r="JV20">
        <v>30.0002</v>
      </c>
      <c r="JW20">
        <v>30.535499999999999</v>
      </c>
      <c r="JX20">
        <v>30.401700000000002</v>
      </c>
      <c r="JY20">
        <v>25.103100000000001</v>
      </c>
      <c r="JZ20">
        <v>32.427300000000002</v>
      </c>
      <c r="KA20">
        <v>0</v>
      </c>
      <c r="KB20">
        <v>28</v>
      </c>
      <c r="KC20">
        <v>400</v>
      </c>
      <c r="KD20">
        <v>22.724299999999999</v>
      </c>
      <c r="KE20">
        <v>100.01600000000001</v>
      </c>
      <c r="KF20">
        <v>98.637900000000002</v>
      </c>
      <c r="KG20">
        <v>99.396699999999996</v>
      </c>
    </row>
    <row r="21" spans="1:293" x14ac:dyDescent="0.2">
      <c r="A21">
        <v>19</v>
      </c>
      <c r="B21">
        <v>1750115257.0999999</v>
      </c>
      <c r="C21">
        <v>510.59999990463263</v>
      </c>
      <c r="D21" t="s">
        <v>473</v>
      </c>
      <c r="E21" t="s">
        <v>474</v>
      </c>
      <c r="F21" s="1">
        <f t="shared" si="0"/>
        <v>8.5000000000000497</v>
      </c>
      <c r="G21" s="1">
        <v>15</v>
      </c>
      <c r="H21">
        <v>1750115249.099999</v>
      </c>
      <c r="I21">
        <v>1.144785586941653E-4</v>
      </c>
      <c r="J21">
        <v>0.1144785586941653</v>
      </c>
      <c r="K21">
        <v>-0.58799845666292994</v>
      </c>
      <c r="L21">
        <v>400.13664516129029</v>
      </c>
      <c r="M21">
        <v>522.15683772265095</v>
      </c>
      <c r="N21">
        <v>52.716675021311296</v>
      </c>
      <c r="O21">
        <v>40.397581652066243</v>
      </c>
      <c r="P21">
        <v>7.0256996716899292E-3</v>
      </c>
      <c r="Q21">
        <v>3.0251629696354554</v>
      </c>
      <c r="R21">
        <v>7.0166474918083839E-3</v>
      </c>
      <c r="S21">
        <v>4.3862169950846554E-3</v>
      </c>
      <c r="T21">
        <v>3.9902394035910026E-5</v>
      </c>
      <c r="U21">
        <v>28.871088528720861</v>
      </c>
      <c r="V21">
        <v>28.461116129032259</v>
      </c>
      <c r="W21">
        <v>3.8980547449703806</v>
      </c>
      <c r="X21">
        <v>57.557070489534404</v>
      </c>
      <c r="Y21">
        <v>2.3014462374515063</v>
      </c>
      <c r="Z21">
        <v>3.998546517182417</v>
      </c>
      <c r="AA21">
        <v>1.5966085075188743</v>
      </c>
      <c r="AB21">
        <v>-5.0485044384126896</v>
      </c>
      <c r="AC21">
        <v>71.569761691177987</v>
      </c>
      <c r="AD21">
        <v>5.1919928167671374</v>
      </c>
      <c r="AE21">
        <v>71.713289971926471</v>
      </c>
      <c r="AF21">
        <v>-0.43447104893863175</v>
      </c>
      <c r="AG21">
        <v>0.1181722214807903</v>
      </c>
      <c r="AH21">
        <v>-0.58799845666292994</v>
      </c>
      <c r="AI21">
        <v>409.28460221874951</v>
      </c>
      <c r="AJ21">
        <v>409.48430909090911</v>
      </c>
      <c r="AK21">
        <v>2.019584868719117E-4</v>
      </c>
      <c r="AL21">
        <v>63.645453333212707</v>
      </c>
      <c r="AM21">
        <v>0.1144785586941653</v>
      </c>
      <c r="AN21">
        <v>22.756561550193059</v>
      </c>
      <c r="AO21">
        <v>22.793862237762252</v>
      </c>
      <c r="AP21">
        <v>-1.585811008169622E-6</v>
      </c>
      <c r="AQ21">
        <v>96.470053095408687</v>
      </c>
      <c r="AR21">
        <v>0</v>
      </c>
      <c r="AS21">
        <v>0</v>
      </c>
      <c r="AT21">
        <v>1</v>
      </c>
      <c r="AU21">
        <v>0</v>
      </c>
      <c r="AV21">
        <v>52992.765567057708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-0.58799845666292994</v>
      </c>
      <c r="BK21" t="e">
        <v>#DIV/0!</v>
      </c>
      <c r="BL21">
        <v>-2799.8246587764861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1750115249.099999</v>
      </c>
      <c r="DQ21">
        <v>400.13664516129029</v>
      </c>
      <c r="DR21">
        <v>400.00758064516151</v>
      </c>
      <c r="DS21">
        <v>22.795745161290331</v>
      </c>
      <c r="DT21">
        <v>22.757251612903229</v>
      </c>
      <c r="DU21">
        <v>402.88441935483871</v>
      </c>
      <c r="DV21">
        <v>22.860900000000012</v>
      </c>
      <c r="DW21">
        <v>599.9883225806451</v>
      </c>
      <c r="DX21">
        <v>100.9027096774193</v>
      </c>
      <c r="DY21">
        <v>5.6755396774193549E-2</v>
      </c>
      <c r="DZ21">
        <v>28.899945161290329</v>
      </c>
      <c r="EA21">
        <v>28.461116129032259</v>
      </c>
      <c r="EB21">
        <v>999.90000000000032</v>
      </c>
      <c r="EC21">
        <v>0</v>
      </c>
      <c r="ED21">
        <v>0</v>
      </c>
      <c r="EE21">
        <v>9994.8958064516119</v>
      </c>
      <c r="EF21">
        <v>0</v>
      </c>
      <c r="EG21">
        <v>0.30293999999999988</v>
      </c>
      <c r="EH21">
        <v>0.12909225161290319</v>
      </c>
      <c r="EI21">
        <v>409.47090322580652</v>
      </c>
      <c r="EJ21">
        <v>409.32267741935482</v>
      </c>
      <c r="EK21">
        <v>3.8491345161290318E-2</v>
      </c>
      <c r="EL21">
        <v>400.00758064516151</v>
      </c>
      <c r="EM21">
        <v>22.757251612903229</v>
      </c>
      <c r="EN21">
        <v>2.3001538709677418</v>
      </c>
      <c r="EO21">
        <v>2.2962696774193549</v>
      </c>
      <c r="EP21">
        <v>19.67747741935484</v>
      </c>
      <c r="EQ21">
        <v>19.65025806451613</v>
      </c>
      <c r="ER21">
        <v>5.0001500000000018E-3</v>
      </c>
      <c r="ES21">
        <v>0</v>
      </c>
      <c r="ET21">
        <v>0</v>
      </c>
      <c r="EU21">
        <v>0</v>
      </c>
      <c r="EV21">
        <v>236.48387096774201</v>
      </c>
      <c r="EW21">
        <v>5.0001500000000018E-3</v>
      </c>
      <c r="EX21">
        <v>-4.8935483870967742</v>
      </c>
      <c r="EY21">
        <v>-7.09677419354839E-2</v>
      </c>
      <c r="EZ21">
        <v>35.574193548387093</v>
      </c>
      <c r="FA21">
        <v>39.066064516129018</v>
      </c>
      <c r="FB21">
        <v>37.48577419354838</v>
      </c>
      <c r="FC21">
        <v>38.620935483870959</v>
      </c>
      <c r="FD21">
        <v>37.997967741935483</v>
      </c>
      <c r="FE21">
        <v>0</v>
      </c>
      <c r="FF21">
        <v>0</v>
      </c>
      <c r="FG21">
        <v>0</v>
      </c>
      <c r="FH21">
        <v>1750115268.4000001</v>
      </c>
      <c r="FI21">
        <v>0</v>
      </c>
      <c r="FJ21">
        <v>236.4769230769231</v>
      </c>
      <c r="FK21">
        <v>21.107692429665679</v>
      </c>
      <c r="FL21">
        <v>-18.806837958461909</v>
      </c>
      <c r="FM21">
        <v>-4.8961538461538456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0.131640595</v>
      </c>
      <c r="GC21">
        <v>1.0118481050656219E-2</v>
      </c>
      <c r="GD21">
        <v>1.9291425048178139E-2</v>
      </c>
      <c r="GE21">
        <v>1</v>
      </c>
      <c r="GF21">
        <v>3.98724575E-2</v>
      </c>
      <c r="GG21">
        <v>-2.109152757973743E-2</v>
      </c>
      <c r="GH21">
        <v>2.4633875727225201E-3</v>
      </c>
      <c r="GI21">
        <v>1</v>
      </c>
      <c r="GJ21">
        <v>2</v>
      </c>
      <c r="GK21">
        <v>2</v>
      </c>
      <c r="GL21" t="s">
        <v>435</v>
      </c>
      <c r="GM21">
        <v>3.22539</v>
      </c>
      <c r="GN21">
        <v>2.6461399999999999</v>
      </c>
      <c r="GO21">
        <v>9.4577099999999997E-2</v>
      </c>
      <c r="GP21">
        <v>9.4836900000000002E-2</v>
      </c>
      <c r="GQ21">
        <v>0.103684</v>
      </c>
      <c r="GR21">
        <v>0.105402</v>
      </c>
      <c r="GS21">
        <v>28601.200000000001</v>
      </c>
      <c r="GT21">
        <v>24699.8</v>
      </c>
      <c r="GU21">
        <v>30759.5</v>
      </c>
      <c r="GV21">
        <v>26445.5</v>
      </c>
      <c r="GW21">
        <v>37420.699999999997</v>
      </c>
      <c r="GX21">
        <v>32470.5</v>
      </c>
      <c r="GY21">
        <v>43684.3</v>
      </c>
      <c r="GZ21">
        <v>38246</v>
      </c>
      <c r="HA21">
        <v>2.11877</v>
      </c>
      <c r="HB21">
        <v>2.2822300000000002</v>
      </c>
      <c r="HC21">
        <v>2.8170600000000001E-2</v>
      </c>
      <c r="HD21">
        <v>0</v>
      </c>
      <c r="HE21">
        <v>27.990500000000001</v>
      </c>
      <c r="HF21">
        <v>999.9</v>
      </c>
      <c r="HG21">
        <v>63.4</v>
      </c>
      <c r="HH21">
        <v>34.700000000000003</v>
      </c>
      <c r="HI21">
        <v>34.905900000000003</v>
      </c>
      <c r="HJ21">
        <v>61.851799999999997</v>
      </c>
      <c r="HK21">
        <v>11.113799999999999</v>
      </c>
      <c r="HL21">
        <v>2</v>
      </c>
      <c r="HM21">
        <v>0.25642500000000001</v>
      </c>
      <c r="HN21">
        <v>0.58733100000000005</v>
      </c>
      <c r="HO21">
        <v>20.415900000000001</v>
      </c>
      <c r="HP21">
        <v>5.2238800000000003</v>
      </c>
      <c r="HQ21">
        <v>11.944100000000001</v>
      </c>
      <c r="HR21">
        <v>5.0091000000000001</v>
      </c>
      <c r="HS21">
        <v>3.2909999999999999</v>
      </c>
      <c r="HT21">
        <v>9999</v>
      </c>
      <c r="HU21">
        <v>9999</v>
      </c>
      <c r="HV21">
        <v>9999</v>
      </c>
      <c r="HW21">
        <v>999.9</v>
      </c>
      <c r="HX21">
        <v>4.97119</v>
      </c>
      <c r="HY21">
        <v>1.8547100000000001</v>
      </c>
      <c r="HZ21">
        <v>1.86172</v>
      </c>
      <c r="IA21">
        <v>1.8565799999999999</v>
      </c>
      <c r="IB21">
        <v>1.86202</v>
      </c>
      <c r="IC21">
        <v>1.85422</v>
      </c>
      <c r="ID21">
        <v>1.85965</v>
      </c>
      <c r="IE21">
        <v>1.85362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-2.7480000000000002</v>
      </c>
      <c r="IT21">
        <v>-6.5199999999999994E-2</v>
      </c>
      <c r="IU21">
        <v>-1.7759114732665831</v>
      </c>
      <c r="IV21">
        <v>-2.5165810426892921E-3</v>
      </c>
      <c r="IW21">
        <v>2.3547321637904491E-7</v>
      </c>
      <c r="IX21">
        <v>5.8352194873865779E-11</v>
      </c>
      <c r="IY21">
        <v>-9.4209018963014923E-2</v>
      </c>
      <c r="IZ21">
        <v>-2.9575188584519338E-3</v>
      </c>
      <c r="JA21">
        <v>2.5053608625701888E-4</v>
      </c>
      <c r="JB21">
        <v>-2.8676400137697878E-6</v>
      </c>
      <c r="JC21">
        <v>2</v>
      </c>
      <c r="JD21">
        <v>2179</v>
      </c>
      <c r="JE21">
        <v>4</v>
      </c>
      <c r="JF21">
        <v>32</v>
      </c>
      <c r="JG21">
        <v>29168587.600000001</v>
      </c>
      <c r="JH21">
        <v>29168587.600000001</v>
      </c>
      <c r="JI21">
        <v>1.25</v>
      </c>
      <c r="JJ21">
        <v>2.5293000000000001</v>
      </c>
      <c r="JK21">
        <v>2.3938000000000001</v>
      </c>
      <c r="JL21">
        <v>2.5854499999999998</v>
      </c>
      <c r="JM21">
        <v>2.3010299999999999</v>
      </c>
      <c r="JN21">
        <v>2.4011200000000001</v>
      </c>
      <c r="JO21">
        <v>38.599499999999999</v>
      </c>
      <c r="JP21">
        <v>24.052499999999998</v>
      </c>
      <c r="JQ21">
        <v>18</v>
      </c>
      <c r="JR21">
        <v>631.15700000000004</v>
      </c>
      <c r="JS21">
        <v>793.64</v>
      </c>
      <c r="JT21">
        <v>27.999600000000001</v>
      </c>
      <c r="JU21">
        <v>30.634499999999999</v>
      </c>
      <c r="JV21">
        <v>30.0002</v>
      </c>
      <c r="JW21">
        <v>30.538499999999999</v>
      </c>
      <c r="JX21">
        <v>30.402200000000001</v>
      </c>
      <c r="JY21">
        <v>25.102</v>
      </c>
      <c r="JZ21">
        <v>32.427300000000002</v>
      </c>
      <c r="KA21">
        <v>0</v>
      </c>
      <c r="KB21">
        <v>28</v>
      </c>
      <c r="KC21">
        <v>400</v>
      </c>
      <c r="KD21">
        <v>22.724299999999999</v>
      </c>
      <c r="KE21">
        <v>100.014</v>
      </c>
      <c r="KF21">
        <v>98.634799999999998</v>
      </c>
      <c r="KG21">
        <v>99.395099999999999</v>
      </c>
    </row>
    <row r="22" spans="1:293" x14ac:dyDescent="0.2">
      <c r="A22">
        <v>20</v>
      </c>
      <c r="B22">
        <v>1750115287.0999999</v>
      </c>
      <c r="C22">
        <v>540.59999990463257</v>
      </c>
      <c r="D22" t="s">
        <v>475</v>
      </c>
      <c r="E22" t="s">
        <v>476</v>
      </c>
      <c r="F22" s="1">
        <f t="shared" si="0"/>
        <v>9.000000000000048</v>
      </c>
      <c r="G22" s="1">
        <v>15</v>
      </c>
      <c r="H22">
        <v>1750115279.099999</v>
      </c>
      <c r="I22">
        <v>1.2228521355164544E-4</v>
      </c>
      <c r="J22">
        <v>0.12228521355164544</v>
      </c>
      <c r="K22">
        <v>-0.73753854670859809</v>
      </c>
      <c r="L22">
        <v>400.09074193548389</v>
      </c>
      <c r="M22">
        <v>544.72569672479494</v>
      </c>
      <c r="N22">
        <v>54.995885637352274</v>
      </c>
      <c r="O22">
        <v>40.393439891571283</v>
      </c>
      <c r="P22">
        <v>7.5287403606873514E-3</v>
      </c>
      <c r="Q22">
        <v>3.0262797097264311</v>
      </c>
      <c r="R22">
        <v>7.5183503656352383E-3</v>
      </c>
      <c r="S22">
        <v>4.6999012632491042E-3</v>
      </c>
      <c r="T22">
        <v>3.9902394035910026E-5</v>
      </c>
      <c r="U22">
        <v>28.851240598458535</v>
      </c>
      <c r="V22">
        <v>28.439493548387102</v>
      </c>
      <c r="W22">
        <v>3.8931606465920954</v>
      </c>
      <c r="X22">
        <v>57.616132585771929</v>
      </c>
      <c r="Y22">
        <v>2.3014221955618139</v>
      </c>
      <c r="Z22">
        <v>3.9944058934114239</v>
      </c>
      <c r="AA22">
        <v>1.5917384510302814</v>
      </c>
      <c r="AB22">
        <v>-5.3927779176275639</v>
      </c>
      <c r="AC22">
        <v>72.205110019248323</v>
      </c>
      <c r="AD22">
        <v>5.2351223185688394</v>
      </c>
      <c r="AE22">
        <v>72.047494322583631</v>
      </c>
      <c r="AF22">
        <v>-0.38786055740083847</v>
      </c>
      <c r="AG22">
        <v>0.1141261325730054</v>
      </c>
      <c r="AH22">
        <v>-0.73753854670859809</v>
      </c>
      <c r="AI22">
        <v>409.25811109798201</v>
      </c>
      <c r="AJ22">
        <v>409.45726666666661</v>
      </c>
      <c r="AK22">
        <v>1.2296258951357671E-2</v>
      </c>
      <c r="AL22">
        <v>63.645453333212707</v>
      </c>
      <c r="AM22">
        <v>0.12228521355164544</v>
      </c>
      <c r="AN22">
        <v>22.75609280569903</v>
      </c>
      <c r="AO22">
        <v>22.7959055944056</v>
      </c>
      <c r="AP22">
        <v>2.9450106388377321E-6</v>
      </c>
      <c r="AQ22">
        <v>96.470053095408687</v>
      </c>
      <c r="AR22">
        <v>0</v>
      </c>
      <c r="AS22">
        <v>0</v>
      </c>
      <c r="AT22">
        <v>1</v>
      </c>
      <c r="AU22">
        <v>0</v>
      </c>
      <c r="AV22">
        <v>53030.249564513819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-0.73753854670859809</v>
      </c>
      <c r="BK22" t="e">
        <v>#DIV/0!</v>
      </c>
      <c r="BL22">
        <v>-3511.8776018431881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1750115279.099999</v>
      </c>
      <c r="DQ22">
        <v>400.09074193548389</v>
      </c>
      <c r="DR22">
        <v>399.97667741935481</v>
      </c>
      <c r="DS22">
        <v>22.79522903225806</v>
      </c>
      <c r="DT22">
        <v>22.758054838709679</v>
      </c>
      <c r="DU22">
        <v>402.83838709677423</v>
      </c>
      <c r="DV22">
        <v>22.86037741935484</v>
      </c>
      <c r="DW22">
        <v>600.01087096774188</v>
      </c>
      <c r="DX22">
        <v>100.90367741935481</v>
      </c>
      <c r="DY22">
        <v>5.701888709677419E-2</v>
      </c>
      <c r="DZ22">
        <v>28.882054838709671</v>
      </c>
      <c r="EA22">
        <v>28.439493548387102</v>
      </c>
      <c r="EB22">
        <v>999.90000000000032</v>
      </c>
      <c r="EC22">
        <v>0</v>
      </c>
      <c r="ED22">
        <v>0</v>
      </c>
      <c r="EE22">
        <v>10001.54870967742</v>
      </c>
      <c r="EF22">
        <v>0</v>
      </c>
      <c r="EG22">
        <v>0.30293999999999988</v>
      </c>
      <c r="EH22">
        <v>0.1140885935483871</v>
      </c>
      <c r="EI22">
        <v>409.42367741935482</v>
      </c>
      <c r="EJ22">
        <v>409.29138709677432</v>
      </c>
      <c r="EK22">
        <v>3.7164758064516121E-2</v>
      </c>
      <c r="EL22">
        <v>399.97667741935481</v>
      </c>
      <c r="EM22">
        <v>22.758054838709679</v>
      </c>
      <c r="EN22">
        <v>2.3001238709677421</v>
      </c>
      <c r="EO22">
        <v>2.296371935483871</v>
      </c>
      <c r="EP22">
        <v>19.677258064516131</v>
      </c>
      <c r="EQ22">
        <v>19.65098064516129</v>
      </c>
      <c r="ER22">
        <v>5.0001500000000018E-3</v>
      </c>
      <c r="ES22">
        <v>0</v>
      </c>
      <c r="ET22">
        <v>0</v>
      </c>
      <c r="EU22">
        <v>0</v>
      </c>
      <c r="EV22">
        <v>236.07096774193539</v>
      </c>
      <c r="EW22">
        <v>5.0001500000000018E-3</v>
      </c>
      <c r="EX22">
        <v>-5.0967741935483888</v>
      </c>
      <c r="EY22">
        <v>-0.2193548387096774</v>
      </c>
      <c r="EZ22">
        <v>35.495935483870973</v>
      </c>
      <c r="FA22">
        <v>38.993903225806442</v>
      </c>
      <c r="FB22">
        <v>37.383000000000003</v>
      </c>
      <c r="FC22">
        <v>38.547999999999988</v>
      </c>
      <c r="FD22">
        <v>37.914999999999999</v>
      </c>
      <c r="FE22">
        <v>0</v>
      </c>
      <c r="FF22">
        <v>0</v>
      </c>
      <c r="FG22">
        <v>0</v>
      </c>
      <c r="FH22">
        <v>1750115298.4000001</v>
      </c>
      <c r="FI22">
        <v>0</v>
      </c>
      <c r="FJ22">
        <v>236.01538461538459</v>
      </c>
      <c r="FK22">
        <v>-24.437606940476709</v>
      </c>
      <c r="FL22">
        <v>-0.96068384624903336</v>
      </c>
      <c r="FM22">
        <v>-4.4269230769230763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0.1073519487804878</v>
      </c>
      <c r="GC22">
        <v>9.3107816027874366E-2</v>
      </c>
      <c r="GD22">
        <v>4.1171706112347627E-2</v>
      </c>
      <c r="GE22">
        <v>1</v>
      </c>
      <c r="GF22">
        <v>3.6564443902439028E-2</v>
      </c>
      <c r="GG22">
        <v>1.134209895470383E-2</v>
      </c>
      <c r="GH22">
        <v>1.2918251924423339E-3</v>
      </c>
      <c r="GI22">
        <v>1</v>
      </c>
      <c r="GJ22">
        <v>2</v>
      </c>
      <c r="GK22">
        <v>2</v>
      </c>
      <c r="GL22" t="s">
        <v>435</v>
      </c>
      <c r="GM22">
        <v>3.22546</v>
      </c>
      <c r="GN22">
        <v>2.64602</v>
      </c>
      <c r="GO22">
        <v>9.4574400000000003E-2</v>
      </c>
      <c r="GP22">
        <v>9.4830499999999998E-2</v>
      </c>
      <c r="GQ22">
        <v>0.103689</v>
      </c>
      <c r="GR22">
        <v>0.10541300000000001</v>
      </c>
      <c r="GS22">
        <v>28601.3</v>
      </c>
      <c r="GT22">
        <v>24699.9</v>
      </c>
      <c r="GU22">
        <v>30759.599999999999</v>
      </c>
      <c r="GV22">
        <v>26445.4</v>
      </c>
      <c r="GW22">
        <v>37420.6</v>
      </c>
      <c r="GX22">
        <v>32470.2</v>
      </c>
      <c r="GY22">
        <v>43684.5</v>
      </c>
      <c r="GZ22">
        <v>38246</v>
      </c>
      <c r="HA22">
        <v>2.1191200000000001</v>
      </c>
      <c r="HB22">
        <v>2.28207</v>
      </c>
      <c r="HC22">
        <v>2.8729399999999999E-2</v>
      </c>
      <c r="HD22">
        <v>0</v>
      </c>
      <c r="HE22">
        <v>27.9649</v>
      </c>
      <c r="HF22">
        <v>999.9</v>
      </c>
      <c r="HG22">
        <v>63.4</v>
      </c>
      <c r="HH22">
        <v>34.6</v>
      </c>
      <c r="HI22">
        <v>34.7117</v>
      </c>
      <c r="HJ22">
        <v>62.391800000000003</v>
      </c>
      <c r="HK22">
        <v>11.1899</v>
      </c>
      <c r="HL22">
        <v>2</v>
      </c>
      <c r="HM22">
        <v>0.256631</v>
      </c>
      <c r="HN22">
        <v>0.57251099999999999</v>
      </c>
      <c r="HO22">
        <v>20.416499999999999</v>
      </c>
      <c r="HP22">
        <v>5.22403</v>
      </c>
      <c r="HQ22">
        <v>11.944100000000001</v>
      </c>
      <c r="HR22">
        <v>5.0088999999999997</v>
      </c>
      <c r="HS22">
        <v>3.2909999999999999</v>
      </c>
      <c r="HT22">
        <v>9999</v>
      </c>
      <c r="HU22">
        <v>9999</v>
      </c>
      <c r="HV22">
        <v>9999</v>
      </c>
      <c r="HW22">
        <v>999.9</v>
      </c>
      <c r="HX22">
        <v>4.97112</v>
      </c>
      <c r="HY22">
        <v>1.8547100000000001</v>
      </c>
      <c r="HZ22">
        <v>1.86172</v>
      </c>
      <c r="IA22">
        <v>1.8565700000000001</v>
      </c>
      <c r="IB22">
        <v>1.8620099999999999</v>
      </c>
      <c r="IC22">
        <v>1.8541799999999999</v>
      </c>
      <c r="ID22">
        <v>1.8596299999999999</v>
      </c>
      <c r="IE22">
        <v>1.8536300000000001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-2.7480000000000002</v>
      </c>
      <c r="IT22">
        <v>-6.5100000000000005E-2</v>
      </c>
      <c r="IU22">
        <v>-1.7759114732665831</v>
      </c>
      <c r="IV22">
        <v>-2.5165810426892921E-3</v>
      </c>
      <c r="IW22">
        <v>2.3547321637904491E-7</v>
      </c>
      <c r="IX22">
        <v>5.8352194873865779E-11</v>
      </c>
      <c r="IY22">
        <v>-9.4209018963014923E-2</v>
      </c>
      <c r="IZ22">
        <v>-2.9575188584519338E-3</v>
      </c>
      <c r="JA22">
        <v>2.5053608625701888E-4</v>
      </c>
      <c r="JB22">
        <v>-2.8676400137697878E-6</v>
      </c>
      <c r="JC22">
        <v>2</v>
      </c>
      <c r="JD22">
        <v>2179</v>
      </c>
      <c r="JE22">
        <v>4</v>
      </c>
      <c r="JF22">
        <v>32</v>
      </c>
      <c r="JG22">
        <v>29168588.100000001</v>
      </c>
      <c r="JH22">
        <v>29168588.100000001</v>
      </c>
      <c r="JI22">
        <v>1.25</v>
      </c>
      <c r="JJ22">
        <v>2.5329600000000001</v>
      </c>
      <c r="JK22">
        <v>2.3938000000000001</v>
      </c>
      <c r="JL22">
        <v>2.5854499999999998</v>
      </c>
      <c r="JM22">
        <v>2.3010299999999999</v>
      </c>
      <c r="JN22">
        <v>2.34009</v>
      </c>
      <c r="JO22">
        <v>38.599499999999999</v>
      </c>
      <c r="JP22">
        <v>24.052499999999998</v>
      </c>
      <c r="JQ22">
        <v>18</v>
      </c>
      <c r="JR22">
        <v>631.43399999999997</v>
      </c>
      <c r="JS22">
        <v>793.48500000000001</v>
      </c>
      <c r="JT22">
        <v>27.999600000000001</v>
      </c>
      <c r="JU22">
        <v>30.634499999999999</v>
      </c>
      <c r="JV22">
        <v>30.0001</v>
      </c>
      <c r="JW22">
        <v>30.5379</v>
      </c>
      <c r="JX22">
        <v>30.402200000000001</v>
      </c>
      <c r="JY22">
        <v>25.104099999999999</v>
      </c>
      <c r="JZ22">
        <v>32.427300000000002</v>
      </c>
      <c r="KA22">
        <v>0</v>
      </c>
      <c r="KB22">
        <v>28</v>
      </c>
      <c r="KC22">
        <v>400</v>
      </c>
      <c r="KD22">
        <v>22.724299999999999</v>
      </c>
      <c r="KE22">
        <v>100.014</v>
      </c>
      <c r="KF22">
        <v>98.634799999999998</v>
      </c>
      <c r="KG22">
        <v>99.394300000000001</v>
      </c>
    </row>
    <row r="23" spans="1:293" x14ac:dyDescent="0.2">
      <c r="A23">
        <v>21</v>
      </c>
      <c r="B23">
        <v>1750115317.0999999</v>
      </c>
      <c r="C23">
        <v>570.59999990463257</v>
      </c>
      <c r="D23" t="s">
        <v>477</v>
      </c>
      <c r="E23" t="s">
        <v>478</v>
      </c>
      <c r="F23" s="1">
        <f t="shared" si="0"/>
        <v>9.5000000000000462</v>
      </c>
      <c r="G23" s="1">
        <v>15</v>
      </c>
      <c r="H23">
        <v>1750115309.099999</v>
      </c>
      <c r="I23">
        <v>1.1338997039039667E-4</v>
      </c>
      <c r="J23">
        <v>0.11338997039039667</v>
      </c>
      <c r="K23">
        <v>-0.33865167692373072</v>
      </c>
      <c r="L23">
        <v>400.0863870967741</v>
      </c>
      <c r="M23">
        <v>466.42940488845852</v>
      </c>
      <c r="N23">
        <v>47.090396225627615</v>
      </c>
      <c r="O23">
        <v>40.39245016589885</v>
      </c>
      <c r="P23">
        <v>6.9901577123156677E-3</v>
      </c>
      <c r="Q23">
        <v>3.0269543995851573</v>
      </c>
      <c r="R23">
        <v>6.9812021208847958E-3</v>
      </c>
      <c r="S23">
        <v>4.3640549761366472E-3</v>
      </c>
      <c r="T23">
        <v>3.9902394035910026E-5</v>
      </c>
      <c r="U23">
        <v>28.844449151394382</v>
      </c>
      <c r="V23">
        <v>28.430474193548381</v>
      </c>
      <c r="W23">
        <v>3.8911207723139896</v>
      </c>
      <c r="X23">
        <v>57.651073056120715</v>
      </c>
      <c r="Y23">
        <v>2.3016126404099251</v>
      </c>
      <c r="Z23">
        <v>3.9923153523428945</v>
      </c>
      <c r="AA23">
        <v>1.5895081319040645</v>
      </c>
      <c r="AB23">
        <v>-5.0004976942164934</v>
      </c>
      <c r="AC23">
        <v>72.218049190390062</v>
      </c>
      <c r="AD23">
        <v>5.2344233233282154</v>
      </c>
      <c r="AE23">
        <v>72.452014721895821</v>
      </c>
      <c r="AF23">
        <v>-0.31200136848796706</v>
      </c>
      <c r="AG23">
        <v>0.11584172039439025</v>
      </c>
      <c r="AH23">
        <v>-0.33865167692373072</v>
      </c>
      <c r="AI23">
        <v>409.28643263995502</v>
      </c>
      <c r="AJ23">
        <v>409.40596363636359</v>
      </c>
      <c r="AK23">
        <v>-9.4364828608029493E-4</v>
      </c>
      <c r="AL23">
        <v>63.645453333212707</v>
      </c>
      <c r="AM23">
        <v>0.11338997039039667</v>
      </c>
      <c r="AN23">
        <v>22.761577738908411</v>
      </c>
      <c r="AO23">
        <v>22.798467132867149</v>
      </c>
      <c r="AP23">
        <v>6.8467226262416286E-6</v>
      </c>
      <c r="AQ23">
        <v>96.470053095408687</v>
      </c>
      <c r="AR23">
        <v>0</v>
      </c>
      <c r="AS23">
        <v>0</v>
      </c>
      <c r="AT23">
        <v>1</v>
      </c>
      <c r="AU23">
        <v>0</v>
      </c>
      <c r="AV23">
        <v>53052.562589377754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-0.33865167692373072</v>
      </c>
      <c r="BK23" t="e">
        <v>#DIV/0!</v>
      </c>
      <c r="BL23">
        <v>-1612.5302797020856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1750115309.099999</v>
      </c>
      <c r="DQ23">
        <v>400.0863870967741</v>
      </c>
      <c r="DR23">
        <v>399.99783870967752</v>
      </c>
      <c r="DS23">
        <v>22.797425806451621</v>
      </c>
      <c r="DT23">
        <v>22.759693548387091</v>
      </c>
      <c r="DU23">
        <v>402.8339677419354</v>
      </c>
      <c r="DV23">
        <v>22.862561290322581</v>
      </c>
      <c r="DW23">
        <v>600.02148387096781</v>
      </c>
      <c r="DX23">
        <v>100.9027741935484</v>
      </c>
      <c r="DY23">
        <v>5.6547264516129028E-2</v>
      </c>
      <c r="DZ23">
        <v>28.873016129032258</v>
      </c>
      <c r="EA23">
        <v>28.430474193548381</v>
      </c>
      <c r="EB23">
        <v>999.90000000000032</v>
      </c>
      <c r="EC23">
        <v>0</v>
      </c>
      <c r="ED23">
        <v>0</v>
      </c>
      <c r="EE23">
        <v>10005.717741935479</v>
      </c>
      <c r="EF23">
        <v>0</v>
      </c>
      <c r="EG23">
        <v>0.30293999999999988</v>
      </c>
      <c r="EH23">
        <v>8.8481319354838717E-2</v>
      </c>
      <c r="EI23">
        <v>409.42003225806451</v>
      </c>
      <c r="EJ23">
        <v>409.31364516129042</v>
      </c>
      <c r="EK23">
        <v>3.7732645161290317E-2</v>
      </c>
      <c r="EL23">
        <v>399.99783870967752</v>
      </c>
      <c r="EM23">
        <v>22.759693548387091</v>
      </c>
      <c r="EN23">
        <v>2.3003254838709681</v>
      </c>
      <c r="EO23">
        <v>2.296517419354839</v>
      </c>
      <c r="EP23">
        <v>19.678674193548389</v>
      </c>
      <c r="EQ23">
        <v>19.651990322580641</v>
      </c>
      <c r="ER23">
        <v>5.0001500000000018E-3</v>
      </c>
      <c r="ES23">
        <v>0</v>
      </c>
      <c r="ET23">
        <v>0</v>
      </c>
      <c r="EU23">
        <v>0</v>
      </c>
      <c r="EV23">
        <v>234.3612903225806</v>
      </c>
      <c r="EW23">
        <v>5.0001500000000018E-3</v>
      </c>
      <c r="EX23">
        <v>-4.5129032258064514</v>
      </c>
      <c r="EY23">
        <v>-0.1</v>
      </c>
      <c r="EZ23">
        <v>35.430999999999997</v>
      </c>
      <c r="FA23">
        <v>38.926999999999992</v>
      </c>
      <c r="FB23">
        <v>37.311999999999983</v>
      </c>
      <c r="FC23">
        <v>38.491870967741939</v>
      </c>
      <c r="FD23">
        <v>37.856709677419353</v>
      </c>
      <c r="FE23">
        <v>0</v>
      </c>
      <c r="FF23">
        <v>0</v>
      </c>
      <c r="FG23">
        <v>0</v>
      </c>
      <c r="FH23">
        <v>1750115328.4000001</v>
      </c>
      <c r="FI23">
        <v>0</v>
      </c>
      <c r="FJ23">
        <v>234.7307692307692</v>
      </c>
      <c r="FK23">
        <v>-14.18803386449934</v>
      </c>
      <c r="FL23">
        <v>25.494016830006249</v>
      </c>
      <c r="FM23">
        <v>-5.1576923076923062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9.3467720000000004E-2</v>
      </c>
      <c r="GC23">
        <v>0.14654673996247641</v>
      </c>
      <c r="GD23">
        <v>3.9051146511569927E-2</v>
      </c>
      <c r="GE23">
        <v>0</v>
      </c>
      <c r="GF23">
        <v>3.7286090000000001E-2</v>
      </c>
      <c r="GG23">
        <v>2.382225140712894E-3</v>
      </c>
      <c r="GH23">
        <v>1.602795820090631E-3</v>
      </c>
      <c r="GI23">
        <v>1</v>
      </c>
      <c r="GJ23">
        <v>1</v>
      </c>
      <c r="GK23">
        <v>2</v>
      </c>
      <c r="GL23" t="s">
        <v>430</v>
      </c>
      <c r="GM23">
        <v>3.2256499999999999</v>
      </c>
      <c r="GN23">
        <v>2.6451199999999999</v>
      </c>
      <c r="GO23">
        <v>9.4564700000000002E-2</v>
      </c>
      <c r="GP23">
        <v>9.4834100000000005E-2</v>
      </c>
      <c r="GQ23">
        <v>0.1037</v>
      </c>
      <c r="GR23">
        <v>0.105416</v>
      </c>
      <c r="GS23">
        <v>28601.3</v>
      </c>
      <c r="GT23">
        <v>24700.2</v>
      </c>
      <c r="GU23">
        <v>30759.3</v>
      </c>
      <c r="GV23">
        <v>26445.9</v>
      </c>
      <c r="GW23">
        <v>37419.599999999999</v>
      </c>
      <c r="GX23">
        <v>32470.5</v>
      </c>
      <c r="GY23">
        <v>43683.9</v>
      </c>
      <c r="GZ23">
        <v>38246.5</v>
      </c>
      <c r="HA23">
        <v>2.1194700000000002</v>
      </c>
      <c r="HB23">
        <v>2.2819799999999999</v>
      </c>
      <c r="HC23">
        <v>2.88337E-2</v>
      </c>
      <c r="HD23">
        <v>0</v>
      </c>
      <c r="HE23">
        <v>27.959499999999998</v>
      </c>
      <c r="HF23">
        <v>999.9</v>
      </c>
      <c r="HG23">
        <v>63.5</v>
      </c>
      <c r="HH23">
        <v>34.6</v>
      </c>
      <c r="HI23">
        <v>34.7669</v>
      </c>
      <c r="HJ23">
        <v>62.421799999999998</v>
      </c>
      <c r="HK23">
        <v>11.0296</v>
      </c>
      <c r="HL23">
        <v>2</v>
      </c>
      <c r="HM23">
        <v>0.25649100000000002</v>
      </c>
      <c r="HN23">
        <v>0.57124200000000003</v>
      </c>
      <c r="HO23">
        <v>20.416399999999999</v>
      </c>
      <c r="HP23">
        <v>5.22403</v>
      </c>
      <c r="HQ23">
        <v>11.944100000000001</v>
      </c>
      <c r="HR23">
        <v>5.0090500000000002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4.9711100000000004</v>
      </c>
      <c r="HY23">
        <v>1.8547100000000001</v>
      </c>
      <c r="HZ23">
        <v>1.86172</v>
      </c>
      <c r="IA23">
        <v>1.8565700000000001</v>
      </c>
      <c r="IB23">
        <v>1.8620099999999999</v>
      </c>
      <c r="IC23">
        <v>1.85423</v>
      </c>
      <c r="ID23">
        <v>1.85965</v>
      </c>
      <c r="IE23">
        <v>1.8536300000000001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-2.7480000000000002</v>
      </c>
      <c r="IT23">
        <v>-6.5100000000000005E-2</v>
      </c>
      <c r="IU23">
        <v>-1.7759114732665831</v>
      </c>
      <c r="IV23">
        <v>-2.5165810426892921E-3</v>
      </c>
      <c r="IW23">
        <v>2.3547321637904491E-7</v>
      </c>
      <c r="IX23">
        <v>5.8352194873865779E-11</v>
      </c>
      <c r="IY23">
        <v>-9.4209018963014923E-2</v>
      </c>
      <c r="IZ23">
        <v>-2.9575188584519338E-3</v>
      </c>
      <c r="JA23">
        <v>2.5053608625701888E-4</v>
      </c>
      <c r="JB23">
        <v>-2.8676400137697878E-6</v>
      </c>
      <c r="JC23">
        <v>2</v>
      </c>
      <c r="JD23">
        <v>2179</v>
      </c>
      <c r="JE23">
        <v>4</v>
      </c>
      <c r="JF23">
        <v>32</v>
      </c>
      <c r="JG23">
        <v>29168588.600000001</v>
      </c>
      <c r="JH23">
        <v>29168588.600000001</v>
      </c>
      <c r="JI23">
        <v>1.25</v>
      </c>
      <c r="JJ23">
        <v>2.5329600000000001</v>
      </c>
      <c r="JK23">
        <v>2.3938000000000001</v>
      </c>
      <c r="JL23">
        <v>2.5866699999999998</v>
      </c>
      <c r="JM23">
        <v>2.3010299999999999</v>
      </c>
      <c r="JN23">
        <v>2.3767100000000001</v>
      </c>
      <c r="JO23">
        <v>38.599499999999999</v>
      </c>
      <c r="JP23">
        <v>24.052499999999998</v>
      </c>
      <c r="JQ23">
        <v>18</v>
      </c>
      <c r="JR23">
        <v>631.71900000000005</v>
      </c>
      <c r="JS23">
        <v>793.38099999999997</v>
      </c>
      <c r="JT23">
        <v>27.9999</v>
      </c>
      <c r="JU23">
        <v>30.634499999999999</v>
      </c>
      <c r="JV23">
        <v>30.0001</v>
      </c>
      <c r="JW23">
        <v>30.5379</v>
      </c>
      <c r="JX23">
        <v>30.402200000000001</v>
      </c>
      <c r="JY23">
        <v>25.105699999999999</v>
      </c>
      <c r="JZ23">
        <v>32.427300000000002</v>
      </c>
      <c r="KA23">
        <v>0</v>
      </c>
      <c r="KB23">
        <v>28</v>
      </c>
      <c r="KC23">
        <v>400</v>
      </c>
      <c r="KD23">
        <v>22.724299999999999</v>
      </c>
      <c r="KE23">
        <v>100.01300000000001</v>
      </c>
      <c r="KF23">
        <v>98.636300000000006</v>
      </c>
      <c r="KG23">
        <v>99.393100000000004</v>
      </c>
    </row>
    <row r="24" spans="1:293" x14ac:dyDescent="0.2">
      <c r="A24">
        <v>22</v>
      </c>
      <c r="B24">
        <v>1750115347.0999999</v>
      </c>
      <c r="C24">
        <v>600.59999990463257</v>
      </c>
      <c r="D24" t="s">
        <v>479</v>
      </c>
      <c r="E24" t="s">
        <v>480</v>
      </c>
      <c r="F24" s="1">
        <f t="shared" si="0"/>
        <v>10.000000000000044</v>
      </c>
      <c r="G24" s="1">
        <v>15</v>
      </c>
      <c r="H24">
        <v>1750115339.099999</v>
      </c>
      <c r="I24">
        <v>1.2097678297096332E-4</v>
      </c>
      <c r="J24">
        <v>0.12097678297096331</v>
      </c>
      <c r="K24">
        <v>-0.1671496813338148</v>
      </c>
      <c r="L24">
        <v>400.03535483870968</v>
      </c>
      <c r="M24">
        <v>425.23532250280493</v>
      </c>
      <c r="N24">
        <v>42.931665811116659</v>
      </c>
      <c r="O24">
        <v>40.387482548450969</v>
      </c>
      <c r="P24">
        <v>7.4519303591827329E-3</v>
      </c>
      <c r="Q24">
        <v>3.024919794904871</v>
      </c>
      <c r="R24">
        <v>7.441746560797353E-3</v>
      </c>
      <c r="S24">
        <v>4.6520053947656913E-3</v>
      </c>
      <c r="T24">
        <v>3.9902394035910026E-5</v>
      </c>
      <c r="U24">
        <v>28.842325084071913</v>
      </c>
      <c r="V24">
        <v>28.438209677419358</v>
      </c>
      <c r="W24">
        <v>3.8928702212969628</v>
      </c>
      <c r="X24">
        <v>57.660678896251596</v>
      </c>
      <c r="Y24">
        <v>2.301970329862574</v>
      </c>
      <c r="Z24">
        <v>3.9922705974456028</v>
      </c>
      <c r="AA24">
        <v>1.5908998914343888</v>
      </c>
      <c r="AB24">
        <v>-5.3350761290194821</v>
      </c>
      <c r="AC24">
        <v>70.876444513477196</v>
      </c>
      <c r="AD24">
        <v>5.1408307557331909</v>
      </c>
      <c r="AE24">
        <v>70.682239042584939</v>
      </c>
      <c r="AF24">
        <v>-0.17228487915441101</v>
      </c>
      <c r="AG24">
        <v>0.11668423062875677</v>
      </c>
      <c r="AH24">
        <v>-0.1671496813338148</v>
      </c>
      <c r="AI24">
        <v>409.28957356788158</v>
      </c>
      <c r="AJ24">
        <v>409.34782424242411</v>
      </c>
      <c r="AK24">
        <v>-2.8940342196733351E-4</v>
      </c>
      <c r="AL24">
        <v>63.645453333212707</v>
      </c>
      <c r="AM24">
        <v>0.12097678297096331</v>
      </c>
      <c r="AN24">
        <v>22.763113190328461</v>
      </c>
      <c r="AO24">
        <v>22.802465734265741</v>
      </c>
      <c r="AP24">
        <v>8.5680572526441132E-6</v>
      </c>
      <c r="AQ24">
        <v>96.470053095408687</v>
      </c>
      <c r="AR24">
        <v>0</v>
      </c>
      <c r="AS24">
        <v>0</v>
      </c>
      <c r="AT24">
        <v>1</v>
      </c>
      <c r="AU24">
        <v>0</v>
      </c>
      <c r="AV24">
        <v>52990.054089209523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-0.1671496813338148</v>
      </c>
      <c r="BK24" t="e">
        <v>#DIV/0!</v>
      </c>
      <c r="BL24">
        <v>-795.90310859152737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1750115339.099999</v>
      </c>
      <c r="DQ24">
        <v>400.03535483870968</v>
      </c>
      <c r="DR24">
        <v>399.99348387096768</v>
      </c>
      <c r="DS24">
        <v>22.800864516129032</v>
      </c>
      <c r="DT24">
        <v>22.762854838709671</v>
      </c>
      <c r="DU24">
        <v>402.78290322580648</v>
      </c>
      <c r="DV24">
        <v>22.86599032258064</v>
      </c>
      <c r="DW24">
        <v>599.97209677419357</v>
      </c>
      <c r="DX24">
        <v>100.9026774193548</v>
      </c>
      <c r="DY24">
        <v>5.710540967741936E-2</v>
      </c>
      <c r="DZ24">
        <v>28.87282258064517</v>
      </c>
      <c r="EA24">
        <v>28.438209677419358</v>
      </c>
      <c r="EB24">
        <v>999.90000000000032</v>
      </c>
      <c r="EC24">
        <v>0</v>
      </c>
      <c r="ED24">
        <v>0</v>
      </c>
      <c r="EE24">
        <v>9993.43</v>
      </c>
      <c r="EF24">
        <v>0</v>
      </c>
      <c r="EG24">
        <v>0.30293999999999988</v>
      </c>
      <c r="EH24">
        <v>4.1907516129032263E-2</v>
      </c>
      <c r="EI24">
        <v>409.36941935483873</v>
      </c>
      <c r="EJ24">
        <v>409.31035483870971</v>
      </c>
      <c r="EK24">
        <v>3.8010564516129039E-2</v>
      </c>
      <c r="EL24">
        <v>399.99348387096768</v>
      </c>
      <c r="EM24">
        <v>22.762854838709671</v>
      </c>
      <c r="EN24">
        <v>2.300667741935484</v>
      </c>
      <c r="EO24">
        <v>2.296833548387097</v>
      </c>
      <c r="EP24">
        <v>19.681077419354839</v>
      </c>
      <c r="EQ24">
        <v>19.654206451612911</v>
      </c>
      <c r="ER24">
        <v>5.0001500000000018E-3</v>
      </c>
      <c r="ES24">
        <v>0</v>
      </c>
      <c r="ET24">
        <v>0</v>
      </c>
      <c r="EU24">
        <v>0</v>
      </c>
      <c r="EV24">
        <v>236.31612903225809</v>
      </c>
      <c r="EW24">
        <v>5.0001500000000018E-3</v>
      </c>
      <c r="EX24">
        <v>-5.2354838709677427</v>
      </c>
      <c r="EY24">
        <v>-0.47741935483870962</v>
      </c>
      <c r="EZ24">
        <v>35.375</v>
      </c>
      <c r="FA24">
        <v>38.868903225806442</v>
      </c>
      <c r="FB24">
        <v>37.25</v>
      </c>
      <c r="FC24">
        <v>38.436999999999983</v>
      </c>
      <c r="FD24">
        <v>37.773999999999987</v>
      </c>
      <c r="FE24">
        <v>0</v>
      </c>
      <c r="FF24">
        <v>0</v>
      </c>
      <c r="FG24">
        <v>0</v>
      </c>
      <c r="FH24">
        <v>1750115358.4000001</v>
      </c>
      <c r="FI24">
        <v>0</v>
      </c>
      <c r="FJ24">
        <v>236.61153846153849</v>
      </c>
      <c r="FK24">
        <v>-27.422221960427219</v>
      </c>
      <c r="FL24">
        <v>23.6581193916426</v>
      </c>
      <c r="FM24">
        <v>-6.2307692307692308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3.7972047073170728E-2</v>
      </c>
      <c r="GC24">
        <v>-6.3780142160278618E-3</v>
      </c>
      <c r="GD24">
        <v>3.8521529204237313E-2</v>
      </c>
      <c r="GE24">
        <v>1</v>
      </c>
      <c r="GF24">
        <v>3.7916368292682932E-2</v>
      </c>
      <c r="GG24">
        <v>-1.8709839721254809E-3</v>
      </c>
      <c r="GH24">
        <v>1.1811220573507641E-3</v>
      </c>
      <c r="GI24">
        <v>1</v>
      </c>
      <c r="GJ24">
        <v>2</v>
      </c>
      <c r="GK24">
        <v>2</v>
      </c>
      <c r="GL24" t="s">
        <v>435</v>
      </c>
      <c r="GM24">
        <v>3.22533</v>
      </c>
      <c r="GN24">
        <v>2.6460400000000002</v>
      </c>
      <c r="GO24">
        <v>9.4550499999999996E-2</v>
      </c>
      <c r="GP24">
        <v>9.4835299999999997E-2</v>
      </c>
      <c r="GQ24">
        <v>0.10370699999999999</v>
      </c>
      <c r="GR24">
        <v>0.10541200000000001</v>
      </c>
      <c r="GS24">
        <v>28600.7</v>
      </c>
      <c r="GT24">
        <v>24699.7</v>
      </c>
      <c r="GU24">
        <v>30758.2</v>
      </c>
      <c r="GV24">
        <v>26445.4</v>
      </c>
      <c r="GW24">
        <v>37418</v>
      </c>
      <c r="GX24">
        <v>32470.3</v>
      </c>
      <c r="GY24">
        <v>43682.2</v>
      </c>
      <c r="GZ24">
        <v>38246.1</v>
      </c>
      <c r="HA24">
        <v>2.1189</v>
      </c>
      <c r="HB24">
        <v>2.2822</v>
      </c>
      <c r="HC24">
        <v>2.8036499999999999E-2</v>
      </c>
      <c r="HD24">
        <v>0</v>
      </c>
      <c r="HE24">
        <v>27.976800000000001</v>
      </c>
      <c r="HF24">
        <v>999.9</v>
      </c>
      <c r="HG24">
        <v>63.5</v>
      </c>
      <c r="HH24">
        <v>34.6</v>
      </c>
      <c r="HI24">
        <v>34.763500000000001</v>
      </c>
      <c r="HJ24">
        <v>61.7318</v>
      </c>
      <c r="HK24">
        <v>11.2059</v>
      </c>
      <c r="HL24">
        <v>2</v>
      </c>
      <c r="HM24">
        <v>0.25709599999999999</v>
      </c>
      <c r="HN24">
        <v>0.57679999999999998</v>
      </c>
      <c r="HO24">
        <v>20.416499999999999</v>
      </c>
      <c r="HP24">
        <v>5.2238800000000003</v>
      </c>
      <c r="HQ24">
        <v>11.944100000000001</v>
      </c>
      <c r="HR24">
        <v>5.0088999999999997</v>
      </c>
      <c r="HS24">
        <v>3.2909999999999999</v>
      </c>
      <c r="HT24">
        <v>9999</v>
      </c>
      <c r="HU24">
        <v>9999</v>
      </c>
      <c r="HV24">
        <v>9999</v>
      </c>
      <c r="HW24">
        <v>999.9</v>
      </c>
      <c r="HX24">
        <v>4.97119</v>
      </c>
      <c r="HY24">
        <v>1.8547100000000001</v>
      </c>
      <c r="HZ24">
        <v>1.86172</v>
      </c>
      <c r="IA24">
        <v>1.8565499999999999</v>
      </c>
      <c r="IB24">
        <v>1.86199</v>
      </c>
      <c r="IC24">
        <v>1.85419</v>
      </c>
      <c r="ID24">
        <v>1.8596200000000001</v>
      </c>
      <c r="IE24">
        <v>1.8535999999999999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-2.7469999999999999</v>
      </c>
      <c r="IT24">
        <v>-6.5100000000000005E-2</v>
      </c>
      <c r="IU24">
        <v>-1.7759114732665831</v>
      </c>
      <c r="IV24">
        <v>-2.5165810426892921E-3</v>
      </c>
      <c r="IW24">
        <v>2.3547321637904491E-7</v>
      </c>
      <c r="IX24">
        <v>5.8352194873865779E-11</v>
      </c>
      <c r="IY24">
        <v>-9.4209018963014923E-2</v>
      </c>
      <c r="IZ24">
        <v>-2.9575188584519338E-3</v>
      </c>
      <c r="JA24">
        <v>2.5053608625701888E-4</v>
      </c>
      <c r="JB24">
        <v>-2.8676400137697878E-6</v>
      </c>
      <c r="JC24">
        <v>2</v>
      </c>
      <c r="JD24">
        <v>2179</v>
      </c>
      <c r="JE24">
        <v>4</v>
      </c>
      <c r="JF24">
        <v>32</v>
      </c>
      <c r="JG24">
        <v>29168589.100000001</v>
      </c>
      <c r="JH24">
        <v>29168589.100000001</v>
      </c>
      <c r="JI24">
        <v>1.25</v>
      </c>
      <c r="JJ24">
        <v>2.5268600000000001</v>
      </c>
      <c r="JK24">
        <v>2.3938000000000001</v>
      </c>
      <c r="JL24">
        <v>2.5866699999999998</v>
      </c>
      <c r="JM24">
        <v>2.3010299999999999</v>
      </c>
      <c r="JN24">
        <v>2.4304199999999998</v>
      </c>
      <c r="JO24">
        <v>38.575000000000003</v>
      </c>
      <c r="JP24">
        <v>24.052499999999998</v>
      </c>
      <c r="JQ24">
        <v>18</v>
      </c>
      <c r="JR24">
        <v>631.298</v>
      </c>
      <c r="JS24">
        <v>793.673</v>
      </c>
      <c r="JT24">
        <v>28.0001</v>
      </c>
      <c r="JU24">
        <v>30.6372</v>
      </c>
      <c r="JV24">
        <v>30.000299999999999</v>
      </c>
      <c r="JW24">
        <v>30.542200000000001</v>
      </c>
      <c r="JX24">
        <v>30.406300000000002</v>
      </c>
      <c r="JY24">
        <v>25.102</v>
      </c>
      <c r="JZ24">
        <v>32.427300000000002</v>
      </c>
      <c r="KA24">
        <v>0</v>
      </c>
      <c r="KB24">
        <v>28</v>
      </c>
      <c r="KC24">
        <v>400</v>
      </c>
      <c r="KD24">
        <v>22.724299999999999</v>
      </c>
      <c r="KE24">
        <v>100.009</v>
      </c>
      <c r="KF24">
        <v>98.634900000000002</v>
      </c>
      <c r="KG24">
        <v>99.392099999999999</v>
      </c>
    </row>
    <row r="25" spans="1:293" x14ac:dyDescent="0.2">
      <c r="A25">
        <v>23</v>
      </c>
      <c r="B25">
        <v>1750115377.0999999</v>
      </c>
      <c r="C25">
        <v>630.59999990463257</v>
      </c>
      <c r="D25" t="s">
        <v>481</v>
      </c>
      <c r="E25" t="s">
        <v>482</v>
      </c>
      <c r="F25" s="1">
        <f t="shared" si="0"/>
        <v>10.500000000000043</v>
      </c>
      <c r="G25" s="1">
        <v>15</v>
      </c>
      <c r="H25">
        <v>1750115369.099999</v>
      </c>
      <c r="I25">
        <v>9.861059241695957E-5</v>
      </c>
      <c r="J25">
        <v>9.8610592416959575E-2</v>
      </c>
      <c r="K25">
        <v>-0.38385424216854569</v>
      </c>
      <c r="L25">
        <v>400.06316129032251</v>
      </c>
      <c r="M25">
        <v>489.65076491839017</v>
      </c>
      <c r="N25">
        <v>49.4347195957846</v>
      </c>
      <c r="O25">
        <v>40.390032275935411</v>
      </c>
      <c r="P25">
        <v>6.0778317323566533E-3</v>
      </c>
      <c r="Q25">
        <v>3.0256386862592239</v>
      </c>
      <c r="R25">
        <v>6.071057116397033E-3</v>
      </c>
      <c r="S25">
        <v>3.795018727228221E-3</v>
      </c>
      <c r="T25">
        <v>3.9902394035910026E-5</v>
      </c>
      <c r="U25">
        <v>28.835839775289426</v>
      </c>
      <c r="V25">
        <v>28.431232258064519</v>
      </c>
      <c r="W25">
        <v>3.8912921850820466</v>
      </c>
      <c r="X25">
        <v>57.695307782308234</v>
      </c>
      <c r="Y25">
        <v>2.3017351663593013</v>
      </c>
      <c r="Z25">
        <v>3.9894668298573635</v>
      </c>
      <c r="AA25">
        <v>1.5895570187227452</v>
      </c>
      <c r="AB25">
        <v>-4.3487271255879172</v>
      </c>
      <c r="AC25">
        <v>70.052966756447816</v>
      </c>
      <c r="AD25">
        <v>5.0794120827650229</v>
      </c>
      <c r="AE25">
        <v>70.783691616018956</v>
      </c>
      <c r="AF25">
        <v>-0.23150725143697401</v>
      </c>
      <c r="AG25">
        <v>0.10141774183747018</v>
      </c>
      <c r="AH25">
        <v>-0.38385424216854569</v>
      </c>
      <c r="AI25">
        <v>409.28231303891567</v>
      </c>
      <c r="AJ25">
        <v>409.4108242424241</v>
      </c>
      <c r="AK25">
        <v>5.6821646842502953E-4</v>
      </c>
      <c r="AL25">
        <v>63.645453333212707</v>
      </c>
      <c r="AM25">
        <v>9.8610592416959575E-2</v>
      </c>
      <c r="AN25">
        <v>22.765717010959641</v>
      </c>
      <c r="AO25">
        <v>22.797828671328681</v>
      </c>
      <c r="AP25">
        <v>1.464096868694705E-6</v>
      </c>
      <c r="AQ25">
        <v>96.470053095408687</v>
      </c>
      <c r="AR25">
        <v>0</v>
      </c>
      <c r="AS25">
        <v>0</v>
      </c>
      <c r="AT25">
        <v>1</v>
      </c>
      <c r="AU25">
        <v>0</v>
      </c>
      <c r="AV25">
        <v>53014.264716423546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-0.38385424216854569</v>
      </c>
      <c r="BK25" t="e">
        <v>#DIV/0!</v>
      </c>
      <c r="BL25">
        <v>-1827.7676759541919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1750115369.099999</v>
      </c>
      <c r="DQ25">
        <v>400.06316129032251</v>
      </c>
      <c r="DR25">
        <v>399.99951612903232</v>
      </c>
      <c r="DS25">
        <v>22.798680645161291</v>
      </c>
      <c r="DT25">
        <v>22.765645161290319</v>
      </c>
      <c r="DU25">
        <v>402.81070967741942</v>
      </c>
      <c r="DV25">
        <v>22.863816129032259</v>
      </c>
      <c r="DW25">
        <v>599.99454838709664</v>
      </c>
      <c r="DX25">
        <v>100.9021612903226</v>
      </c>
      <c r="DY25">
        <v>5.6977625806451597E-2</v>
      </c>
      <c r="DZ25">
        <v>28.86069354838709</v>
      </c>
      <c r="EA25">
        <v>28.431232258064519</v>
      </c>
      <c r="EB25">
        <v>999.90000000000032</v>
      </c>
      <c r="EC25">
        <v>0</v>
      </c>
      <c r="ED25">
        <v>0</v>
      </c>
      <c r="EE25">
        <v>9997.8245161290324</v>
      </c>
      <c r="EF25">
        <v>0</v>
      </c>
      <c r="EG25">
        <v>0.30293999999999988</v>
      </c>
      <c r="EH25">
        <v>6.3645911290322585E-2</v>
      </c>
      <c r="EI25">
        <v>409.3968709677419</v>
      </c>
      <c r="EJ25">
        <v>409.3178709677419</v>
      </c>
      <c r="EK25">
        <v>3.3033190322580647E-2</v>
      </c>
      <c r="EL25">
        <v>399.99951612903232</v>
      </c>
      <c r="EM25">
        <v>22.765645161290319</v>
      </c>
      <c r="EN25">
        <v>2.3004361290322581</v>
      </c>
      <c r="EO25">
        <v>2.2971038709677432</v>
      </c>
      <c r="EP25">
        <v>19.679454838709681</v>
      </c>
      <c r="EQ25">
        <v>19.656103225806451</v>
      </c>
      <c r="ER25">
        <v>5.0001500000000018E-3</v>
      </c>
      <c r="ES25">
        <v>0</v>
      </c>
      <c r="ET25">
        <v>0</v>
      </c>
      <c r="EU25">
        <v>0</v>
      </c>
      <c r="EV25">
        <v>237.5709677419355</v>
      </c>
      <c r="EW25">
        <v>5.0001500000000018E-3</v>
      </c>
      <c r="EX25">
        <v>-6.4161290322580653</v>
      </c>
      <c r="EY25">
        <v>-0.3</v>
      </c>
      <c r="EZ25">
        <v>35.286000000000001</v>
      </c>
      <c r="FA25">
        <v>38.805999999999997</v>
      </c>
      <c r="FB25">
        <v>37.191064516129018</v>
      </c>
      <c r="FC25">
        <v>38.375</v>
      </c>
      <c r="FD25">
        <v>37.739838709677407</v>
      </c>
      <c r="FE25">
        <v>0</v>
      </c>
      <c r="FF25">
        <v>0</v>
      </c>
      <c r="FG25">
        <v>0</v>
      </c>
      <c r="FH25">
        <v>1750115388.4000001</v>
      </c>
      <c r="FI25">
        <v>0</v>
      </c>
      <c r="FJ25">
        <v>236.71538461538461</v>
      </c>
      <c r="FK25">
        <v>4.8615383043281586</v>
      </c>
      <c r="FL25">
        <v>0.84102575020810888</v>
      </c>
      <c r="FM25">
        <v>-5.8461538461538458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5.3605659250000007E-2</v>
      </c>
      <c r="GC25">
        <v>0.1498844808630394</v>
      </c>
      <c r="GD25">
        <v>3.3969315880783148E-2</v>
      </c>
      <c r="GE25">
        <v>0</v>
      </c>
      <c r="GF25">
        <v>3.3195832500000001E-2</v>
      </c>
      <c r="GG25">
        <v>-2.911478048780545E-3</v>
      </c>
      <c r="GH25">
        <v>9.0757968861899369E-4</v>
      </c>
      <c r="GI25">
        <v>1</v>
      </c>
      <c r="GJ25">
        <v>1</v>
      </c>
      <c r="GK25">
        <v>2</v>
      </c>
      <c r="GL25" t="s">
        <v>430</v>
      </c>
      <c r="GM25">
        <v>3.22539</v>
      </c>
      <c r="GN25">
        <v>2.64595</v>
      </c>
      <c r="GO25">
        <v>9.4565899999999994E-2</v>
      </c>
      <c r="GP25">
        <v>9.4826199999999999E-2</v>
      </c>
      <c r="GQ25">
        <v>0.103695</v>
      </c>
      <c r="GR25">
        <v>0.10542799999999999</v>
      </c>
      <c r="GS25">
        <v>28600.7</v>
      </c>
      <c r="GT25">
        <v>24699.8</v>
      </c>
      <c r="GU25">
        <v>30758.6</v>
      </c>
      <c r="GV25">
        <v>26445.3</v>
      </c>
      <c r="GW25">
        <v>37419.1</v>
      </c>
      <c r="GX25">
        <v>32469.4</v>
      </c>
      <c r="GY25">
        <v>43683</v>
      </c>
      <c r="GZ25">
        <v>38245.699999999997</v>
      </c>
      <c r="HA25">
        <v>2.1188500000000001</v>
      </c>
      <c r="HB25">
        <v>2.2820999999999998</v>
      </c>
      <c r="HC25">
        <v>2.7366000000000001E-2</v>
      </c>
      <c r="HD25">
        <v>0</v>
      </c>
      <c r="HE25">
        <v>27.976800000000001</v>
      </c>
      <c r="HF25">
        <v>999.9</v>
      </c>
      <c r="HG25">
        <v>63.5</v>
      </c>
      <c r="HH25">
        <v>34.6</v>
      </c>
      <c r="HI25">
        <v>34.767200000000003</v>
      </c>
      <c r="HJ25">
        <v>61.851900000000001</v>
      </c>
      <c r="HK25">
        <v>11.2179</v>
      </c>
      <c r="HL25">
        <v>2</v>
      </c>
      <c r="HM25">
        <v>0.25723600000000002</v>
      </c>
      <c r="HN25">
        <v>0.56603199999999998</v>
      </c>
      <c r="HO25">
        <v>20.416399999999999</v>
      </c>
      <c r="HP25">
        <v>5.2238800000000003</v>
      </c>
      <c r="HQ25">
        <v>11.944100000000001</v>
      </c>
      <c r="HR25">
        <v>5.0090500000000002</v>
      </c>
      <c r="HS25">
        <v>3.2909999999999999</v>
      </c>
      <c r="HT25">
        <v>9999</v>
      </c>
      <c r="HU25">
        <v>9999</v>
      </c>
      <c r="HV25">
        <v>9999</v>
      </c>
      <c r="HW25">
        <v>999.9</v>
      </c>
      <c r="HX25">
        <v>4.9711400000000001</v>
      </c>
      <c r="HY25">
        <v>1.8547100000000001</v>
      </c>
      <c r="HZ25">
        <v>1.86172</v>
      </c>
      <c r="IA25">
        <v>1.8565499999999999</v>
      </c>
      <c r="IB25">
        <v>1.86199</v>
      </c>
      <c r="IC25">
        <v>1.8542000000000001</v>
      </c>
      <c r="ID25">
        <v>1.8596600000000001</v>
      </c>
      <c r="IE25">
        <v>1.85361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-2.7480000000000002</v>
      </c>
      <c r="IT25">
        <v>-6.5199999999999994E-2</v>
      </c>
      <c r="IU25">
        <v>-1.7759114732665831</v>
      </c>
      <c r="IV25">
        <v>-2.5165810426892921E-3</v>
      </c>
      <c r="IW25">
        <v>2.3547321637904491E-7</v>
      </c>
      <c r="IX25">
        <v>5.8352194873865779E-11</v>
      </c>
      <c r="IY25">
        <v>-9.4209018963014923E-2</v>
      </c>
      <c r="IZ25">
        <v>-2.9575188584519338E-3</v>
      </c>
      <c r="JA25">
        <v>2.5053608625701888E-4</v>
      </c>
      <c r="JB25">
        <v>-2.8676400137697878E-6</v>
      </c>
      <c r="JC25">
        <v>2</v>
      </c>
      <c r="JD25">
        <v>2179</v>
      </c>
      <c r="JE25">
        <v>4</v>
      </c>
      <c r="JF25">
        <v>32</v>
      </c>
      <c r="JG25">
        <v>29168589.600000001</v>
      </c>
      <c r="JH25">
        <v>29168589.600000001</v>
      </c>
      <c r="JI25">
        <v>1.25</v>
      </c>
      <c r="JJ25">
        <v>2.52563</v>
      </c>
      <c r="JK25">
        <v>2.3938000000000001</v>
      </c>
      <c r="JL25">
        <v>2.5854499999999998</v>
      </c>
      <c r="JM25">
        <v>2.3010299999999999</v>
      </c>
      <c r="JN25">
        <v>2.3986800000000001</v>
      </c>
      <c r="JO25">
        <v>38.575000000000003</v>
      </c>
      <c r="JP25">
        <v>24.061199999999999</v>
      </c>
      <c r="JQ25">
        <v>18</v>
      </c>
      <c r="JR25">
        <v>631.27</v>
      </c>
      <c r="JS25">
        <v>793.58799999999997</v>
      </c>
      <c r="JT25">
        <v>27.999400000000001</v>
      </c>
      <c r="JU25">
        <v>30.639900000000001</v>
      </c>
      <c r="JV25">
        <v>30</v>
      </c>
      <c r="JW25">
        <v>30.543199999999999</v>
      </c>
      <c r="JX25">
        <v>30.407499999999999</v>
      </c>
      <c r="JY25">
        <v>25.105</v>
      </c>
      <c r="JZ25">
        <v>32.427300000000002</v>
      </c>
      <c r="KA25">
        <v>0</v>
      </c>
      <c r="KB25">
        <v>28</v>
      </c>
      <c r="KC25">
        <v>400</v>
      </c>
      <c r="KD25">
        <v>22.724299999999999</v>
      </c>
      <c r="KE25">
        <v>100.011</v>
      </c>
      <c r="KF25">
        <v>98.634200000000007</v>
      </c>
      <c r="KG25">
        <v>99.393600000000006</v>
      </c>
    </row>
    <row r="26" spans="1:293" x14ac:dyDescent="0.2">
      <c r="A26">
        <v>24</v>
      </c>
      <c r="B26">
        <v>1750115407.0999999</v>
      </c>
      <c r="C26">
        <v>660.59999990463257</v>
      </c>
      <c r="D26" t="s">
        <v>483</v>
      </c>
      <c r="E26" t="s">
        <v>484</v>
      </c>
      <c r="F26" s="1">
        <f t="shared" si="0"/>
        <v>11.000000000000041</v>
      </c>
      <c r="G26" s="1">
        <v>15</v>
      </c>
      <c r="H26">
        <v>1750115399.099999</v>
      </c>
      <c r="I26">
        <v>7.6620172871311499E-5</v>
      </c>
      <c r="J26">
        <v>7.6620172871311495E-2</v>
      </c>
      <c r="K26">
        <v>-0.80104449927108101</v>
      </c>
      <c r="L26">
        <v>400.07877419354833</v>
      </c>
      <c r="M26">
        <v>658.22746535547901</v>
      </c>
      <c r="N26">
        <v>66.453421310513917</v>
      </c>
      <c r="O26">
        <v>40.391209328403825</v>
      </c>
      <c r="P26">
        <v>4.7170613251590653E-3</v>
      </c>
      <c r="Q26">
        <v>3.02650682790201</v>
      </c>
      <c r="R26">
        <v>4.7129807351690379E-3</v>
      </c>
      <c r="S26">
        <v>2.9459792816904874E-3</v>
      </c>
      <c r="T26">
        <v>3.9902394035910026E-5</v>
      </c>
      <c r="U26">
        <v>28.826906613335137</v>
      </c>
      <c r="V26">
        <v>28.41301612903225</v>
      </c>
      <c r="W26">
        <v>3.8871749947015708</v>
      </c>
      <c r="X26">
        <v>57.603200141569488</v>
      </c>
      <c r="Y26">
        <v>2.2961336655535045</v>
      </c>
      <c r="Z26">
        <v>3.9861217083605984</v>
      </c>
      <c r="AA26">
        <v>1.5910413291480663</v>
      </c>
      <c r="AB26">
        <v>-3.3789496236248371</v>
      </c>
      <c r="AC26">
        <v>70.682567302230993</v>
      </c>
      <c r="AD26">
        <v>5.1227601953071709</v>
      </c>
      <c r="AE26">
        <v>72.42641777630736</v>
      </c>
      <c r="AF26">
        <v>-0.32049482461064932</v>
      </c>
      <c r="AG26">
        <v>0.27664273569854309</v>
      </c>
      <c r="AH26">
        <v>-0.80104449927108101</v>
      </c>
      <c r="AI26">
        <v>409.24902818679448</v>
      </c>
      <c r="AJ26">
        <v>409.41107272727248</v>
      </c>
      <c r="AK26">
        <v>2.6074398982472349E-2</v>
      </c>
      <c r="AL26">
        <v>63.645453333212707</v>
      </c>
      <c r="AM26">
        <v>7.6620172871311495E-2</v>
      </c>
      <c r="AN26">
        <v>22.641683075048562</v>
      </c>
      <c r="AO26">
        <v>22.704720979020991</v>
      </c>
      <c r="AP26">
        <v>-5.8935321341836988E-3</v>
      </c>
      <c r="AQ26">
        <v>96.470053095408687</v>
      </c>
      <c r="AR26">
        <v>0</v>
      </c>
      <c r="AS26">
        <v>0</v>
      </c>
      <c r="AT26">
        <v>1</v>
      </c>
      <c r="AU26">
        <v>0</v>
      </c>
      <c r="AV26">
        <v>53043.485240306887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-0.80104449927108101</v>
      </c>
      <c r="BK26" t="e">
        <v>#DIV/0!</v>
      </c>
      <c r="BL26">
        <v>-3814.2687560183704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1750115399.099999</v>
      </c>
      <c r="DQ26">
        <v>400.07877419354833</v>
      </c>
      <c r="DR26">
        <v>400.00883870967738</v>
      </c>
      <c r="DS26">
        <v>22.743422580645159</v>
      </c>
      <c r="DT26">
        <v>22.653309677419362</v>
      </c>
      <c r="DU26">
        <v>402.82641935483872</v>
      </c>
      <c r="DV26">
        <v>22.808780645161288</v>
      </c>
      <c r="DW26">
        <v>600.0271290322579</v>
      </c>
      <c r="DX26">
        <v>100.9016129032258</v>
      </c>
      <c r="DY26">
        <v>5.6528177419354848E-2</v>
      </c>
      <c r="DZ26">
        <v>28.846212903225808</v>
      </c>
      <c r="EA26">
        <v>28.41301612903225</v>
      </c>
      <c r="EB26">
        <v>999.90000000000032</v>
      </c>
      <c r="EC26">
        <v>0</v>
      </c>
      <c r="ED26">
        <v>0</v>
      </c>
      <c r="EE26">
        <v>10003.126451612899</v>
      </c>
      <c r="EF26">
        <v>0</v>
      </c>
      <c r="EG26">
        <v>0.30293999999999988</v>
      </c>
      <c r="EH26">
        <v>6.9821287096774182E-2</v>
      </c>
      <c r="EI26">
        <v>409.38961290322578</v>
      </c>
      <c r="EJ26">
        <v>409.28048387096783</v>
      </c>
      <c r="EK26">
        <v>9.0119493548387081E-2</v>
      </c>
      <c r="EL26">
        <v>400.00883870967738</v>
      </c>
      <c r="EM26">
        <v>22.653309677419362</v>
      </c>
      <c r="EN26">
        <v>2.294849677419355</v>
      </c>
      <c r="EO26">
        <v>2.285755806451613</v>
      </c>
      <c r="EP26">
        <v>19.64028064516129</v>
      </c>
      <c r="EQ26">
        <v>19.57636451612904</v>
      </c>
      <c r="ER26">
        <v>5.0001500000000018E-3</v>
      </c>
      <c r="ES26">
        <v>0</v>
      </c>
      <c r="ET26">
        <v>0</v>
      </c>
      <c r="EU26">
        <v>0</v>
      </c>
      <c r="EV26">
        <v>234.13548387096779</v>
      </c>
      <c r="EW26">
        <v>5.0001500000000018E-3</v>
      </c>
      <c r="EX26">
        <v>-7.1322580645161278</v>
      </c>
      <c r="EY26">
        <v>-0.71935483870967731</v>
      </c>
      <c r="EZ26">
        <v>35.235774193548387</v>
      </c>
      <c r="FA26">
        <v>38.75</v>
      </c>
      <c r="FB26">
        <v>37.125</v>
      </c>
      <c r="FC26">
        <v>38.311999999999983</v>
      </c>
      <c r="FD26">
        <v>37.684999999999988</v>
      </c>
      <c r="FE26">
        <v>0</v>
      </c>
      <c r="FF26">
        <v>0</v>
      </c>
      <c r="FG26">
        <v>0</v>
      </c>
      <c r="FH26">
        <v>1750115418.4000001</v>
      </c>
      <c r="FI26">
        <v>0</v>
      </c>
      <c r="FJ26">
        <v>234.30769230769229</v>
      </c>
      <c r="FK26">
        <v>-1.3059830196378861</v>
      </c>
      <c r="FL26">
        <v>3.7504276268946861</v>
      </c>
      <c r="FM26">
        <v>-7.2884615384615383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5.6760472926829272E-2</v>
      </c>
      <c r="GC26">
        <v>0.15901238445993029</v>
      </c>
      <c r="GD26">
        <v>3.2170420647049343E-2</v>
      </c>
      <c r="GE26">
        <v>0</v>
      </c>
      <c r="GF26">
        <v>7.5301363414634143E-2</v>
      </c>
      <c r="GG26">
        <v>0.13950085923344949</v>
      </c>
      <c r="GH26">
        <v>3.11772711655404E-2</v>
      </c>
      <c r="GI26">
        <v>1</v>
      </c>
      <c r="GJ26">
        <v>1</v>
      </c>
      <c r="GK26">
        <v>2</v>
      </c>
      <c r="GL26" t="s">
        <v>430</v>
      </c>
      <c r="GM26">
        <v>3.22553</v>
      </c>
      <c r="GN26">
        <v>2.64561</v>
      </c>
      <c r="GO26">
        <v>9.45685E-2</v>
      </c>
      <c r="GP26">
        <v>9.4833200000000006E-2</v>
      </c>
      <c r="GQ26">
        <v>0.103392</v>
      </c>
      <c r="GR26">
        <v>0.105029</v>
      </c>
      <c r="GS26">
        <v>28600.9</v>
      </c>
      <c r="GT26">
        <v>24700.2</v>
      </c>
      <c r="GU26">
        <v>30759</v>
      </c>
      <c r="GV26">
        <v>26445.9</v>
      </c>
      <c r="GW26">
        <v>37432.199999999997</v>
      </c>
      <c r="GX26">
        <v>32484.7</v>
      </c>
      <c r="GY26">
        <v>43683.5</v>
      </c>
      <c r="GZ26">
        <v>38246.699999999997</v>
      </c>
      <c r="HA26">
        <v>2.1190799999999999</v>
      </c>
      <c r="HB26">
        <v>2.2819199999999999</v>
      </c>
      <c r="HC26">
        <v>2.8207900000000001E-2</v>
      </c>
      <c r="HD26">
        <v>0</v>
      </c>
      <c r="HE26">
        <v>27.949400000000001</v>
      </c>
      <c r="HF26">
        <v>999.9</v>
      </c>
      <c r="HG26">
        <v>63.5</v>
      </c>
      <c r="HH26">
        <v>34.6</v>
      </c>
      <c r="HI26">
        <v>34.765000000000001</v>
      </c>
      <c r="HJ26">
        <v>62.271900000000002</v>
      </c>
      <c r="HK26">
        <v>11.097799999999999</v>
      </c>
      <c r="HL26">
        <v>2</v>
      </c>
      <c r="HM26">
        <v>0.25701000000000002</v>
      </c>
      <c r="HN26">
        <v>0.55460200000000004</v>
      </c>
      <c r="HO26">
        <v>20.416499999999999</v>
      </c>
      <c r="HP26">
        <v>5.2238800000000003</v>
      </c>
      <c r="HQ26">
        <v>11.944100000000001</v>
      </c>
      <c r="HR26">
        <v>5.0088999999999997</v>
      </c>
      <c r="HS26">
        <v>3.2909999999999999</v>
      </c>
      <c r="HT26">
        <v>9999</v>
      </c>
      <c r="HU26">
        <v>9999</v>
      </c>
      <c r="HV26">
        <v>9999</v>
      </c>
      <c r="HW26">
        <v>999.9</v>
      </c>
      <c r="HX26">
        <v>4.9711499999999997</v>
      </c>
      <c r="HY26">
        <v>1.8547100000000001</v>
      </c>
      <c r="HZ26">
        <v>1.86172</v>
      </c>
      <c r="IA26">
        <v>1.8565499999999999</v>
      </c>
      <c r="IB26">
        <v>1.8620000000000001</v>
      </c>
      <c r="IC26">
        <v>1.8541799999999999</v>
      </c>
      <c r="ID26">
        <v>1.8596600000000001</v>
      </c>
      <c r="IE26">
        <v>1.8535900000000001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-2.7469999999999999</v>
      </c>
      <c r="IT26">
        <v>-6.5500000000000003E-2</v>
      </c>
      <c r="IU26">
        <v>-1.7759114732665831</v>
      </c>
      <c r="IV26">
        <v>-2.5165810426892921E-3</v>
      </c>
      <c r="IW26">
        <v>2.3547321637904491E-7</v>
      </c>
      <c r="IX26">
        <v>5.8352194873865779E-11</v>
      </c>
      <c r="IY26">
        <v>-9.4209018963014923E-2</v>
      </c>
      <c r="IZ26">
        <v>-2.9575188584519338E-3</v>
      </c>
      <c r="JA26">
        <v>2.5053608625701888E-4</v>
      </c>
      <c r="JB26">
        <v>-2.8676400137697878E-6</v>
      </c>
      <c r="JC26">
        <v>2</v>
      </c>
      <c r="JD26">
        <v>2179</v>
      </c>
      <c r="JE26">
        <v>4</v>
      </c>
      <c r="JF26">
        <v>32</v>
      </c>
      <c r="JG26">
        <v>29168590.100000001</v>
      </c>
      <c r="JH26">
        <v>29168590.100000001</v>
      </c>
      <c r="JI26">
        <v>1.25</v>
      </c>
      <c r="JJ26">
        <v>2.5280800000000001</v>
      </c>
      <c r="JK26">
        <v>2.3938000000000001</v>
      </c>
      <c r="JL26">
        <v>2.5866699999999998</v>
      </c>
      <c r="JM26">
        <v>2.3010299999999999</v>
      </c>
      <c r="JN26">
        <v>2.4096700000000002</v>
      </c>
      <c r="JO26">
        <v>38.550400000000003</v>
      </c>
      <c r="JP26">
        <v>24.061199999999999</v>
      </c>
      <c r="JQ26">
        <v>18</v>
      </c>
      <c r="JR26">
        <v>631.452</v>
      </c>
      <c r="JS26">
        <v>793.36800000000005</v>
      </c>
      <c r="JT26">
        <v>27.9999</v>
      </c>
      <c r="JU26">
        <v>30.639900000000001</v>
      </c>
      <c r="JV26">
        <v>30.0001</v>
      </c>
      <c r="JW26">
        <v>30.543199999999999</v>
      </c>
      <c r="JX26">
        <v>30.404900000000001</v>
      </c>
      <c r="JY26">
        <v>25.102499999999999</v>
      </c>
      <c r="JZ26">
        <v>32.730600000000003</v>
      </c>
      <c r="KA26">
        <v>0</v>
      </c>
      <c r="KB26">
        <v>28</v>
      </c>
      <c r="KC26">
        <v>400</v>
      </c>
      <c r="KD26">
        <v>22.618600000000001</v>
      </c>
      <c r="KE26">
        <v>100.012</v>
      </c>
      <c r="KF26">
        <v>98.636700000000005</v>
      </c>
      <c r="KG26">
        <v>99.396900000000002</v>
      </c>
    </row>
    <row r="27" spans="1:293" x14ac:dyDescent="0.2">
      <c r="A27">
        <v>25</v>
      </c>
      <c r="B27">
        <v>1750115437.0999999</v>
      </c>
      <c r="C27">
        <v>690.59999990463257</v>
      </c>
      <c r="D27" t="s">
        <v>485</v>
      </c>
      <c r="E27" t="s">
        <v>486</v>
      </c>
      <c r="F27" s="1">
        <f t="shared" si="0"/>
        <v>11.500000000000039</v>
      </c>
      <c r="G27" s="1">
        <v>15</v>
      </c>
      <c r="H27">
        <v>1750115429.099999</v>
      </c>
      <c r="I27">
        <v>1.3218032249541991E-4</v>
      </c>
      <c r="J27">
        <v>0.13218032249541992</v>
      </c>
      <c r="K27">
        <v>-0.24654086232078531</v>
      </c>
      <c r="L27">
        <v>400.05745161290332</v>
      </c>
      <c r="M27">
        <v>437.81922423751297</v>
      </c>
      <c r="N27">
        <v>44.202042811498281</v>
      </c>
      <c r="O27">
        <v>40.389630295583807</v>
      </c>
      <c r="P27">
        <v>8.1101758771251614E-3</v>
      </c>
      <c r="Q27">
        <v>3.0262645124686558</v>
      </c>
      <c r="R27">
        <v>8.0981204266416702E-3</v>
      </c>
      <c r="S27">
        <v>5.0624068845632466E-3</v>
      </c>
      <c r="T27">
        <v>3.9902394035910026E-5</v>
      </c>
      <c r="U27">
        <v>28.810226770357133</v>
      </c>
      <c r="V27">
        <v>28.414751612903231</v>
      </c>
      <c r="W27">
        <v>3.8875670831191003</v>
      </c>
      <c r="X27">
        <v>57.46041616622378</v>
      </c>
      <c r="Y27">
        <v>2.2900868832847836</v>
      </c>
      <c r="Z27">
        <v>3.9855034754010989</v>
      </c>
      <c r="AA27">
        <v>1.5974801998343167</v>
      </c>
      <c r="AB27">
        <v>-5.8291522220480179</v>
      </c>
      <c r="AC27">
        <v>69.956934280068538</v>
      </c>
      <c r="AD27">
        <v>5.0705516876243975</v>
      </c>
      <c r="AE27">
        <v>69.198373648038952</v>
      </c>
      <c r="AF27">
        <v>-0.25616326844346859</v>
      </c>
      <c r="AG27">
        <v>0.13811711844412833</v>
      </c>
      <c r="AH27">
        <v>-0.24654086232078531</v>
      </c>
      <c r="AI27">
        <v>409.25849023146912</v>
      </c>
      <c r="AJ27">
        <v>409.34295151515158</v>
      </c>
      <c r="AK27">
        <v>-8.9069613002033463E-5</v>
      </c>
      <c r="AL27">
        <v>63.645453333212707</v>
      </c>
      <c r="AM27">
        <v>0.13218032249541992</v>
      </c>
      <c r="AN27">
        <v>22.63760145978711</v>
      </c>
      <c r="AO27">
        <v>22.680600699300701</v>
      </c>
      <c r="AP27">
        <v>9.3526138396030078E-6</v>
      </c>
      <c r="AQ27">
        <v>96.470053095408687</v>
      </c>
      <c r="AR27">
        <v>0</v>
      </c>
      <c r="AS27">
        <v>0</v>
      </c>
      <c r="AT27">
        <v>1</v>
      </c>
      <c r="AU27">
        <v>0</v>
      </c>
      <c r="AV27">
        <v>53036.532358161654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-0.24654086232078531</v>
      </c>
      <c r="BK27" t="e">
        <v>#DIV/0!</v>
      </c>
      <c r="BL27">
        <v>-1173.9336692127599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1750115429.099999</v>
      </c>
      <c r="DQ27">
        <v>400.05745161290332</v>
      </c>
      <c r="DR27">
        <v>399.99048387096781</v>
      </c>
      <c r="DS27">
        <v>22.683206451612911</v>
      </c>
      <c r="DT27">
        <v>22.63821290322581</v>
      </c>
      <c r="DU27">
        <v>402.80500000000001</v>
      </c>
      <c r="DV27">
        <v>22.748803225806451</v>
      </c>
      <c r="DW27">
        <v>600.01570967741941</v>
      </c>
      <c r="DX27">
        <v>100.9028709677419</v>
      </c>
      <c r="DY27">
        <v>5.670404516129033E-2</v>
      </c>
      <c r="DZ27">
        <v>28.843535483870969</v>
      </c>
      <c r="EA27">
        <v>28.414751612903231</v>
      </c>
      <c r="EB27">
        <v>999.90000000000032</v>
      </c>
      <c r="EC27">
        <v>0</v>
      </c>
      <c r="ED27">
        <v>0</v>
      </c>
      <c r="EE27">
        <v>10001.53677419355</v>
      </c>
      <c r="EF27">
        <v>0</v>
      </c>
      <c r="EG27">
        <v>0.30293999999999988</v>
      </c>
      <c r="EH27">
        <v>6.6999898709677402E-2</v>
      </c>
      <c r="EI27">
        <v>409.3426774193548</v>
      </c>
      <c r="EJ27">
        <v>409.25532258064521</v>
      </c>
      <c r="EK27">
        <v>4.4987145161290328E-2</v>
      </c>
      <c r="EL27">
        <v>399.99048387096781</v>
      </c>
      <c r="EM27">
        <v>22.63821290322581</v>
      </c>
      <c r="EN27">
        <v>2.2887987096774198</v>
      </c>
      <c r="EO27">
        <v>2.28425935483871</v>
      </c>
      <c r="EP27">
        <v>19.59778064516129</v>
      </c>
      <c r="EQ27">
        <v>19.565829032258069</v>
      </c>
      <c r="ER27">
        <v>5.0001500000000018E-3</v>
      </c>
      <c r="ES27">
        <v>0</v>
      </c>
      <c r="ET27">
        <v>0</v>
      </c>
      <c r="EU27">
        <v>0</v>
      </c>
      <c r="EV27">
        <v>235.45806451612901</v>
      </c>
      <c r="EW27">
        <v>5.0001500000000018E-3</v>
      </c>
      <c r="EX27">
        <v>-8.8645161290322569</v>
      </c>
      <c r="EY27">
        <v>-0.88709677419354849</v>
      </c>
      <c r="EZ27">
        <v>35.186999999999991</v>
      </c>
      <c r="FA27">
        <v>38.686999999999983</v>
      </c>
      <c r="FB27">
        <v>37.061999999999983</v>
      </c>
      <c r="FC27">
        <v>38.253999999999998</v>
      </c>
      <c r="FD27">
        <v>37.625</v>
      </c>
      <c r="FE27">
        <v>0</v>
      </c>
      <c r="FF27">
        <v>0</v>
      </c>
      <c r="FG27">
        <v>0</v>
      </c>
      <c r="FH27">
        <v>1750115448.4000001</v>
      </c>
      <c r="FI27">
        <v>0</v>
      </c>
      <c r="FJ27">
        <v>236.17307692307691</v>
      </c>
      <c r="FK27">
        <v>16.1059830231078</v>
      </c>
      <c r="FL27">
        <v>-15.767521084073399</v>
      </c>
      <c r="FM27">
        <v>-9.8307692307692314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7.1357568292682916E-2</v>
      </c>
      <c r="GC27">
        <v>-7.9919541742160524E-2</v>
      </c>
      <c r="GD27">
        <v>3.2251231159549129E-2</v>
      </c>
      <c r="GE27">
        <v>1</v>
      </c>
      <c r="GF27">
        <v>4.6412580487804882E-2</v>
      </c>
      <c r="GG27">
        <v>-2.131805644599314E-2</v>
      </c>
      <c r="GH27">
        <v>2.300173324881697E-3</v>
      </c>
      <c r="GI27">
        <v>1</v>
      </c>
      <c r="GJ27">
        <v>2</v>
      </c>
      <c r="GK27">
        <v>2</v>
      </c>
      <c r="GL27" t="s">
        <v>435</v>
      </c>
      <c r="GM27">
        <v>3.2254200000000002</v>
      </c>
      <c r="GN27">
        <v>2.6457600000000001</v>
      </c>
      <c r="GO27">
        <v>9.4560400000000003E-2</v>
      </c>
      <c r="GP27">
        <v>9.4842599999999999E-2</v>
      </c>
      <c r="GQ27">
        <v>0.10331899999999999</v>
      </c>
      <c r="GR27">
        <v>0.10501099999999999</v>
      </c>
      <c r="GS27">
        <v>28600.7</v>
      </c>
      <c r="GT27">
        <v>24699.7</v>
      </c>
      <c r="GU27">
        <v>30758.400000000001</v>
      </c>
      <c r="GV27">
        <v>26445.599999999999</v>
      </c>
      <c r="GW27">
        <v>37434.300000000003</v>
      </c>
      <c r="GX27">
        <v>32484.9</v>
      </c>
      <c r="GY27">
        <v>43682.400000000001</v>
      </c>
      <c r="GZ27">
        <v>38246.1</v>
      </c>
      <c r="HA27">
        <v>2.1192500000000001</v>
      </c>
      <c r="HB27">
        <v>2.2818800000000001</v>
      </c>
      <c r="HC27">
        <v>2.8006699999999999E-2</v>
      </c>
      <c r="HD27">
        <v>0</v>
      </c>
      <c r="HE27">
        <v>27.9529</v>
      </c>
      <c r="HF27">
        <v>999.9</v>
      </c>
      <c r="HG27">
        <v>63.6</v>
      </c>
      <c r="HH27">
        <v>34.6</v>
      </c>
      <c r="HI27">
        <v>34.825499999999998</v>
      </c>
      <c r="HJ27">
        <v>62.451799999999999</v>
      </c>
      <c r="HK27">
        <v>11.2019</v>
      </c>
      <c r="HL27">
        <v>2</v>
      </c>
      <c r="HM27">
        <v>0.257546</v>
      </c>
      <c r="HN27">
        <v>0.56122300000000003</v>
      </c>
      <c r="HO27">
        <v>20.416399999999999</v>
      </c>
      <c r="HP27">
        <v>5.2229799999999997</v>
      </c>
      <c r="HQ27">
        <v>11.944100000000001</v>
      </c>
      <c r="HR27">
        <v>5.0088499999999998</v>
      </c>
      <c r="HS27">
        <v>3.2909999999999999</v>
      </c>
      <c r="HT27">
        <v>9999</v>
      </c>
      <c r="HU27">
        <v>9999</v>
      </c>
      <c r="HV27">
        <v>9999</v>
      </c>
      <c r="HW27">
        <v>999.9</v>
      </c>
      <c r="HX27">
        <v>4.9710999999999999</v>
      </c>
      <c r="HY27">
        <v>1.8547100000000001</v>
      </c>
      <c r="HZ27">
        <v>1.86172</v>
      </c>
      <c r="IA27">
        <v>1.8565499999999999</v>
      </c>
      <c r="IB27">
        <v>1.8619699999999999</v>
      </c>
      <c r="IC27">
        <v>1.85419</v>
      </c>
      <c r="ID27">
        <v>1.8596299999999999</v>
      </c>
      <c r="IE27">
        <v>1.8535999999999999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-2.7480000000000002</v>
      </c>
      <c r="IT27">
        <v>-6.5699999999999995E-2</v>
      </c>
      <c r="IU27">
        <v>-1.7759114732665831</v>
      </c>
      <c r="IV27">
        <v>-2.5165810426892921E-3</v>
      </c>
      <c r="IW27">
        <v>2.3547321637904491E-7</v>
      </c>
      <c r="IX27">
        <v>5.8352194873865779E-11</v>
      </c>
      <c r="IY27">
        <v>-9.4209018963014923E-2</v>
      </c>
      <c r="IZ27">
        <v>-2.9575188584519338E-3</v>
      </c>
      <c r="JA27">
        <v>2.5053608625701888E-4</v>
      </c>
      <c r="JB27">
        <v>-2.8676400137697878E-6</v>
      </c>
      <c r="JC27">
        <v>2</v>
      </c>
      <c r="JD27">
        <v>2179</v>
      </c>
      <c r="JE27">
        <v>4</v>
      </c>
      <c r="JF27">
        <v>32</v>
      </c>
      <c r="JG27">
        <v>29168590.600000001</v>
      </c>
      <c r="JH27">
        <v>29168590.600000001</v>
      </c>
      <c r="JI27">
        <v>1.25</v>
      </c>
      <c r="JJ27">
        <v>2.52319</v>
      </c>
      <c r="JK27">
        <v>2.3938000000000001</v>
      </c>
      <c r="JL27">
        <v>2.5866699999999998</v>
      </c>
      <c r="JM27">
        <v>2.3010299999999999</v>
      </c>
      <c r="JN27">
        <v>2.4511699999999998</v>
      </c>
      <c r="JO27">
        <v>38.550400000000003</v>
      </c>
      <c r="JP27">
        <v>24.061199999999999</v>
      </c>
      <c r="JQ27">
        <v>18</v>
      </c>
      <c r="JR27">
        <v>631.61199999999997</v>
      </c>
      <c r="JS27">
        <v>793.35500000000002</v>
      </c>
      <c r="JT27">
        <v>28.000299999999999</v>
      </c>
      <c r="JU27">
        <v>30.639900000000001</v>
      </c>
      <c r="JV27">
        <v>30.0002</v>
      </c>
      <c r="JW27">
        <v>30.544799999999999</v>
      </c>
      <c r="JX27">
        <v>30.407599999999999</v>
      </c>
      <c r="JY27">
        <v>25.103400000000001</v>
      </c>
      <c r="JZ27">
        <v>32.730600000000003</v>
      </c>
      <c r="KA27">
        <v>0</v>
      </c>
      <c r="KB27">
        <v>28</v>
      </c>
      <c r="KC27">
        <v>400</v>
      </c>
      <c r="KD27">
        <v>22.621200000000002</v>
      </c>
      <c r="KE27">
        <v>100.01</v>
      </c>
      <c r="KF27">
        <v>98.635300000000001</v>
      </c>
      <c r="KG27">
        <v>99.397099999999995</v>
      </c>
    </row>
    <row r="28" spans="1:293" x14ac:dyDescent="0.2">
      <c r="A28">
        <v>26</v>
      </c>
      <c r="B28">
        <v>1750115467.0999999</v>
      </c>
      <c r="C28">
        <v>720.59999990463257</v>
      </c>
      <c r="D28" t="s">
        <v>487</v>
      </c>
      <c r="E28" t="s">
        <v>488</v>
      </c>
      <c r="F28" s="1">
        <f t="shared" si="0"/>
        <v>12.000000000000037</v>
      </c>
      <c r="G28" s="1">
        <v>15</v>
      </c>
      <c r="H28">
        <v>1750115459.099999</v>
      </c>
      <c r="I28">
        <v>1.216903511943258E-4</v>
      </c>
      <c r="J28">
        <v>0.12169035119432579</v>
      </c>
      <c r="K28">
        <v>7.1665079708428045E-2</v>
      </c>
      <c r="L28">
        <v>400.03335483870961</v>
      </c>
      <c r="M28">
        <v>374.51360999441647</v>
      </c>
      <c r="N28">
        <v>37.811238449630409</v>
      </c>
      <c r="O28">
        <v>40.387735355832774</v>
      </c>
      <c r="P28">
        <v>7.4566119117424785E-3</v>
      </c>
      <c r="Q28">
        <v>3.0257858882900388</v>
      </c>
      <c r="R28">
        <v>7.4464182375210703E-3</v>
      </c>
      <c r="S28">
        <v>4.6549260784836633E-3</v>
      </c>
      <c r="T28">
        <v>3.9902394035910026E-5</v>
      </c>
      <c r="U28">
        <v>28.813449564320507</v>
      </c>
      <c r="V28">
        <v>28.42104516129033</v>
      </c>
      <c r="W28">
        <v>3.8889892396162105</v>
      </c>
      <c r="X28">
        <v>57.445199426887037</v>
      </c>
      <c r="Y28">
        <v>2.2895578628313684</v>
      </c>
      <c r="Z28">
        <v>3.9856382877482854</v>
      </c>
      <c r="AA28">
        <v>1.599431376784842</v>
      </c>
      <c r="AB28">
        <v>-5.3665444876697679</v>
      </c>
      <c r="AC28">
        <v>69.014472315713078</v>
      </c>
      <c r="AD28">
        <v>5.0032033686970792</v>
      </c>
      <c r="AE28">
        <v>68.65117109913443</v>
      </c>
      <c r="AF28">
        <v>-0.14702685250566305</v>
      </c>
      <c r="AG28">
        <v>0.12925667895344814</v>
      </c>
      <c r="AH28">
        <v>7.1665079708428045E-2</v>
      </c>
      <c r="AI28">
        <v>409.30710199456018</v>
      </c>
      <c r="AJ28">
        <v>409.2839818181817</v>
      </c>
      <c r="AK28">
        <v>-3.1013088999518452E-4</v>
      </c>
      <c r="AL28">
        <v>63.645453333212707</v>
      </c>
      <c r="AM28">
        <v>0.12169035119432579</v>
      </c>
      <c r="AN28">
        <v>22.634097646179391</v>
      </c>
      <c r="AO28">
        <v>22.673872027972049</v>
      </c>
      <c r="AP28">
        <v>-2.004616482131496E-5</v>
      </c>
      <c r="AQ28">
        <v>96.470053095408687</v>
      </c>
      <c r="AR28">
        <v>0</v>
      </c>
      <c r="AS28">
        <v>0</v>
      </c>
      <c r="AT28">
        <v>1</v>
      </c>
      <c r="AU28">
        <v>0</v>
      </c>
      <c r="AV28">
        <v>53021.740627406667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7.1665079708428045E-2</v>
      </c>
      <c r="BK28" t="e">
        <v>#DIV/0!</v>
      </c>
      <c r="BL28">
        <v>341.24180951015933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1750115459.099999</v>
      </c>
      <c r="DQ28">
        <v>400.03335483870961</v>
      </c>
      <c r="DR28">
        <v>400.00158064516131</v>
      </c>
      <c r="DS28">
        <v>22.67766451612902</v>
      </c>
      <c r="DT28">
        <v>22.63555483870968</v>
      </c>
      <c r="DU28">
        <v>402.78090322580658</v>
      </c>
      <c r="DV28">
        <v>22.743299999999991</v>
      </c>
      <c r="DW28">
        <v>599.98293548387107</v>
      </c>
      <c r="DX28">
        <v>100.9040322580645</v>
      </c>
      <c r="DY28">
        <v>5.6887293548387091E-2</v>
      </c>
      <c r="DZ28">
        <v>28.84411935483871</v>
      </c>
      <c r="EA28">
        <v>28.42104516129033</v>
      </c>
      <c r="EB28">
        <v>999.90000000000032</v>
      </c>
      <c r="EC28">
        <v>0</v>
      </c>
      <c r="ED28">
        <v>0</v>
      </c>
      <c r="EE28">
        <v>9998.5287096774191</v>
      </c>
      <c r="EF28">
        <v>0</v>
      </c>
      <c r="EG28">
        <v>0.30293999999999988</v>
      </c>
      <c r="EH28">
        <v>3.1739263548387103E-2</v>
      </c>
      <c r="EI28">
        <v>409.31567741935493</v>
      </c>
      <c r="EJ28">
        <v>409.26561290322587</v>
      </c>
      <c r="EK28">
        <v>4.2113090322580642E-2</v>
      </c>
      <c r="EL28">
        <v>400.00158064516131</v>
      </c>
      <c r="EM28">
        <v>22.63555483870968</v>
      </c>
      <c r="EN28">
        <v>2.288265806451613</v>
      </c>
      <c r="EO28">
        <v>2.2840164516129029</v>
      </c>
      <c r="EP28">
        <v>19.594032258064519</v>
      </c>
      <c r="EQ28">
        <v>19.564112903225801</v>
      </c>
      <c r="ER28">
        <v>5.0001500000000018E-3</v>
      </c>
      <c r="ES28">
        <v>0</v>
      </c>
      <c r="ET28">
        <v>0</v>
      </c>
      <c r="EU28">
        <v>0</v>
      </c>
      <c r="EV28">
        <v>234.69032258064519</v>
      </c>
      <c r="EW28">
        <v>5.0001500000000018E-3</v>
      </c>
      <c r="EX28">
        <v>-6.4741935483870954</v>
      </c>
      <c r="EY28">
        <v>-0.24516129032258069</v>
      </c>
      <c r="EZ28">
        <v>35.125</v>
      </c>
      <c r="FA28">
        <v>38.625</v>
      </c>
      <c r="FB28">
        <v>37.008000000000003</v>
      </c>
      <c r="FC28">
        <v>38.243903225806442</v>
      </c>
      <c r="FD28">
        <v>37.57825806451612</v>
      </c>
      <c r="FE28">
        <v>0</v>
      </c>
      <c r="FF28">
        <v>0</v>
      </c>
      <c r="FG28">
        <v>0</v>
      </c>
      <c r="FH28">
        <v>1750115478.4000001</v>
      </c>
      <c r="FI28">
        <v>0</v>
      </c>
      <c r="FJ28">
        <v>234.11538461538461</v>
      </c>
      <c r="FK28">
        <v>2.1333334467380189</v>
      </c>
      <c r="FL28">
        <v>-5.5623928862602448</v>
      </c>
      <c r="FM28">
        <v>-6.2576923076923077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3.879700975E-2</v>
      </c>
      <c r="GC28">
        <v>-0.25040265512195131</v>
      </c>
      <c r="GD28">
        <v>5.111614635716686E-2</v>
      </c>
      <c r="GE28">
        <v>0</v>
      </c>
      <c r="GF28">
        <v>4.1840460000000003E-2</v>
      </c>
      <c r="GG28">
        <v>6.8408555347091032E-3</v>
      </c>
      <c r="GH28">
        <v>1.273006736392231E-3</v>
      </c>
      <c r="GI28">
        <v>1</v>
      </c>
      <c r="GJ28">
        <v>1</v>
      </c>
      <c r="GK28">
        <v>2</v>
      </c>
      <c r="GL28" t="s">
        <v>430</v>
      </c>
      <c r="GM28">
        <v>3.2254299999999998</v>
      </c>
      <c r="GN28">
        <v>2.6460699999999999</v>
      </c>
      <c r="GO28">
        <v>9.4555200000000006E-2</v>
      </c>
      <c r="GP28">
        <v>9.4839599999999996E-2</v>
      </c>
      <c r="GQ28">
        <v>0.103298</v>
      </c>
      <c r="GR28">
        <v>0.10499799999999999</v>
      </c>
      <c r="GS28">
        <v>28600.5</v>
      </c>
      <c r="GT28">
        <v>24699.4</v>
      </c>
      <c r="GU28">
        <v>30758.1</v>
      </c>
      <c r="GV28">
        <v>26445.3</v>
      </c>
      <c r="GW28">
        <v>37434.9</v>
      </c>
      <c r="GX28">
        <v>32485.1</v>
      </c>
      <c r="GY28">
        <v>43682.1</v>
      </c>
      <c r="GZ28">
        <v>38245.800000000003</v>
      </c>
      <c r="HA28">
        <v>2.1193499999999998</v>
      </c>
      <c r="HB28">
        <v>2.28172</v>
      </c>
      <c r="HC28">
        <v>2.7850300000000001E-2</v>
      </c>
      <c r="HD28">
        <v>0</v>
      </c>
      <c r="HE28">
        <v>27.973800000000001</v>
      </c>
      <c r="HF28">
        <v>999.9</v>
      </c>
      <c r="HG28">
        <v>63.6</v>
      </c>
      <c r="HH28">
        <v>34.6</v>
      </c>
      <c r="HI28">
        <v>34.822200000000002</v>
      </c>
      <c r="HJ28">
        <v>61.791800000000002</v>
      </c>
      <c r="HK28">
        <v>11.222</v>
      </c>
      <c r="HL28">
        <v>2</v>
      </c>
      <c r="HM28">
        <v>0.25773600000000002</v>
      </c>
      <c r="HN28">
        <v>0.56344499999999997</v>
      </c>
      <c r="HO28">
        <v>20.416799999999999</v>
      </c>
      <c r="HP28">
        <v>5.2225299999999999</v>
      </c>
      <c r="HQ28">
        <v>11.944100000000001</v>
      </c>
      <c r="HR28">
        <v>5.0075500000000002</v>
      </c>
      <c r="HS28">
        <v>3.2909999999999999</v>
      </c>
      <c r="HT28">
        <v>9999</v>
      </c>
      <c r="HU28">
        <v>9999</v>
      </c>
      <c r="HV28">
        <v>9999</v>
      </c>
      <c r="HW28">
        <v>999.9</v>
      </c>
      <c r="HX28">
        <v>4.9711600000000002</v>
      </c>
      <c r="HY28">
        <v>1.8547100000000001</v>
      </c>
      <c r="HZ28">
        <v>1.86172</v>
      </c>
      <c r="IA28">
        <v>1.8565400000000001</v>
      </c>
      <c r="IB28">
        <v>1.8620000000000001</v>
      </c>
      <c r="IC28">
        <v>1.85419</v>
      </c>
      <c r="ID28">
        <v>1.8596200000000001</v>
      </c>
      <c r="IE28">
        <v>1.8535999999999999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-2.7469999999999999</v>
      </c>
      <c r="IT28">
        <v>-6.5699999999999995E-2</v>
      </c>
      <c r="IU28">
        <v>-1.7759114732665831</v>
      </c>
      <c r="IV28">
        <v>-2.5165810426892921E-3</v>
      </c>
      <c r="IW28">
        <v>2.3547321637904491E-7</v>
      </c>
      <c r="IX28">
        <v>5.8352194873865779E-11</v>
      </c>
      <c r="IY28">
        <v>-9.4209018963014923E-2</v>
      </c>
      <c r="IZ28">
        <v>-2.9575188584519338E-3</v>
      </c>
      <c r="JA28">
        <v>2.5053608625701888E-4</v>
      </c>
      <c r="JB28">
        <v>-2.8676400137697878E-6</v>
      </c>
      <c r="JC28">
        <v>2</v>
      </c>
      <c r="JD28">
        <v>2179</v>
      </c>
      <c r="JE28">
        <v>4</v>
      </c>
      <c r="JF28">
        <v>32</v>
      </c>
      <c r="JG28">
        <v>29168591.100000001</v>
      </c>
      <c r="JH28">
        <v>29168591.100000001</v>
      </c>
      <c r="JI28">
        <v>1.25</v>
      </c>
      <c r="JJ28">
        <v>2.52319</v>
      </c>
      <c r="JK28">
        <v>2.3938000000000001</v>
      </c>
      <c r="JL28">
        <v>2.5866699999999998</v>
      </c>
      <c r="JM28">
        <v>2.3010299999999999</v>
      </c>
      <c r="JN28">
        <v>2.4414099999999999</v>
      </c>
      <c r="JO28">
        <v>38.5259</v>
      </c>
      <c r="JP28">
        <v>24.061199999999999</v>
      </c>
      <c r="JQ28">
        <v>18</v>
      </c>
      <c r="JR28">
        <v>631.73500000000001</v>
      </c>
      <c r="JS28">
        <v>793.27499999999998</v>
      </c>
      <c r="JT28">
        <v>27.999700000000001</v>
      </c>
      <c r="JU28">
        <v>30.642499999999998</v>
      </c>
      <c r="JV28">
        <v>30.0002</v>
      </c>
      <c r="JW28">
        <v>30.548500000000001</v>
      </c>
      <c r="JX28">
        <v>30.412800000000001</v>
      </c>
      <c r="JY28">
        <v>25.1005</v>
      </c>
      <c r="JZ28">
        <v>32.730600000000003</v>
      </c>
      <c r="KA28">
        <v>0</v>
      </c>
      <c r="KB28">
        <v>28</v>
      </c>
      <c r="KC28">
        <v>400</v>
      </c>
      <c r="KD28">
        <v>22.621200000000002</v>
      </c>
      <c r="KE28">
        <v>100.009</v>
      </c>
      <c r="KF28">
        <v>98.634299999999996</v>
      </c>
      <c r="KG28">
        <v>99.397499999999994</v>
      </c>
    </row>
    <row r="29" spans="1:293" x14ac:dyDescent="0.2">
      <c r="A29">
        <v>27</v>
      </c>
      <c r="B29">
        <v>1750115497.0999999</v>
      </c>
      <c r="C29">
        <v>750.59999990463257</v>
      </c>
      <c r="D29" t="s">
        <v>489</v>
      </c>
      <c r="E29" t="s">
        <v>490</v>
      </c>
      <c r="F29" s="1">
        <f t="shared" si="0"/>
        <v>12.500000000000036</v>
      </c>
      <c r="G29" s="1">
        <v>15</v>
      </c>
      <c r="H29">
        <v>1750115489.099999</v>
      </c>
      <c r="I29">
        <v>1.1790581466699545E-4</v>
      </c>
      <c r="J29">
        <v>0.11790581466699544</v>
      </c>
      <c r="K29">
        <v>-0.14931188648397781</v>
      </c>
      <c r="L29">
        <v>400.00258064516129</v>
      </c>
      <c r="M29">
        <v>422.35102841617373</v>
      </c>
      <c r="N29">
        <v>42.640522832309223</v>
      </c>
      <c r="O29">
        <v>40.38422550299974</v>
      </c>
      <c r="P29">
        <v>7.2270815479056781E-3</v>
      </c>
      <c r="Q29">
        <v>3.0263254751093371</v>
      </c>
      <c r="R29">
        <v>7.2175070505151916E-3</v>
      </c>
      <c r="S29">
        <v>4.5118010613875272E-3</v>
      </c>
      <c r="T29">
        <v>3.9902394035910026E-5</v>
      </c>
      <c r="U29">
        <v>28.804759752965712</v>
      </c>
      <c r="V29">
        <v>28.41587419354839</v>
      </c>
      <c r="W29">
        <v>3.8878207200226154</v>
      </c>
      <c r="X29">
        <v>57.462895534799294</v>
      </c>
      <c r="Y29">
        <v>2.2889833259884158</v>
      </c>
      <c r="Z29">
        <v>3.9834110423520461</v>
      </c>
      <c r="AA29">
        <v>1.5988373940341996</v>
      </c>
      <c r="AB29">
        <v>-5.1996464268144988</v>
      </c>
      <c r="AC29">
        <v>68.296265116011256</v>
      </c>
      <c r="AD29">
        <v>4.9498893151005143</v>
      </c>
      <c r="AE29">
        <v>68.046547906691302</v>
      </c>
      <c r="AF29">
        <v>-6.2664556890980327E-2</v>
      </c>
      <c r="AG29">
        <v>0.11891710883870205</v>
      </c>
      <c r="AH29">
        <v>-0.14931188648397781</v>
      </c>
      <c r="AI29">
        <v>409.23590494388588</v>
      </c>
      <c r="AJ29">
        <v>409.28445454545448</v>
      </c>
      <c r="AK29">
        <v>5.5629947099506685E-4</v>
      </c>
      <c r="AL29">
        <v>63.645453333212707</v>
      </c>
      <c r="AM29">
        <v>0.11790581466699544</v>
      </c>
      <c r="AN29">
        <v>22.6327409486207</v>
      </c>
      <c r="AO29">
        <v>22.671245454545449</v>
      </c>
      <c r="AP29">
        <v>-1.4733476419021449E-5</v>
      </c>
      <c r="AQ29">
        <v>96.470053095408687</v>
      </c>
      <c r="AR29">
        <v>0</v>
      </c>
      <c r="AS29">
        <v>0</v>
      </c>
      <c r="AT29">
        <v>1</v>
      </c>
      <c r="AU29">
        <v>0</v>
      </c>
      <c r="AV29">
        <v>53040.003687867997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-0.14931188648397781</v>
      </c>
      <c r="BK29" t="e">
        <v>#DIV/0!</v>
      </c>
      <c r="BL29">
        <v>-710.96632463768867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1750115489.099999</v>
      </c>
      <c r="DQ29">
        <v>400.00258064516129</v>
      </c>
      <c r="DR29">
        <v>399.99754838709669</v>
      </c>
      <c r="DS29">
        <v>22.6722</v>
      </c>
      <c r="DT29">
        <v>22.633461290322579</v>
      </c>
      <c r="DU29">
        <v>402.75</v>
      </c>
      <c r="DV29">
        <v>22.73784516129032</v>
      </c>
      <c r="DW29">
        <v>600.02512903225806</v>
      </c>
      <c r="DX29">
        <v>100.90306451612901</v>
      </c>
      <c r="DY29">
        <v>5.6847887096774193E-2</v>
      </c>
      <c r="DZ29">
        <v>28.834470967741929</v>
      </c>
      <c r="EA29">
        <v>28.41587419354839</v>
      </c>
      <c r="EB29">
        <v>999.90000000000032</v>
      </c>
      <c r="EC29">
        <v>0</v>
      </c>
      <c r="ED29">
        <v>0</v>
      </c>
      <c r="EE29">
        <v>10001.88612903226</v>
      </c>
      <c r="EF29">
        <v>0</v>
      </c>
      <c r="EG29">
        <v>0.30293999999999988</v>
      </c>
      <c r="EH29">
        <v>5.0491846451612907E-3</v>
      </c>
      <c r="EI29">
        <v>409.28196774193549</v>
      </c>
      <c r="EJ29">
        <v>409.26048387096768</v>
      </c>
      <c r="EK29">
        <v>3.8745329032258073E-2</v>
      </c>
      <c r="EL29">
        <v>399.99754838709669</v>
      </c>
      <c r="EM29">
        <v>22.633461290322579</v>
      </c>
      <c r="EN29">
        <v>2.287693548387097</v>
      </c>
      <c r="EO29">
        <v>2.2837848387096771</v>
      </c>
      <c r="EP29">
        <v>19.590016129032261</v>
      </c>
      <c r="EQ29">
        <v>19.562477419354849</v>
      </c>
      <c r="ER29">
        <v>5.0001500000000018E-3</v>
      </c>
      <c r="ES29">
        <v>0</v>
      </c>
      <c r="ET29">
        <v>0</v>
      </c>
      <c r="EU29">
        <v>0</v>
      </c>
      <c r="EV29">
        <v>233.19354838709671</v>
      </c>
      <c r="EW29">
        <v>5.0001500000000018E-3</v>
      </c>
      <c r="EX29">
        <v>-5.4193548387096779</v>
      </c>
      <c r="EY29">
        <v>-2.9032258064516109E-2</v>
      </c>
      <c r="EZ29">
        <v>35.070129032258073</v>
      </c>
      <c r="FA29">
        <v>38.578258064516113</v>
      </c>
      <c r="FB29">
        <v>36.961387096774182</v>
      </c>
      <c r="FC29">
        <v>38.186999999999983</v>
      </c>
      <c r="FD29">
        <v>37.54</v>
      </c>
      <c r="FE29">
        <v>0</v>
      </c>
      <c r="FF29">
        <v>0</v>
      </c>
      <c r="FG29">
        <v>0</v>
      </c>
      <c r="FH29">
        <v>1750115508.4000001</v>
      </c>
      <c r="FI29">
        <v>0</v>
      </c>
      <c r="FJ29">
        <v>233.4769230769231</v>
      </c>
      <c r="FK29">
        <v>9.3470084869413252</v>
      </c>
      <c r="FL29">
        <v>-28.762393042259038</v>
      </c>
      <c r="FM29">
        <v>-5.9038461538461542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8.3206193499999991E-3</v>
      </c>
      <c r="GC29">
        <v>-0.15095379991744839</v>
      </c>
      <c r="GD29">
        <v>3.2545839959338817E-2</v>
      </c>
      <c r="GE29">
        <v>0</v>
      </c>
      <c r="GF29">
        <v>3.8903380000000001E-2</v>
      </c>
      <c r="GG29">
        <v>-4.9539737335835016E-3</v>
      </c>
      <c r="GH29">
        <v>1.0096220028307621E-3</v>
      </c>
      <c r="GI29">
        <v>1</v>
      </c>
      <c r="GJ29">
        <v>1</v>
      </c>
      <c r="GK29">
        <v>2</v>
      </c>
      <c r="GL29" t="s">
        <v>430</v>
      </c>
      <c r="GM29">
        <v>3.2254499999999999</v>
      </c>
      <c r="GN29">
        <v>2.6455899999999999</v>
      </c>
      <c r="GO29">
        <v>9.4551700000000002E-2</v>
      </c>
      <c r="GP29">
        <v>9.4842999999999997E-2</v>
      </c>
      <c r="GQ29">
        <v>0.103286</v>
      </c>
      <c r="GR29">
        <v>0.104994</v>
      </c>
      <c r="GS29">
        <v>28600.7</v>
      </c>
      <c r="GT29">
        <v>24699.599999999999</v>
      </c>
      <c r="GU29">
        <v>30758.2</v>
      </c>
      <c r="GV29">
        <v>26445.5</v>
      </c>
      <c r="GW29">
        <v>37435.599999999999</v>
      </c>
      <c r="GX29">
        <v>32485.599999999999</v>
      </c>
      <c r="GY29">
        <v>43682.3</v>
      </c>
      <c r="GZ29">
        <v>38246.300000000003</v>
      </c>
      <c r="HA29">
        <v>2.1192700000000002</v>
      </c>
      <c r="HB29">
        <v>2.2816700000000001</v>
      </c>
      <c r="HC29">
        <v>2.7447900000000001E-2</v>
      </c>
      <c r="HD29">
        <v>0</v>
      </c>
      <c r="HE29">
        <v>27.962499999999999</v>
      </c>
      <c r="HF29">
        <v>999.9</v>
      </c>
      <c r="HG29">
        <v>63.6</v>
      </c>
      <c r="HH29">
        <v>34.6</v>
      </c>
      <c r="HI29">
        <v>34.818899999999999</v>
      </c>
      <c r="HJ29">
        <v>62.3919</v>
      </c>
      <c r="HK29">
        <v>11.1699</v>
      </c>
      <c r="HL29">
        <v>2</v>
      </c>
      <c r="HM29">
        <v>0.257909</v>
      </c>
      <c r="HN29">
        <v>0.54977399999999998</v>
      </c>
      <c r="HO29">
        <v>20.416899999999998</v>
      </c>
      <c r="HP29">
        <v>5.2231300000000003</v>
      </c>
      <c r="HQ29">
        <v>11.944100000000001</v>
      </c>
      <c r="HR29">
        <v>5.0075000000000003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4.9711600000000002</v>
      </c>
      <c r="HY29">
        <v>1.8547100000000001</v>
      </c>
      <c r="HZ29">
        <v>1.86172</v>
      </c>
      <c r="IA29">
        <v>1.8565400000000001</v>
      </c>
      <c r="IB29">
        <v>1.8620000000000001</v>
      </c>
      <c r="IC29">
        <v>1.8542099999999999</v>
      </c>
      <c r="ID29">
        <v>1.8596299999999999</v>
      </c>
      <c r="IE29">
        <v>1.85361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-2.7469999999999999</v>
      </c>
      <c r="IT29">
        <v>-6.5600000000000006E-2</v>
      </c>
      <c r="IU29">
        <v>-1.7759114732665831</v>
      </c>
      <c r="IV29">
        <v>-2.5165810426892921E-3</v>
      </c>
      <c r="IW29">
        <v>2.3547321637904491E-7</v>
      </c>
      <c r="IX29">
        <v>5.8352194873865779E-11</v>
      </c>
      <c r="IY29">
        <v>-9.4209018963014923E-2</v>
      </c>
      <c r="IZ29">
        <v>-2.9575188584519338E-3</v>
      </c>
      <c r="JA29">
        <v>2.5053608625701888E-4</v>
      </c>
      <c r="JB29">
        <v>-2.8676400137697878E-6</v>
      </c>
      <c r="JC29">
        <v>2</v>
      </c>
      <c r="JD29">
        <v>2179</v>
      </c>
      <c r="JE29">
        <v>4</v>
      </c>
      <c r="JF29">
        <v>32</v>
      </c>
      <c r="JG29">
        <v>29168591.600000001</v>
      </c>
      <c r="JH29">
        <v>29168591.600000001</v>
      </c>
      <c r="JI29">
        <v>1.25</v>
      </c>
      <c r="JJ29">
        <v>2.52075</v>
      </c>
      <c r="JK29">
        <v>2.3938000000000001</v>
      </c>
      <c r="JL29">
        <v>2.5866699999999998</v>
      </c>
      <c r="JM29">
        <v>2.3010299999999999</v>
      </c>
      <c r="JN29">
        <v>2.4279799999999998</v>
      </c>
      <c r="JO29">
        <v>38.501399999999997</v>
      </c>
      <c r="JP29">
        <v>24.061199999999999</v>
      </c>
      <c r="JQ29">
        <v>18</v>
      </c>
      <c r="JR29">
        <v>631.67399999999998</v>
      </c>
      <c r="JS29">
        <v>793.19299999999998</v>
      </c>
      <c r="JT29">
        <v>27.999400000000001</v>
      </c>
      <c r="JU29">
        <v>30.645199999999999</v>
      </c>
      <c r="JV29">
        <v>30.0001</v>
      </c>
      <c r="JW29">
        <v>30.548500000000001</v>
      </c>
      <c r="JX29">
        <v>30.410699999999999</v>
      </c>
      <c r="JY29">
        <v>25.100100000000001</v>
      </c>
      <c r="JZ29">
        <v>32.730600000000003</v>
      </c>
      <c r="KA29">
        <v>0</v>
      </c>
      <c r="KB29">
        <v>28</v>
      </c>
      <c r="KC29">
        <v>400</v>
      </c>
      <c r="KD29">
        <v>22.621200000000002</v>
      </c>
      <c r="KE29">
        <v>100.009</v>
      </c>
      <c r="KF29">
        <v>98.635400000000004</v>
      </c>
      <c r="KG29">
        <v>99.396299999999997</v>
      </c>
    </row>
    <row r="30" spans="1:293" x14ac:dyDescent="0.2">
      <c r="A30">
        <v>28</v>
      </c>
      <c r="B30">
        <v>1750115527.0999999</v>
      </c>
      <c r="C30">
        <v>780.59999990463257</v>
      </c>
      <c r="D30" t="s">
        <v>491</v>
      </c>
      <c r="E30" t="s">
        <v>492</v>
      </c>
      <c r="F30" s="1">
        <f t="shared" si="0"/>
        <v>13.000000000000034</v>
      </c>
      <c r="G30" s="1">
        <v>15</v>
      </c>
      <c r="H30">
        <v>1750115519.099999</v>
      </c>
      <c r="I30">
        <v>1.1635046828602811E-4</v>
      </c>
      <c r="J30">
        <v>0.11635046828602812</v>
      </c>
      <c r="K30">
        <v>-0.12951366169792794</v>
      </c>
      <c r="L30">
        <v>400.0451290322581</v>
      </c>
      <c r="M30">
        <v>418.41558870464019</v>
      </c>
      <c r="N30">
        <v>42.242922710643874</v>
      </c>
      <c r="O30">
        <v>40.388254937624481</v>
      </c>
      <c r="P30">
        <v>7.1411557921850196E-3</v>
      </c>
      <c r="Q30">
        <v>3.0261301154305356</v>
      </c>
      <c r="R30">
        <v>7.1318068500066251E-3</v>
      </c>
      <c r="S30">
        <v>4.4582182083255919E-3</v>
      </c>
      <c r="T30">
        <v>3.9902394035910026E-5</v>
      </c>
      <c r="U30">
        <v>28.796111036748226</v>
      </c>
      <c r="V30">
        <v>28.404183870967739</v>
      </c>
      <c r="W30">
        <v>3.8851801051609871</v>
      </c>
      <c r="X30">
        <v>57.479839833246281</v>
      </c>
      <c r="Y30">
        <v>2.2884595323543619</v>
      </c>
      <c r="Z30">
        <v>3.981325520379615</v>
      </c>
      <c r="AA30">
        <v>1.5967205728066252</v>
      </c>
      <c r="AB30">
        <v>-5.1310556514138401</v>
      </c>
      <c r="AC30">
        <v>68.724453020722208</v>
      </c>
      <c r="AD30">
        <v>4.980731074727986</v>
      </c>
      <c r="AE30">
        <v>68.574168346430383</v>
      </c>
      <c r="AF30">
        <v>-0.10571689911517881</v>
      </c>
      <c r="AG30">
        <v>0.10822329452055715</v>
      </c>
      <c r="AH30">
        <v>-0.12951366169792794</v>
      </c>
      <c r="AI30">
        <v>409.2853531885587</v>
      </c>
      <c r="AJ30">
        <v>409.32828484848511</v>
      </c>
      <c r="AK30">
        <v>2.9013985750034977E-4</v>
      </c>
      <c r="AL30">
        <v>63.645453333212707</v>
      </c>
      <c r="AM30">
        <v>0.11635046828602812</v>
      </c>
      <c r="AN30">
        <v>22.63021845614885</v>
      </c>
      <c r="AO30">
        <v>22.668109090909109</v>
      </c>
      <c r="AP30">
        <v>1.807087029509609E-6</v>
      </c>
      <c r="AQ30">
        <v>96.470053095408687</v>
      </c>
      <c r="AR30">
        <v>0</v>
      </c>
      <c r="AS30">
        <v>0</v>
      </c>
      <c r="AT30">
        <v>1</v>
      </c>
      <c r="AU30">
        <v>0</v>
      </c>
      <c r="AV30">
        <v>53035.585368212254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-0.12951366169792794</v>
      </c>
      <c r="BK30" t="e">
        <v>#DIV/0!</v>
      </c>
      <c r="BL30">
        <v>-616.69472013285178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1750115519.099999</v>
      </c>
      <c r="DQ30">
        <v>400.0451290322581</v>
      </c>
      <c r="DR30">
        <v>400.02432258064522</v>
      </c>
      <c r="DS30">
        <v>22.667161290322589</v>
      </c>
      <c r="DT30">
        <v>22.63190645161291</v>
      </c>
      <c r="DU30">
        <v>402.79280645161288</v>
      </c>
      <c r="DV30">
        <v>22.732822580645159</v>
      </c>
      <c r="DW30">
        <v>600.03212903225801</v>
      </c>
      <c r="DX30">
        <v>100.90306451612901</v>
      </c>
      <c r="DY30">
        <v>5.618234516129033E-2</v>
      </c>
      <c r="DZ30">
        <v>28.82543225806452</v>
      </c>
      <c r="EA30">
        <v>28.404183870967739</v>
      </c>
      <c r="EB30">
        <v>999.90000000000032</v>
      </c>
      <c r="EC30">
        <v>0</v>
      </c>
      <c r="ED30">
        <v>0</v>
      </c>
      <c r="EE30">
        <v>10000.70516129032</v>
      </c>
      <c r="EF30">
        <v>0</v>
      </c>
      <c r="EG30">
        <v>0.30293999999999988</v>
      </c>
      <c r="EH30">
        <v>2.0934068709677421E-2</v>
      </c>
      <c r="EI30">
        <v>409.32361290322592</v>
      </c>
      <c r="EJ30">
        <v>409.2872580645161</v>
      </c>
      <c r="EK30">
        <v>3.5249283870967742E-2</v>
      </c>
      <c r="EL30">
        <v>400.02432258064522</v>
      </c>
      <c r="EM30">
        <v>22.63190645161291</v>
      </c>
      <c r="EN30">
        <v>2.287185161290322</v>
      </c>
      <c r="EO30">
        <v>2.283628387096774</v>
      </c>
      <c r="EP30">
        <v>19.586422580645159</v>
      </c>
      <c r="EQ30">
        <v>19.56137096774194</v>
      </c>
      <c r="ER30">
        <v>5.0001500000000018E-3</v>
      </c>
      <c r="ES30">
        <v>0</v>
      </c>
      <c r="ET30">
        <v>0</v>
      </c>
      <c r="EU30">
        <v>0</v>
      </c>
      <c r="EV30">
        <v>231.88064516129029</v>
      </c>
      <c r="EW30">
        <v>5.0001500000000018E-3</v>
      </c>
      <c r="EX30">
        <v>-4.9645161290322566</v>
      </c>
      <c r="EY30">
        <v>-0.1967741935483871</v>
      </c>
      <c r="EZ30">
        <v>35.036000000000001</v>
      </c>
      <c r="FA30">
        <v>38.545999999999999</v>
      </c>
      <c r="FB30">
        <v>36.929000000000002</v>
      </c>
      <c r="FC30">
        <v>38.128999999999998</v>
      </c>
      <c r="FD30">
        <v>37.495935483870973</v>
      </c>
      <c r="FE30">
        <v>0</v>
      </c>
      <c r="FF30">
        <v>0</v>
      </c>
      <c r="FG30">
        <v>0</v>
      </c>
      <c r="FH30">
        <v>1750115538.4000001</v>
      </c>
      <c r="FI30">
        <v>0</v>
      </c>
      <c r="FJ30">
        <v>232.65</v>
      </c>
      <c r="FK30">
        <v>-9.8290598263429061</v>
      </c>
      <c r="FL30">
        <v>-4.5264956881648279</v>
      </c>
      <c r="FM30">
        <v>-6.3769230769230756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3.4927000731707319E-2</v>
      </c>
      <c r="GC30">
        <v>-0.29616266843205558</v>
      </c>
      <c r="GD30">
        <v>3.9880170715554518E-2</v>
      </c>
      <c r="GE30">
        <v>0</v>
      </c>
      <c r="GF30">
        <v>3.4953146341463417E-2</v>
      </c>
      <c r="GG30">
        <v>1.2369206968641111E-2</v>
      </c>
      <c r="GH30">
        <v>2.0427456770296202E-3</v>
      </c>
      <c r="GI30">
        <v>1</v>
      </c>
      <c r="GJ30">
        <v>1</v>
      </c>
      <c r="GK30">
        <v>2</v>
      </c>
      <c r="GL30" t="s">
        <v>430</v>
      </c>
      <c r="GM30">
        <v>3.22525</v>
      </c>
      <c r="GN30">
        <v>2.64547</v>
      </c>
      <c r="GO30">
        <v>9.4555299999999995E-2</v>
      </c>
      <c r="GP30">
        <v>9.4830399999999995E-2</v>
      </c>
      <c r="GQ30">
        <v>0.10327699999999999</v>
      </c>
      <c r="GR30">
        <v>0.104991</v>
      </c>
      <c r="GS30">
        <v>28600.9</v>
      </c>
      <c r="GT30">
        <v>24700.400000000001</v>
      </c>
      <c r="GU30">
        <v>30758.5</v>
      </c>
      <c r="GV30">
        <v>26446</v>
      </c>
      <c r="GW30">
        <v>37436.199999999997</v>
      </c>
      <c r="GX30">
        <v>32486</v>
      </c>
      <c r="GY30">
        <v>43682.6</v>
      </c>
      <c r="GZ30">
        <v>38246.6</v>
      </c>
      <c r="HA30">
        <v>2.1188500000000001</v>
      </c>
      <c r="HB30">
        <v>2.28207</v>
      </c>
      <c r="HC30">
        <v>2.7649099999999999E-2</v>
      </c>
      <c r="HD30">
        <v>0</v>
      </c>
      <c r="HE30">
        <v>27.95</v>
      </c>
      <c r="HF30">
        <v>999.9</v>
      </c>
      <c r="HG30">
        <v>63.6</v>
      </c>
      <c r="HH30">
        <v>34.6</v>
      </c>
      <c r="HI30">
        <v>34.823900000000002</v>
      </c>
      <c r="HJ30">
        <v>62.001899999999999</v>
      </c>
      <c r="HK30">
        <v>11.1098</v>
      </c>
      <c r="HL30">
        <v>2</v>
      </c>
      <c r="HM30">
        <v>0.25768000000000002</v>
      </c>
      <c r="HN30">
        <v>0.54652500000000004</v>
      </c>
      <c r="HO30">
        <v>20.416</v>
      </c>
      <c r="HP30">
        <v>5.2234299999999996</v>
      </c>
      <c r="HQ30">
        <v>11.944100000000001</v>
      </c>
      <c r="HR30">
        <v>5.0089499999999996</v>
      </c>
      <c r="HS30">
        <v>3.2909999999999999</v>
      </c>
      <c r="HT30">
        <v>9999</v>
      </c>
      <c r="HU30">
        <v>9999</v>
      </c>
      <c r="HV30">
        <v>9999</v>
      </c>
      <c r="HW30">
        <v>999.9</v>
      </c>
      <c r="HX30">
        <v>4.9711699999999999</v>
      </c>
      <c r="HY30">
        <v>1.8547100000000001</v>
      </c>
      <c r="HZ30">
        <v>1.86172</v>
      </c>
      <c r="IA30">
        <v>1.8565499999999999</v>
      </c>
      <c r="IB30">
        <v>1.8620099999999999</v>
      </c>
      <c r="IC30">
        <v>1.8542000000000001</v>
      </c>
      <c r="ID30">
        <v>1.8596299999999999</v>
      </c>
      <c r="IE30">
        <v>1.85364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-2.7480000000000002</v>
      </c>
      <c r="IT30">
        <v>-6.5699999999999995E-2</v>
      </c>
      <c r="IU30">
        <v>-1.7759114732665831</v>
      </c>
      <c r="IV30">
        <v>-2.5165810426892921E-3</v>
      </c>
      <c r="IW30">
        <v>2.3547321637904491E-7</v>
      </c>
      <c r="IX30">
        <v>5.8352194873865779E-11</v>
      </c>
      <c r="IY30">
        <v>-9.4209018963014923E-2</v>
      </c>
      <c r="IZ30">
        <v>-2.9575188584519338E-3</v>
      </c>
      <c r="JA30">
        <v>2.5053608625701888E-4</v>
      </c>
      <c r="JB30">
        <v>-2.8676400137697878E-6</v>
      </c>
      <c r="JC30">
        <v>2</v>
      </c>
      <c r="JD30">
        <v>2179</v>
      </c>
      <c r="JE30">
        <v>4</v>
      </c>
      <c r="JF30">
        <v>32</v>
      </c>
      <c r="JG30">
        <v>29168592.100000001</v>
      </c>
      <c r="JH30">
        <v>29168592.100000001</v>
      </c>
      <c r="JI30">
        <v>1.25</v>
      </c>
      <c r="JJ30">
        <v>2.5305200000000001</v>
      </c>
      <c r="JK30">
        <v>2.3938000000000001</v>
      </c>
      <c r="JL30">
        <v>2.5866699999999998</v>
      </c>
      <c r="JM30">
        <v>2.3010299999999999</v>
      </c>
      <c r="JN30">
        <v>2.4023400000000001</v>
      </c>
      <c r="JO30">
        <v>38.501399999999997</v>
      </c>
      <c r="JP30">
        <v>24.061199999999999</v>
      </c>
      <c r="JQ30">
        <v>18</v>
      </c>
      <c r="JR30">
        <v>631.32799999999997</v>
      </c>
      <c r="JS30">
        <v>793.61</v>
      </c>
      <c r="JT30">
        <v>28</v>
      </c>
      <c r="JU30">
        <v>30.642499999999998</v>
      </c>
      <c r="JV30">
        <v>30.0001</v>
      </c>
      <c r="JW30">
        <v>30.548500000000001</v>
      </c>
      <c r="JX30">
        <v>30.410900000000002</v>
      </c>
      <c r="JY30">
        <v>25.0989</v>
      </c>
      <c r="JZ30">
        <v>32.730600000000003</v>
      </c>
      <c r="KA30">
        <v>0</v>
      </c>
      <c r="KB30">
        <v>28</v>
      </c>
      <c r="KC30">
        <v>400</v>
      </c>
      <c r="KD30">
        <v>22.621200000000002</v>
      </c>
      <c r="KE30">
        <v>100.01</v>
      </c>
      <c r="KF30">
        <v>98.636600000000001</v>
      </c>
      <c r="KG30">
        <v>99.396299999999997</v>
      </c>
    </row>
    <row r="31" spans="1:293" x14ac:dyDescent="0.2">
      <c r="A31">
        <v>29</v>
      </c>
      <c r="B31">
        <v>1750115557.0999999</v>
      </c>
      <c r="C31">
        <v>810.59999990463257</v>
      </c>
      <c r="D31" t="s">
        <v>493</v>
      </c>
      <c r="E31" t="s">
        <v>494</v>
      </c>
      <c r="F31" s="1">
        <f t="shared" si="0"/>
        <v>13.500000000000032</v>
      </c>
      <c r="G31" s="1">
        <v>15</v>
      </c>
      <c r="H31">
        <v>1750115549.099999</v>
      </c>
      <c r="I31">
        <v>1.2053166246202926E-4</v>
      </c>
      <c r="J31">
        <v>0.12053166246202926</v>
      </c>
      <c r="K31">
        <v>-9.6914428084531962E-2</v>
      </c>
      <c r="L31">
        <v>399.99661290322581</v>
      </c>
      <c r="M31">
        <v>410.40859717678683</v>
      </c>
      <c r="N31">
        <v>41.434434430528917</v>
      </c>
      <c r="O31">
        <v>40.383251091187887</v>
      </c>
      <c r="P31">
        <v>7.3961822101993435E-3</v>
      </c>
      <c r="Q31">
        <v>3.0255968258118644</v>
      </c>
      <c r="R31">
        <v>7.3861523433869768E-3</v>
      </c>
      <c r="S31">
        <v>4.617245205334187E-3</v>
      </c>
      <c r="T31">
        <v>3.9902394035910026E-5</v>
      </c>
      <c r="U31">
        <v>28.794120066730454</v>
      </c>
      <c r="V31">
        <v>28.40499354838709</v>
      </c>
      <c r="W31">
        <v>3.8853629449919467</v>
      </c>
      <c r="X31">
        <v>57.477076116648149</v>
      </c>
      <c r="Y31">
        <v>2.2882258965908027</v>
      </c>
      <c r="Z31">
        <v>3.9811104725419764</v>
      </c>
      <c r="AA31">
        <v>1.597137048401144</v>
      </c>
      <c r="AB31">
        <v>-5.3154463145754907</v>
      </c>
      <c r="AC31">
        <v>68.428204323831679</v>
      </c>
      <c r="AD31">
        <v>4.9601318400660412</v>
      </c>
      <c r="AE31">
        <v>68.072929751716259</v>
      </c>
      <c r="AF31">
        <v>-1.2221299912768117E-3</v>
      </c>
      <c r="AG31">
        <v>0.1199055059036804</v>
      </c>
      <c r="AH31">
        <v>-9.6914428084531962E-2</v>
      </c>
      <c r="AI31">
        <v>409.26241930660751</v>
      </c>
      <c r="AJ31">
        <v>409.29013333333342</v>
      </c>
      <c r="AK31">
        <v>1.252571161223259E-3</v>
      </c>
      <c r="AL31">
        <v>63.645453333212707</v>
      </c>
      <c r="AM31">
        <v>0.12053166246202926</v>
      </c>
      <c r="AN31">
        <v>22.624894252888701</v>
      </c>
      <c r="AO31">
        <v>22.664220979020989</v>
      </c>
      <c r="AP31">
        <v>-9.0037409918501306E-6</v>
      </c>
      <c r="AQ31">
        <v>96.470053095408687</v>
      </c>
      <c r="AR31">
        <v>0</v>
      </c>
      <c r="AS31">
        <v>0</v>
      </c>
      <c r="AT31">
        <v>1</v>
      </c>
      <c r="AU31">
        <v>0</v>
      </c>
      <c r="AV31">
        <v>53019.336593605563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-9.6914428084531962E-2</v>
      </c>
      <c r="BK31" t="e">
        <v>#DIV/0!</v>
      </c>
      <c r="BL31">
        <v>-461.46958800240623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1750115549.099999</v>
      </c>
      <c r="DQ31">
        <v>399.99661290322581</v>
      </c>
      <c r="DR31">
        <v>400.01219354838719</v>
      </c>
      <c r="DS31">
        <v>22.6649064516129</v>
      </c>
      <c r="DT31">
        <v>22.625841935483869</v>
      </c>
      <c r="DU31">
        <v>402.74412903225812</v>
      </c>
      <c r="DV31">
        <v>22.73057096774194</v>
      </c>
      <c r="DW31">
        <v>599.97087096774192</v>
      </c>
      <c r="DX31">
        <v>100.9022258064516</v>
      </c>
      <c r="DY31">
        <v>5.6756816129032273E-2</v>
      </c>
      <c r="DZ31">
        <v>28.8245</v>
      </c>
      <c r="EA31">
        <v>28.40499354838709</v>
      </c>
      <c r="EB31">
        <v>999.90000000000032</v>
      </c>
      <c r="EC31">
        <v>0</v>
      </c>
      <c r="ED31">
        <v>0</v>
      </c>
      <c r="EE31">
        <v>9997.5651612903239</v>
      </c>
      <c r="EF31">
        <v>0</v>
      </c>
      <c r="EG31">
        <v>0.30293999999999988</v>
      </c>
      <c r="EH31">
        <v>-1.5586610000000001E-2</v>
      </c>
      <c r="EI31">
        <v>409.27280645161289</v>
      </c>
      <c r="EJ31">
        <v>409.27229032258072</v>
      </c>
      <c r="EK31">
        <v>3.9060780645161289E-2</v>
      </c>
      <c r="EL31">
        <v>400.01219354838719</v>
      </c>
      <c r="EM31">
        <v>22.625841935483869</v>
      </c>
      <c r="EN31">
        <v>2.2869422580645158</v>
      </c>
      <c r="EO31">
        <v>2.2830003225806448</v>
      </c>
      <c r="EP31">
        <v>19.584719354838711</v>
      </c>
      <c r="EQ31">
        <v>19.556958064516131</v>
      </c>
      <c r="ER31">
        <v>5.0001500000000018E-3</v>
      </c>
      <c r="ES31">
        <v>0</v>
      </c>
      <c r="ET31">
        <v>0</v>
      </c>
      <c r="EU31">
        <v>0</v>
      </c>
      <c r="EV31">
        <v>231.2483870967742</v>
      </c>
      <c r="EW31">
        <v>5.0001500000000018E-3</v>
      </c>
      <c r="EX31">
        <v>-3.9322580645161298</v>
      </c>
      <c r="EY31">
        <v>-2.903225806451613E-2</v>
      </c>
      <c r="EZ31">
        <v>35</v>
      </c>
      <c r="FA31">
        <v>38.5</v>
      </c>
      <c r="FB31">
        <v>36.875</v>
      </c>
      <c r="FC31">
        <v>38.125</v>
      </c>
      <c r="FD31">
        <v>37.436999999999983</v>
      </c>
      <c r="FE31">
        <v>0</v>
      </c>
      <c r="FF31">
        <v>0</v>
      </c>
      <c r="FG31">
        <v>0</v>
      </c>
      <c r="FH31">
        <v>1750115568.4000001</v>
      </c>
      <c r="FI31">
        <v>0</v>
      </c>
      <c r="FJ31">
        <v>231.62307692307689</v>
      </c>
      <c r="FK31">
        <v>42.468375682308533</v>
      </c>
      <c r="FL31">
        <v>-29.832478440907749</v>
      </c>
      <c r="FM31">
        <v>-5.2769230769230768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-6.8917680487804878E-3</v>
      </c>
      <c r="GC31">
        <v>-0.1160275745644599</v>
      </c>
      <c r="GD31">
        <v>3.4774179168811883E-2</v>
      </c>
      <c r="GE31">
        <v>0</v>
      </c>
      <c r="GF31">
        <v>3.8531192682926832E-2</v>
      </c>
      <c r="GG31">
        <v>1.040315958188162E-2</v>
      </c>
      <c r="GH31">
        <v>1.5538321454674319E-3</v>
      </c>
      <c r="GI31">
        <v>1</v>
      </c>
      <c r="GJ31">
        <v>1</v>
      </c>
      <c r="GK31">
        <v>2</v>
      </c>
      <c r="GL31" t="s">
        <v>430</v>
      </c>
      <c r="GM31">
        <v>3.2255799999999999</v>
      </c>
      <c r="GN31">
        <v>2.64574</v>
      </c>
      <c r="GO31">
        <v>9.4549400000000006E-2</v>
      </c>
      <c r="GP31">
        <v>9.4827900000000007E-2</v>
      </c>
      <c r="GQ31">
        <v>0.10326200000000001</v>
      </c>
      <c r="GR31">
        <v>0.104965</v>
      </c>
      <c r="GS31">
        <v>28601.200000000001</v>
      </c>
      <c r="GT31">
        <v>24700.400000000001</v>
      </c>
      <c r="GU31">
        <v>30758.7</v>
      </c>
      <c r="GV31">
        <v>26445.9</v>
      </c>
      <c r="GW31">
        <v>37436.800000000003</v>
      </c>
      <c r="GX31">
        <v>32486.5</v>
      </c>
      <c r="GY31">
        <v>43682.6</v>
      </c>
      <c r="GZ31">
        <v>38246.1</v>
      </c>
      <c r="HA31">
        <v>2.1194500000000001</v>
      </c>
      <c r="HB31">
        <v>2.28165</v>
      </c>
      <c r="HC31">
        <v>2.7768299999999999E-2</v>
      </c>
      <c r="HD31">
        <v>0</v>
      </c>
      <c r="HE31">
        <v>27.960699999999999</v>
      </c>
      <c r="HF31">
        <v>999.9</v>
      </c>
      <c r="HG31">
        <v>63.7</v>
      </c>
      <c r="HH31">
        <v>34.6</v>
      </c>
      <c r="HI31">
        <v>34.872199999999999</v>
      </c>
      <c r="HJ31">
        <v>62.421900000000001</v>
      </c>
      <c r="HK31">
        <v>11.0617</v>
      </c>
      <c r="HL31">
        <v>2</v>
      </c>
      <c r="HM31">
        <v>0.257716</v>
      </c>
      <c r="HN31">
        <v>0.55268799999999996</v>
      </c>
      <c r="HO31">
        <v>20.4163</v>
      </c>
      <c r="HP31">
        <v>5.2235800000000001</v>
      </c>
      <c r="HQ31">
        <v>11.944100000000001</v>
      </c>
      <c r="HR31">
        <v>5.0092499999999998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4.9711499999999997</v>
      </c>
      <c r="HY31">
        <v>1.8547100000000001</v>
      </c>
      <c r="HZ31">
        <v>1.86172</v>
      </c>
      <c r="IA31">
        <v>1.8565400000000001</v>
      </c>
      <c r="IB31">
        <v>1.8620000000000001</v>
      </c>
      <c r="IC31">
        <v>1.8542000000000001</v>
      </c>
      <c r="ID31">
        <v>1.85964</v>
      </c>
      <c r="IE31">
        <v>1.85361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-2.7469999999999999</v>
      </c>
      <c r="IT31">
        <v>-6.5699999999999995E-2</v>
      </c>
      <c r="IU31">
        <v>-1.7759114732665831</v>
      </c>
      <c r="IV31">
        <v>-2.5165810426892921E-3</v>
      </c>
      <c r="IW31">
        <v>2.3547321637904491E-7</v>
      </c>
      <c r="IX31">
        <v>5.8352194873865779E-11</v>
      </c>
      <c r="IY31">
        <v>-9.4209018963014923E-2</v>
      </c>
      <c r="IZ31">
        <v>-2.9575188584519338E-3</v>
      </c>
      <c r="JA31">
        <v>2.5053608625701888E-4</v>
      </c>
      <c r="JB31">
        <v>-2.8676400137697878E-6</v>
      </c>
      <c r="JC31">
        <v>2</v>
      </c>
      <c r="JD31">
        <v>2179</v>
      </c>
      <c r="JE31">
        <v>4</v>
      </c>
      <c r="JF31">
        <v>32</v>
      </c>
      <c r="JG31">
        <v>29168592.600000001</v>
      </c>
      <c r="JH31">
        <v>29168592.600000001</v>
      </c>
      <c r="JI31">
        <v>1.25</v>
      </c>
      <c r="JJ31">
        <v>2.5354000000000001</v>
      </c>
      <c r="JK31">
        <v>2.3938000000000001</v>
      </c>
      <c r="JL31">
        <v>2.5854499999999998</v>
      </c>
      <c r="JM31">
        <v>2.3010299999999999</v>
      </c>
      <c r="JN31">
        <v>2.36084</v>
      </c>
      <c r="JO31">
        <v>38.476900000000001</v>
      </c>
      <c r="JP31">
        <v>24.052499999999998</v>
      </c>
      <c r="JQ31">
        <v>18</v>
      </c>
      <c r="JR31">
        <v>631.846</v>
      </c>
      <c r="JS31">
        <v>793.23500000000001</v>
      </c>
      <c r="JT31">
        <v>28.0002</v>
      </c>
      <c r="JU31">
        <v>30.642700000000001</v>
      </c>
      <c r="JV31">
        <v>30.0001</v>
      </c>
      <c r="JW31">
        <v>30.551100000000002</v>
      </c>
      <c r="JX31">
        <v>30.415400000000002</v>
      </c>
      <c r="JY31">
        <v>25.100100000000001</v>
      </c>
      <c r="JZ31">
        <v>32.730600000000003</v>
      </c>
      <c r="KA31">
        <v>0</v>
      </c>
      <c r="KB31">
        <v>28</v>
      </c>
      <c r="KC31">
        <v>400</v>
      </c>
      <c r="KD31">
        <v>22.621200000000002</v>
      </c>
      <c r="KE31">
        <v>100.01</v>
      </c>
      <c r="KF31">
        <v>98.6357</v>
      </c>
      <c r="KG31">
        <v>99.395799999999994</v>
      </c>
    </row>
    <row r="32" spans="1:293" x14ac:dyDescent="0.2">
      <c r="A32">
        <v>30</v>
      </c>
      <c r="B32">
        <v>1750115587.0999999</v>
      </c>
      <c r="C32">
        <v>840.59999990463257</v>
      </c>
      <c r="D32" t="s">
        <v>495</v>
      </c>
      <c r="E32" t="s">
        <v>496</v>
      </c>
      <c r="F32" s="1">
        <f t="shared" si="0"/>
        <v>14.00000000000003</v>
      </c>
      <c r="G32" s="1">
        <v>15</v>
      </c>
      <c r="H32">
        <v>1750115579.099999</v>
      </c>
      <c r="I32">
        <v>9.8613305284354178E-5</v>
      </c>
      <c r="J32">
        <v>9.8613305284354177E-2</v>
      </c>
      <c r="K32">
        <v>9.7366047314509443E-2</v>
      </c>
      <c r="L32">
        <v>399.99232258064518</v>
      </c>
      <c r="M32">
        <v>364.16359382157032</v>
      </c>
      <c r="N32">
        <v>36.76514114629606</v>
      </c>
      <c r="O32">
        <v>40.382329388801047</v>
      </c>
      <c r="P32">
        <v>6.0363697000617288E-3</v>
      </c>
      <c r="Q32">
        <v>3.0259425166861247</v>
      </c>
      <c r="R32">
        <v>6.0296878149130916E-3</v>
      </c>
      <c r="S32">
        <v>3.7691545953835569E-3</v>
      </c>
      <c r="T32">
        <v>3.9902394035910026E-5</v>
      </c>
      <c r="U32">
        <v>28.798466599348654</v>
      </c>
      <c r="V32">
        <v>28.419061290322581</v>
      </c>
      <c r="W32">
        <v>3.8885408942627135</v>
      </c>
      <c r="X32">
        <v>57.473350736583271</v>
      </c>
      <c r="Y32">
        <v>2.2879210680435835</v>
      </c>
      <c r="Z32">
        <v>3.9808381427590276</v>
      </c>
      <c r="AA32">
        <v>1.60061982621913</v>
      </c>
      <c r="AB32">
        <v>-4.3488467630400196</v>
      </c>
      <c r="AC32">
        <v>65.94848289063016</v>
      </c>
      <c r="AD32">
        <v>4.7801451819854304</v>
      </c>
      <c r="AE32">
        <v>66.379821211969613</v>
      </c>
      <c r="AF32">
        <v>-3.2055516002082972E-2</v>
      </c>
      <c r="AG32">
        <v>0.11619008165488585</v>
      </c>
      <c r="AH32">
        <v>9.7366047314509443E-2</v>
      </c>
      <c r="AI32">
        <v>409.26836835595822</v>
      </c>
      <c r="AJ32">
        <v>409.2652848484849</v>
      </c>
      <c r="AK32">
        <v>-7.0658795178575144E-3</v>
      </c>
      <c r="AL32">
        <v>63.645453333212707</v>
      </c>
      <c r="AM32">
        <v>9.8613305284354177E-2</v>
      </c>
      <c r="AN32">
        <v>22.626875881214129</v>
      </c>
      <c r="AO32">
        <v>22.658944055944069</v>
      </c>
      <c r="AP32">
        <v>8.8987581555781484E-6</v>
      </c>
      <c r="AQ32">
        <v>96.470053095408687</v>
      </c>
      <c r="AR32">
        <v>0</v>
      </c>
      <c r="AS32">
        <v>0</v>
      </c>
      <c r="AT32">
        <v>1</v>
      </c>
      <c r="AU32">
        <v>0</v>
      </c>
      <c r="AV32">
        <v>53030.143945305237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9.7366047314509443E-2</v>
      </c>
      <c r="BK32" t="e">
        <v>#DIV/0!</v>
      </c>
      <c r="BL32">
        <v>463.62002673594435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1750115579.099999</v>
      </c>
      <c r="DQ32">
        <v>399.99232258064518</v>
      </c>
      <c r="DR32">
        <v>399.99712903225799</v>
      </c>
      <c r="DS32">
        <v>22.66216129032259</v>
      </c>
      <c r="DT32">
        <v>22.624309677419362</v>
      </c>
      <c r="DU32">
        <v>402.73967741935479</v>
      </c>
      <c r="DV32">
        <v>22.727838709677421</v>
      </c>
      <c r="DW32">
        <v>600.01122580645165</v>
      </c>
      <c r="DX32">
        <v>100.9009677419355</v>
      </c>
      <c r="DY32">
        <v>5.6793467741935492E-2</v>
      </c>
      <c r="DZ32">
        <v>28.82331935483872</v>
      </c>
      <c r="EA32">
        <v>28.419061290322581</v>
      </c>
      <c r="EB32">
        <v>999.90000000000032</v>
      </c>
      <c r="EC32">
        <v>0</v>
      </c>
      <c r="ED32">
        <v>0</v>
      </c>
      <c r="EE32">
        <v>9999.7790322580659</v>
      </c>
      <c r="EF32">
        <v>0</v>
      </c>
      <c r="EG32">
        <v>0.30293999999999988</v>
      </c>
      <c r="EH32">
        <v>-4.8729703225806444E-3</v>
      </c>
      <c r="EI32">
        <v>409.26716129032258</v>
      </c>
      <c r="EJ32">
        <v>409.25632258064508</v>
      </c>
      <c r="EK32">
        <v>3.7850654838709683E-2</v>
      </c>
      <c r="EL32">
        <v>399.99712903225799</v>
      </c>
      <c r="EM32">
        <v>22.624309677419362</v>
      </c>
      <c r="EN32">
        <v>2.2866374193548382</v>
      </c>
      <c r="EO32">
        <v>2.2828167741935488</v>
      </c>
      <c r="EP32">
        <v>19.582567741935481</v>
      </c>
      <c r="EQ32">
        <v>19.555654838709678</v>
      </c>
      <c r="ER32">
        <v>5.0001500000000018E-3</v>
      </c>
      <c r="ES32">
        <v>0</v>
      </c>
      <c r="ET32">
        <v>0</v>
      </c>
      <c r="EU32">
        <v>0</v>
      </c>
      <c r="EV32">
        <v>233.16451612903231</v>
      </c>
      <c r="EW32">
        <v>5.0001500000000018E-3</v>
      </c>
      <c r="EX32">
        <v>-5.2774193548387087</v>
      </c>
      <c r="EY32">
        <v>-0.51935483870967747</v>
      </c>
      <c r="EZ32">
        <v>34.96951612903225</v>
      </c>
      <c r="FA32">
        <v>38.491870967741932</v>
      </c>
      <c r="FB32">
        <v>36.844516129032243</v>
      </c>
      <c r="FC32">
        <v>38.061999999999983</v>
      </c>
      <c r="FD32">
        <v>37.436999999999983</v>
      </c>
      <c r="FE32">
        <v>0</v>
      </c>
      <c r="FF32">
        <v>0</v>
      </c>
      <c r="FG32">
        <v>0</v>
      </c>
      <c r="FH32">
        <v>1750115598.4000001</v>
      </c>
      <c r="FI32">
        <v>0</v>
      </c>
      <c r="FJ32">
        <v>234.70384615384609</v>
      </c>
      <c r="FK32">
        <v>24.13333333220422</v>
      </c>
      <c r="FL32">
        <v>-11.07008541097983</v>
      </c>
      <c r="FM32">
        <v>-6.338461538461539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9.2163100000000055E-4</v>
      </c>
      <c r="GC32">
        <v>-5.4493288930581599E-2</v>
      </c>
      <c r="GD32">
        <v>3.947960127694964E-2</v>
      </c>
      <c r="GE32">
        <v>1</v>
      </c>
      <c r="GF32">
        <v>3.8077782499999997E-2</v>
      </c>
      <c r="GG32">
        <v>-1.2011798499061969E-2</v>
      </c>
      <c r="GH32">
        <v>2.5501807937759538E-3</v>
      </c>
      <c r="GI32">
        <v>1</v>
      </c>
      <c r="GJ32">
        <v>2</v>
      </c>
      <c r="GK32">
        <v>2</v>
      </c>
      <c r="GL32" t="s">
        <v>435</v>
      </c>
      <c r="GM32">
        <v>3.2253799999999999</v>
      </c>
      <c r="GN32">
        <v>2.64574</v>
      </c>
      <c r="GO32">
        <v>9.4543299999999997E-2</v>
      </c>
      <c r="GP32">
        <v>9.4840900000000006E-2</v>
      </c>
      <c r="GQ32">
        <v>0.103243</v>
      </c>
      <c r="GR32">
        <v>0.10495599999999999</v>
      </c>
      <c r="GS32">
        <v>28600.2</v>
      </c>
      <c r="GT32">
        <v>24699.599999999999</v>
      </c>
      <c r="GU32">
        <v>30757.4</v>
      </c>
      <c r="GV32">
        <v>26445.5</v>
      </c>
      <c r="GW32">
        <v>37436.400000000001</v>
      </c>
      <c r="GX32">
        <v>32486.7</v>
      </c>
      <c r="GY32">
        <v>43681.1</v>
      </c>
      <c r="GZ32">
        <v>38245.9</v>
      </c>
      <c r="HA32">
        <v>2.1192000000000002</v>
      </c>
      <c r="HB32">
        <v>2.2816999999999998</v>
      </c>
      <c r="HC32">
        <v>2.67178E-2</v>
      </c>
      <c r="HD32">
        <v>0</v>
      </c>
      <c r="HE32">
        <v>27.976199999999999</v>
      </c>
      <c r="HF32">
        <v>999.9</v>
      </c>
      <c r="HG32">
        <v>63.7</v>
      </c>
      <c r="HH32">
        <v>34.6</v>
      </c>
      <c r="HI32">
        <v>34.877099999999999</v>
      </c>
      <c r="HJ32">
        <v>62.361899999999999</v>
      </c>
      <c r="HK32">
        <v>11.1058</v>
      </c>
      <c r="HL32">
        <v>2</v>
      </c>
      <c r="HM32">
        <v>0.25866099999999997</v>
      </c>
      <c r="HN32">
        <v>0.55432199999999998</v>
      </c>
      <c r="HO32">
        <v>20.416599999999999</v>
      </c>
      <c r="HP32">
        <v>5.2232799999999999</v>
      </c>
      <c r="HQ32">
        <v>11.944100000000001</v>
      </c>
      <c r="HR32">
        <v>5.00915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4.9710999999999999</v>
      </c>
      <c r="HY32">
        <v>1.8547100000000001</v>
      </c>
      <c r="HZ32">
        <v>1.86172</v>
      </c>
      <c r="IA32">
        <v>1.8565400000000001</v>
      </c>
      <c r="IB32">
        <v>1.8619699999999999</v>
      </c>
      <c r="IC32">
        <v>1.8542000000000001</v>
      </c>
      <c r="ID32">
        <v>1.8596600000000001</v>
      </c>
      <c r="IE32">
        <v>1.85361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-2.7469999999999999</v>
      </c>
      <c r="IT32">
        <v>-6.5699999999999995E-2</v>
      </c>
      <c r="IU32">
        <v>-1.7759114732665831</v>
      </c>
      <c r="IV32">
        <v>-2.5165810426892921E-3</v>
      </c>
      <c r="IW32">
        <v>2.3547321637904491E-7</v>
      </c>
      <c r="IX32">
        <v>5.8352194873865779E-11</v>
      </c>
      <c r="IY32">
        <v>-9.4209018963014923E-2</v>
      </c>
      <c r="IZ32">
        <v>-2.9575188584519338E-3</v>
      </c>
      <c r="JA32">
        <v>2.5053608625701888E-4</v>
      </c>
      <c r="JB32">
        <v>-2.8676400137697878E-6</v>
      </c>
      <c r="JC32">
        <v>2</v>
      </c>
      <c r="JD32">
        <v>2179</v>
      </c>
      <c r="JE32">
        <v>4</v>
      </c>
      <c r="JF32">
        <v>32</v>
      </c>
      <c r="JG32">
        <v>29168593.100000001</v>
      </c>
      <c r="JH32">
        <v>29168593.100000001</v>
      </c>
      <c r="JI32">
        <v>1.25</v>
      </c>
      <c r="JJ32">
        <v>2.5329600000000001</v>
      </c>
      <c r="JK32">
        <v>2.3938000000000001</v>
      </c>
      <c r="JL32">
        <v>2.5854499999999998</v>
      </c>
      <c r="JM32">
        <v>2.3010299999999999</v>
      </c>
      <c r="JN32">
        <v>2.3742700000000001</v>
      </c>
      <c r="JO32">
        <v>38.476900000000001</v>
      </c>
      <c r="JP32">
        <v>24.052499999999998</v>
      </c>
      <c r="JQ32">
        <v>18</v>
      </c>
      <c r="JR32">
        <v>631.67200000000003</v>
      </c>
      <c r="JS32">
        <v>793.32500000000005</v>
      </c>
      <c r="JT32">
        <v>27.999700000000001</v>
      </c>
      <c r="JU32">
        <v>30.6479</v>
      </c>
      <c r="JV32">
        <v>30.0001</v>
      </c>
      <c r="JW32">
        <v>30.553799999999999</v>
      </c>
      <c r="JX32">
        <v>30.418099999999999</v>
      </c>
      <c r="JY32">
        <v>25.0992</v>
      </c>
      <c r="JZ32">
        <v>32.730600000000003</v>
      </c>
      <c r="KA32">
        <v>0</v>
      </c>
      <c r="KB32">
        <v>28</v>
      </c>
      <c r="KC32">
        <v>400</v>
      </c>
      <c r="KD32">
        <v>22.621200000000002</v>
      </c>
      <c r="KE32">
        <v>100.00700000000001</v>
      </c>
      <c r="KF32">
        <v>98.634799999999998</v>
      </c>
      <c r="KG32">
        <v>99.396799999999999</v>
      </c>
    </row>
    <row r="33" spans="1:293" x14ac:dyDescent="0.2">
      <c r="A33">
        <v>31</v>
      </c>
      <c r="B33">
        <v>1750115617.0999999</v>
      </c>
      <c r="C33">
        <v>870.59999990463257</v>
      </c>
      <c r="D33" t="s">
        <v>497</v>
      </c>
      <c r="E33" t="s">
        <v>498</v>
      </c>
      <c r="F33" s="1">
        <f t="shared" si="0"/>
        <v>14.500000000000028</v>
      </c>
      <c r="G33" s="1">
        <v>15</v>
      </c>
      <c r="H33">
        <v>1750115609.099999</v>
      </c>
      <c r="I33">
        <v>9.8689554980292113E-5</v>
      </c>
      <c r="J33">
        <v>9.868955498029211E-2</v>
      </c>
      <c r="K33">
        <v>-5.3256265701034942E-2</v>
      </c>
      <c r="L33">
        <v>400.0247419354838</v>
      </c>
      <c r="M33">
        <v>403.61924548336509</v>
      </c>
      <c r="N33">
        <v>40.748707548717178</v>
      </c>
      <c r="O33">
        <v>40.385812628580176</v>
      </c>
      <c r="P33">
        <v>6.059732755144394E-3</v>
      </c>
      <c r="Q33">
        <v>3.0272133989698835</v>
      </c>
      <c r="R33">
        <v>6.0530019016986538E-3</v>
      </c>
      <c r="S33">
        <v>3.783730292483523E-3</v>
      </c>
      <c r="T33">
        <v>3.9902394035910026E-5</v>
      </c>
      <c r="U33">
        <v>28.783098796145246</v>
      </c>
      <c r="V33">
        <v>28.394280645161292</v>
      </c>
      <c r="W33">
        <v>3.8829443845469029</v>
      </c>
      <c r="X33">
        <v>57.506305811241774</v>
      </c>
      <c r="Y33">
        <v>2.2871966351987116</v>
      </c>
      <c r="Z33">
        <v>3.9772971032188833</v>
      </c>
      <c r="AA33">
        <v>1.5957477493481913</v>
      </c>
      <c r="AB33">
        <v>-4.3522093746308821</v>
      </c>
      <c r="AC33">
        <v>67.513975599955501</v>
      </c>
      <c r="AD33">
        <v>4.8905861269821074</v>
      </c>
      <c r="AE33">
        <v>68.052392254700763</v>
      </c>
      <c r="AF33">
        <v>-0.10971507699266882</v>
      </c>
      <c r="AG33">
        <v>0.10056564937781103</v>
      </c>
      <c r="AH33">
        <v>-5.3256265701034942E-2</v>
      </c>
      <c r="AI33">
        <v>409.22562123752999</v>
      </c>
      <c r="AJ33">
        <v>409.24745454545439</v>
      </c>
      <c r="AK33">
        <v>-8.6107195995800332E-4</v>
      </c>
      <c r="AL33">
        <v>63.645453333212707</v>
      </c>
      <c r="AM33">
        <v>9.868955498029211E-2</v>
      </c>
      <c r="AN33">
        <v>22.620810514062601</v>
      </c>
      <c r="AO33">
        <v>22.652975524475529</v>
      </c>
      <c r="AP33">
        <v>-2.2954893548173411E-6</v>
      </c>
      <c r="AQ33">
        <v>96.470053095408687</v>
      </c>
      <c r="AR33">
        <v>0</v>
      </c>
      <c r="AS33">
        <v>0</v>
      </c>
      <c r="AT33">
        <v>1</v>
      </c>
      <c r="AU33">
        <v>0</v>
      </c>
      <c r="AV33">
        <v>53071.938980874453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-5.3256265701034942E-2</v>
      </c>
      <c r="BK33" t="e">
        <v>#DIV/0!</v>
      </c>
      <c r="BL33">
        <v>-253.5860498518048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1750115609.099999</v>
      </c>
      <c r="DQ33">
        <v>400.0247419354838</v>
      </c>
      <c r="DR33">
        <v>400.00158064516131</v>
      </c>
      <c r="DS33">
        <v>22.65486774193548</v>
      </c>
      <c r="DT33">
        <v>22.6221064516129</v>
      </c>
      <c r="DU33">
        <v>402.77222580645167</v>
      </c>
      <c r="DV33">
        <v>22.720567741935479</v>
      </c>
      <c r="DW33">
        <v>600.02122580645175</v>
      </c>
      <c r="DX33">
        <v>100.9015806451613</v>
      </c>
      <c r="DY33">
        <v>5.6706167741935487E-2</v>
      </c>
      <c r="DZ33">
        <v>28.807961290322581</v>
      </c>
      <c r="EA33">
        <v>28.394280645161292</v>
      </c>
      <c r="EB33">
        <v>999.90000000000032</v>
      </c>
      <c r="EC33">
        <v>0</v>
      </c>
      <c r="ED33">
        <v>0</v>
      </c>
      <c r="EE33">
        <v>10007.402580645159</v>
      </c>
      <c r="EF33">
        <v>0</v>
      </c>
      <c r="EG33">
        <v>0.30293999999999988</v>
      </c>
      <c r="EH33">
        <v>2.3151029354838711E-2</v>
      </c>
      <c r="EI33">
        <v>409.29741935483872</v>
      </c>
      <c r="EJ33">
        <v>409.25987096774202</v>
      </c>
      <c r="EK33">
        <v>3.2747329032258063E-2</v>
      </c>
      <c r="EL33">
        <v>400.00158064516131</v>
      </c>
      <c r="EM33">
        <v>22.6221064516129</v>
      </c>
      <c r="EN33">
        <v>2.2859087096774191</v>
      </c>
      <c r="EO33">
        <v>2.2826038709677419</v>
      </c>
      <c r="EP33">
        <v>19.577441935483868</v>
      </c>
      <c r="EQ33">
        <v>19.55415806451613</v>
      </c>
      <c r="ER33">
        <v>5.0001500000000018E-3</v>
      </c>
      <c r="ES33">
        <v>0</v>
      </c>
      <c r="ET33">
        <v>0</v>
      </c>
      <c r="EU33">
        <v>0</v>
      </c>
      <c r="EV33">
        <v>234.2</v>
      </c>
      <c r="EW33">
        <v>5.0001500000000018E-3</v>
      </c>
      <c r="EX33">
        <v>-6.4870967741935477</v>
      </c>
      <c r="EY33">
        <v>-0.71290322580645149</v>
      </c>
      <c r="EZ33">
        <v>34.935000000000002</v>
      </c>
      <c r="FA33">
        <v>38.436999999999983</v>
      </c>
      <c r="FB33">
        <v>36.805999999999997</v>
      </c>
      <c r="FC33">
        <v>38.020000000000003</v>
      </c>
      <c r="FD33">
        <v>37.375</v>
      </c>
      <c r="FE33">
        <v>0</v>
      </c>
      <c r="FF33">
        <v>0</v>
      </c>
      <c r="FG33">
        <v>0</v>
      </c>
      <c r="FH33">
        <v>1750115628.4000001</v>
      </c>
      <c r="FI33">
        <v>0</v>
      </c>
      <c r="FJ33">
        <v>234.36538461538461</v>
      </c>
      <c r="FK33">
        <v>10.423931661260269</v>
      </c>
      <c r="FL33">
        <v>-22.041025566788271</v>
      </c>
      <c r="FM33">
        <v>-7.4807692307692308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2.398309921951219E-2</v>
      </c>
      <c r="GC33">
        <v>5.261053559581879E-2</v>
      </c>
      <c r="GD33">
        <v>2.1447163051688291E-2</v>
      </c>
      <c r="GE33">
        <v>1</v>
      </c>
      <c r="GF33">
        <v>3.2882965853658533E-2</v>
      </c>
      <c r="GG33">
        <v>-7.7605505226472217E-4</v>
      </c>
      <c r="GH33">
        <v>1.437601110863503E-3</v>
      </c>
      <c r="GI33">
        <v>1</v>
      </c>
      <c r="GJ33">
        <v>2</v>
      </c>
      <c r="GK33">
        <v>2</v>
      </c>
      <c r="GL33" t="s">
        <v>435</v>
      </c>
      <c r="GM33">
        <v>3.2252900000000002</v>
      </c>
      <c r="GN33">
        <v>2.6454599999999999</v>
      </c>
      <c r="GO33">
        <v>9.4544000000000003E-2</v>
      </c>
      <c r="GP33">
        <v>9.4829700000000003E-2</v>
      </c>
      <c r="GQ33">
        <v>0.103226</v>
      </c>
      <c r="GR33">
        <v>0.104949</v>
      </c>
      <c r="GS33">
        <v>28600.7</v>
      </c>
      <c r="GT33">
        <v>24699.7</v>
      </c>
      <c r="GU33">
        <v>30758</v>
      </c>
      <c r="GV33">
        <v>26445.3</v>
      </c>
      <c r="GW33">
        <v>37437.699999999997</v>
      </c>
      <c r="GX33">
        <v>32486.9</v>
      </c>
      <c r="GY33">
        <v>43681.9</v>
      </c>
      <c r="GZ33">
        <v>38245.9</v>
      </c>
      <c r="HA33">
        <v>2.1190799999999999</v>
      </c>
      <c r="HB33">
        <v>2.2819799999999999</v>
      </c>
      <c r="HC33">
        <v>2.6904000000000001E-2</v>
      </c>
      <c r="HD33">
        <v>0</v>
      </c>
      <c r="HE33">
        <v>27.9512</v>
      </c>
      <c r="HF33">
        <v>999.9</v>
      </c>
      <c r="HG33">
        <v>63.7</v>
      </c>
      <c r="HH33">
        <v>34.6</v>
      </c>
      <c r="HI33">
        <v>34.879199999999997</v>
      </c>
      <c r="HJ33">
        <v>62.001899999999999</v>
      </c>
      <c r="HK33">
        <v>11.1579</v>
      </c>
      <c r="HL33">
        <v>2</v>
      </c>
      <c r="HM33">
        <v>0.25839200000000001</v>
      </c>
      <c r="HN33">
        <v>0.53944700000000001</v>
      </c>
      <c r="HO33">
        <v>20.416399999999999</v>
      </c>
      <c r="HP33">
        <v>5.2235800000000001</v>
      </c>
      <c r="HQ33">
        <v>11.944100000000001</v>
      </c>
      <c r="HR33">
        <v>5.00915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4.9711400000000001</v>
      </c>
      <c r="HY33">
        <v>1.8547100000000001</v>
      </c>
      <c r="HZ33">
        <v>1.86172</v>
      </c>
      <c r="IA33">
        <v>1.8565499999999999</v>
      </c>
      <c r="IB33">
        <v>1.8620099999999999</v>
      </c>
      <c r="IC33">
        <v>1.85422</v>
      </c>
      <c r="ID33">
        <v>1.8596200000000001</v>
      </c>
      <c r="IE33">
        <v>1.85362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-2.7469999999999999</v>
      </c>
      <c r="IT33">
        <v>-6.5799999999999997E-2</v>
      </c>
      <c r="IU33">
        <v>-1.7759114732665831</v>
      </c>
      <c r="IV33">
        <v>-2.5165810426892921E-3</v>
      </c>
      <c r="IW33">
        <v>2.3547321637904491E-7</v>
      </c>
      <c r="IX33">
        <v>5.8352194873865779E-11</v>
      </c>
      <c r="IY33">
        <v>-9.4209018963014923E-2</v>
      </c>
      <c r="IZ33">
        <v>-2.9575188584519338E-3</v>
      </c>
      <c r="JA33">
        <v>2.5053608625701888E-4</v>
      </c>
      <c r="JB33">
        <v>-2.8676400137697878E-6</v>
      </c>
      <c r="JC33">
        <v>2</v>
      </c>
      <c r="JD33">
        <v>2179</v>
      </c>
      <c r="JE33">
        <v>4</v>
      </c>
      <c r="JF33">
        <v>32</v>
      </c>
      <c r="JG33">
        <v>29168593.600000001</v>
      </c>
      <c r="JH33">
        <v>29168593.600000001</v>
      </c>
      <c r="JI33">
        <v>1.25</v>
      </c>
      <c r="JJ33">
        <v>2.52441</v>
      </c>
      <c r="JK33">
        <v>2.3938000000000001</v>
      </c>
      <c r="JL33">
        <v>2.5854499999999998</v>
      </c>
      <c r="JM33">
        <v>2.3010299999999999</v>
      </c>
      <c r="JN33">
        <v>2.4218799999999998</v>
      </c>
      <c r="JO33">
        <v>38.452399999999997</v>
      </c>
      <c r="JP33">
        <v>24.061199999999999</v>
      </c>
      <c r="JQ33">
        <v>18</v>
      </c>
      <c r="JR33">
        <v>631.57000000000005</v>
      </c>
      <c r="JS33">
        <v>793.61099999999999</v>
      </c>
      <c r="JT33">
        <v>27.999500000000001</v>
      </c>
      <c r="JU33">
        <v>30.648399999999999</v>
      </c>
      <c r="JV33">
        <v>30.0001</v>
      </c>
      <c r="JW33">
        <v>30.553799999999999</v>
      </c>
      <c r="JX33">
        <v>30.418099999999999</v>
      </c>
      <c r="JY33">
        <v>25.101299999999998</v>
      </c>
      <c r="JZ33">
        <v>32.730600000000003</v>
      </c>
      <c r="KA33">
        <v>0</v>
      </c>
      <c r="KB33">
        <v>28</v>
      </c>
      <c r="KC33">
        <v>400</v>
      </c>
      <c r="KD33">
        <v>22.621200000000002</v>
      </c>
      <c r="KE33">
        <v>100.008</v>
      </c>
      <c r="KF33">
        <v>98.634500000000003</v>
      </c>
      <c r="KG33">
        <v>99.395700000000005</v>
      </c>
    </row>
    <row r="34" spans="1:293" x14ac:dyDescent="0.2">
      <c r="A34">
        <v>32</v>
      </c>
      <c r="B34">
        <v>1750115647.0999999</v>
      </c>
      <c r="C34">
        <v>900.59999990463257</v>
      </c>
      <c r="D34" t="s">
        <v>499</v>
      </c>
      <c r="E34" t="s">
        <v>500</v>
      </c>
      <c r="F34" s="1">
        <f t="shared" si="0"/>
        <v>15.000000000000027</v>
      </c>
      <c r="G34" s="1">
        <v>15</v>
      </c>
      <c r="H34">
        <v>1750115639.099999</v>
      </c>
      <c r="I34">
        <v>1.0303229306499581E-4</v>
      </c>
      <c r="J34">
        <v>0.10303229306499581</v>
      </c>
      <c r="K34">
        <v>8.1381027828061961E-2</v>
      </c>
      <c r="L34">
        <v>400.00100000000009</v>
      </c>
      <c r="M34">
        <v>369.39301676509126</v>
      </c>
      <c r="N34">
        <v>37.2930745651907</v>
      </c>
      <c r="O34">
        <v>40.383186584810865</v>
      </c>
      <c r="P34">
        <v>6.3323465981505074E-3</v>
      </c>
      <c r="Q34">
        <v>3.0254200200936956</v>
      </c>
      <c r="R34">
        <v>6.3249925553924237E-3</v>
      </c>
      <c r="S34">
        <v>3.953780352275474E-3</v>
      </c>
      <c r="T34">
        <v>3.9902394035910026E-5</v>
      </c>
      <c r="U34">
        <v>28.777077402653077</v>
      </c>
      <c r="V34">
        <v>28.386790322580641</v>
      </c>
      <c r="W34">
        <v>3.8812541387130666</v>
      </c>
      <c r="X34">
        <v>57.515752130557807</v>
      </c>
      <c r="Y34">
        <v>2.2869211696762566</v>
      </c>
      <c r="Z34">
        <v>3.9761649373637029</v>
      </c>
      <c r="AA34">
        <v>1.59433296903681</v>
      </c>
      <c r="AB34">
        <v>-4.5437241241663155</v>
      </c>
      <c r="AC34">
        <v>67.894372740871049</v>
      </c>
      <c r="AD34">
        <v>4.9207531826994764</v>
      </c>
      <c r="AE34">
        <v>68.271441701798238</v>
      </c>
      <c r="AF34">
        <v>-8.9942365939098712E-2</v>
      </c>
      <c r="AG34">
        <v>0.10631119446459886</v>
      </c>
      <c r="AH34">
        <v>8.1381027828061961E-2</v>
      </c>
      <c r="AI34">
        <v>409.28097465384599</v>
      </c>
      <c r="AJ34">
        <v>409.25550303030292</v>
      </c>
      <c r="AK34">
        <v>-5.3570903401288625E-4</v>
      </c>
      <c r="AL34">
        <v>63.645453333212707</v>
      </c>
      <c r="AM34">
        <v>0.10303229306499581</v>
      </c>
      <c r="AN34">
        <v>22.61727603051866</v>
      </c>
      <c r="AO34">
        <v>22.650862237762251</v>
      </c>
      <c r="AP34">
        <v>-2.927567480353493E-6</v>
      </c>
      <c r="AQ34">
        <v>96.470053095408687</v>
      </c>
      <c r="AR34">
        <v>0</v>
      </c>
      <c r="AS34">
        <v>0</v>
      </c>
      <c r="AT34">
        <v>1</v>
      </c>
      <c r="AU34">
        <v>0</v>
      </c>
      <c r="AV34">
        <v>53017.64727842078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8.1381027828061961E-2</v>
      </c>
      <c r="BK34" t="e">
        <v>#DIV/0!</v>
      </c>
      <c r="BL34">
        <v>387.50545326720095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1750115639.099999</v>
      </c>
      <c r="DQ34">
        <v>400.00100000000009</v>
      </c>
      <c r="DR34">
        <v>399.98519354838709</v>
      </c>
      <c r="DS34">
        <v>22.652267741935479</v>
      </c>
      <c r="DT34">
        <v>22.617632258064511</v>
      </c>
      <c r="DU34">
        <v>402.74848387096768</v>
      </c>
      <c r="DV34">
        <v>22.717996774193551</v>
      </c>
      <c r="DW34">
        <v>599.98009677419361</v>
      </c>
      <c r="DX34">
        <v>100.90116129032261</v>
      </c>
      <c r="DY34">
        <v>5.6552777419354841E-2</v>
      </c>
      <c r="DZ34">
        <v>28.80304838709678</v>
      </c>
      <c r="EA34">
        <v>28.386790322580641</v>
      </c>
      <c r="EB34">
        <v>999.90000000000032</v>
      </c>
      <c r="EC34">
        <v>0</v>
      </c>
      <c r="ED34">
        <v>0</v>
      </c>
      <c r="EE34">
        <v>9996.6022580645167</v>
      </c>
      <c r="EF34">
        <v>0</v>
      </c>
      <c r="EG34">
        <v>0.30293999999999988</v>
      </c>
      <c r="EH34">
        <v>1.5730337838709679E-2</v>
      </c>
      <c r="EI34">
        <v>409.27193548387089</v>
      </c>
      <c r="EJ34">
        <v>409.24129032258082</v>
      </c>
      <c r="EK34">
        <v>3.4634374193548402E-2</v>
      </c>
      <c r="EL34">
        <v>399.98519354838709</v>
      </c>
      <c r="EM34">
        <v>22.617632258064511</v>
      </c>
      <c r="EN34">
        <v>2.2856380645161289</v>
      </c>
      <c r="EO34">
        <v>2.282143870967742</v>
      </c>
      <c r="EP34">
        <v>19.57554838709677</v>
      </c>
      <c r="EQ34">
        <v>19.550919354838712</v>
      </c>
      <c r="ER34">
        <v>5.0001500000000018E-3</v>
      </c>
      <c r="ES34">
        <v>0</v>
      </c>
      <c r="ET34">
        <v>0</v>
      </c>
      <c r="EU34">
        <v>0</v>
      </c>
      <c r="EV34">
        <v>230.47096774193551</v>
      </c>
      <c r="EW34">
        <v>5.0001500000000018E-3</v>
      </c>
      <c r="EX34">
        <v>-3.129032258064516</v>
      </c>
      <c r="EY34">
        <v>-0.2290322580645161</v>
      </c>
      <c r="EZ34">
        <v>34.875</v>
      </c>
      <c r="FA34">
        <v>38.375</v>
      </c>
      <c r="FB34">
        <v>36.75</v>
      </c>
      <c r="FC34">
        <v>38</v>
      </c>
      <c r="FD34">
        <v>37.370935483870959</v>
      </c>
      <c r="FE34">
        <v>0</v>
      </c>
      <c r="FF34">
        <v>0</v>
      </c>
      <c r="FG34">
        <v>0</v>
      </c>
      <c r="FH34">
        <v>1750115658.4000001</v>
      </c>
      <c r="FI34">
        <v>0</v>
      </c>
      <c r="FJ34">
        <v>231.32692307692309</v>
      </c>
      <c r="FK34">
        <v>26.225641453551269</v>
      </c>
      <c r="FL34">
        <v>-12.95726536231007</v>
      </c>
      <c r="FM34">
        <v>-4.1307692307692312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4.5043963250000008E-3</v>
      </c>
      <c r="GC34">
        <v>9.4233051523452085E-2</v>
      </c>
      <c r="GD34">
        <v>4.2927988867422912E-2</v>
      </c>
      <c r="GE34">
        <v>1</v>
      </c>
      <c r="GF34">
        <v>3.4745117499999999E-2</v>
      </c>
      <c r="GG34">
        <v>-1.7593452157599501E-3</v>
      </c>
      <c r="GH34">
        <v>1.0255856780122031E-3</v>
      </c>
      <c r="GI34">
        <v>1</v>
      </c>
      <c r="GJ34">
        <v>2</v>
      </c>
      <c r="GK34">
        <v>2</v>
      </c>
      <c r="GL34" t="s">
        <v>435</v>
      </c>
      <c r="GM34">
        <v>3.2254299999999998</v>
      </c>
      <c r="GN34">
        <v>2.6452800000000001</v>
      </c>
      <c r="GO34">
        <v>9.4541399999999998E-2</v>
      </c>
      <c r="GP34">
        <v>9.4829300000000005E-2</v>
      </c>
      <c r="GQ34">
        <v>0.10322000000000001</v>
      </c>
      <c r="GR34">
        <v>0.104925</v>
      </c>
      <c r="GS34">
        <v>28600.6</v>
      </c>
      <c r="GT34">
        <v>24700.2</v>
      </c>
      <c r="GU34">
        <v>30757.8</v>
      </c>
      <c r="GV34">
        <v>26445.8</v>
      </c>
      <c r="GW34">
        <v>37437.5</v>
      </c>
      <c r="GX34">
        <v>32488.1</v>
      </c>
      <c r="GY34">
        <v>43681.3</v>
      </c>
      <c r="GZ34">
        <v>38246.300000000003</v>
      </c>
      <c r="HA34">
        <v>2.1193200000000001</v>
      </c>
      <c r="HB34">
        <v>2.2818000000000001</v>
      </c>
      <c r="HC34">
        <v>2.7619299999999999E-2</v>
      </c>
      <c r="HD34">
        <v>0</v>
      </c>
      <c r="HE34">
        <v>27.937999999999999</v>
      </c>
      <c r="HF34">
        <v>999.9</v>
      </c>
      <c r="HG34">
        <v>63.7</v>
      </c>
      <c r="HH34">
        <v>34.6</v>
      </c>
      <c r="HI34">
        <v>34.8765</v>
      </c>
      <c r="HJ34">
        <v>62.511899999999997</v>
      </c>
      <c r="HK34">
        <v>11.117800000000001</v>
      </c>
      <c r="HL34">
        <v>2</v>
      </c>
      <c r="HM34">
        <v>0.25817600000000002</v>
      </c>
      <c r="HN34">
        <v>0.54103999999999997</v>
      </c>
      <c r="HO34">
        <v>20.4163</v>
      </c>
      <c r="HP34">
        <v>5.2229799999999997</v>
      </c>
      <c r="HQ34">
        <v>11.944100000000001</v>
      </c>
      <c r="HR34">
        <v>5.0091999999999999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4.9711100000000004</v>
      </c>
      <c r="HY34">
        <v>1.8547100000000001</v>
      </c>
      <c r="HZ34">
        <v>1.86172</v>
      </c>
      <c r="IA34">
        <v>1.8565499999999999</v>
      </c>
      <c r="IB34">
        <v>1.8620000000000001</v>
      </c>
      <c r="IC34">
        <v>1.8542000000000001</v>
      </c>
      <c r="ID34">
        <v>1.85964</v>
      </c>
      <c r="IE34">
        <v>1.8535999999999999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-2.7469999999999999</v>
      </c>
      <c r="IT34">
        <v>-6.5799999999999997E-2</v>
      </c>
      <c r="IU34">
        <v>-1.7759114732665831</v>
      </c>
      <c r="IV34">
        <v>-2.5165810426892921E-3</v>
      </c>
      <c r="IW34">
        <v>2.3547321637904491E-7</v>
      </c>
      <c r="IX34">
        <v>5.8352194873865779E-11</v>
      </c>
      <c r="IY34">
        <v>-9.4209018963014923E-2</v>
      </c>
      <c r="IZ34">
        <v>-2.9575188584519338E-3</v>
      </c>
      <c r="JA34">
        <v>2.5053608625701888E-4</v>
      </c>
      <c r="JB34">
        <v>-2.8676400137697878E-6</v>
      </c>
      <c r="JC34">
        <v>2</v>
      </c>
      <c r="JD34">
        <v>2179</v>
      </c>
      <c r="JE34">
        <v>4</v>
      </c>
      <c r="JF34">
        <v>32</v>
      </c>
      <c r="JG34">
        <v>29168594.100000001</v>
      </c>
      <c r="JH34">
        <v>29168594.100000001</v>
      </c>
      <c r="JI34">
        <v>1.25</v>
      </c>
      <c r="JJ34">
        <v>2.5268600000000001</v>
      </c>
      <c r="JK34">
        <v>2.3938000000000001</v>
      </c>
      <c r="JL34">
        <v>2.5854499999999998</v>
      </c>
      <c r="JM34">
        <v>2.3010299999999999</v>
      </c>
      <c r="JN34">
        <v>2.4108900000000002</v>
      </c>
      <c r="JO34">
        <v>38.452399999999997</v>
      </c>
      <c r="JP34">
        <v>24.061199999999999</v>
      </c>
      <c r="JQ34">
        <v>18</v>
      </c>
      <c r="JR34">
        <v>631.803</v>
      </c>
      <c r="JS34">
        <v>793.43</v>
      </c>
      <c r="JT34">
        <v>28</v>
      </c>
      <c r="JU34">
        <v>30.6479</v>
      </c>
      <c r="JV34">
        <v>30.0001</v>
      </c>
      <c r="JW34">
        <v>30.5564</v>
      </c>
      <c r="JX34">
        <v>30.418199999999999</v>
      </c>
      <c r="JY34">
        <v>25.101700000000001</v>
      </c>
      <c r="JZ34">
        <v>32.730600000000003</v>
      </c>
      <c r="KA34">
        <v>0</v>
      </c>
      <c r="KB34">
        <v>28</v>
      </c>
      <c r="KC34">
        <v>400</v>
      </c>
      <c r="KD34">
        <v>22.621200000000002</v>
      </c>
      <c r="KE34">
        <v>100.00700000000001</v>
      </c>
      <c r="KF34">
        <v>98.635900000000007</v>
      </c>
      <c r="KG34">
        <v>99.396199999999993</v>
      </c>
    </row>
    <row r="35" spans="1:293" x14ac:dyDescent="0.2">
      <c r="A35">
        <v>33</v>
      </c>
      <c r="B35">
        <v>1750115677.0999999</v>
      </c>
      <c r="C35">
        <v>930.59999990463257</v>
      </c>
      <c r="D35" t="s">
        <v>501</v>
      </c>
      <c r="E35" t="s">
        <v>502</v>
      </c>
      <c r="F35" s="1">
        <f t="shared" si="0"/>
        <v>15.500000000000025</v>
      </c>
      <c r="G35" s="1">
        <v>15</v>
      </c>
      <c r="H35">
        <v>1750115669.099999</v>
      </c>
      <c r="I35">
        <v>1.073803665319766E-4</v>
      </c>
      <c r="J35">
        <v>0.10738036653197659</v>
      </c>
      <c r="K35">
        <v>9.5971899005117614E-3</v>
      </c>
      <c r="L35">
        <v>399.98335483870977</v>
      </c>
      <c r="M35">
        <v>387.37791164920088</v>
      </c>
      <c r="N35">
        <v>39.108902875622924</v>
      </c>
      <c r="O35">
        <v>40.381523328616431</v>
      </c>
      <c r="P35">
        <v>6.5907400451129874E-3</v>
      </c>
      <c r="Q35">
        <v>3.0259379324118312</v>
      </c>
      <c r="R35">
        <v>6.5827753584727115E-3</v>
      </c>
      <c r="S35">
        <v>4.1149493766279464E-3</v>
      </c>
      <c r="T35">
        <v>3.9902394035910026E-5</v>
      </c>
      <c r="U35">
        <v>28.778579304295555</v>
      </c>
      <c r="V35">
        <v>28.395077419354831</v>
      </c>
      <c r="W35">
        <v>3.8831242202216609</v>
      </c>
      <c r="X35">
        <v>57.498669729750297</v>
      </c>
      <c r="Y35">
        <v>2.2865855811561331</v>
      </c>
      <c r="Z35">
        <v>3.9767625788619494</v>
      </c>
      <c r="AA35">
        <v>1.5965386390655278</v>
      </c>
      <c r="AB35">
        <v>-4.7354741640601681</v>
      </c>
      <c r="AC35">
        <v>66.977181963699792</v>
      </c>
      <c r="AD35">
        <v>4.8537100571640286</v>
      </c>
      <c r="AE35">
        <v>67.095457759197686</v>
      </c>
      <c r="AF35">
        <v>-4.2990575122822755E-2</v>
      </c>
      <c r="AG35">
        <v>0.11232004881440391</v>
      </c>
      <c r="AH35">
        <v>9.5971899005117614E-3</v>
      </c>
      <c r="AI35">
        <v>409.2431826435938</v>
      </c>
      <c r="AJ35">
        <v>409.24013333333318</v>
      </c>
      <c r="AK35">
        <v>-5.2451004084661703E-5</v>
      </c>
      <c r="AL35">
        <v>63.645453333212707</v>
      </c>
      <c r="AM35">
        <v>0.10738036653197659</v>
      </c>
      <c r="AN35">
        <v>22.612141440932898</v>
      </c>
      <c r="AO35">
        <v>22.64713706293707</v>
      </c>
      <c r="AP35">
        <v>-2.232994550027786E-6</v>
      </c>
      <c r="AQ35">
        <v>96.470053095408687</v>
      </c>
      <c r="AR35">
        <v>0</v>
      </c>
      <c r="AS35">
        <v>0</v>
      </c>
      <c r="AT35">
        <v>1</v>
      </c>
      <c r="AU35">
        <v>0</v>
      </c>
      <c r="AV35">
        <v>53033.116022126444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9.5971899005117614E-3</v>
      </c>
      <c r="BK35" t="e">
        <v>#DIV/0!</v>
      </c>
      <c r="BL35">
        <v>45.698162357281426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1750115669.099999</v>
      </c>
      <c r="DQ35">
        <v>399.98335483870977</v>
      </c>
      <c r="DR35">
        <v>399.98399999999998</v>
      </c>
      <c r="DS35">
        <v>22.648877419354829</v>
      </c>
      <c r="DT35">
        <v>22.612287096774189</v>
      </c>
      <c r="DU35">
        <v>402.73077419354843</v>
      </c>
      <c r="DV35">
        <v>22.714596774193549</v>
      </c>
      <c r="DW35">
        <v>600.02819354838709</v>
      </c>
      <c r="DX35">
        <v>100.90129032258061</v>
      </c>
      <c r="DY35">
        <v>5.6719154838709672E-2</v>
      </c>
      <c r="DZ35">
        <v>28.80564193548388</v>
      </c>
      <c r="EA35">
        <v>28.395077419354831</v>
      </c>
      <c r="EB35">
        <v>999.90000000000032</v>
      </c>
      <c r="EC35">
        <v>0</v>
      </c>
      <c r="ED35">
        <v>0</v>
      </c>
      <c r="EE35">
        <v>9999.7193548387095</v>
      </c>
      <c r="EF35">
        <v>0</v>
      </c>
      <c r="EG35">
        <v>0.30293999999999988</v>
      </c>
      <c r="EH35">
        <v>-6.0740525806451647E-4</v>
      </c>
      <c r="EI35">
        <v>409.25245161290331</v>
      </c>
      <c r="EJ35">
        <v>409.23774193548383</v>
      </c>
      <c r="EK35">
        <v>3.6585158064516107E-2</v>
      </c>
      <c r="EL35">
        <v>399.98399999999998</v>
      </c>
      <c r="EM35">
        <v>22.612287096774189</v>
      </c>
      <c r="EN35">
        <v>2.2853009677419349</v>
      </c>
      <c r="EO35">
        <v>2.2816106451612899</v>
      </c>
      <c r="EP35">
        <v>19.573161290322581</v>
      </c>
      <c r="EQ35">
        <v>19.547151612903221</v>
      </c>
      <c r="ER35">
        <v>5.0001500000000018E-3</v>
      </c>
      <c r="ES35">
        <v>0</v>
      </c>
      <c r="ET35">
        <v>0</v>
      </c>
      <c r="EU35">
        <v>0</v>
      </c>
      <c r="EV35">
        <v>233.99677419354839</v>
      </c>
      <c r="EW35">
        <v>5.0001500000000018E-3</v>
      </c>
      <c r="EX35">
        <v>-7.4193548387096762</v>
      </c>
      <c r="EY35">
        <v>-0.84193548387096773</v>
      </c>
      <c r="EZ35">
        <v>34.875</v>
      </c>
      <c r="FA35">
        <v>38.352645161290319</v>
      </c>
      <c r="FB35">
        <v>36.745935483870973</v>
      </c>
      <c r="FC35">
        <v>37.949193548387079</v>
      </c>
      <c r="FD35">
        <v>37.311999999999983</v>
      </c>
      <c r="FE35">
        <v>0</v>
      </c>
      <c r="FF35">
        <v>0</v>
      </c>
      <c r="FG35">
        <v>0</v>
      </c>
      <c r="FH35">
        <v>1750115688.4000001</v>
      </c>
      <c r="FI35">
        <v>0</v>
      </c>
      <c r="FJ35">
        <v>233.85384615384609</v>
      </c>
      <c r="FK35">
        <v>-9.736752259059454</v>
      </c>
      <c r="FL35">
        <v>13.46666646510551</v>
      </c>
      <c r="FM35">
        <v>-7.7038461538461531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-1.0924533574999999E-2</v>
      </c>
      <c r="GC35">
        <v>0.12839465701688549</v>
      </c>
      <c r="GD35">
        <v>3.2142388317773669E-2</v>
      </c>
      <c r="GE35">
        <v>0</v>
      </c>
      <c r="GF35">
        <v>3.6781069999999999E-2</v>
      </c>
      <c r="GG35">
        <v>-4.5715564727955666E-3</v>
      </c>
      <c r="GH35">
        <v>7.4947220869088895E-4</v>
      </c>
      <c r="GI35">
        <v>1</v>
      </c>
      <c r="GJ35">
        <v>1</v>
      </c>
      <c r="GK35">
        <v>2</v>
      </c>
      <c r="GL35" t="s">
        <v>430</v>
      </c>
      <c r="GM35">
        <v>3.2252200000000002</v>
      </c>
      <c r="GN35">
        <v>2.6453899999999999</v>
      </c>
      <c r="GO35">
        <v>9.4539799999999993E-2</v>
      </c>
      <c r="GP35">
        <v>9.4818E-2</v>
      </c>
      <c r="GQ35">
        <v>0.10320500000000001</v>
      </c>
      <c r="GR35">
        <v>0.10491399999999999</v>
      </c>
      <c r="GS35">
        <v>28600.5</v>
      </c>
      <c r="GT35">
        <v>24699.9</v>
      </c>
      <c r="GU35">
        <v>30757.599999999999</v>
      </c>
      <c r="GV35">
        <v>26445.1</v>
      </c>
      <c r="GW35">
        <v>37438.300000000003</v>
      </c>
      <c r="GX35">
        <v>32488</v>
      </c>
      <c r="GY35">
        <v>43681.5</v>
      </c>
      <c r="GZ35">
        <v>38245.699999999997</v>
      </c>
      <c r="HA35">
        <v>2.1188500000000001</v>
      </c>
      <c r="HB35">
        <v>2.282</v>
      </c>
      <c r="HC35">
        <v>2.7164799999999999E-2</v>
      </c>
      <c r="HD35">
        <v>0</v>
      </c>
      <c r="HE35">
        <v>27.952300000000001</v>
      </c>
      <c r="HF35">
        <v>999.9</v>
      </c>
      <c r="HG35">
        <v>63.7</v>
      </c>
      <c r="HH35">
        <v>34.6</v>
      </c>
      <c r="HI35">
        <v>34.874400000000001</v>
      </c>
      <c r="HJ35">
        <v>62.151899999999998</v>
      </c>
      <c r="HK35">
        <v>11.1899</v>
      </c>
      <c r="HL35">
        <v>2</v>
      </c>
      <c r="HM35">
        <v>0.25867400000000002</v>
      </c>
      <c r="HN35">
        <v>0.54774</v>
      </c>
      <c r="HO35">
        <v>20.4163</v>
      </c>
      <c r="HP35">
        <v>5.2234299999999996</v>
      </c>
      <c r="HQ35">
        <v>11.944100000000001</v>
      </c>
      <c r="HR35">
        <v>5.0074500000000004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4.9711299999999996</v>
      </c>
      <c r="HY35">
        <v>1.8547100000000001</v>
      </c>
      <c r="HZ35">
        <v>1.86172</v>
      </c>
      <c r="IA35">
        <v>1.8565499999999999</v>
      </c>
      <c r="IB35">
        <v>1.8620099999999999</v>
      </c>
      <c r="IC35">
        <v>1.85423</v>
      </c>
      <c r="ID35">
        <v>1.8596299999999999</v>
      </c>
      <c r="IE35">
        <v>1.85362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-2.7469999999999999</v>
      </c>
      <c r="IT35">
        <v>-6.5699999999999995E-2</v>
      </c>
      <c r="IU35">
        <v>-1.7759114732665831</v>
      </c>
      <c r="IV35">
        <v>-2.5165810426892921E-3</v>
      </c>
      <c r="IW35">
        <v>2.3547321637904491E-7</v>
      </c>
      <c r="IX35">
        <v>5.8352194873865779E-11</v>
      </c>
      <c r="IY35">
        <v>-9.4209018963014923E-2</v>
      </c>
      <c r="IZ35">
        <v>-2.9575188584519338E-3</v>
      </c>
      <c r="JA35">
        <v>2.5053608625701888E-4</v>
      </c>
      <c r="JB35">
        <v>-2.8676400137697878E-6</v>
      </c>
      <c r="JC35">
        <v>2</v>
      </c>
      <c r="JD35">
        <v>2179</v>
      </c>
      <c r="JE35">
        <v>4</v>
      </c>
      <c r="JF35">
        <v>32</v>
      </c>
      <c r="JG35">
        <v>29168594.600000001</v>
      </c>
      <c r="JH35">
        <v>29168594.600000001</v>
      </c>
      <c r="JI35">
        <v>1.25</v>
      </c>
      <c r="JJ35">
        <v>2.5293000000000001</v>
      </c>
      <c r="JK35">
        <v>2.3938000000000001</v>
      </c>
      <c r="JL35">
        <v>2.5854499999999998</v>
      </c>
      <c r="JM35">
        <v>2.3010299999999999</v>
      </c>
      <c r="JN35">
        <v>2.4108900000000002</v>
      </c>
      <c r="JO35">
        <v>38.452399999999997</v>
      </c>
      <c r="JP35">
        <v>24.061199999999999</v>
      </c>
      <c r="JQ35">
        <v>18</v>
      </c>
      <c r="JR35">
        <v>631.447</v>
      </c>
      <c r="JS35">
        <v>793.71299999999997</v>
      </c>
      <c r="JT35">
        <v>28.0001</v>
      </c>
      <c r="JU35">
        <v>30.650500000000001</v>
      </c>
      <c r="JV35">
        <v>30.0001</v>
      </c>
      <c r="JW35">
        <v>30.559100000000001</v>
      </c>
      <c r="JX35">
        <v>30.423300000000001</v>
      </c>
      <c r="JY35">
        <v>25.102900000000002</v>
      </c>
      <c r="JZ35">
        <v>32.730600000000003</v>
      </c>
      <c r="KA35">
        <v>0</v>
      </c>
      <c r="KB35">
        <v>28</v>
      </c>
      <c r="KC35">
        <v>400</v>
      </c>
      <c r="KD35">
        <v>22.621200000000002</v>
      </c>
      <c r="KE35">
        <v>100.00700000000001</v>
      </c>
      <c r="KF35">
        <v>98.633899999999997</v>
      </c>
      <c r="KG35">
        <v>99.394900000000007</v>
      </c>
    </row>
    <row r="36" spans="1:293" x14ac:dyDescent="0.2">
      <c r="A36">
        <v>34</v>
      </c>
      <c r="B36">
        <v>1750115707.0999999</v>
      </c>
      <c r="C36">
        <v>960.59999990463257</v>
      </c>
      <c r="D36" t="s">
        <v>503</v>
      </c>
      <c r="E36" t="s">
        <v>504</v>
      </c>
      <c r="F36" s="1">
        <f t="shared" si="0"/>
        <v>16.000000000000021</v>
      </c>
      <c r="G36" s="1">
        <v>15</v>
      </c>
      <c r="H36">
        <v>1750115699.099999</v>
      </c>
      <c r="I36">
        <v>9.1033860820961395E-5</v>
      </c>
      <c r="J36">
        <v>9.103386082096139E-2</v>
      </c>
      <c r="K36">
        <v>-9.1440126411619638E-2</v>
      </c>
      <c r="L36">
        <v>400.00270967741938</v>
      </c>
      <c r="M36">
        <v>415.58491569447403</v>
      </c>
      <c r="N36">
        <v>41.956551751861781</v>
      </c>
      <c r="O36">
        <v>40.383406027671533</v>
      </c>
      <c r="P36">
        <v>5.5822378639667205E-3</v>
      </c>
      <c r="Q36">
        <v>3.0263545822224454</v>
      </c>
      <c r="R36">
        <v>5.5765238143391247E-3</v>
      </c>
      <c r="S36">
        <v>3.485840269629871E-3</v>
      </c>
      <c r="T36">
        <v>3.9902394035910026E-5</v>
      </c>
      <c r="U36">
        <v>28.775218039805267</v>
      </c>
      <c r="V36">
        <v>28.396654838709679</v>
      </c>
      <c r="W36">
        <v>3.8834802726019357</v>
      </c>
      <c r="X36">
        <v>57.502610315329164</v>
      </c>
      <c r="Y36">
        <v>2.2857507572466558</v>
      </c>
      <c r="Z36">
        <v>3.9750382542848075</v>
      </c>
      <c r="AA36">
        <v>1.59772951535528</v>
      </c>
      <c r="AB36">
        <v>-4.0145932622043974</v>
      </c>
      <c r="AC36">
        <v>65.507992849413043</v>
      </c>
      <c r="AD36">
        <v>4.7464475939698261</v>
      </c>
      <c r="AE36">
        <v>66.239887083572512</v>
      </c>
      <c r="AF36">
        <v>-8.6264282950079596E-2</v>
      </c>
      <c r="AG36">
        <v>9.8561767170265699E-2</v>
      </c>
      <c r="AH36">
        <v>-9.1440126411619638E-2</v>
      </c>
      <c r="AI36">
        <v>409.23008244562197</v>
      </c>
      <c r="AJ36">
        <v>409.28379393939372</v>
      </c>
      <c r="AK36">
        <v>-5.2836707569402664E-3</v>
      </c>
      <c r="AL36">
        <v>63.645453333212707</v>
      </c>
      <c r="AM36">
        <v>9.103386082096139E-2</v>
      </c>
      <c r="AN36">
        <v>22.60804178824036</v>
      </c>
      <c r="AO36">
        <v>22.6377188811189</v>
      </c>
      <c r="AP36">
        <v>-3.06160224953533E-6</v>
      </c>
      <c r="AQ36">
        <v>96.470053095408687</v>
      </c>
      <c r="AR36">
        <v>0</v>
      </c>
      <c r="AS36">
        <v>0</v>
      </c>
      <c r="AT36">
        <v>1</v>
      </c>
      <c r="AU36">
        <v>0</v>
      </c>
      <c r="AV36">
        <v>53047.236907217739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-9.1440126411619638E-2</v>
      </c>
      <c r="BK36" t="e">
        <v>#DIV/0!</v>
      </c>
      <c r="BL36">
        <v>-435.40304881387306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1750115699.099999</v>
      </c>
      <c r="DQ36">
        <v>400.00270967741938</v>
      </c>
      <c r="DR36">
        <v>399.98709677419362</v>
      </c>
      <c r="DS36">
        <v>22.640648387096771</v>
      </c>
      <c r="DT36">
        <v>22.608538709677418</v>
      </c>
      <c r="DU36">
        <v>402.75038709677432</v>
      </c>
      <c r="DV36">
        <v>22.706412903225811</v>
      </c>
      <c r="DW36">
        <v>600.00767741935476</v>
      </c>
      <c r="DX36">
        <v>100.9010322580645</v>
      </c>
      <c r="DY36">
        <v>5.6798903225806448E-2</v>
      </c>
      <c r="DZ36">
        <v>28.798158064516119</v>
      </c>
      <c r="EA36">
        <v>28.396654838709679</v>
      </c>
      <c r="EB36">
        <v>999.90000000000032</v>
      </c>
      <c r="EC36">
        <v>0</v>
      </c>
      <c r="ED36">
        <v>0</v>
      </c>
      <c r="EE36">
        <v>10002.2635483871</v>
      </c>
      <c r="EF36">
        <v>0</v>
      </c>
      <c r="EG36">
        <v>0.30293999999999988</v>
      </c>
      <c r="EH36">
        <v>1.57185264516129E-2</v>
      </c>
      <c r="EI36">
        <v>409.26890322580653</v>
      </c>
      <c r="EJ36">
        <v>409.23948387096772</v>
      </c>
      <c r="EK36">
        <v>3.2117470967741937E-2</v>
      </c>
      <c r="EL36">
        <v>399.98709677419362</v>
      </c>
      <c r="EM36">
        <v>22.608538709677418</v>
      </c>
      <c r="EN36">
        <v>2.2844674193548391</v>
      </c>
      <c r="EO36">
        <v>2.281227096774193</v>
      </c>
      <c r="EP36">
        <v>19.567277419354831</v>
      </c>
      <c r="EQ36">
        <v>19.544432258064511</v>
      </c>
      <c r="ER36">
        <v>5.0001500000000018E-3</v>
      </c>
      <c r="ES36">
        <v>0</v>
      </c>
      <c r="ET36">
        <v>0</v>
      </c>
      <c r="EU36">
        <v>0</v>
      </c>
      <c r="EV36">
        <v>233.9870967741935</v>
      </c>
      <c r="EW36">
        <v>5.0001500000000018E-3</v>
      </c>
      <c r="EX36">
        <v>-8.3419354838709658</v>
      </c>
      <c r="EY36">
        <v>-0.76129032258064522</v>
      </c>
      <c r="EZ36">
        <v>34.816064516129032</v>
      </c>
      <c r="FA36">
        <v>38.311999999999983</v>
      </c>
      <c r="FB36">
        <v>36.691064516129018</v>
      </c>
      <c r="FC36">
        <v>37.936999999999983</v>
      </c>
      <c r="FD36">
        <v>37.301999999999992</v>
      </c>
      <c r="FE36">
        <v>0</v>
      </c>
      <c r="FF36">
        <v>0</v>
      </c>
      <c r="FG36">
        <v>0</v>
      </c>
      <c r="FH36">
        <v>1750115718.4000001</v>
      </c>
      <c r="FI36">
        <v>0</v>
      </c>
      <c r="FJ36">
        <v>233.34615384615381</v>
      </c>
      <c r="FK36">
        <v>21.61367544792456</v>
      </c>
      <c r="FL36">
        <v>17.155555494777879</v>
      </c>
      <c r="FM36">
        <v>-7.707692307692307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3.3569380000000012E-3</v>
      </c>
      <c r="GC36">
        <v>0.40052141988742967</v>
      </c>
      <c r="GD36">
        <v>4.6483042108087513E-2</v>
      </c>
      <c r="GE36">
        <v>0</v>
      </c>
      <c r="GF36">
        <v>3.2908002499999998E-2</v>
      </c>
      <c r="GG36">
        <v>-1.427550956848034E-2</v>
      </c>
      <c r="GH36">
        <v>1.8500453799147061E-3</v>
      </c>
      <c r="GI36">
        <v>1</v>
      </c>
      <c r="GJ36">
        <v>1</v>
      </c>
      <c r="GK36">
        <v>2</v>
      </c>
      <c r="GL36" t="s">
        <v>430</v>
      </c>
      <c r="GM36">
        <v>3.2253400000000001</v>
      </c>
      <c r="GN36">
        <v>2.6456200000000001</v>
      </c>
      <c r="GO36">
        <v>9.4546500000000006E-2</v>
      </c>
      <c r="GP36">
        <v>9.4821000000000003E-2</v>
      </c>
      <c r="GQ36">
        <v>0.103173</v>
      </c>
      <c r="GR36">
        <v>0.10489999999999999</v>
      </c>
      <c r="GS36">
        <v>28600</v>
      </c>
      <c r="GT36">
        <v>24700.400000000001</v>
      </c>
      <c r="GU36">
        <v>30757.3</v>
      </c>
      <c r="GV36">
        <v>26445.8</v>
      </c>
      <c r="GW36">
        <v>37439.4</v>
      </c>
      <c r="GX36">
        <v>32489.3</v>
      </c>
      <c r="GY36">
        <v>43681.3</v>
      </c>
      <c r="GZ36">
        <v>38246.6</v>
      </c>
      <c r="HA36">
        <v>2.1187299999999998</v>
      </c>
      <c r="HB36">
        <v>2.2820200000000002</v>
      </c>
      <c r="HC36">
        <v>2.76566E-2</v>
      </c>
      <c r="HD36">
        <v>0</v>
      </c>
      <c r="HE36">
        <v>27.9482</v>
      </c>
      <c r="HF36">
        <v>999.9</v>
      </c>
      <c r="HG36">
        <v>63.7</v>
      </c>
      <c r="HH36">
        <v>34.5</v>
      </c>
      <c r="HI36">
        <v>34.685499999999998</v>
      </c>
      <c r="HJ36">
        <v>62.301900000000003</v>
      </c>
      <c r="HK36">
        <v>11.1218</v>
      </c>
      <c r="HL36">
        <v>2</v>
      </c>
      <c r="HM36">
        <v>0.25867899999999999</v>
      </c>
      <c r="HN36">
        <v>0.53564000000000001</v>
      </c>
      <c r="HO36">
        <v>20.4162</v>
      </c>
      <c r="HP36">
        <v>5.2234299999999996</v>
      </c>
      <c r="HQ36">
        <v>11.944100000000001</v>
      </c>
      <c r="HR36">
        <v>5.0084499999999998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4.9711499999999997</v>
      </c>
      <c r="HY36">
        <v>1.8547100000000001</v>
      </c>
      <c r="HZ36">
        <v>1.86172</v>
      </c>
      <c r="IA36">
        <v>1.8565400000000001</v>
      </c>
      <c r="IB36">
        <v>1.86198</v>
      </c>
      <c r="IC36">
        <v>1.8541799999999999</v>
      </c>
      <c r="ID36">
        <v>1.8596200000000001</v>
      </c>
      <c r="IE36">
        <v>1.8535999999999999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-2.7469999999999999</v>
      </c>
      <c r="IT36">
        <v>-6.5699999999999995E-2</v>
      </c>
      <c r="IU36">
        <v>-1.7759114732665831</v>
      </c>
      <c r="IV36">
        <v>-2.5165810426892921E-3</v>
      </c>
      <c r="IW36">
        <v>2.3547321637904491E-7</v>
      </c>
      <c r="IX36">
        <v>5.8352194873865779E-11</v>
      </c>
      <c r="IY36">
        <v>-9.4209018963014923E-2</v>
      </c>
      <c r="IZ36">
        <v>-2.9575188584519338E-3</v>
      </c>
      <c r="JA36">
        <v>2.5053608625701888E-4</v>
      </c>
      <c r="JB36">
        <v>-2.8676400137697878E-6</v>
      </c>
      <c r="JC36">
        <v>2</v>
      </c>
      <c r="JD36">
        <v>2179</v>
      </c>
      <c r="JE36">
        <v>4</v>
      </c>
      <c r="JF36">
        <v>32</v>
      </c>
      <c r="JG36">
        <v>29168595.100000001</v>
      </c>
      <c r="JH36">
        <v>29168595.100000001</v>
      </c>
      <c r="JI36">
        <v>1.25</v>
      </c>
      <c r="JJ36">
        <v>2.5354000000000001</v>
      </c>
      <c r="JK36">
        <v>2.3938000000000001</v>
      </c>
      <c r="JL36">
        <v>2.5854499999999998</v>
      </c>
      <c r="JM36">
        <v>2.3010299999999999</v>
      </c>
      <c r="JN36">
        <v>2.3742700000000001</v>
      </c>
      <c r="JO36">
        <v>38.427900000000001</v>
      </c>
      <c r="JP36">
        <v>24.052499999999998</v>
      </c>
      <c r="JQ36">
        <v>18</v>
      </c>
      <c r="JR36">
        <v>631.34500000000003</v>
      </c>
      <c r="JS36">
        <v>793.73900000000003</v>
      </c>
      <c r="JT36">
        <v>27.999300000000002</v>
      </c>
      <c r="JU36">
        <v>30.653199999999998</v>
      </c>
      <c r="JV36">
        <v>30.0001</v>
      </c>
      <c r="JW36">
        <v>30.559100000000001</v>
      </c>
      <c r="JX36">
        <v>30.423300000000001</v>
      </c>
      <c r="JY36">
        <v>25.102</v>
      </c>
      <c r="JZ36">
        <v>32.730600000000003</v>
      </c>
      <c r="KA36">
        <v>0</v>
      </c>
      <c r="KB36">
        <v>28</v>
      </c>
      <c r="KC36">
        <v>400</v>
      </c>
      <c r="KD36">
        <v>22.621300000000002</v>
      </c>
      <c r="KE36">
        <v>100.00700000000001</v>
      </c>
      <c r="KF36">
        <v>98.636200000000002</v>
      </c>
      <c r="KG36">
        <v>99.395099999999999</v>
      </c>
    </row>
    <row r="37" spans="1:293" x14ac:dyDescent="0.2">
      <c r="A37">
        <v>35</v>
      </c>
      <c r="B37">
        <v>1750115737.0999999</v>
      </c>
      <c r="C37">
        <v>990.59999990463257</v>
      </c>
      <c r="D37" t="s">
        <v>505</v>
      </c>
      <c r="E37" t="s">
        <v>506</v>
      </c>
      <c r="F37" s="1">
        <f t="shared" si="0"/>
        <v>16.500000000000021</v>
      </c>
      <c r="G37" s="1">
        <v>15</v>
      </c>
      <c r="H37">
        <v>1750115729.099999</v>
      </c>
      <c r="I37">
        <v>1.0406038113241183E-4</v>
      </c>
      <c r="J37">
        <v>0.10406038113241184</v>
      </c>
      <c r="K37">
        <v>1.8900884315954214E-2</v>
      </c>
      <c r="L37">
        <v>400.02874193548388</v>
      </c>
      <c r="M37">
        <v>385.05800533242592</v>
      </c>
      <c r="N37">
        <v>38.874164664252966</v>
      </c>
      <c r="O37">
        <v>40.385560017142744</v>
      </c>
      <c r="P37">
        <v>6.3921101888117886E-3</v>
      </c>
      <c r="Q37">
        <v>3.0264038993020344</v>
      </c>
      <c r="R37">
        <v>6.3846192003545405E-3</v>
      </c>
      <c r="S37">
        <v>3.9910592893005531E-3</v>
      </c>
      <c r="T37">
        <v>3.9902394035910026E-5</v>
      </c>
      <c r="U37">
        <v>28.764122754108339</v>
      </c>
      <c r="V37">
        <v>28.38262580645161</v>
      </c>
      <c r="W37">
        <v>3.8803146629566392</v>
      </c>
      <c r="X37">
        <v>57.512428460587707</v>
      </c>
      <c r="Y37">
        <v>2.285106130797582</v>
      </c>
      <c r="Z37">
        <v>3.9732388145694921</v>
      </c>
      <c r="AA37">
        <v>1.5952085321590572</v>
      </c>
      <c r="AB37">
        <v>-4.5890628079393618</v>
      </c>
      <c r="AC37">
        <v>66.523280783272796</v>
      </c>
      <c r="AD37">
        <v>4.819409249130528</v>
      </c>
      <c r="AE37">
        <v>66.753667126858005</v>
      </c>
      <c r="AF37">
        <v>-0.13312418868844345</v>
      </c>
      <c r="AG37">
        <v>0.10004999786334835</v>
      </c>
      <c r="AH37">
        <v>1.8900884315954214E-2</v>
      </c>
      <c r="AI37">
        <v>409.29301871731241</v>
      </c>
      <c r="AJ37">
        <v>409.28819393939381</v>
      </c>
      <c r="AK37">
        <v>-3.8018990041002368E-4</v>
      </c>
      <c r="AL37">
        <v>63.645453333212707</v>
      </c>
      <c r="AM37">
        <v>0.10406038113241184</v>
      </c>
      <c r="AN37">
        <v>22.60185566923974</v>
      </c>
      <c r="AO37">
        <v>22.635760839160859</v>
      </c>
      <c r="AP37">
        <v>-8.033286268172001E-7</v>
      </c>
      <c r="AQ37">
        <v>96.470053095408687</v>
      </c>
      <c r="AR37">
        <v>0</v>
      </c>
      <c r="AS37">
        <v>0</v>
      </c>
      <c r="AT37">
        <v>1</v>
      </c>
      <c r="AU37">
        <v>0</v>
      </c>
      <c r="AV37">
        <v>53050.100445526616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1.8900884315954214E-2</v>
      </c>
      <c r="BK37" t="e">
        <v>#DIV/0!</v>
      </c>
      <c r="BL37">
        <v>89.998811018693289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1750115729.099999</v>
      </c>
      <c r="DQ37">
        <v>400.02874193548388</v>
      </c>
      <c r="DR37">
        <v>399.99770967741938</v>
      </c>
      <c r="DS37">
        <v>22.634529032258069</v>
      </c>
      <c r="DT37">
        <v>22.60193548387096</v>
      </c>
      <c r="DU37">
        <v>402.77625806451613</v>
      </c>
      <c r="DV37">
        <v>22.700312903225811</v>
      </c>
      <c r="DW37">
        <v>600.02925806451606</v>
      </c>
      <c r="DX37">
        <v>100.8998064516129</v>
      </c>
      <c r="DY37">
        <v>5.6839367741935487E-2</v>
      </c>
      <c r="DZ37">
        <v>28.790345161290329</v>
      </c>
      <c r="EA37">
        <v>28.38262580645161</v>
      </c>
      <c r="EB37">
        <v>999.90000000000032</v>
      </c>
      <c r="EC37">
        <v>0</v>
      </c>
      <c r="ED37">
        <v>0</v>
      </c>
      <c r="EE37">
        <v>10002.68322580645</v>
      </c>
      <c r="EF37">
        <v>0</v>
      </c>
      <c r="EG37">
        <v>0.30293999999999988</v>
      </c>
      <c r="EH37">
        <v>3.110136458064516E-2</v>
      </c>
      <c r="EI37">
        <v>409.29280645161288</v>
      </c>
      <c r="EJ37">
        <v>409.24735483870973</v>
      </c>
      <c r="EK37">
        <v>3.2592645161290332E-2</v>
      </c>
      <c r="EL37">
        <v>399.99770967741938</v>
      </c>
      <c r="EM37">
        <v>22.60193548387096</v>
      </c>
      <c r="EN37">
        <v>2.283820967741935</v>
      </c>
      <c r="EO37">
        <v>2.2805319354838698</v>
      </c>
      <c r="EP37">
        <v>19.562729032258069</v>
      </c>
      <c r="EQ37">
        <v>19.539548387096779</v>
      </c>
      <c r="ER37">
        <v>5.0001500000000018E-3</v>
      </c>
      <c r="ES37">
        <v>0</v>
      </c>
      <c r="ET37">
        <v>0</v>
      </c>
      <c r="EU37">
        <v>0</v>
      </c>
      <c r="EV37">
        <v>233.66451612903231</v>
      </c>
      <c r="EW37">
        <v>5.0001500000000018E-3</v>
      </c>
      <c r="EX37">
        <v>-7.8580645161290326</v>
      </c>
      <c r="EY37">
        <v>-1.2161290322580649</v>
      </c>
      <c r="EZ37">
        <v>34.766000000000012</v>
      </c>
      <c r="FA37">
        <v>38.262</v>
      </c>
      <c r="FB37">
        <v>36.648999999999987</v>
      </c>
      <c r="FC37">
        <v>37.883000000000003</v>
      </c>
      <c r="FD37">
        <v>37.25</v>
      </c>
      <c r="FE37">
        <v>0</v>
      </c>
      <c r="FF37">
        <v>0</v>
      </c>
      <c r="FG37">
        <v>0</v>
      </c>
      <c r="FH37">
        <v>1750115748.4000001</v>
      </c>
      <c r="FI37">
        <v>0</v>
      </c>
      <c r="FJ37">
        <v>233.75769230769231</v>
      </c>
      <c r="FK37">
        <v>35.278632655155171</v>
      </c>
      <c r="FL37">
        <v>-35.176068736721533</v>
      </c>
      <c r="FM37">
        <v>-7.3653846153846168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2.8703655414634141E-2</v>
      </c>
      <c r="GC37">
        <v>0.1229716796236934</v>
      </c>
      <c r="GD37">
        <v>4.8854801695451998E-2</v>
      </c>
      <c r="GE37">
        <v>0</v>
      </c>
      <c r="GF37">
        <v>3.2731075609756098E-2</v>
      </c>
      <c r="GG37">
        <v>-3.5012006968640611E-3</v>
      </c>
      <c r="GH37">
        <v>1.9396184126580639E-3</v>
      </c>
      <c r="GI37">
        <v>1</v>
      </c>
      <c r="GJ37">
        <v>1</v>
      </c>
      <c r="GK37">
        <v>2</v>
      </c>
      <c r="GL37" t="s">
        <v>430</v>
      </c>
      <c r="GM37">
        <v>3.2253500000000002</v>
      </c>
      <c r="GN37">
        <v>2.64574</v>
      </c>
      <c r="GO37">
        <v>9.4544500000000004E-2</v>
      </c>
      <c r="GP37">
        <v>9.4836900000000002E-2</v>
      </c>
      <c r="GQ37">
        <v>0.10316599999999999</v>
      </c>
      <c r="GR37">
        <v>0.104879</v>
      </c>
      <c r="GS37">
        <v>28600.7</v>
      </c>
      <c r="GT37">
        <v>24700</v>
      </c>
      <c r="GU37">
        <v>30758</v>
      </c>
      <c r="GV37">
        <v>26445.9</v>
      </c>
      <c r="GW37">
        <v>37440.6</v>
      </c>
      <c r="GX37">
        <v>32490.1</v>
      </c>
      <c r="GY37">
        <v>43682.400000000001</v>
      </c>
      <c r="GZ37">
        <v>38246.699999999997</v>
      </c>
      <c r="HA37">
        <v>2.1189800000000001</v>
      </c>
      <c r="HB37">
        <v>2.282</v>
      </c>
      <c r="HC37">
        <v>2.7708699999999999E-2</v>
      </c>
      <c r="HD37">
        <v>0</v>
      </c>
      <c r="HE37">
        <v>27.926200000000001</v>
      </c>
      <c r="HF37">
        <v>999.9</v>
      </c>
      <c r="HG37">
        <v>63.8</v>
      </c>
      <c r="HH37">
        <v>34.5</v>
      </c>
      <c r="HI37">
        <v>34.739699999999999</v>
      </c>
      <c r="HJ37">
        <v>61.941899999999997</v>
      </c>
      <c r="HK37">
        <v>11.113799999999999</v>
      </c>
      <c r="HL37">
        <v>2</v>
      </c>
      <c r="HM37">
        <v>0.25830799999999998</v>
      </c>
      <c r="HN37">
        <v>0.528698</v>
      </c>
      <c r="HO37">
        <v>20.416599999999999</v>
      </c>
      <c r="HP37">
        <v>5.2238800000000003</v>
      </c>
      <c r="HQ37">
        <v>11.944100000000001</v>
      </c>
      <c r="HR37">
        <v>5.0094500000000002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4.9711699999999999</v>
      </c>
      <c r="HY37">
        <v>1.8547100000000001</v>
      </c>
      <c r="HZ37">
        <v>1.86172</v>
      </c>
      <c r="IA37">
        <v>1.8565400000000001</v>
      </c>
      <c r="IB37">
        <v>1.8620000000000001</v>
      </c>
      <c r="IC37">
        <v>1.8541799999999999</v>
      </c>
      <c r="ID37">
        <v>1.85961</v>
      </c>
      <c r="IE37">
        <v>1.8536300000000001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-2.7469999999999999</v>
      </c>
      <c r="IT37">
        <v>-6.5799999999999997E-2</v>
      </c>
      <c r="IU37">
        <v>-1.7759114732665831</v>
      </c>
      <c r="IV37">
        <v>-2.5165810426892921E-3</v>
      </c>
      <c r="IW37">
        <v>2.3547321637904491E-7</v>
      </c>
      <c r="IX37">
        <v>5.8352194873865779E-11</v>
      </c>
      <c r="IY37">
        <v>-9.4209018963014923E-2</v>
      </c>
      <c r="IZ37">
        <v>-2.9575188584519338E-3</v>
      </c>
      <c r="JA37">
        <v>2.5053608625701888E-4</v>
      </c>
      <c r="JB37">
        <v>-2.8676400137697878E-6</v>
      </c>
      <c r="JC37">
        <v>2</v>
      </c>
      <c r="JD37">
        <v>2179</v>
      </c>
      <c r="JE37">
        <v>4</v>
      </c>
      <c r="JF37">
        <v>32</v>
      </c>
      <c r="JG37">
        <v>29168595.600000001</v>
      </c>
      <c r="JH37">
        <v>29168595.600000001</v>
      </c>
      <c r="JI37">
        <v>1.25</v>
      </c>
      <c r="JJ37">
        <v>2.5268600000000001</v>
      </c>
      <c r="JK37">
        <v>2.3938000000000001</v>
      </c>
      <c r="JL37">
        <v>2.5854499999999998</v>
      </c>
      <c r="JM37">
        <v>2.3010299999999999</v>
      </c>
      <c r="JN37">
        <v>2.4060100000000002</v>
      </c>
      <c r="JO37">
        <v>38.452399999999997</v>
      </c>
      <c r="JP37">
        <v>24.061199999999999</v>
      </c>
      <c r="JQ37">
        <v>18</v>
      </c>
      <c r="JR37">
        <v>631.548</v>
      </c>
      <c r="JS37">
        <v>793.67499999999995</v>
      </c>
      <c r="JT37">
        <v>28</v>
      </c>
      <c r="JU37">
        <v>30.650500000000001</v>
      </c>
      <c r="JV37">
        <v>30.0002</v>
      </c>
      <c r="JW37">
        <v>30.559100000000001</v>
      </c>
      <c r="JX37">
        <v>30.4207</v>
      </c>
      <c r="JY37">
        <v>25.099599999999999</v>
      </c>
      <c r="JZ37">
        <v>32.730600000000003</v>
      </c>
      <c r="KA37">
        <v>0</v>
      </c>
      <c r="KB37">
        <v>28</v>
      </c>
      <c r="KC37">
        <v>400</v>
      </c>
      <c r="KD37">
        <v>22.623999999999999</v>
      </c>
      <c r="KE37">
        <v>100.009</v>
      </c>
      <c r="KF37">
        <v>98.636499999999998</v>
      </c>
      <c r="KG37">
        <v>99.396799999999999</v>
      </c>
    </row>
    <row r="38" spans="1:293" x14ac:dyDescent="0.2">
      <c r="A38">
        <v>36</v>
      </c>
      <c r="B38">
        <v>1750115767.0999999</v>
      </c>
      <c r="C38">
        <v>1020.599999904633</v>
      </c>
      <c r="D38" t="s">
        <v>507</v>
      </c>
      <c r="E38" t="s">
        <v>508</v>
      </c>
      <c r="F38" s="1">
        <f t="shared" si="0"/>
        <v>17.000000000000021</v>
      </c>
      <c r="G38" s="1">
        <v>15</v>
      </c>
      <c r="H38">
        <v>1750115759.099999</v>
      </c>
      <c r="I38">
        <v>1.1013776238573671E-4</v>
      </c>
      <c r="J38">
        <v>0.11013776238573672</v>
      </c>
      <c r="K38">
        <v>-9.4137787663504072E-2</v>
      </c>
      <c r="L38">
        <v>399.99987096774191</v>
      </c>
      <c r="M38">
        <v>411.70956033806277</v>
      </c>
      <c r="N38">
        <v>41.564377031811709</v>
      </c>
      <c r="O38">
        <v>40.382218561860775</v>
      </c>
      <c r="P38">
        <v>6.7623190836867252E-3</v>
      </c>
      <c r="Q38">
        <v>3.0258893927995478</v>
      </c>
      <c r="R38">
        <v>6.7539344546822177E-3</v>
      </c>
      <c r="S38">
        <v>4.2219614768858587E-3</v>
      </c>
      <c r="T38">
        <v>3.9902394035910026E-5</v>
      </c>
      <c r="U38">
        <v>28.762312689605977</v>
      </c>
      <c r="V38">
        <v>28.38376451612903</v>
      </c>
      <c r="W38">
        <v>3.8805715254679152</v>
      </c>
      <c r="X38">
        <v>57.499005419755719</v>
      </c>
      <c r="Y38">
        <v>2.2845364973971907</v>
      </c>
      <c r="Z38">
        <v>3.9731756762044119</v>
      </c>
      <c r="AA38">
        <v>1.5960350280707245</v>
      </c>
      <c r="AB38">
        <v>-4.8570753212109894</v>
      </c>
      <c r="AC38">
        <v>66.281482059092184</v>
      </c>
      <c r="AD38">
        <v>4.8027287918282067</v>
      </c>
      <c r="AE38">
        <v>66.227175432103436</v>
      </c>
      <c r="AF38">
        <v>-3.9023875629853613E-2</v>
      </c>
      <c r="AG38">
        <v>0.11038238322817175</v>
      </c>
      <c r="AH38">
        <v>-9.4137787663504072E-2</v>
      </c>
      <c r="AI38">
        <v>409.25411564083009</v>
      </c>
      <c r="AJ38">
        <v>409.28430909090912</v>
      </c>
      <c r="AK38">
        <v>4.4821284199741452E-4</v>
      </c>
      <c r="AL38">
        <v>63.645453333212707</v>
      </c>
      <c r="AM38">
        <v>0.11013776238573672</v>
      </c>
      <c r="AN38">
        <v>22.591574602605629</v>
      </c>
      <c r="AO38">
        <v>22.627473426573442</v>
      </c>
      <c r="AP38">
        <v>-2.6565409619332111E-6</v>
      </c>
      <c r="AQ38">
        <v>96.470053095408687</v>
      </c>
      <c r="AR38">
        <v>0</v>
      </c>
      <c r="AS38">
        <v>0</v>
      </c>
      <c r="AT38">
        <v>1</v>
      </c>
      <c r="AU38">
        <v>0</v>
      </c>
      <c r="AV38">
        <v>53034.301670178174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-9.4137787663504072E-2</v>
      </c>
      <c r="BK38" t="e">
        <v>#DIV/0!</v>
      </c>
      <c r="BL38">
        <v>-448.24828404955264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1750115759.099999</v>
      </c>
      <c r="DQ38">
        <v>399.99987096774191</v>
      </c>
      <c r="DR38">
        <v>400.00158064516131</v>
      </c>
      <c r="DS38">
        <v>22.629125806451619</v>
      </c>
      <c r="DT38">
        <v>22.593164516129029</v>
      </c>
      <c r="DU38">
        <v>402.74722580645158</v>
      </c>
      <c r="DV38">
        <v>22.694941935483861</v>
      </c>
      <c r="DW38">
        <v>600.00364516129036</v>
      </c>
      <c r="DX38">
        <v>100.8985806451613</v>
      </c>
      <c r="DY38">
        <v>5.6998325806451602E-2</v>
      </c>
      <c r="DZ38">
        <v>28.79007096774194</v>
      </c>
      <c r="EA38">
        <v>28.38376451612903</v>
      </c>
      <c r="EB38">
        <v>999.90000000000032</v>
      </c>
      <c r="EC38">
        <v>0</v>
      </c>
      <c r="ED38">
        <v>0</v>
      </c>
      <c r="EE38">
        <v>9999.6945161290332</v>
      </c>
      <c r="EF38">
        <v>0</v>
      </c>
      <c r="EG38">
        <v>0.30293999999999988</v>
      </c>
      <c r="EH38">
        <v>-1.75919051612903E-3</v>
      </c>
      <c r="EI38">
        <v>409.26103225806452</v>
      </c>
      <c r="EJ38">
        <v>409.24777419354842</v>
      </c>
      <c r="EK38">
        <v>3.5974809677419353E-2</v>
      </c>
      <c r="EL38">
        <v>400.00158064516131</v>
      </c>
      <c r="EM38">
        <v>22.593164516129029</v>
      </c>
      <c r="EN38">
        <v>2.2832512903225801</v>
      </c>
      <c r="EO38">
        <v>2.2796212903225812</v>
      </c>
      <c r="EP38">
        <v>19.558709677419351</v>
      </c>
      <c r="EQ38">
        <v>19.533116129032258</v>
      </c>
      <c r="ER38">
        <v>5.0001500000000018E-3</v>
      </c>
      <c r="ES38">
        <v>0</v>
      </c>
      <c r="ET38">
        <v>0</v>
      </c>
      <c r="EU38">
        <v>0</v>
      </c>
      <c r="EV38">
        <v>234.6</v>
      </c>
      <c r="EW38">
        <v>5.0001500000000018E-3</v>
      </c>
      <c r="EX38">
        <v>-8.8709677419354822</v>
      </c>
      <c r="EY38">
        <v>-0.92903225806451617</v>
      </c>
      <c r="EZ38">
        <v>34.75</v>
      </c>
      <c r="FA38">
        <v>38.25</v>
      </c>
      <c r="FB38">
        <v>36.620935483870959</v>
      </c>
      <c r="FC38">
        <v>37.875</v>
      </c>
      <c r="FD38">
        <v>37.245935483870959</v>
      </c>
      <c r="FE38">
        <v>0</v>
      </c>
      <c r="FF38">
        <v>0</v>
      </c>
      <c r="FG38">
        <v>0</v>
      </c>
      <c r="FH38">
        <v>1750115778.4000001</v>
      </c>
      <c r="FI38">
        <v>0</v>
      </c>
      <c r="FJ38">
        <v>233.9153846153846</v>
      </c>
      <c r="FK38">
        <v>-17.634188025660499</v>
      </c>
      <c r="FL38">
        <v>37.206837701139101</v>
      </c>
      <c r="FM38">
        <v>-8.3269230769230766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-6.3766869756097556E-3</v>
      </c>
      <c r="GC38">
        <v>1.4139974341463401E-2</v>
      </c>
      <c r="GD38">
        <v>2.75642551026654E-2</v>
      </c>
      <c r="GE38">
        <v>1</v>
      </c>
      <c r="GF38">
        <v>3.588899512195122E-2</v>
      </c>
      <c r="GG38">
        <v>6.2072613240417461E-3</v>
      </c>
      <c r="GH38">
        <v>1.349541037601794E-3</v>
      </c>
      <c r="GI38">
        <v>1</v>
      </c>
      <c r="GJ38">
        <v>2</v>
      </c>
      <c r="GK38">
        <v>2</v>
      </c>
      <c r="GL38" t="s">
        <v>435</v>
      </c>
      <c r="GM38">
        <v>3.2254800000000001</v>
      </c>
      <c r="GN38">
        <v>2.6456</v>
      </c>
      <c r="GO38">
        <v>9.4542799999999996E-2</v>
      </c>
      <c r="GP38">
        <v>9.4814899999999994E-2</v>
      </c>
      <c r="GQ38">
        <v>0.10313899999999999</v>
      </c>
      <c r="GR38">
        <v>0.104851</v>
      </c>
      <c r="GS38">
        <v>28600.799999999999</v>
      </c>
      <c r="GT38">
        <v>24700.799999999999</v>
      </c>
      <c r="GU38">
        <v>30758.1</v>
      </c>
      <c r="GV38">
        <v>26446.1</v>
      </c>
      <c r="GW38">
        <v>37441.4</v>
      </c>
      <c r="GX38">
        <v>32491.5</v>
      </c>
      <c r="GY38">
        <v>43682</v>
      </c>
      <c r="GZ38">
        <v>38247.1</v>
      </c>
      <c r="HA38">
        <v>2.1191200000000001</v>
      </c>
      <c r="HB38">
        <v>2.2818800000000001</v>
      </c>
      <c r="HC38">
        <v>2.8066299999999999E-2</v>
      </c>
      <c r="HD38">
        <v>0</v>
      </c>
      <c r="HE38">
        <v>27.9297</v>
      </c>
      <c r="HF38">
        <v>999.9</v>
      </c>
      <c r="HG38">
        <v>63.8</v>
      </c>
      <c r="HH38">
        <v>34.5</v>
      </c>
      <c r="HI38">
        <v>34.74</v>
      </c>
      <c r="HJ38">
        <v>62.271900000000002</v>
      </c>
      <c r="HK38">
        <v>11.133800000000001</v>
      </c>
      <c r="HL38">
        <v>2</v>
      </c>
      <c r="HM38">
        <v>0.25814799999999999</v>
      </c>
      <c r="HN38">
        <v>0.53132400000000002</v>
      </c>
      <c r="HO38">
        <v>20.4175</v>
      </c>
      <c r="HP38">
        <v>5.2243300000000001</v>
      </c>
      <c r="HQ38">
        <v>11.944100000000001</v>
      </c>
      <c r="HR38">
        <v>5.0095999999999998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4.9710999999999999</v>
      </c>
      <c r="HY38">
        <v>1.8547100000000001</v>
      </c>
      <c r="HZ38">
        <v>1.8617300000000001</v>
      </c>
      <c r="IA38">
        <v>1.8565400000000001</v>
      </c>
      <c r="IB38">
        <v>1.86202</v>
      </c>
      <c r="IC38">
        <v>1.85415</v>
      </c>
      <c r="ID38">
        <v>1.8596200000000001</v>
      </c>
      <c r="IE38">
        <v>1.85361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-2.7480000000000002</v>
      </c>
      <c r="IT38">
        <v>-6.5799999999999997E-2</v>
      </c>
      <c r="IU38">
        <v>-1.7759114732665831</v>
      </c>
      <c r="IV38">
        <v>-2.5165810426892921E-3</v>
      </c>
      <c r="IW38">
        <v>2.3547321637904491E-7</v>
      </c>
      <c r="IX38">
        <v>5.8352194873865779E-11</v>
      </c>
      <c r="IY38">
        <v>-9.4209018963014923E-2</v>
      </c>
      <c r="IZ38">
        <v>-2.9575188584519338E-3</v>
      </c>
      <c r="JA38">
        <v>2.5053608625701888E-4</v>
      </c>
      <c r="JB38">
        <v>-2.8676400137697878E-6</v>
      </c>
      <c r="JC38">
        <v>2</v>
      </c>
      <c r="JD38">
        <v>2179</v>
      </c>
      <c r="JE38">
        <v>4</v>
      </c>
      <c r="JF38">
        <v>32</v>
      </c>
      <c r="JG38">
        <v>29168596.100000001</v>
      </c>
      <c r="JH38">
        <v>29168596.100000001</v>
      </c>
      <c r="JI38">
        <v>1.25</v>
      </c>
      <c r="JJ38">
        <v>2.52319</v>
      </c>
      <c r="JK38">
        <v>2.3938000000000001</v>
      </c>
      <c r="JL38">
        <v>2.5854499999999998</v>
      </c>
      <c r="JM38">
        <v>2.3010299999999999</v>
      </c>
      <c r="JN38">
        <v>2.4499499999999999</v>
      </c>
      <c r="JO38">
        <v>38.452399999999997</v>
      </c>
      <c r="JP38">
        <v>24.061199999999999</v>
      </c>
      <c r="JQ38">
        <v>18</v>
      </c>
      <c r="JR38">
        <v>631.67100000000005</v>
      </c>
      <c r="JS38">
        <v>793.58299999999997</v>
      </c>
      <c r="JT38">
        <v>28</v>
      </c>
      <c r="JU38">
        <v>30.6479</v>
      </c>
      <c r="JV38">
        <v>30.0001</v>
      </c>
      <c r="JW38">
        <v>30.559100000000001</v>
      </c>
      <c r="JX38">
        <v>30.423300000000001</v>
      </c>
      <c r="JY38">
        <v>25.1007</v>
      </c>
      <c r="JZ38">
        <v>32.730600000000003</v>
      </c>
      <c r="KA38">
        <v>0</v>
      </c>
      <c r="KB38">
        <v>28</v>
      </c>
      <c r="KC38">
        <v>400</v>
      </c>
      <c r="KD38">
        <v>22.638300000000001</v>
      </c>
      <c r="KE38">
        <v>100.009</v>
      </c>
      <c r="KF38">
        <v>98.637500000000003</v>
      </c>
      <c r="KG38">
        <v>99.395700000000005</v>
      </c>
    </row>
    <row r="39" spans="1:293" x14ac:dyDescent="0.2">
      <c r="A39">
        <v>37</v>
      </c>
      <c r="B39">
        <v>1750115797.0999999</v>
      </c>
      <c r="C39">
        <v>1050.599999904633</v>
      </c>
      <c r="D39" t="s">
        <v>509</v>
      </c>
      <c r="E39" t="s">
        <v>510</v>
      </c>
      <c r="F39" s="1">
        <f t="shared" si="0"/>
        <v>17.500000000000018</v>
      </c>
      <c r="G39" s="1">
        <v>15</v>
      </c>
      <c r="H39">
        <v>1750115789.099999</v>
      </c>
      <c r="I39">
        <v>1.2538974012650856E-4</v>
      </c>
      <c r="J39">
        <v>0.12538974012650855</v>
      </c>
      <c r="K39">
        <v>-0.11625485940590533</v>
      </c>
      <c r="L39">
        <v>399.9619032258064</v>
      </c>
      <c r="M39">
        <v>413.5603099166774</v>
      </c>
      <c r="N39">
        <v>41.750983699738434</v>
      </c>
      <c r="O39">
        <v>40.378156466372261</v>
      </c>
      <c r="P39">
        <v>7.6867858174077281E-3</v>
      </c>
      <c r="Q39">
        <v>3.0262243602698398</v>
      </c>
      <c r="R39">
        <v>7.6759551653028044E-3</v>
      </c>
      <c r="S39">
        <v>4.7984437767382582E-3</v>
      </c>
      <c r="T39">
        <v>3.9902394035910026E-5</v>
      </c>
      <c r="U39">
        <v>28.76262685465338</v>
      </c>
      <c r="V39">
        <v>28.39309032258064</v>
      </c>
      <c r="W39">
        <v>3.8826757366874505</v>
      </c>
      <c r="X39">
        <v>57.469216920448737</v>
      </c>
      <c r="Y39">
        <v>2.2839028282606115</v>
      </c>
      <c r="Z39">
        <v>3.9741325019655029</v>
      </c>
      <c r="AA39">
        <v>1.5987729084268389</v>
      </c>
      <c r="AB39">
        <v>-5.5296875395790277</v>
      </c>
      <c r="AC39">
        <v>65.445177059554581</v>
      </c>
      <c r="AD39">
        <v>4.7419234495524822</v>
      </c>
      <c r="AE39">
        <v>64.657452871922075</v>
      </c>
      <c r="AF39">
        <v>5.1104755156062547E-2</v>
      </c>
      <c r="AG39">
        <v>0.11274182301281638</v>
      </c>
      <c r="AH39">
        <v>-0.11625485940590533</v>
      </c>
      <c r="AI39">
        <v>409.16809884461912</v>
      </c>
      <c r="AJ39">
        <v>409.2017818181817</v>
      </c>
      <c r="AK39">
        <v>1.3985914650871071E-3</v>
      </c>
      <c r="AL39">
        <v>63.645453333212707</v>
      </c>
      <c r="AM39">
        <v>0.12538974012650855</v>
      </c>
      <c r="AN39">
        <v>22.583683525012422</v>
      </c>
      <c r="AO39">
        <v>22.624481818181831</v>
      </c>
      <c r="AP39">
        <v>7.9099682757058019E-6</v>
      </c>
      <c r="AQ39">
        <v>96.470053095408687</v>
      </c>
      <c r="AR39">
        <v>0</v>
      </c>
      <c r="AS39">
        <v>0</v>
      </c>
      <c r="AT39">
        <v>1</v>
      </c>
      <c r="AU39">
        <v>0</v>
      </c>
      <c r="AV39">
        <v>53043.864016551284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-0.11625485940590533</v>
      </c>
      <c r="BK39" t="e">
        <v>#DIV/0!</v>
      </c>
      <c r="BL39">
        <v>-553.56135442007837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1750115789.099999</v>
      </c>
      <c r="DQ39">
        <v>399.9619032258064</v>
      </c>
      <c r="DR39">
        <v>399.99396774193548</v>
      </c>
      <c r="DS39">
        <v>22.622977419354839</v>
      </c>
      <c r="DT39">
        <v>22.58624838709677</v>
      </c>
      <c r="DU39">
        <v>402.70912903225809</v>
      </c>
      <c r="DV39">
        <v>22.688806451612901</v>
      </c>
      <c r="DW39">
        <v>600.02270967741924</v>
      </c>
      <c r="DX39">
        <v>100.8982580645161</v>
      </c>
      <c r="DY39">
        <v>5.6748251612903221E-2</v>
      </c>
      <c r="DZ39">
        <v>28.79422580645161</v>
      </c>
      <c r="EA39">
        <v>28.39309032258064</v>
      </c>
      <c r="EB39">
        <v>999.90000000000032</v>
      </c>
      <c r="EC39">
        <v>0</v>
      </c>
      <c r="ED39">
        <v>0</v>
      </c>
      <c r="EE39">
        <v>10001.75129032258</v>
      </c>
      <c r="EF39">
        <v>0</v>
      </c>
      <c r="EG39">
        <v>0.30293999999999988</v>
      </c>
      <c r="EH39">
        <v>-3.2193099677419373E-2</v>
      </c>
      <c r="EI39">
        <v>409.21961290322582</v>
      </c>
      <c r="EJ39">
        <v>409.23712903225811</v>
      </c>
      <c r="EK39">
        <v>3.6717016129032262E-2</v>
      </c>
      <c r="EL39">
        <v>399.99396774193548</v>
      </c>
      <c r="EM39">
        <v>22.58624838709677</v>
      </c>
      <c r="EN39">
        <v>2.282618387096774</v>
      </c>
      <c r="EO39">
        <v>2.2789145161290318</v>
      </c>
      <c r="EP39">
        <v>19.554254838709682</v>
      </c>
      <c r="EQ39">
        <v>19.528119354838719</v>
      </c>
      <c r="ER39">
        <v>5.0001500000000018E-3</v>
      </c>
      <c r="ES39">
        <v>0</v>
      </c>
      <c r="ET39">
        <v>0</v>
      </c>
      <c r="EU39">
        <v>0</v>
      </c>
      <c r="EV39">
        <v>234.48064516129031</v>
      </c>
      <c r="EW39">
        <v>5.0001500000000018E-3</v>
      </c>
      <c r="EX39">
        <v>-5.1193548387096772</v>
      </c>
      <c r="EY39">
        <v>-3.2258064516128919E-3</v>
      </c>
      <c r="EZ39">
        <v>34.75</v>
      </c>
      <c r="FA39">
        <v>38.213419354838699</v>
      </c>
      <c r="FB39">
        <v>36.590451612903223</v>
      </c>
      <c r="FC39">
        <v>37.875</v>
      </c>
      <c r="FD39">
        <v>37.199193548387093</v>
      </c>
      <c r="FE39">
        <v>0</v>
      </c>
      <c r="FF39">
        <v>0</v>
      </c>
      <c r="FG39">
        <v>0</v>
      </c>
      <c r="FH39">
        <v>1750115808.4000001</v>
      </c>
      <c r="FI39">
        <v>0</v>
      </c>
      <c r="FJ39">
        <v>234.5</v>
      </c>
      <c r="FK39">
        <v>-22.0170939844899</v>
      </c>
      <c r="FL39">
        <v>23.343589673198011</v>
      </c>
      <c r="FM39">
        <v>-4.7230769230769232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-4.1177883658536592E-2</v>
      </c>
      <c r="GC39">
        <v>-3.1481599860627187E-2</v>
      </c>
      <c r="GD39">
        <v>9.0460087915774631E-2</v>
      </c>
      <c r="GE39">
        <v>1</v>
      </c>
      <c r="GF39">
        <v>3.6643656097560977E-2</v>
      </c>
      <c r="GG39">
        <v>-5.0748146341462828E-3</v>
      </c>
      <c r="GH39">
        <v>2.1530470958845659E-3</v>
      </c>
      <c r="GI39">
        <v>1</v>
      </c>
      <c r="GJ39">
        <v>2</v>
      </c>
      <c r="GK39">
        <v>2</v>
      </c>
      <c r="GL39" t="s">
        <v>435</v>
      </c>
      <c r="GM39">
        <v>3.2254100000000001</v>
      </c>
      <c r="GN39">
        <v>2.6455099999999998</v>
      </c>
      <c r="GO39">
        <v>9.4536400000000007E-2</v>
      </c>
      <c r="GP39">
        <v>9.4807299999999997E-2</v>
      </c>
      <c r="GQ39">
        <v>0.103127</v>
      </c>
      <c r="GR39">
        <v>0.104891</v>
      </c>
      <c r="GS39">
        <v>28600.9</v>
      </c>
      <c r="GT39">
        <v>24700.6</v>
      </c>
      <c r="GU39">
        <v>30757.9</v>
      </c>
      <c r="GV39">
        <v>26445.5</v>
      </c>
      <c r="GW39">
        <v>37441.9</v>
      </c>
      <c r="GX39">
        <v>32489.3</v>
      </c>
      <c r="GY39">
        <v>43681.9</v>
      </c>
      <c r="GZ39">
        <v>38246.300000000003</v>
      </c>
      <c r="HA39">
        <v>2.1189499999999999</v>
      </c>
      <c r="HB39">
        <v>2.2821799999999999</v>
      </c>
      <c r="HC39">
        <v>2.7418100000000001E-2</v>
      </c>
      <c r="HD39">
        <v>0</v>
      </c>
      <c r="HE39">
        <v>27.947600000000001</v>
      </c>
      <c r="HF39">
        <v>999.9</v>
      </c>
      <c r="HG39">
        <v>63.8</v>
      </c>
      <c r="HH39">
        <v>34.5</v>
      </c>
      <c r="HI39">
        <v>34.74</v>
      </c>
      <c r="HJ39">
        <v>62.421900000000001</v>
      </c>
      <c r="HK39">
        <v>11.0337</v>
      </c>
      <c r="HL39">
        <v>2</v>
      </c>
      <c r="HM39">
        <v>0.25855400000000001</v>
      </c>
      <c r="HN39">
        <v>0.53619799999999995</v>
      </c>
      <c r="HO39">
        <v>20.416899999999998</v>
      </c>
      <c r="HP39">
        <v>5.2225299999999999</v>
      </c>
      <c r="HQ39">
        <v>11.944100000000001</v>
      </c>
      <c r="HR39">
        <v>5.0092999999999996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4.9711600000000002</v>
      </c>
      <c r="HY39">
        <v>1.8547100000000001</v>
      </c>
      <c r="HZ39">
        <v>1.86172</v>
      </c>
      <c r="IA39">
        <v>1.8565499999999999</v>
      </c>
      <c r="IB39">
        <v>1.86198</v>
      </c>
      <c r="IC39">
        <v>1.8541399999999999</v>
      </c>
      <c r="ID39">
        <v>1.8595999999999999</v>
      </c>
      <c r="IE39">
        <v>1.8535999999999999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-2.7480000000000002</v>
      </c>
      <c r="IT39">
        <v>-6.5799999999999997E-2</v>
      </c>
      <c r="IU39">
        <v>-1.7759114732665831</v>
      </c>
      <c r="IV39">
        <v>-2.5165810426892921E-3</v>
      </c>
      <c r="IW39">
        <v>2.3547321637904491E-7</v>
      </c>
      <c r="IX39">
        <v>5.8352194873865779E-11</v>
      </c>
      <c r="IY39">
        <v>-9.4209018963014923E-2</v>
      </c>
      <c r="IZ39">
        <v>-2.9575188584519338E-3</v>
      </c>
      <c r="JA39">
        <v>2.5053608625701888E-4</v>
      </c>
      <c r="JB39">
        <v>-2.8676400137697878E-6</v>
      </c>
      <c r="JC39">
        <v>2</v>
      </c>
      <c r="JD39">
        <v>2179</v>
      </c>
      <c r="JE39">
        <v>4</v>
      </c>
      <c r="JF39">
        <v>32</v>
      </c>
      <c r="JG39">
        <v>29168596.600000001</v>
      </c>
      <c r="JH39">
        <v>29168596.600000001</v>
      </c>
      <c r="JI39">
        <v>1.25</v>
      </c>
      <c r="JJ39">
        <v>2.5305200000000001</v>
      </c>
      <c r="JK39">
        <v>2.3938000000000001</v>
      </c>
      <c r="JL39">
        <v>2.5854499999999998</v>
      </c>
      <c r="JM39">
        <v>2.3010299999999999</v>
      </c>
      <c r="JN39">
        <v>2.4121100000000002</v>
      </c>
      <c r="JO39">
        <v>38.427900000000001</v>
      </c>
      <c r="JP39">
        <v>24.052499999999998</v>
      </c>
      <c r="JQ39">
        <v>18</v>
      </c>
      <c r="JR39">
        <v>631.52800000000002</v>
      </c>
      <c r="JS39">
        <v>793.93299999999999</v>
      </c>
      <c r="JT39">
        <v>27.9999</v>
      </c>
      <c r="JU39">
        <v>30.6479</v>
      </c>
      <c r="JV39">
        <v>30.0001</v>
      </c>
      <c r="JW39">
        <v>30.559100000000001</v>
      </c>
      <c r="JX39">
        <v>30.425999999999998</v>
      </c>
      <c r="JY39">
        <v>25.102799999999998</v>
      </c>
      <c r="JZ39">
        <v>32.459200000000003</v>
      </c>
      <c r="KA39">
        <v>0</v>
      </c>
      <c r="KB39">
        <v>28</v>
      </c>
      <c r="KC39">
        <v>400</v>
      </c>
      <c r="KD39">
        <v>22.669499999999999</v>
      </c>
      <c r="KE39">
        <v>100.008</v>
      </c>
      <c r="KF39">
        <v>98.635400000000004</v>
      </c>
      <c r="KG39">
        <v>99.396699999999996</v>
      </c>
    </row>
    <row r="40" spans="1:293" x14ac:dyDescent="0.2">
      <c r="A40">
        <v>38</v>
      </c>
      <c r="B40">
        <v>1750115827.0999999</v>
      </c>
      <c r="C40">
        <v>1080.599999904633</v>
      </c>
      <c r="D40" t="s">
        <v>511</v>
      </c>
      <c r="E40" t="s">
        <v>512</v>
      </c>
      <c r="F40" s="1">
        <f t="shared" si="0"/>
        <v>18.000000000000014</v>
      </c>
      <c r="G40" s="1">
        <v>15</v>
      </c>
      <c r="H40">
        <v>1750115819.099999</v>
      </c>
      <c r="I40">
        <v>9.3226713140924966E-5</v>
      </c>
      <c r="J40">
        <v>9.3226713140924969E-2</v>
      </c>
      <c r="K40">
        <v>0.23992857364321685</v>
      </c>
      <c r="L40">
        <v>399.92438709677418</v>
      </c>
      <c r="M40">
        <v>323.40006229221677</v>
      </c>
      <c r="N40">
        <v>32.649102925391745</v>
      </c>
      <c r="O40">
        <v>40.374675206149561</v>
      </c>
      <c r="P40">
        <v>5.7266287675717719E-3</v>
      </c>
      <c r="Q40">
        <v>3.0257878795135928</v>
      </c>
      <c r="R40">
        <v>5.7206143411641227E-3</v>
      </c>
      <c r="S40">
        <v>3.5759237970097359E-3</v>
      </c>
      <c r="T40">
        <v>3.9902394035910026E-5</v>
      </c>
      <c r="U40">
        <v>28.766264438724228</v>
      </c>
      <c r="V40">
        <v>28.393583870967738</v>
      </c>
      <c r="W40">
        <v>3.8827871252957542</v>
      </c>
      <c r="X40">
        <v>57.582901255555562</v>
      </c>
      <c r="Y40">
        <v>2.2878287650310782</v>
      </c>
      <c r="Z40">
        <v>3.9731043680442375</v>
      </c>
      <c r="AA40">
        <v>1.594958360264676</v>
      </c>
      <c r="AB40">
        <v>-4.1112980495147911</v>
      </c>
      <c r="AC40">
        <v>64.626947118165816</v>
      </c>
      <c r="AD40">
        <v>4.6832203765217617</v>
      </c>
      <c r="AE40">
        <v>65.198909347566826</v>
      </c>
      <c r="AF40">
        <v>0.23081304787818532</v>
      </c>
      <c r="AG40">
        <v>8.2739311676895688E-2</v>
      </c>
      <c r="AH40">
        <v>0.23992857364321685</v>
      </c>
      <c r="AI40">
        <v>409.26732066053631</v>
      </c>
      <c r="AJ40">
        <v>409.190333333333</v>
      </c>
      <c r="AK40">
        <v>-1.135491060048564E-3</v>
      </c>
      <c r="AL40">
        <v>63.645453333212707</v>
      </c>
      <c r="AM40">
        <v>9.3226713140924969E-2</v>
      </c>
      <c r="AN40">
        <v>22.632474228576889</v>
      </c>
      <c r="AO40">
        <v>22.662874125874151</v>
      </c>
      <c r="AP40">
        <v>-4.4110613826455593E-6</v>
      </c>
      <c r="AQ40">
        <v>96.470053095408687</v>
      </c>
      <c r="AR40">
        <v>0</v>
      </c>
      <c r="AS40">
        <v>0</v>
      </c>
      <c r="AT40">
        <v>1</v>
      </c>
      <c r="AU40">
        <v>0</v>
      </c>
      <c r="AV40">
        <v>53031.242660203025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0.23992857364321685</v>
      </c>
      <c r="BK40" t="e">
        <v>#DIV/0!</v>
      </c>
      <c r="BL40">
        <v>1142.4484694122825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1750115819.099999</v>
      </c>
      <c r="DQ40">
        <v>399.92438709677418</v>
      </c>
      <c r="DR40">
        <v>400.01235483870971</v>
      </c>
      <c r="DS40">
        <v>22.661693548387088</v>
      </c>
      <c r="DT40">
        <v>22.634738709677421</v>
      </c>
      <c r="DU40">
        <v>402.67174193548391</v>
      </c>
      <c r="DV40">
        <v>22.727387096774191</v>
      </c>
      <c r="DW40">
        <v>599.9983870967742</v>
      </c>
      <c r="DX40">
        <v>100.898935483871</v>
      </c>
      <c r="DY40">
        <v>5.6836429032258058E-2</v>
      </c>
      <c r="DZ40">
        <v>28.78976129032257</v>
      </c>
      <c r="EA40">
        <v>28.393583870967738</v>
      </c>
      <c r="EB40">
        <v>999.90000000000032</v>
      </c>
      <c r="EC40">
        <v>0</v>
      </c>
      <c r="ED40">
        <v>0</v>
      </c>
      <c r="EE40">
        <v>9999.0458064516115</v>
      </c>
      <c r="EF40">
        <v>0</v>
      </c>
      <c r="EG40">
        <v>0.30293999999999988</v>
      </c>
      <c r="EH40">
        <v>-8.7863005806451622E-2</v>
      </c>
      <c r="EI40">
        <v>409.19761290322577</v>
      </c>
      <c r="EJ40">
        <v>409.27609677419349</v>
      </c>
      <c r="EK40">
        <v>2.696167419354838E-2</v>
      </c>
      <c r="EL40">
        <v>400.01235483870971</v>
      </c>
      <c r="EM40">
        <v>22.634738709677421</v>
      </c>
      <c r="EN40">
        <v>2.2865412903225808</v>
      </c>
      <c r="EO40">
        <v>2.283820967741935</v>
      </c>
      <c r="EP40">
        <v>19.581896774193549</v>
      </c>
      <c r="EQ40">
        <v>19.56273548387097</v>
      </c>
      <c r="ER40">
        <v>5.0001500000000018E-3</v>
      </c>
      <c r="ES40">
        <v>0</v>
      </c>
      <c r="ET40">
        <v>0</v>
      </c>
      <c r="EU40">
        <v>0</v>
      </c>
      <c r="EV40">
        <v>234.5451612903226</v>
      </c>
      <c r="EW40">
        <v>5.0001500000000018E-3</v>
      </c>
      <c r="EX40">
        <v>-4.6838709677419352</v>
      </c>
      <c r="EY40">
        <v>-0.71612903225806457</v>
      </c>
      <c r="EZ40">
        <v>34.723580645161277</v>
      </c>
      <c r="FA40">
        <v>38.186999999999983</v>
      </c>
      <c r="FB40">
        <v>36.561999999999991</v>
      </c>
      <c r="FC40">
        <v>37.811999999999983</v>
      </c>
      <c r="FD40">
        <v>37.186999999999983</v>
      </c>
      <c r="FE40">
        <v>0</v>
      </c>
      <c r="FF40">
        <v>0</v>
      </c>
      <c r="FG40">
        <v>0</v>
      </c>
      <c r="FH40">
        <v>1750115838.4000001</v>
      </c>
      <c r="FI40">
        <v>0</v>
      </c>
      <c r="FJ40">
        <v>234.07692307692309</v>
      </c>
      <c r="FK40">
        <v>-17.463247941247069</v>
      </c>
      <c r="FL40">
        <v>27.99658100526111</v>
      </c>
      <c r="FM40">
        <v>-4.796153846153846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-7.4021452121951228E-2</v>
      </c>
      <c r="GC40">
        <v>-0.17367007392334491</v>
      </c>
      <c r="GD40">
        <v>5.0899630676009978E-2</v>
      </c>
      <c r="GE40">
        <v>0</v>
      </c>
      <c r="GF40">
        <v>2.465523170731708E-2</v>
      </c>
      <c r="GG40">
        <v>5.4336878048780457E-2</v>
      </c>
      <c r="GH40">
        <v>5.6241346997295471E-3</v>
      </c>
      <c r="GI40">
        <v>1</v>
      </c>
      <c r="GJ40">
        <v>1</v>
      </c>
      <c r="GK40">
        <v>2</v>
      </c>
      <c r="GL40" t="s">
        <v>430</v>
      </c>
      <c r="GM40">
        <v>3.2255600000000002</v>
      </c>
      <c r="GN40">
        <v>2.64534</v>
      </c>
      <c r="GO40">
        <v>9.4524499999999997E-2</v>
      </c>
      <c r="GP40">
        <v>9.4815700000000003E-2</v>
      </c>
      <c r="GQ40">
        <v>0.103255</v>
      </c>
      <c r="GR40">
        <v>0.10498499999999999</v>
      </c>
      <c r="GS40">
        <v>28600.9</v>
      </c>
      <c r="GT40">
        <v>24700.2</v>
      </c>
      <c r="GU40">
        <v>30757.5</v>
      </c>
      <c r="GV40">
        <v>26445.4</v>
      </c>
      <c r="GW40">
        <v>37435.9</v>
      </c>
      <c r="GX40">
        <v>32485.7</v>
      </c>
      <c r="GY40">
        <v>43681.2</v>
      </c>
      <c r="GZ40">
        <v>38246</v>
      </c>
      <c r="HA40">
        <v>2.1192000000000002</v>
      </c>
      <c r="HB40">
        <v>2.2818299999999998</v>
      </c>
      <c r="HC40">
        <v>2.70531E-2</v>
      </c>
      <c r="HD40">
        <v>0</v>
      </c>
      <c r="HE40">
        <v>27.946999999999999</v>
      </c>
      <c r="HF40">
        <v>999.9</v>
      </c>
      <c r="HG40">
        <v>63.8</v>
      </c>
      <c r="HH40">
        <v>34.5</v>
      </c>
      <c r="HI40">
        <v>34.739199999999997</v>
      </c>
      <c r="HJ40">
        <v>62.391800000000003</v>
      </c>
      <c r="HK40">
        <v>11.0817</v>
      </c>
      <c r="HL40">
        <v>2</v>
      </c>
      <c r="HM40">
        <v>0.25812499999999999</v>
      </c>
      <c r="HN40">
        <v>0.53129099999999996</v>
      </c>
      <c r="HO40">
        <v>20.417000000000002</v>
      </c>
      <c r="HP40">
        <v>5.2223800000000002</v>
      </c>
      <c r="HQ40">
        <v>11.944100000000001</v>
      </c>
      <c r="HR40">
        <v>5.0083500000000001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4.9711800000000004</v>
      </c>
      <c r="HY40">
        <v>1.8547100000000001</v>
      </c>
      <c r="HZ40">
        <v>1.86172</v>
      </c>
      <c r="IA40">
        <v>1.8565400000000001</v>
      </c>
      <c r="IB40">
        <v>1.8620000000000001</v>
      </c>
      <c r="IC40">
        <v>1.85415</v>
      </c>
      <c r="ID40">
        <v>1.8596299999999999</v>
      </c>
      <c r="IE40">
        <v>1.85361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-2.7469999999999999</v>
      </c>
      <c r="IT40">
        <v>-6.5699999999999995E-2</v>
      </c>
      <c r="IU40">
        <v>-1.7759114732665831</v>
      </c>
      <c r="IV40">
        <v>-2.5165810426892921E-3</v>
      </c>
      <c r="IW40">
        <v>2.3547321637904491E-7</v>
      </c>
      <c r="IX40">
        <v>5.8352194873865779E-11</v>
      </c>
      <c r="IY40">
        <v>-9.4209018963014923E-2</v>
      </c>
      <c r="IZ40">
        <v>-2.9575188584519338E-3</v>
      </c>
      <c r="JA40">
        <v>2.5053608625701888E-4</v>
      </c>
      <c r="JB40">
        <v>-2.8676400137697878E-6</v>
      </c>
      <c r="JC40">
        <v>2</v>
      </c>
      <c r="JD40">
        <v>2179</v>
      </c>
      <c r="JE40">
        <v>4</v>
      </c>
      <c r="JF40">
        <v>32</v>
      </c>
      <c r="JG40">
        <v>29168597.100000001</v>
      </c>
      <c r="JH40">
        <v>29168597.100000001</v>
      </c>
      <c r="JI40">
        <v>1.25</v>
      </c>
      <c r="JJ40">
        <v>2.5280800000000001</v>
      </c>
      <c r="JK40">
        <v>2.3938000000000001</v>
      </c>
      <c r="JL40">
        <v>2.5854499999999998</v>
      </c>
      <c r="JM40">
        <v>2.3010299999999999</v>
      </c>
      <c r="JN40">
        <v>2.3901400000000002</v>
      </c>
      <c r="JO40">
        <v>38.427900000000001</v>
      </c>
      <c r="JP40">
        <v>24.061199999999999</v>
      </c>
      <c r="JQ40">
        <v>18</v>
      </c>
      <c r="JR40">
        <v>631.73099999999999</v>
      </c>
      <c r="JS40">
        <v>793.53099999999995</v>
      </c>
      <c r="JT40">
        <v>27.9998</v>
      </c>
      <c r="JU40">
        <v>30.650500000000001</v>
      </c>
      <c r="JV40">
        <v>30.0001</v>
      </c>
      <c r="JW40">
        <v>30.559100000000001</v>
      </c>
      <c r="JX40">
        <v>30.423300000000001</v>
      </c>
      <c r="JY40">
        <v>25.1021</v>
      </c>
      <c r="JZ40">
        <v>32.459200000000003</v>
      </c>
      <c r="KA40">
        <v>0</v>
      </c>
      <c r="KB40">
        <v>28</v>
      </c>
      <c r="KC40">
        <v>400</v>
      </c>
      <c r="KD40">
        <v>22.6616</v>
      </c>
      <c r="KE40">
        <v>100.00700000000001</v>
      </c>
      <c r="KF40">
        <v>98.634799999999998</v>
      </c>
      <c r="KG40">
        <v>99.396299999999997</v>
      </c>
    </row>
    <row r="41" spans="1:293" x14ac:dyDescent="0.2">
      <c r="A41">
        <v>39</v>
      </c>
      <c r="B41">
        <v>1750115857.0999999</v>
      </c>
      <c r="C41">
        <v>1110.599999904633</v>
      </c>
      <c r="D41" t="s">
        <v>513</v>
      </c>
      <c r="E41" t="s">
        <v>514</v>
      </c>
      <c r="F41" s="1">
        <f t="shared" si="0"/>
        <v>18.500000000000014</v>
      </c>
      <c r="G41" s="1">
        <v>15</v>
      </c>
      <c r="H41">
        <v>1750115849.099999</v>
      </c>
      <c r="I41">
        <v>1.0303533723524151E-4</v>
      </c>
      <c r="J41">
        <v>0.10303533723524151</v>
      </c>
      <c r="K41">
        <v>5.4668139562626256E-2</v>
      </c>
      <c r="L41">
        <v>399.8994193548387</v>
      </c>
      <c r="M41">
        <v>375.94729211110359</v>
      </c>
      <c r="N41">
        <v>37.953676264903599</v>
      </c>
      <c r="O41">
        <v>40.371758007585349</v>
      </c>
      <c r="P41">
        <v>6.3280946002887174E-3</v>
      </c>
      <c r="Q41">
        <v>3.0263689569631533</v>
      </c>
      <c r="R41">
        <v>6.3207527240354321E-3</v>
      </c>
      <c r="S41">
        <v>3.951129366463804E-3</v>
      </c>
      <c r="T41">
        <v>3.9902394035910026E-5</v>
      </c>
      <c r="U41">
        <v>28.761412986179753</v>
      </c>
      <c r="V41">
        <v>28.394993548387099</v>
      </c>
      <c r="W41">
        <v>3.8831052898085212</v>
      </c>
      <c r="X41">
        <v>57.588250533108642</v>
      </c>
      <c r="Y41">
        <v>2.28772520304133</v>
      </c>
      <c r="Z41">
        <v>3.972555481132511</v>
      </c>
      <c r="AA41">
        <v>1.5953800867671912</v>
      </c>
      <c r="AB41">
        <v>-4.5438583720741512</v>
      </c>
      <c r="AC41">
        <v>64.020411924492606</v>
      </c>
      <c r="AD41">
        <v>4.6383542607901864</v>
      </c>
      <c r="AE41">
        <v>64.114947715602682</v>
      </c>
      <c r="AF41">
        <v>0.20387966541436589</v>
      </c>
      <c r="AG41">
        <v>0.10268498762314232</v>
      </c>
      <c r="AH41">
        <v>5.4668139562626256E-2</v>
      </c>
      <c r="AI41">
        <v>409.23081898954541</v>
      </c>
      <c r="AJ41">
        <v>409.21161818181798</v>
      </c>
      <c r="AK41">
        <v>1.3060252505986259E-4</v>
      </c>
      <c r="AL41">
        <v>63.645453333212707</v>
      </c>
      <c r="AM41">
        <v>0.10303533723524151</v>
      </c>
      <c r="AN41">
        <v>22.626217842194031</v>
      </c>
      <c r="AO41">
        <v>22.65976643356646</v>
      </c>
      <c r="AP41">
        <v>2.660576597005339E-6</v>
      </c>
      <c r="AQ41">
        <v>96.470053095408687</v>
      </c>
      <c r="AR41">
        <v>0</v>
      </c>
      <c r="AS41">
        <v>0</v>
      </c>
      <c r="AT41">
        <v>1</v>
      </c>
      <c r="AU41">
        <v>0</v>
      </c>
      <c r="AV41">
        <v>53049.506610163604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5.4668139562626256E-2</v>
      </c>
      <c r="BK41" t="e">
        <v>#DIV/0!</v>
      </c>
      <c r="BL41">
        <v>260.30885534214536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1750115849.099999</v>
      </c>
      <c r="DQ41">
        <v>399.8994193548387</v>
      </c>
      <c r="DR41">
        <v>399.98106451612898</v>
      </c>
      <c r="DS41">
        <v>22.660890322580642</v>
      </c>
      <c r="DT41">
        <v>22.627438709677421</v>
      </c>
      <c r="DU41">
        <v>402.64674193548387</v>
      </c>
      <c r="DV41">
        <v>22.72658387096774</v>
      </c>
      <c r="DW41">
        <v>600.01922580645169</v>
      </c>
      <c r="DX41">
        <v>100.8979032258065</v>
      </c>
      <c r="DY41">
        <v>5.6877035483870957E-2</v>
      </c>
      <c r="DZ41">
        <v>28.787377419354829</v>
      </c>
      <c r="EA41">
        <v>28.394993548387099</v>
      </c>
      <c r="EB41">
        <v>999.90000000000032</v>
      </c>
      <c r="EC41">
        <v>0</v>
      </c>
      <c r="ED41">
        <v>0</v>
      </c>
      <c r="EE41">
        <v>10002.66064516129</v>
      </c>
      <c r="EF41">
        <v>0</v>
      </c>
      <c r="EG41">
        <v>0.30293999999999988</v>
      </c>
      <c r="EH41">
        <v>-8.1518348387096776E-2</v>
      </c>
      <c r="EI41">
        <v>409.1717096774193</v>
      </c>
      <c r="EJ41">
        <v>409.24116129032262</v>
      </c>
      <c r="EK41">
        <v>3.34727935483871E-2</v>
      </c>
      <c r="EL41">
        <v>399.98106451612898</v>
      </c>
      <c r="EM41">
        <v>22.627438709677421</v>
      </c>
      <c r="EN41">
        <v>2.286437741935484</v>
      </c>
      <c r="EO41">
        <v>2.283061612903226</v>
      </c>
      <c r="EP41">
        <v>19.581174193548389</v>
      </c>
      <c r="EQ41">
        <v>19.557380645161292</v>
      </c>
      <c r="ER41">
        <v>5.0001500000000018E-3</v>
      </c>
      <c r="ES41">
        <v>0</v>
      </c>
      <c r="ET41">
        <v>0</v>
      </c>
      <c r="EU41">
        <v>0</v>
      </c>
      <c r="EV41">
        <v>233.76129032258061</v>
      </c>
      <c r="EW41">
        <v>5.0001500000000018E-3</v>
      </c>
      <c r="EX41">
        <v>-9.0677419354838698</v>
      </c>
      <c r="EY41">
        <v>-0.73548387096774204</v>
      </c>
      <c r="EZ41">
        <v>34.686999999999991</v>
      </c>
      <c r="FA41">
        <v>38.184999999999988</v>
      </c>
      <c r="FB41">
        <v>36.551999999999992</v>
      </c>
      <c r="FC41">
        <v>37.811999999999983</v>
      </c>
      <c r="FD41">
        <v>37.186999999999983</v>
      </c>
      <c r="FE41">
        <v>0</v>
      </c>
      <c r="FF41">
        <v>0</v>
      </c>
      <c r="FG41">
        <v>0</v>
      </c>
      <c r="FH41">
        <v>1750115868.4000001</v>
      </c>
      <c r="FI41">
        <v>0</v>
      </c>
      <c r="FJ41">
        <v>233.4807692307692</v>
      </c>
      <c r="FK41">
        <v>-11.613675443325549</v>
      </c>
      <c r="FL41">
        <v>18.379487101822161</v>
      </c>
      <c r="FM41">
        <v>-8.6538461538461533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-8.488946585365853E-2</v>
      </c>
      <c r="GC41">
        <v>0.2328660439024389</v>
      </c>
      <c r="GD41">
        <v>3.948850117018389E-2</v>
      </c>
      <c r="GE41">
        <v>0</v>
      </c>
      <c r="GF41">
        <v>3.3285134146341461E-2</v>
      </c>
      <c r="GG41">
        <v>7.0024954703832428E-3</v>
      </c>
      <c r="GH41">
        <v>1.3285904178286941E-3</v>
      </c>
      <c r="GI41">
        <v>1</v>
      </c>
      <c r="GJ41">
        <v>1</v>
      </c>
      <c r="GK41">
        <v>2</v>
      </c>
      <c r="GL41" t="s">
        <v>430</v>
      </c>
      <c r="GM41">
        <v>3.2255500000000001</v>
      </c>
      <c r="GN41">
        <v>2.6455299999999999</v>
      </c>
      <c r="GO41">
        <v>9.4530199999999995E-2</v>
      </c>
      <c r="GP41">
        <v>9.4822600000000007E-2</v>
      </c>
      <c r="GQ41">
        <v>0.10324</v>
      </c>
      <c r="GR41">
        <v>0.104963</v>
      </c>
      <c r="GS41">
        <v>28601</v>
      </c>
      <c r="GT41">
        <v>24700.7</v>
      </c>
      <c r="GU41">
        <v>30757.8</v>
      </c>
      <c r="GV41">
        <v>26446.2</v>
      </c>
      <c r="GW41">
        <v>37436.699999999997</v>
      </c>
      <c r="GX41">
        <v>32487.5</v>
      </c>
      <c r="GY41">
        <v>43681.4</v>
      </c>
      <c r="GZ41">
        <v>38247.199999999997</v>
      </c>
      <c r="HA41">
        <v>2.1191499999999999</v>
      </c>
      <c r="HB41">
        <v>2.2820999999999998</v>
      </c>
      <c r="HC41">
        <v>2.7842800000000001E-2</v>
      </c>
      <c r="HD41">
        <v>0</v>
      </c>
      <c r="HE41">
        <v>27.9452</v>
      </c>
      <c r="HF41">
        <v>999.9</v>
      </c>
      <c r="HG41">
        <v>63.8</v>
      </c>
      <c r="HH41">
        <v>34.5</v>
      </c>
      <c r="HI41">
        <v>34.738700000000001</v>
      </c>
      <c r="HJ41">
        <v>61.881799999999998</v>
      </c>
      <c r="HK41">
        <v>11.085699999999999</v>
      </c>
      <c r="HL41">
        <v>2</v>
      </c>
      <c r="HM41">
        <v>0.25807200000000002</v>
      </c>
      <c r="HN41">
        <v>0.52725</v>
      </c>
      <c r="HO41">
        <v>20.416799999999999</v>
      </c>
      <c r="HP41">
        <v>5.2226800000000004</v>
      </c>
      <c r="HQ41">
        <v>11.944100000000001</v>
      </c>
      <c r="HR41">
        <v>5.0077999999999996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4.9711100000000004</v>
      </c>
      <c r="HY41">
        <v>1.8547100000000001</v>
      </c>
      <c r="HZ41">
        <v>1.86172</v>
      </c>
      <c r="IA41">
        <v>1.8565400000000001</v>
      </c>
      <c r="IB41">
        <v>1.8620099999999999</v>
      </c>
      <c r="IC41">
        <v>1.8542000000000001</v>
      </c>
      <c r="ID41">
        <v>1.8596200000000001</v>
      </c>
      <c r="IE41">
        <v>1.85362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-2.7480000000000002</v>
      </c>
      <c r="IT41">
        <v>-6.5600000000000006E-2</v>
      </c>
      <c r="IU41">
        <v>-1.7759114732665831</v>
      </c>
      <c r="IV41">
        <v>-2.5165810426892921E-3</v>
      </c>
      <c r="IW41">
        <v>2.3547321637904491E-7</v>
      </c>
      <c r="IX41">
        <v>5.8352194873865779E-11</v>
      </c>
      <c r="IY41">
        <v>-9.4209018963014923E-2</v>
      </c>
      <c r="IZ41">
        <v>-2.9575188584519338E-3</v>
      </c>
      <c r="JA41">
        <v>2.5053608625701888E-4</v>
      </c>
      <c r="JB41">
        <v>-2.8676400137697878E-6</v>
      </c>
      <c r="JC41">
        <v>2</v>
      </c>
      <c r="JD41">
        <v>2179</v>
      </c>
      <c r="JE41">
        <v>4</v>
      </c>
      <c r="JF41">
        <v>32</v>
      </c>
      <c r="JG41">
        <v>29168597.600000001</v>
      </c>
      <c r="JH41">
        <v>29168597.600000001</v>
      </c>
      <c r="JI41">
        <v>1.25</v>
      </c>
      <c r="JJ41">
        <v>2.52441</v>
      </c>
      <c r="JK41">
        <v>2.3938000000000001</v>
      </c>
      <c r="JL41">
        <v>2.5854499999999998</v>
      </c>
      <c r="JM41">
        <v>2.3010299999999999</v>
      </c>
      <c r="JN41">
        <v>2.4316399999999998</v>
      </c>
      <c r="JO41">
        <v>38.403399999999998</v>
      </c>
      <c r="JP41">
        <v>24.061199999999999</v>
      </c>
      <c r="JQ41">
        <v>18</v>
      </c>
      <c r="JR41">
        <v>631.69100000000003</v>
      </c>
      <c r="JS41">
        <v>793.80700000000002</v>
      </c>
      <c r="JT41">
        <v>27.9999</v>
      </c>
      <c r="JU41">
        <v>30.6479</v>
      </c>
      <c r="JV41">
        <v>30</v>
      </c>
      <c r="JW41">
        <v>30.559100000000001</v>
      </c>
      <c r="JX41">
        <v>30.422699999999999</v>
      </c>
      <c r="JY41">
        <v>25.101600000000001</v>
      </c>
      <c r="JZ41">
        <v>32.459200000000003</v>
      </c>
      <c r="KA41">
        <v>0</v>
      </c>
      <c r="KB41">
        <v>28</v>
      </c>
      <c r="KC41">
        <v>400</v>
      </c>
      <c r="KD41">
        <v>22.6616</v>
      </c>
      <c r="KE41">
        <v>100.008</v>
      </c>
      <c r="KF41">
        <v>98.637799999999999</v>
      </c>
      <c r="KG41">
        <v>99.397000000000006</v>
      </c>
    </row>
    <row r="42" spans="1:293" x14ac:dyDescent="0.2">
      <c r="A42">
        <v>40</v>
      </c>
      <c r="B42">
        <v>1750115887.0999999</v>
      </c>
      <c r="C42">
        <v>1140.599999904633</v>
      </c>
      <c r="D42" t="s">
        <v>515</v>
      </c>
      <c r="E42" t="s">
        <v>516</v>
      </c>
      <c r="F42" s="1">
        <f t="shared" si="0"/>
        <v>19.000000000000014</v>
      </c>
      <c r="G42" s="1">
        <v>15</v>
      </c>
      <c r="H42">
        <v>1750115879.099999</v>
      </c>
      <c r="I42">
        <v>1.0388815352331135E-4</v>
      </c>
      <c r="J42">
        <v>0.10388815352331135</v>
      </c>
      <c r="K42">
        <v>0.10655767733792502</v>
      </c>
      <c r="L42">
        <v>399.96496774193548</v>
      </c>
      <c r="M42">
        <v>363.20700041909583</v>
      </c>
      <c r="N42">
        <v>36.667180987379311</v>
      </c>
      <c r="O42">
        <v>40.378042944884342</v>
      </c>
      <c r="P42">
        <v>6.3701597506956109E-3</v>
      </c>
      <c r="Q42">
        <v>3.0261385103322942</v>
      </c>
      <c r="R42">
        <v>6.3627194378933485E-3</v>
      </c>
      <c r="S42">
        <v>3.9773673922274813E-3</v>
      </c>
      <c r="T42">
        <v>3.9902394035910026E-5</v>
      </c>
      <c r="U42">
        <v>28.764493052087897</v>
      </c>
      <c r="V42">
        <v>28.404</v>
      </c>
      <c r="W42">
        <v>3.8851385848108175</v>
      </c>
      <c r="X42">
        <v>57.563758759215474</v>
      </c>
      <c r="Y42">
        <v>2.2871892205905371</v>
      </c>
      <c r="Z42">
        <v>3.9733145817625699</v>
      </c>
      <c r="AA42">
        <v>1.5979493642202804</v>
      </c>
      <c r="AB42">
        <v>-4.581467570378031</v>
      </c>
      <c r="AC42">
        <v>63.08403066382904</v>
      </c>
      <c r="AD42">
        <v>4.5711400371136275</v>
      </c>
      <c r="AE42">
        <v>63.073743032958674</v>
      </c>
      <c r="AF42">
        <v>0.10131555284836173</v>
      </c>
      <c r="AG42">
        <v>0.11255035846219597</v>
      </c>
      <c r="AH42">
        <v>0.10655767733792502</v>
      </c>
      <c r="AI42">
        <v>409.28056800038638</v>
      </c>
      <c r="AJ42">
        <v>409.23738181818157</v>
      </c>
      <c r="AK42">
        <v>1.6061232690023949E-3</v>
      </c>
      <c r="AL42">
        <v>63.645453333212707</v>
      </c>
      <c r="AM42">
        <v>0.10388815352331135</v>
      </c>
      <c r="AN42">
        <v>22.619051416329619</v>
      </c>
      <c r="AO42">
        <v>22.652882517482531</v>
      </c>
      <c r="AP42">
        <v>1.811604881010508E-6</v>
      </c>
      <c r="AQ42">
        <v>96.470053095408687</v>
      </c>
      <c r="AR42">
        <v>0</v>
      </c>
      <c r="AS42">
        <v>0</v>
      </c>
      <c r="AT42">
        <v>1</v>
      </c>
      <c r="AU42">
        <v>0</v>
      </c>
      <c r="AV42">
        <v>53041.82345579793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0.10655767733792502</v>
      </c>
      <c r="BK42" t="e">
        <v>#DIV/0!</v>
      </c>
      <c r="BL42">
        <v>507.38706745228046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1750115879.099999</v>
      </c>
      <c r="DQ42">
        <v>399.96496774193548</v>
      </c>
      <c r="DR42">
        <v>400.01374193548378</v>
      </c>
      <c r="DS42">
        <v>22.655767741935492</v>
      </c>
      <c r="DT42">
        <v>22.619103225806452</v>
      </c>
      <c r="DU42">
        <v>402.71245161290318</v>
      </c>
      <c r="DV42">
        <v>22.721467741935491</v>
      </c>
      <c r="DW42">
        <v>600.03761290322586</v>
      </c>
      <c r="DX42">
        <v>100.8970967741936</v>
      </c>
      <c r="DY42">
        <v>5.6852199999999999E-2</v>
      </c>
      <c r="DZ42">
        <v>28.790674193548391</v>
      </c>
      <c r="EA42">
        <v>28.404</v>
      </c>
      <c r="EB42">
        <v>999.90000000000032</v>
      </c>
      <c r="EC42">
        <v>0</v>
      </c>
      <c r="ED42">
        <v>0</v>
      </c>
      <c r="EE42">
        <v>10001.347419354841</v>
      </c>
      <c r="EF42">
        <v>0</v>
      </c>
      <c r="EG42">
        <v>0.30293999999999988</v>
      </c>
      <c r="EH42">
        <v>-4.8730679677419363E-2</v>
      </c>
      <c r="EI42">
        <v>409.2366129032257</v>
      </c>
      <c r="EJ42">
        <v>409.27103225806451</v>
      </c>
      <c r="EK42">
        <v>3.6665025806451618E-2</v>
      </c>
      <c r="EL42">
        <v>400.01374193548378</v>
      </c>
      <c r="EM42">
        <v>22.619103225806452</v>
      </c>
      <c r="EN42">
        <v>2.285901290322581</v>
      </c>
      <c r="EO42">
        <v>2.282200967741935</v>
      </c>
      <c r="EP42">
        <v>19.577396774193549</v>
      </c>
      <c r="EQ42">
        <v>19.551325806451612</v>
      </c>
      <c r="ER42">
        <v>5.0001500000000018E-3</v>
      </c>
      <c r="ES42">
        <v>0</v>
      </c>
      <c r="ET42">
        <v>0</v>
      </c>
      <c r="EU42">
        <v>0</v>
      </c>
      <c r="EV42">
        <v>234.15161290322581</v>
      </c>
      <c r="EW42">
        <v>5.0001500000000018E-3</v>
      </c>
      <c r="EX42">
        <v>-7.5354838709677416</v>
      </c>
      <c r="EY42">
        <v>-0.70322580645161292</v>
      </c>
      <c r="EZ42">
        <v>34.686999999999991</v>
      </c>
      <c r="FA42">
        <v>38.146999999999991</v>
      </c>
      <c r="FB42">
        <v>36.523999999999987</v>
      </c>
      <c r="FC42">
        <v>37.811999999999983</v>
      </c>
      <c r="FD42">
        <v>37.145000000000003</v>
      </c>
      <c r="FE42">
        <v>0</v>
      </c>
      <c r="FF42">
        <v>0</v>
      </c>
      <c r="FG42">
        <v>0</v>
      </c>
      <c r="FH42">
        <v>1750115898.4000001</v>
      </c>
      <c r="FI42">
        <v>0</v>
      </c>
      <c r="FJ42">
        <v>234.6615384615385</v>
      </c>
      <c r="FK42">
        <v>8.5948718039841143</v>
      </c>
      <c r="FL42">
        <v>7.0803419884792937</v>
      </c>
      <c r="FM42">
        <v>-7.15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-3.0042708268292691E-2</v>
      </c>
      <c r="GC42">
        <v>-0.26286996616724739</v>
      </c>
      <c r="GD42">
        <v>4.6924311003156548E-2</v>
      </c>
      <c r="GE42">
        <v>0</v>
      </c>
      <c r="GF42">
        <v>3.5261943902439023E-2</v>
      </c>
      <c r="GG42">
        <v>1.849999233449473E-2</v>
      </c>
      <c r="GH42">
        <v>2.8694272936741808E-3</v>
      </c>
      <c r="GI42">
        <v>1</v>
      </c>
      <c r="GJ42">
        <v>1</v>
      </c>
      <c r="GK42">
        <v>2</v>
      </c>
      <c r="GL42" t="s">
        <v>430</v>
      </c>
      <c r="GM42">
        <v>3.2254200000000002</v>
      </c>
      <c r="GN42">
        <v>2.6451099999999999</v>
      </c>
      <c r="GO42">
        <v>9.4536200000000001E-2</v>
      </c>
      <c r="GP42">
        <v>9.4826800000000003E-2</v>
      </c>
      <c r="GQ42">
        <v>0.10321900000000001</v>
      </c>
      <c r="GR42">
        <v>0.104933</v>
      </c>
      <c r="GS42">
        <v>28601.200000000001</v>
      </c>
      <c r="GT42">
        <v>24700.1</v>
      </c>
      <c r="GU42">
        <v>30758.3</v>
      </c>
      <c r="GV42">
        <v>26445.599999999999</v>
      </c>
      <c r="GW42">
        <v>37438</v>
      </c>
      <c r="GX42">
        <v>32488</v>
      </c>
      <c r="GY42">
        <v>43681.8</v>
      </c>
      <c r="GZ42">
        <v>38246.5</v>
      </c>
      <c r="HA42">
        <v>2.1190199999999999</v>
      </c>
      <c r="HB42">
        <v>2.2822300000000002</v>
      </c>
      <c r="HC42">
        <v>2.7075399999999999E-2</v>
      </c>
      <c r="HD42">
        <v>0</v>
      </c>
      <c r="HE42">
        <v>27.960100000000001</v>
      </c>
      <c r="HF42">
        <v>999.9</v>
      </c>
      <c r="HG42">
        <v>63.8</v>
      </c>
      <c r="HH42">
        <v>34.5</v>
      </c>
      <c r="HI42">
        <v>34.737499999999997</v>
      </c>
      <c r="HJ42">
        <v>62.421799999999998</v>
      </c>
      <c r="HK42">
        <v>11.0176</v>
      </c>
      <c r="HL42">
        <v>2</v>
      </c>
      <c r="HM42">
        <v>0.25806400000000002</v>
      </c>
      <c r="HN42">
        <v>0.53611699999999995</v>
      </c>
      <c r="HO42">
        <v>20.416799999999999</v>
      </c>
      <c r="HP42">
        <v>5.2231300000000003</v>
      </c>
      <c r="HQ42">
        <v>11.944100000000001</v>
      </c>
      <c r="HR42">
        <v>5.0072999999999999</v>
      </c>
      <c r="HS42">
        <v>3.2909999999999999</v>
      </c>
      <c r="HT42">
        <v>9999</v>
      </c>
      <c r="HU42">
        <v>9999</v>
      </c>
      <c r="HV42">
        <v>9999</v>
      </c>
      <c r="HW42">
        <v>999.9</v>
      </c>
      <c r="HX42">
        <v>4.9710999999999999</v>
      </c>
      <c r="HY42">
        <v>1.8547100000000001</v>
      </c>
      <c r="HZ42">
        <v>1.86172</v>
      </c>
      <c r="IA42">
        <v>1.8565400000000001</v>
      </c>
      <c r="IB42">
        <v>1.8620000000000001</v>
      </c>
      <c r="IC42">
        <v>1.8541799999999999</v>
      </c>
      <c r="ID42">
        <v>1.8596200000000001</v>
      </c>
      <c r="IE42">
        <v>1.85362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-2.7469999999999999</v>
      </c>
      <c r="IT42">
        <v>-6.5699999999999995E-2</v>
      </c>
      <c r="IU42">
        <v>-1.7759114732665831</v>
      </c>
      <c r="IV42">
        <v>-2.5165810426892921E-3</v>
      </c>
      <c r="IW42">
        <v>2.3547321637904491E-7</v>
      </c>
      <c r="IX42">
        <v>5.8352194873865779E-11</v>
      </c>
      <c r="IY42">
        <v>-9.4209018963014923E-2</v>
      </c>
      <c r="IZ42">
        <v>-2.9575188584519338E-3</v>
      </c>
      <c r="JA42">
        <v>2.5053608625701888E-4</v>
      </c>
      <c r="JB42">
        <v>-2.8676400137697878E-6</v>
      </c>
      <c r="JC42">
        <v>2</v>
      </c>
      <c r="JD42">
        <v>2179</v>
      </c>
      <c r="JE42">
        <v>4</v>
      </c>
      <c r="JF42">
        <v>32</v>
      </c>
      <c r="JG42">
        <v>29168598.100000001</v>
      </c>
      <c r="JH42">
        <v>29168598.100000001</v>
      </c>
      <c r="JI42">
        <v>1.25</v>
      </c>
      <c r="JJ42">
        <v>2.52441</v>
      </c>
      <c r="JK42">
        <v>2.3938000000000001</v>
      </c>
      <c r="JL42">
        <v>2.5854499999999998</v>
      </c>
      <c r="JM42">
        <v>2.3010299999999999</v>
      </c>
      <c r="JN42">
        <v>2.4401899999999999</v>
      </c>
      <c r="JO42">
        <v>38.378999999999998</v>
      </c>
      <c r="JP42">
        <v>24.061199999999999</v>
      </c>
      <c r="JQ42">
        <v>18</v>
      </c>
      <c r="JR42">
        <v>631.58900000000006</v>
      </c>
      <c r="JS42">
        <v>793.947</v>
      </c>
      <c r="JT42">
        <v>28.000299999999999</v>
      </c>
      <c r="JU42">
        <v>30.645199999999999</v>
      </c>
      <c r="JV42">
        <v>30.0001</v>
      </c>
      <c r="JW42">
        <v>30.559100000000001</v>
      </c>
      <c r="JX42">
        <v>30.423300000000001</v>
      </c>
      <c r="JY42">
        <v>25.1008</v>
      </c>
      <c r="JZ42">
        <v>32.459200000000003</v>
      </c>
      <c r="KA42">
        <v>0</v>
      </c>
      <c r="KB42">
        <v>28</v>
      </c>
      <c r="KC42">
        <v>400</v>
      </c>
      <c r="KD42">
        <v>22.6616</v>
      </c>
      <c r="KE42">
        <v>100.009</v>
      </c>
      <c r="KF42">
        <v>98.635900000000007</v>
      </c>
      <c r="KG42">
        <v>99.3977</v>
      </c>
    </row>
    <row r="43" spans="1:293" x14ac:dyDescent="0.2">
      <c r="A43">
        <v>41</v>
      </c>
      <c r="B43">
        <v>1750115917.0999999</v>
      </c>
      <c r="C43">
        <v>1170.599999904633</v>
      </c>
      <c r="D43" t="s">
        <v>517</v>
      </c>
      <c r="E43" t="s">
        <v>518</v>
      </c>
      <c r="F43" s="1">
        <f t="shared" si="0"/>
        <v>19.500000000000011</v>
      </c>
      <c r="G43" s="1">
        <v>15</v>
      </c>
      <c r="H43">
        <v>1750115909.099999</v>
      </c>
      <c r="I43">
        <v>1.1430986014473141E-4</v>
      </c>
      <c r="J43">
        <v>0.11430986014473141</v>
      </c>
      <c r="K43">
        <v>0.11551415117710201</v>
      </c>
      <c r="L43">
        <v>399.90112903225798</v>
      </c>
      <c r="M43">
        <v>363.5461085783453</v>
      </c>
      <c r="N43">
        <v>36.701958794271739</v>
      </c>
      <c r="O43">
        <v>40.37219602465283</v>
      </c>
      <c r="P43">
        <v>7.0119315325531621E-3</v>
      </c>
      <c r="Q43">
        <v>3.0262833892263679</v>
      </c>
      <c r="R43">
        <v>7.0029181057538834E-3</v>
      </c>
      <c r="S43">
        <v>4.3776326534716234E-3</v>
      </c>
      <c r="T43">
        <v>3.9902394035910026E-5</v>
      </c>
      <c r="U43">
        <v>28.761196931077436</v>
      </c>
      <c r="V43">
        <v>28.39800967741936</v>
      </c>
      <c r="W43">
        <v>3.8837861071950441</v>
      </c>
      <c r="X43">
        <v>57.541850188464529</v>
      </c>
      <c r="Y43">
        <v>2.2862298195135886</v>
      </c>
      <c r="Z43">
        <v>3.9731600774490063</v>
      </c>
      <c r="AA43">
        <v>1.5975562876814555</v>
      </c>
      <c r="AB43">
        <v>-5.0410648323826548</v>
      </c>
      <c r="AC43">
        <v>63.954919511412157</v>
      </c>
      <c r="AD43">
        <v>4.6338702969051138</v>
      </c>
      <c r="AE43">
        <v>63.54776487832865</v>
      </c>
      <c r="AF43">
        <v>0.17661708058582865</v>
      </c>
      <c r="AG43">
        <v>0.11058170285615318</v>
      </c>
      <c r="AH43">
        <v>0.11551415117710201</v>
      </c>
      <c r="AI43">
        <v>409.21039669525891</v>
      </c>
      <c r="AJ43">
        <v>409.17028484848498</v>
      </c>
      <c r="AK43">
        <v>1.6803443193884801E-4</v>
      </c>
      <c r="AL43">
        <v>63.645453333212707</v>
      </c>
      <c r="AM43">
        <v>0.11430986014473141</v>
      </c>
      <c r="AN43">
        <v>22.607511620815259</v>
      </c>
      <c r="AO43">
        <v>22.644755244755249</v>
      </c>
      <c r="AP43">
        <v>-4.9468102377955225E-7</v>
      </c>
      <c r="AQ43">
        <v>96.470053095408687</v>
      </c>
      <c r="AR43">
        <v>0</v>
      </c>
      <c r="AS43">
        <v>0</v>
      </c>
      <c r="AT43">
        <v>1</v>
      </c>
      <c r="AU43">
        <v>0</v>
      </c>
      <c r="AV43">
        <v>53046.435238117629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0.11551415117710201</v>
      </c>
      <c r="BK43" t="e">
        <v>#DIV/0!</v>
      </c>
      <c r="BL43">
        <v>550.03438399955735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1750115909.099999</v>
      </c>
      <c r="DQ43">
        <v>399.90112903225798</v>
      </c>
      <c r="DR43">
        <v>399.97474193548391</v>
      </c>
      <c r="DS43">
        <v>22.645929032258071</v>
      </c>
      <c r="DT43">
        <v>22.609903225806448</v>
      </c>
      <c r="DU43">
        <v>402.64841935483872</v>
      </c>
      <c r="DV43">
        <v>22.71167419354839</v>
      </c>
      <c r="DW43">
        <v>600.00032258064516</v>
      </c>
      <c r="DX43">
        <v>100.89890322580639</v>
      </c>
      <c r="DY43">
        <v>5.6540741935483883E-2</v>
      </c>
      <c r="DZ43">
        <v>28.790003225806451</v>
      </c>
      <c r="EA43">
        <v>28.39800967741936</v>
      </c>
      <c r="EB43">
        <v>999.90000000000032</v>
      </c>
      <c r="EC43">
        <v>0</v>
      </c>
      <c r="ED43">
        <v>0</v>
      </c>
      <c r="EE43">
        <v>10002.04419354839</v>
      </c>
      <c r="EF43">
        <v>0</v>
      </c>
      <c r="EG43">
        <v>0.30293999999999988</v>
      </c>
      <c r="EH43">
        <v>-7.3670425806451625E-2</v>
      </c>
      <c r="EI43">
        <v>409.1670645161289</v>
      </c>
      <c r="EJ43">
        <v>409.22735483870957</v>
      </c>
      <c r="EK43">
        <v>3.6032703225806449E-2</v>
      </c>
      <c r="EL43">
        <v>399.97474193548391</v>
      </c>
      <c r="EM43">
        <v>22.609903225806448</v>
      </c>
      <c r="EN43">
        <v>2.2849499999999998</v>
      </c>
      <c r="EO43">
        <v>2.2813141935483872</v>
      </c>
      <c r="EP43">
        <v>19.570696774193539</v>
      </c>
      <c r="EQ43">
        <v>19.545048387096781</v>
      </c>
      <c r="ER43">
        <v>5.0001500000000018E-3</v>
      </c>
      <c r="ES43">
        <v>0</v>
      </c>
      <c r="ET43">
        <v>0</v>
      </c>
      <c r="EU43">
        <v>0</v>
      </c>
      <c r="EV43">
        <v>235.52258064516121</v>
      </c>
      <c r="EW43">
        <v>5.0001500000000018E-3</v>
      </c>
      <c r="EX43">
        <v>-8.5677419354838733</v>
      </c>
      <c r="EY43">
        <v>-0.43225806451612903</v>
      </c>
      <c r="EZ43">
        <v>34.633000000000003</v>
      </c>
      <c r="FA43">
        <v>38.125</v>
      </c>
      <c r="FB43">
        <v>36.5</v>
      </c>
      <c r="FC43">
        <v>37.766000000000012</v>
      </c>
      <c r="FD43">
        <v>37.125</v>
      </c>
      <c r="FE43">
        <v>0</v>
      </c>
      <c r="FF43">
        <v>0</v>
      </c>
      <c r="FG43">
        <v>0</v>
      </c>
      <c r="FH43">
        <v>1750115928.4000001</v>
      </c>
      <c r="FI43">
        <v>0</v>
      </c>
      <c r="FJ43">
        <v>235.65</v>
      </c>
      <c r="FK43">
        <v>-12.878632591660059</v>
      </c>
      <c r="FL43">
        <v>26.410256349436921</v>
      </c>
      <c r="FM43">
        <v>-8.6038461538461544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-7.7402270731707315E-2</v>
      </c>
      <c r="GC43">
        <v>8.2872204878048653E-2</v>
      </c>
      <c r="GD43">
        <v>2.8823251682416472E-2</v>
      </c>
      <c r="GE43">
        <v>1</v>
      </c>
      <c r="GF43">
        <v>3.5815214634146338E-2</v>
      </c>
      <c r="GG43">
        <v>-1.223153310104525E-3</v>
      </c>
      <c r="GH43">
        <v>1.415991168596027E-3</v>
      </c>
      <c r="GI43">
        <v>1</v>
      </c>
      <c r="GJ43">
        <v>2</v>
      </c>
      <c r="GK43">
        <v>2</v>
      </c>
      <c r="GL43" t="s">
        <v>435</v>
      </c>
      <c r="GM43">
        <v>3.22546</v>
      </c>
      <c r="GN43">
        <v>2.64513</v>
      </c>
      <c r="GO43">
        <v>9.4526799999999994E-2</v>
      </c>
      <c r="GP43">
        <v>9.4820799999999997E-2</v>
      </c>
      <c r="GQ43">
        <v>0.103191</v>
      </c>
      <c r="GR43">
        <v>0.104904</v>
      </c>
      <c r="GS43">
        <v>28601.3</v>
      </c>
      <c r="GT43">
        <v>24700.3</v>
      </c>
      <c r="GU43">
        <v>30758</v>
      </c>
      <c r="GV43">
        <v>26445.599999999999</v>
      </c>
      <c r="GW43">
        <v>37439.300000000003</v>
      </c>
      <c r="GX43">
        <v>32489</v>
      </c>
      <c r="GY43">
        <v>43681.9</v>
      </c>
      <c r="GZ43">
        <v>38246.5</v>
      </c>
      <c r="HA43">
        <v>2.1191</v>
      </c>
      <c r="HB43">
        <v>2.2822499999999999</v>
      </c>
      <c r="HC43">
        <v>2.6106799999999999E-2</v>
      </c>
      <c r="HD43">
        <v>0</v>
      </c>
      <c r="HE43">
        <v>27.9696</v>
      </c>
      <c r="HF43">
        <v>999.9</v>
      </c>
      <c r="HG43">
        <v>63.8</v>
      </c>
      <c r="HH43">
        <v>34.5</v>
      </c>
      <c r="HI43">
        <v>34.7361</v>
      </c>
      <c r="HJ43">
        <v>62.061799999999998</v>
      </c>
      <c r="HK43">
        <v>11.085699999999999</v>
      </c>
      <c r="HL43">
        <v>2</v>
      </c>
      <c r="HM43">
        <v>0.25820900000000002</v>
      </c>
      <c r="HN43">
        <v>0.52681900000000004</v>
      </c>
      <c r="HO43">
        <v>20.417200000000001</v>
      </c>
      <c r="HP43">
        <v>5.2237299999999998</v>
      </c>
      <c r="HQ43">
        <v>11.944100000000001</v>
      </c>
      <c r="HR43">
        <v>5.0079500000000001</v>
      </c>
      <c r="HS43">
        <v>3.2909999999999999</v>
      </c>
      <c r="HT43">
        <v>9999</v>
      </c>
      <c r="HU43">
        <v>9999</v>
      </c>
      <c r="HV43">
        <v>9999</v>
      </c>
      <c r="HW43">
        <v>999.9</v>
      </c>
      <c r="HX43">
        <v>4.97112</v>
      </c>
      <c r="HY43">
        <v>1.8547100000000001</v>
      </c>
      <c r="HZ43">
        <v>1.86172</v>
      </c>
      <c r="IA43">
        <v>1.8565499999999999</v>
      </c>
      <c r="IB43">
        <v>1.86198</v>
      </c>
      <c r="IC43">
        <v>1.8541799999999999</v>
      </c>
      <c r="ID43">
        <v>1.8596299999999999</v>
      </c>
      <c r="IE43">
        <v>1.8535999999999999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-2.7469999999999999</v>
      </c>
      <c r="IT43">
        <v>-6.5799999999999997E-2</v>
      </c>
      <c r="IU43">
        <v>-1.7759114732665831</v>
      </c>
      <c r="IV43">
        <v>-2.5165810426892921E-3</v>
      </c>
      <c r="IW43">
        <v>2.3547321637904491E-7</v>
      </c>
      <c r="IX43">
        <v>5.8352194873865779E-11</v>
      </c>
      <c r="IY43">
        <v>-9.4209018963014923E-2</v>
      </c>
      <c r="IZ43">
        <v>-2.9575188584519338E-3</v>
      </c>
      <c r="JA43">
        <v>2.5053608625701888E-4</v>
      </c>
      <c r="JB43">
        <v>-2.8676400137697878E-6</v>
      </c>
      <c r="JC43">
        <v>2</v>
      </c>
      <c r="JD43">
        <v>2179</v>
      </c>
      <c r="JE43">
        <v>4</v>
      </c>
      <c r="JF43">
        <v>32</v>
      </c>
      <c r="JG43">
        <v>29168598.600000001</v>
      </c>
      <c r="JH43">
        <v>29168598.600000001</v>
      </c>
      <c r="JI43">
        <v>1.25</v>
      </c>
      <c r="JJ43">
        <v>2.5317400000000001</v>
      </c>
      <c r="JK43">
        <v>2.3938000000000001</v>
      </c>
      <c r="JL43">
        <v>2.5854499999999998</v>
      </c>
      <c r="JM43">
        <v>2.3010299999999999</v>
      </c>
      <c r="JN43">
        <v>2.4108900000000002</v>
      </c>
      <c r="JO43">
        <v>38.378999999999998</v>
      </c>
      <c r="JP43">
        <v>24.052499999999998</v>
      </c>
      <c r="JQ43">
        <v>18</v>
      </c>
      <c r="JR43">
        <v>631.64800000000002</v>
      </c>
      <c r="JS43">
        <v>793.95299999999997</v>
      </c>
      <c r="JT43">
        <v>27.999300000000002</v>
      </c>
      <c r="JU43">
        <v>30.645199999999999</v>
      </c>
      <c r="JV43">
        <v>30.0001</v>
      </c>
      <c r="JW43">
        <v>30.558800000000002</v>
      </c>
      <c r="JX43">
        <v>30.421900000000001</v>
      </c>
      <c r="JY43">
        <v>25.099900000000002</v>
      </c>
      <c r="JZ43">
        <v>32.459200000000003</v>
      </c>
      <c r="KA43">
        <v>0</v>
      </c>
      <c r="KB43">
        <v>28</v>
      </c>
      <c r="KC43">
        <v>400</v>
      </c>
      <c r="KD43">
        <v>22.6616</v>
      </c>
      <c r="KE43">
        <v>100.009</v>
      </c>
      <c r="KF43">
        <v>98.635800000000003</v>
      </c>
      <c r="KG43">
        <v>99.399500000000003</v>
      </c>
    </row>
    <row r="44" spans="1:293" x14ac:dyDescent="0.2">
      <c r="A44">
        <v>42</v>
      </c>
      <c r="B44">
        <v>1750115947.0999999</v>
      </c>
      <c r="C44">
        <v>1200.599999904633</v>
      </c>
      <c r="D44" t="s">
        <v>519</v>
      </c>
      <c r="E44" t="s">
        <v>520</v>
      </c>
      <c r="F44" s="1">
        <f t="shared" si="0"/>
        <v>20.000000000000007</v>
      </c>
      <c r="G44" s="1">
        <v>15</v>
      </c>
      <c r="H44">
        <v>1750115939.099999</v>
      </c>
      <c r="I44">
        <v>1.121787866214637E-4</v>
      </c>
      <c r="J44">
        <v>0.11217878662146369</v>
      </c>
      <c r="K44">
        <v>0.25013412087072157</v>
      </c>
      <c r="L44">
        <v>399.98687096774199</v>
      </c>
      <c r="M44">
        <v>332.155094425649</v>
      </c>
      <c r="N44">
        <v>33.533015869446118</v>
      </c>
      <c r="O44">
        <v>40.381033790628067</v>
      </c>
      <c r="P44">
        <v>6.8761693377679418E-3</v>
      </c>
      <c r="Q44">
        <v>3.0262480122100803</v>
      </c>
      <c r="R44">
        <v>6.8675012266230361E-3</v>
      </c>
      <c r="S44">
        <v>4.2929661343346906E-3</v>
      </c>
      <c r="T44">
        <v>3.9902394035910026E-5</v>
      </c>
      <c r="U44">
        <v>28.757936815259818</v>
      </c>
      <c r="V44">
        <v>28.399061290322582</v>
      </c>
      <c r="W44">
        <v>3.8840235075752165</v>
      </c>
      <c r="X44">
        <v>57.531693909632843</v>
      </c>
      <c r="Y44">
        <v>2.2853233592919597</v>
      </c>
      <c r="Z44">
        <v>3.9722858897247173</v>
      </c>
      <c r="AA44">
        <v>1.5987001482832568</v>
      </c>
      <c r="AB44">
        <v>-4.9470844900065494</v>
      </c>
      <c r="AC44">
        <v>63.163152278563771</v>
      </c>
      <c r="AD44">
        <v>4.5764935639430071</v>
      </c>
      <c r="AE44">
        <v>62.792601254894265</v>
      </c>
      <c r="AF44">
        <v>5.4677915925135101E-2</v>
      </c>
      <c r="AG44">
        <v>0.10767426371552123</v>
      </c>
      <c r="AH44">
        <v>0.25013412087072157</v>
      </c>
      <c r="AI44">
        <v>409.30730038481619</v>
      </c>
      <c r="AJ44">
        <v>409.22066060606062</v>
      </c>
      <c r="AK44">
        <v>3.1369113139568882E-4</v>
      </c>
      <c r="AL44">
        <v>63.645453333212707</v>
      </c>
      <c r="AM44">
        <v>0.11217878662146369</v>
      </c>
      <c r="AN44">
        <v>22.597981487264729</v>
      </c>
      <c r="AO44">
        <v>22.63455384615386</v>
      </c>
      <c r="AP44">
        <v>-4.239956803988148E-6</v>
      </c>
      <c r="AQ44">
        <v>96.470053095408687</v>
      </c>
      <c r="AR44">
        <v>0</v>
      </c>
      <c r="AS44">
        <v>0</v>
      </c>
      <c r="AT44">
        <v>1</v>
      </c>
      <c r="AU44">
        <v>0</v>
      </c>
      <c r="AV44">
        <v>53046.014738022815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0.25013412087072157</v>
      </c>
      <c r="BK44" t="e">
        <v>#DIV/0!</v>
      </c>
      <c r="BL44">
        <v>1191.0433976133536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1750115939.099999</v>
      </c>
      <c r="DQ44">
        <v>399.98687096774199</v>
      </c>
      <c r="DR44">
        <v>400.01945161290331</v>
      </c>
      <c r="DS44">
        <v>22.63684838709678</v>
      </c>
      <c r="DT44">
        <v>22.601770967741931</v>
      </c>
      <c r="DU44">
        <v>402.73432258064508</v>
      </c>
      <c r="DV44">
        <v>22.702622580645158</v>
      </c>
      <c r="DW44">
        <v>600.02622580645152</v>
      </c>
      <c r="DX44">
        <v>100.89890322580651</v>
      </c>
      <c r="DY44">
        <v>5.6994883870967739E-2</v>
      </c>
      <c r="DZ44">
        <v>28.786206451612902</v>
      </c>
      <c r="EA44">
        <v>28.399061290322582</v>
      </c>
      <c r="EB44">
        <v>999.90000000000032</v>
      </c>
      <c r="EC44">
        <v>0</v>
      </c>
      <c r="ED44">
        <v>0</v>
      </c>
      <c r="EE44">
        <v>10001.83032258065</v>
      </c>
      <c r="EF44">
        <v>0</v>
      </c>
      <c r="EG44">
        <v>0.30293999999999988</v>
      </c>
      <c r="EH44">
        <v>-3.2513052903225807E-2</v>
      </c>
      <c r="EI44">
        <v>409.25099999999998</v>
      </c>
      <c r="EJ44">
        <v>409.26964516129033</v>
      </c>
      <c r="EK44">
        <v>3.507601290322581E-2</v>
      </c>
      <c r="EL44">
        <v>400.01945161290331</v>
      </c>
      <c r="EM44">
        <v>22.601770967741931</v>
      </c>
      <c r="EN44">
        <v>2.2840338709677419</v>
      </c>
      <c r="EO44">
        <v>2.280495483870967</v>
      </c>
      <c r="EP44">
        <v>19.564245161290319</v>
      </c>
      <c r="EQ44">
        <v>19.53928387096774</v>
      </c>
      <c r="ER44">
        <v>5.0001500000000018E-3</v>
      </c>
      <c r="ES44">
        <v>0</v>
      </c>
      <c r="ET44">
        <v>0</v>
      </c>
      <c r="EU44">
        <v>0</v>
      </c>
      <c r="EV44">
        <v>235.08064516129031</v>
      </c>
      <c r="EW44">
        <v>5.0001500000000018E-3</v>
      </c>
      <c r="EX44">
        <v>-6.9967741935483856</v>
      </c>
      <c r="EY44">
        <v>-0.63548387096774195</v>
      </c>
      <c r="EZ44">
        <v>34.625</v>
      </c>
      <c r="FA44">
        <v>38.120935483870973</v>
      </c>
      <c r="FB44">
        <v>36.487806451612897</v>
      </c>
      <c r="FC44">
        <v>37.75</v>
      </c>
      <c r="FD44">
        <v>37.125</v>
      </c>
      <c r="FE44">
        <v>0</v>
      </c>
      <c r="FF44">
        <v>0</v>
      </c>
      <c r="FG44">
        <v>0</v>
      </c>
      <c r="FH44">
        <v>1750115958.4000001</v>
      </c>
      <c r="FI44">
        <v>0</v>
      </c>
      <c r="FJ44">
        <v>234.4153846153846</v>
      </c>
      <c r="FK44">
        <v>8.533333241874459</v>
      </c>
      <c r="FL44">
        <v>9.015384894568955</v>
      </c>
      <c r="FM44">
        <v>-5.9884615384615394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-2.6803381951219511E-2</v>
      </c>
      <c r="GC44">
        <v>-0.30043286257839719</v>
      </c>
      <c r="GD44">
        <v>4.6300284962413757E-2</v>
      </c>
      <c r="GE44">
        <v>0</v>
      </c>
      <c r="GF44">
        <v>3.4663358536585358E-2</v>
      </c>
      <c r="GG44">
        <v>1.233972543554006E-2</v>
      </c>
      <c r="GH44">
        <v>1.495092469931756E-3</v>
      </c>
      <c r="GI44">
        <v>1</v>
      </c>
      <c r="GJ44">
        <v>1</v>
      </c>
      <c r="GK44">
        <v>2</v>
      </c>
      <c r="GL44" t="s">
        <v>430</v>
      </c>
      <c r="GM44">
        <v>3.2255199999999999</v>
      </c>
      <c r="GN44">
        <v>2.6454200000000001</v>
      </c>
      <c r="GO44">
        <v>9.4539300000000007E-2</v>
      </c>
      <c r="GP44">
        <v>9.4818700000000006E-2</v>
      </c>
      <c r="GQ44">
        <v>0.10316400000000001</v>
      </c>
      <c r="GR44">
        <v>0.104875</v>
      </c>
      <c r="GS44">
        <v>28601.7</v>
      </c>
      <c r="GT44">
        <v>24700.5</v>
      </c>
      <c r="GU44">
        <v>30758.799999999999</v>
      </c>
      <c r="GV44">
        <v>26445.8</v>
      </c>
      <c r="GW44">
        <v>37441</v>
      </c>
      <c r="GX44">
        <v>32490.2</v>
      </c>
      <c r="GY44">
        <v>43682.7</v>
      </c>
      <c r="GZ44">
        <v>38246.6</v>
      </c>
      <c r="HA44">
        <v>2.1192500000000001</v>
      </c>
      <c r="HB44">
        <v>2.28247</v>
      </c>
      <c r="HC44">
        <v>2.71127E-2</v>
      </c>
      <c r="HD44">
        <v>0</v>
      </c>
      <c r="HE44">
        <v>27.963699999999999</v>
      </c>
      <c r="HF44">
        <v>999.9</v>
      </c>
      <c r="HG44">
        <v>63.8</v>
      </c>
      <c r="HH44">
        <v>34.5</v>
      </c>
      <c r="HI44">
        <v>34.740299999999998</v>
      </c>
      <c r="HJ44">
        <v>62.091799999999999</v>
      </c>
      <c r="HK44">
        <v>11.0296</v>
      </c>
      <c r="HL44">
        <v>2</v>
      </c>
      <c r="HM44">
        <v>0.257492</v>
      </c>
      <c r="HN44">
        <v>0.52391600000000005</v>
      </c>
      <c r="HO44">
        <v>20.417100000000001</v>
      </c>
      <c r="HP44">
        <v>5.2238800000000003</v>
      </c>
      <c r="HQ44">
        <v>11.944100000000001</v>
      </c>
      <c r="HR44">
        <v>5.0090000000000003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4.97112</v>
      </c>
      <c r="HY44">
        <v>1.8547100000000001</v>
      </c>
      <c r="HZ44">
        <v>1.86172</v>
      </c>
      <c r="IA44">
        <v>1.8565400000000001</v>
      </c>
      <c r="IB44">
        <v>1.86198</v>
      </c>
      <c r="IC44">
        <v>1.8542000000000001</v>
      </c>
      <c r="ID44">
        <v>1.85961</v>
      </c>
      <c r="IE44">
        <v>1.8536300000000001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-2.7469999999999999</v>
      </c>
      <c r="IT44">
        <v>-6.5799999999999997E-2</v>
      </c>
      <c r="IU44">
        <v>-1.7759114732665831</v>
      </c>
      <c r="IV44">
        <v>-2.5165810426892921E-3</v>
      </c>
      <c r="IW44">
        <v>2.3547321637904491E-7</v>
      </c>
      <c r="IX44">
        <v>5.8352194873865779E-11</v>
      </c>
      <c r="IY44">
        <v>-9.4209018963014923E-2</v>
      </c>
      <c r="IZ44">
        <v>-2.9575188584519338E-3</v>
      </c>
      <c r="JA44">
        <v>2.5053608625701888E-4</v>
      </c>
      <c r="JB44">
        <v>-2.8676400137697878E-6</v>
      </c>
      <c r="JC44">
        <v>2</v>
      </c>
      <c r="JD44">
        <v>2179</v>
      </c>
      <c r="JE44">
        <v>4</v>
      </c>
      <c r="JF44">
        <v>32</v>
      </c>
      <c r="JG44">
        <v>29168599.100000001</v>
      </c>
      <c r="JH44">
        <v>29168599.100000001</v>
      </c>
      <c r="JI44">
        <v>1.25</v>
      </c>
      <c r="JJ44">
        <v>2.52563</v>
      </c>
      <c r="JK44">
        <v>2.3938000000000001</v>
      </c>
      <c r="JL44">
        <v>2.5854499999999998</v>
      </c>
      <c r="JM44">
        <v>2.3010299999999999</v>
      </c>
      <c r="JN44">
        <v>2.4035600000000001</v>
      </c>
      <c r="JO44">
        <v>38.354500000000002</v>
      </c>
      <c r="JP44">
        <v>24.061199999999999</v>
      </c>
      <c r="JQ44">
        <v>18</v>
      </c>
      <c r="JR44">
        <v>631.74199999999996</v>
      </c>
      <c r="JS44">
        <v>794.16800000000001</v>
      </c>
      <c r="JT44">
        <v>28.000299999999999</v>
      </c>
      <c r="JU44">
        <v>30.642499999999998</v>
      </c>
      <c r="JV44">
        <v>30</v>
      </c>
      <c r="JW44">
        <v>30.5564</v>
      </c>
      <c r="JX44">
        <v>30.4207</v>
      </c>
      <c r="JY44">
        <v>25.103000000000002</v>
      </c>
      <c r="JZ44">
        <v>32.459200000000003</v>
      </c>
      <c r="KA44">
        <v>0</v>
      </c>
      <c r="KB44">
        <v>28</v>
      </c>
      <c r="KC44">
        <v>400</v>
      </c>
      <c r="KD44">
        <v>22.662500000000001</v>
      </c>
      <c r="KE44">
        <v>100.011</v>
      </c>
      <c r="KF44">
        <v>98.636300000000006</v>
      </c>
      <c r="KG44">
        <v>99.398300000000006</v>
      </c>
    </row>
    <row r="45" spans="1:293" x14ac:dyDescent="0.2">
      <c r="A45">
        <v>43</v>
      </c>
      <c r="B45">
        <v>1750115977.0999999</v>
      </c>
      <c r="C45">
        <v>1230.599999904633</v>
      </c>
      <c r="D45" t="s">
        <v>521</v>
      </c>
      <c r="E45" t="s">
        <v>522</v>
      </c>
      <c r="F45" s="1">
        <f t="shared" si="0"/>
        <v>20.500000000000007</v>
      </c>
      <c r="G45" s="1">
        <v>15</v>
      </c>
      <c r="H45">
        <v>1750115969.099999</v>
      </c>
      <c r="I45">
        <v>6.6460824627964367E-5</v>
      </c>
      <c r="J45">
        <v>6.6460824627964363E-2</v>
      </c>
      <c r="K45">
        <v>0.23676865674168035</v>
      </c>
      <c r="L45">
        <v>399.90861290322579</v>
      </c>
      <c r="M45">
        <v>297.87571719272029</v>
      </c>
      <c r="N45">
        <v>30.071947843486107</v>
      </c>
      <c r="O45">
        <v>40.372646225492943</v>
      </c>
      <c r="P45">
        <v>4.0790449233807924E-3</v>
      </c>
      <c r="Q45">
        <v>3.0264385353795893</v>
      </c>
      <c r="R45">
        <v>4.075993084771099E-3</v>
      </c>
      <c r="S45">
        <v>2.547769676894887E-3</v>
      </c>
      <c r="T45">
        <v>3.9902394035910026E-5</v>
      </c>
      <c r="U45">
        <v>28.782149520425065</v>
      </c>
      <c r="V45">
        <v>28.41547741935484</v>
      </c>
      <c r="W45">
        <v>3.8877310708471651</v>
      </c>
      <c r="X45">
        <v>57.657431945188939</v>
      </c>
      <c r="Y45">
        <v>2.2920030940560658</v>
      </c>
      <c r="Z45">
        <v>3.9752084280044238</v>
      </c>
      <c r="AA45">
        <v>1.5957279767910992</v>
      </c>
      <c r="AB45">
        <v>-2.9309223660932284</v>
      </c>
      <c r="AC45">
        <v>62.559221207747015</v>
      </c>
      <c r="AD45">
        <v>4.5331064489675867</v>
      </c>
      <c r="AE45">
        <v>64.16144519301541</v>
      </c>
      <c r="AF45">
        <v>0.34040266697961258</v>
      </c>
      <c r="AG45">
        <v>-3.6677108327081952E-2</v>
      </c>
      <c r="AH45">
        <v>0.23676865674168035</v>
      </c>
      <c r="AI45">
        <v>409.30738300629378</v>
      </c>
      <c r="AJ45">
        <v>409.22480000000002</v>
      </c>
      <c r="AK45">
        <v>4.2782558114490288E-4</v>
      </c>
      <c r="AL45">
        <v>63.645453333212707</v>
      </c>
      <c r="AM45">
        <v>6.6460824627964363E-2</v>
      </c>
      <c r="AN45">
        <v>22.717573800112081</v>
      </c>
      <c r="AO45">
        <v>22.732641258741261</v>
      </c>
      <c r="AP45">
        <v>1.0186718497857141E-3</v>
      </c>
      <c r="AQ45">
        <v>96.470053095408687</v>
      </c>
      <c r="AR45">
        <v>0</v>
      </c>
      <c r="AS45">
        <v>0</v>
      </c>
      <c r="AT45">
        <v>1</v>
      </c>
      <c r="AU45">
        <v>0</v>
      </c>
      <c r="AV45">
        <v>53049.620698612474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0.23676865674168035</v>
      </c>
      <c r="BK45" t="e">
        <v>#DIV/0!</v>
      </c>
      <c r="BL45">
        <v>1127.4021488644071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1750115969.099999</v>
      </c>
      <c r="DQ45">
        <v>399.90861290322579</v>
      </c>
      <c r="DR45">
        <v>400.01719354838713</v>
      </c>
      <c r="DS45">
        <v>22.70328709677419</v>
      </c>
      <c r="DT45">
        <v>22.715235483870959</v>
      </c>
      <c r="DU45">
        <v>402.65590322580653</v>
      </c>
      <c r="DV45">
        <v>22.768799999999999</v>
      </c>
      <c r="DW45">
        <v>599.98754838709669</v>
      </c>
      <c r="DX45">
        <v>100.89787096774199</v>
      </c>
      <c r="DY45">
        <v>5.6809483870967729E-2</v>
      </c>
      <c r="DZ45">
        <v>28.79889677419354</v>
      </c>
      <c r="EA45">
        <v>28.41547741935484</v>
      </c>
      <c r="EB45">
        <v>999.90000000000032</v>
      </c>
      <c r="EC45">
        <v>0</v>
      </c>
      <c r="ED45">
        <v>0</v>
      </c>
      <c r="EE45">
        <v>10003.084516129031</v>
      </c>
      <c r="EF45">
        <v>0</v>
      </c>
      <c r="EG45">
        <v>0.30293999999999988</v>
      </c>
      <c r="EH45">
        <v>-0.108517535483871</v>
      </c>
      <c r="EI45">
        <v>409.19870967741929</v>
      </c>
      <c r="EJ45">
        <v>409.31483870967742</v>
      </c>
      <c r="EK45">
        <v>-1.1940734999999999E-2</v>
      </c>
      <c r="EL45">
        <v>400.01719354838713</v>
      </c>
      <c r="EM45">
        <v>22.715235483870959</v>
      </c>
      <c r="EN45">
        <v>2.2907164516129028</v>
      </c>
      <c r="EO45">
        <v>2.2919196774193549</v>
      </c>
      <c r="EP45">
        <v>19.611251612903221</v>
      </c>
      <c r="EQ45">
        <v>19.619732258064509</v>
      </c>
      <c r="ER45">
        <v>5.0001500000000018E-3</v>
      </c>
      <c r="ES45">
        <v>0</v>
      </c>
      <c r="ET45">
        <v>0</v>
      </c>
      <c r="EU45">
        <v>0</v>
      </c>
      <c r="EV45">
        <v>235.3290322580645</v>
      </c>
      <c r="EW45">
        <v>5.0001500000000018E-3</v>
      </c>
      <c r="EX45">
        <v>-8.2419354838709662</v>
      </c>
      <c r="EY45">
        <v>-0.65161290322580645</v>
      </c>
      <c r="EZ45">
        <v>34.625</v>
      </c>
      <c r="FA45">
        <v>38.112806451612897</v>
      </c>
      <c r="FB45">
        <v>36.487806451612897</v>
      </c>
      <c r="FC45">
        <v>37.75</v>
      </c>
      <c r="FD45">
        <v>37.120935483870973</v>
      </c>
      <c r="FE45">
        <v>0</v>
      </c>
      <c r="FF45">
        <v>0</v>
      </c>
      <c r="FG45">
        <v>0</v>
      </c>
      <c r="FH45">
        <v>1750115988.4000001</v>
      </c>
      <c r="FI45">
        <v>0</v>
      </c>
      <c r="FJ45">
        <v>235.61923076923071</v>
      </c>
      <c r="FK45">
        <v>11.48376057269703</v>
      </c>
      <c r="FL45">
        <v>0.74529921911850272</v>
      </c>
      <c r="FM45">
        <v>-8.4923076923076923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-9.2778764999999999E-2</v>
      </c>
      <c r="GC45">
        <v>-0.2485798243902437</v>
      </c>
      <c r="GD45">
        <v>3.2671973374641373E-2</v>
      </c>
      <c r="GE45">
        <v>0</v>
      </c>
      <c r="GF45">
        <v>-9.546129875E-3</v>
      </c>
      <c r="GG45">
        <v>5.9842403358349019E-2</v>
      </c>
      <c r="GH45">
        <v>2.461292556057108E-2</v>
      </c>
      <c r="GI45">
        <v>1</v>
      </c>
      <c r="GJ45">
        <v>1</v>
      </c>
      <c r="GK45">
        <v>2</v>
      </c>
      <c r="GL45" t="s">
        <v>430</v>
      </c>
      <c r="GM45">
        <v>3.22566</v>
      </c>
      <c r="GN45">
        <v>2.6456300000000001</v>
      </c>
      <c r="GO45">
        <v>9.45275E-2</v>
      </c>
      <c r="GP45">
        <v>9.4830200000000003E-2</v>
      </c>
      <c r="GQ45">
        <v>0.103476</v>
      </c>
      <c r="GR45">
        <v>0.105266</v>
      </c>
      <c r="GS45">
        <v>28601.4</v>
      </c>
      <c r="GT45">
        <v>24700.3</v>
      </c>
      <c r="GU45">
        <v>30758.1</v>
      </c>
      <c r="GV45">
        <v>26445.9</v>
      </c>
      <c r="GW45">
        <v>37427.1</v>
      </c>
      <c r="GX45">
        <v>32475.8</v>
      </c>
      <c r="GY45">
        <v>43681.599999999999</v>
      </c>
      <c r="GZ45">
        <v>38246.400000000001</v>
      </c>
      <c r="HA45">
        <v>2.1193</v>
      </c>
      <c r="HB45">
        <v>2.2822300000000002</v>
      </c>
      <c r="HC45">
        <v>2.60472E-2</v>
      </c>
      <c r="HD45">
        <v>0</v>
      </c>
      <c r="HE45">
        <v>28.003599999999999</v>
      </c>
      <c r="HF45">
        <v>999.9</v>
      </c>
      <c r="HG45">
        <v>63.8</v>
      </c>
      <c r="HH45">
        <v>34.5</v>
      </c>
      <c r="HI45">
        <v>34.740600000000001</v>
      </c>
      <c r="HJ45">
        <v>62.361800000000002</v>
      </c>
      <c r="HK45">
        <v>11.0136</v>
      </c>
      <c r="HL45">
        <v>2</v>
      </c>
      <c r="HM45">
        <v>0.258575</v>
      </c>
      <c r="HN45">
        <v>0.54794100000000001</v>
      </c>
      <c r="HO45">
        <v>20.416599999999999</v>
      </c>
      <c r="HP45">
        <v>5.2235800000000001</v>
      </c>
      <c r="HQ45">
        <v>11.944100000000001</v>
      </c>
      <c r="HR45">
        <v>5.00915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4.9711100000000004</v>
      </c>
      <c r="HY45">
        <v>1.8547100000000001</v>
      </c>
      <c r="HZ45">
        <v>1.86171</v>
      </c>
      <c r="IA45">
        <v>1.8565499999999999</v>
      </c>
      <c r="IB45">
        <v>1.8620099999999999</v>
      </c>
      <c r="IC45">
        <v>1.8542099999999999</v>
      </c>
      <c r="ID45">
        <v>1.8596200000000001</v>
      </c>
      <c r="IE45">
        <v>1.85361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-2.7480000000000002</v>
      </c>
      <c r="IT45">
        <v>-6.54E-2</v>
      </c>
      <c r="IU45">
        <v>-1.7759114732665831</v>
      </c>
      <c r="IV45">
        <v>-2.5165810426892921E-3</v>
      </c>
      <c r="IW45">
        <v>2.3547321637904491E-7</v>
      </c>
      <c r="IX45">
        <v>5.8352194873865779E-11</v>
      </c>
      <c r="IY45">
        <v>-9.4209018963014923E-2</v>
      </c>
      <c r="IZ45">
        <v>-2.9575188584519338E-3</v>
      </c>
      <c r="JA45">
        <v>2.5053608625701888E-4</v>
      </c>
      <c r="JB45">
        <v>-2.8676400137697878E-6</v>
      </c>
      <c r="JC45">
        <v>2</v>
      </c>
      <c r="JD45">
        <v>2179</v>
      </c>
      <c r="JE45">
        <v>4</v>
      </c>
      <c r="JF45">
        <v>32</v>
      </c>
      <c r="JG45">
        <v>29168599.600000001</v>
      </c>
      <c r="JH45">
        <v>29168599.600000001</v>
      </c>
      <c r="JI45">
        <v>1.25</v>
      </c>
      <c r="JJ45">
        <v>2.5268600000000001</v>
      </c>
      <c r="JK45">
        <v>2.3938000000000001</v>
      </c>
      <c r="JL45">
        <v>2.5854499999999998</v>
      </c>
      <c r="JM45">
        <v>2.3010299999999999</v>
      </c>
      <c r="JN45">
        <v>2.4206500000000002</v>
      </c>
      <c r="JO45">
        <v>38.378999999999998</v>
      </c>
      <c r="JP45">
        <v>24.052499999999998</v>
      </c>
      <c r="JQ45">
        <v>18</v>
      </c>
      <c r="JR45">
        <v>631.81200000000001</v>
      </c>
      <c r="JS45">
        <v>793.98500000000001</v>
      </c>
      <c r="JT45">
        <v>28.000800000000002</v>
      </c>
      <c r="JU45">
        <v>30.645199999999999</v>
      </c>
      <c r="JV45">
        <v>30.000399999999999</v>
      </c>
      <c r="JW45">
        <v>30.559100000000001</v>
      </c>
      <c r="JX45">
        <v>30.425999999999998</v>
      </c>
      <c r="JY45">
        <v>25.0991</v>
      </c>
      <c r="JZ45">
        <v>32.476900000000001</v>
      </c>
      <c r="KA45">
        <v>0</v>
      </c>
      <c r="KB45">
        <v>28</v>
      </c>
      <c r="KC45">
        <v>400</v>
      </c>
      <c r="KD45">
        <v>22.607399999999998</v>
      </c>
      <c r="KE45">
        <v>100.008</v>
      </c>
      <c r="KF45">
        <v>98.636200000000002</v>
      </c>
      <c r="KG45">
        <v>99.398099999999999</v>
      </c>
    </row>
    <row r="46" spans="1:293" x14ac:dyDescent="0.2">
      <c r="A46">
        <v>44</v>
      </c>
      <c r="B46">
        <v>1750116007.0999999</v>
      </c>
      <c r="C46">
        <v>1260.599999904633</v>
      </c>
      <c r="D46" t="s">
        <v>523</v>
      </c>
      <c r="E46" t="s">
        <v>524</v>
      </c>
      <c r="F46" s="1">
        <f t="shared" si="0"/>
        <v>21.000000000000007</v>
      </c>
      <c r="G46" s="1">
        <v>15</v>
      </c>
      <c r="H46">
        <v>1750115999.099999</v>
      </c>
      <c r="I46">
        <v>8.8254733305550165E-5</v>
      </c>
      <c r="J46">
        <v>8.825473330555017E-2</v>
      </c>
      <c r="K46">
        <v>0.4307245402789257</v>
      </c>
      <c r="L46">
        <v>399.87419354838721</v>
      </c>
      <c r="M46">
        <v>263.60436487247335</v>
      </c>
      <c r="N46">
        <v>26.611823726028625</v>
      </c>
      <c r="O46">
        <v>40.368760799714472</v>
      </c>
      <c r="P46">
        <v>5.4056626924099465E-3</v>
      </c>
      <c r="Q46">
        <v>3.0261683767339482</v>
      </c>
      <c r="R46">
        <v>5.4003038979978865E-3</v>
      </c>
      <c r="S46">
        <v>3.3756709490449701E-3</v>
      </c>
      <c r="T46">
        <v>3.9902394035910026E-5</v>
      </c>
      <c r="U46">
        <v>28.777155823783431</v>
      </c>
      <c r="V46">
        <v>28.426958064516128</v>
      </c>
      <c r="W46">
        <v>3.8903257949544638</v>
      </c>
      <c r="X46">
        <v>57.630402339425089</v>
      </c>
      <c r="Y46">
        <v>2.2909949934429954</v>
      </c>
      <c r="Z46">
        <v>3.975323614695156</v>
      </c>
      <c r="AA46">
        <v>1.5993308015114684</v>
      </c>
      <c r="AB46">
        <v>-3.8920337387747623</v>
      </c>
      <c r="AC46">
        <v>60.762179779256314</v>
      </c>
      <c r="AD46">
        <v>4.4035462863026131</v>
      </c>
      <c r="AE46">
        <v>61.273732229178201</v>
      </c>
      <c r="AF46">
        <v>0.31416804300040246</v>
      </c>
      <c r="AG46">
        <v>0.10881550132940988</v>
      </c>
      <c r="AH46">
        <v>0.4307245402789257</v>
      </c>
      <c r="AI46">
        <v>409.33260285754977</v>
      </c>
      <c r="AJ46">
        <v>409.18443030303018</v>
      </c>
      <c r="AK46">
        <v>2.9799597056419342E-4</v>
      </c>
      <c r="AL46">
        <v>63.645453333212707</v>
      </c>
      <c r="AM46">
        <v>8.825473330555017E-2</v>
      </c>
      <c r="AN46">
        <v>22.657283767578519</v>
      </c>
      <c r="AO46">
        <v>22.687118881118892</v>
      </c>
      <c r="AP46">
        <v>-1.678314110234005E-4</v>
      </c>
      <c r="AQ46">
        <v>96.470053095408687</v>
      </c>
      <c r="AR46">
        <v>0</v>
      </c>
      <c r="AS46">
        <v>0</v>
      </c>
      <c r="AT46">
        <v>1</v>
      </c>
      <c r="AU46">
        <v>0</v>
      </c>
      <c r="AV46">
        <v>53041.203229414226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0.4307245402789257</v>
      </c>
      <c r="BK46" t="e">
        <v>#DIV/0!</v>
      </c>
      <c r="BL46">
        <v>2050.9461808067545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1750115999.099999</v>
      </c>
      <c r="DQ46">
        <v>399.87419354838721</v>
      </c>
      <c r="DR46">
        <v>399.99341935483892</v>
      </c>
      <c r="DS46">
        <v>22.693532258064511</v>
      </c>
      <c r="DT46">
        <v>22.658083870967751</v>
      </c>
      <c r="DU46">
        <v>402.62129032258059</v>
      </c>
      <c r="DV46">
        <v>22.759090322580651</v>
      </c>
      <c r="DW46">
        <v>600.00525806451617</v>
      </c>
      <c r="DX46">
        <v>100.8968387096774</v>
      </c>
      <c r="DY46">
        <v>5.6814841935483883E-2</v>
      </c>
      <c r="DZ46">
        <v>28.79939677419355</v>
      </c>
      <c r="EA46">
        <v>28.426958064516128</v>
      </c>
      <c r="EB46">
        <v>999.90000000000032</v>
      </c>
      <c r="EC46">
        <v>0</v>
      </c>
      <c r="ED46">
        <v>0</v>
      </c>
      <c r="EE46">
        <v>10001.553548387101</v>
      </c>
      <c r="EF46">
        <v>0</v>
      </c>
      <c r="EG46">
        <v>0.30293999999999988</v>
      </c>
      <c r="EH46">
        <v>-0.1191810258064516</v>
      </c>
      <c r="EI46">
        <v>409.15948387096768</v>
      </c>
      <c r="EJ46">
        <v>409.26651612903231</v>
      </c>
      <c r="EK46">
        <v>3.5445864516129043E-2</v>
      </c>
      <c r="EL46">
        <v>399.99341935483892</v>
      </c>
      <c r="EM46">
        <v>22.658083870967751</v>
      </c>
      <c r="EN46">
        <v>2.2897064516129029</v>
      </c>
      <c r="EO46">
        <v>2.28613</v>
      </c>
      <c r="EP46">
        <v>19.604164516129028</v>
      </c>
      <c r="EQ46">
        <v>19.578996774193548</v>
      </c>
      <c r="ER46">
        <v>5.0001500000000018E-3</v>
      </c>
      <c r="ES46">
        <v>0</v>
      </c>
      <c r="ET46">
        <v>0</v>
      </c>
      <c r="EU46">
        <v>0</v>
      </c>
      <c r="EV46">
        <v>232.72903225806451</v>
      </c>
      <c r="EW46">
        <v>5.0001500000000018E-3</v>
      </c>
      <c r="EX46">
        <v>-6.8258064516129018</v>
      </c>
      <c r="EY46">
        <v>-0.1419354838709678</v>
      </c>
      <c r="EZ46">
        <v>34.625</v>
      </c>
      <c r="FA46">
        <v>38.098580645161277</v>
      </c>
      <c r="FB46">
        <v>36.469516129032243</v>
      </c>
      <c r="FC46">
        <v>37.75</v>
      </c>
      <c r="FD46">
        <v>37.116870967741939</v>
      </c>
      <c r="FE46">
        <v>0</v>
      </c>
      <c r="FF46">
        <v>0</v>
      </c>
      <c r="FG46">
        <v>0</v>
      </c>
      <c r="FH46">
        <v>1750116018.4000001</v>
      </c>
      <c r="FI46">
        <v>0</v>
      </c>
      <c r="FJ46">
        <v>232.4576923076923</v>
      </c>
      <c r="FK46">
        <v>-2.047863316959424</v>
      </c>
      <c r="FL46">
        <v>-7.955555614243222</v>
      </c>
      <c r="FM46">
        <v>-7.15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-0.1215179525</v>
      </c>
      <c r="GC46">
        <v>-0.20146719962476561</v>
      </c>
      <c r="GD46">
        <v>4.8383698148958119E-2</v>
      </c>
      <c r="GE46">
        <v>0</v>
      </c>
      <c r="GF46">
        <v>3.8091187499999998E-2</v>
      </c>
      <c r="GG46">
        <v>-5.6052710318949428E-2</v>
      </c>
      <c r="GH46">
        <v>5.4664437166766612E-3</v>
      </c>
      <c r="GI46">
        <v>1</v>
      </c>
      <c r="GJ46">
        <v>1</v>
      </c>
      <c r="GK46">
        <v>2</v>
      </c>
      <c r="GL46" t="s">
        <v>430</v>
      </c>
      <c r="GM46">
        <v>3.2253599999999998</v>
      </c>
      <c r="GN46">
        <v>2.6458499999999998</v>
      </c>
      <c r="GO46">
        <v>9.45246E-2</v>
      </c>
      <c r="GP46">
        <v>9.4821199999999994E-2</v>
      </c>
      <c r="GQ46">
        <v>0.10333199999999999</v>
      </c>
      <c r="GR46">
        <v>0.10506</v>
      </c>
      <c r="GS46">
        <v>28599.8</v>
      </c>
      <c r="GT46">
        <v>24699.599999999999</v>
      </c>
      <c r="GU46">
        <v>30756.400000000001</v>
      </c>
      <c r="GV46">
        <v>26445</v>
      </c>
      <c r="GW46">
        <v>37430.800000000003</v>
      </c>
      <c r="GX46">
        <v>32482.3</v>
      </c>
      <c r="GY46">
        <v>43679</v>
      </c>
      <c r="GZ46">
        <v>38245.199999999997</v>
      </c>
      <c r="HA46">
        <v>2.1187499999999999</v>
      </c>
      <c r="HB46">
        <v>2.2824</v>
      </c>
      <c r="HC46">
        <v>2.41771E-2</v>
      </c>
      <c r="HD46">
        <v>0</v>
      </c>
      <c r="HE46">
        <v>28.028700000000001</v>
      </c>
      <c r="HF46">
        <v>999.9</v>
      </c>
      <c r="HG46">
        <v>63.8</v>
      </c>
      <c r="HH46">
        <v>34.5</v>
      </c>
      <c r="HI46">
        <v>34.7408</v>
      </c>
      <c r="HJ46">
        <v>62.241799999999998</v>
      </c>
      <c r="HK46">
        <v>11.097799999999999</v>
      </c>
      <c r="HL46">
        <v>2</v>
      </c>
      <c r="HM46">
        <v>0.25937500000000002</v>
      </c>
      <c r="HN46">
        <v>0.54993199999999998</v>
      </c>
      <c r="HO46">
        <v>20.4176</v>
      </c>
      <c r="HP46">
        <v>5.2231300000000003</v>
      </c>
      <c r="HQ46">
        <v>11.944100000000001</v>
      </c>
      <c r="HR46">
        <v>5.0091000000000001</v>
      </c>
      <c r="HS46">
        <v>3.2909999999999999</v>
      </c>
      <c r="HT46">
        <v>9999</v>
      </c>
      <c r="HU46">
        <v>9999</v>
      </c>
      <c r="HV46">
        <v>9999</v>
      </c>
      <c r="HW46">
        <v>999.9</v>
      </c>
      <c r="HX46">
        <v>4.9711600000000002</v>
      </c>
      <c r="HY46">
        <v>1.8547100000000001</v>
      </c>
      <c r="HZ46">
        <v>1.86172</v>
      </c>
      <c r="IA46">
        <v>1.8565499999999999</v>
      </c>
      <c r="IB46">
        <v>1.8620099999999999</v>
      </c>
      <c r="IC46">
        <v>1.85416</v>
      </c>
      <c r="ID46">
        <v>1.8596200000000001</v>
      </c>
      <c r="IE46">
        <v>1.8535600000000001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-2.7480000000000002</v>
      </c>
      <c r="IT46">
        <v>-6.5600000000000006E-2</v>
      </c>
      <c r="IU46">
        <v>-1.7759114732665831</v>
      </c>
      <c r="IV46">
        <v>-2.5165810426892921E-3</v>
      </c>
      <c r="IW46">
        <v>2.3547321637904491E-7</v>
      </c>
      <c r="IX46">
        <v>5.8352194873865779E-11</v>
      </c>
      <c r="IY46">
        <v>-9.4209018963014923E-2</v>
      </c>
      <c r="IZ46">
        <v>-2.9575188584519338E-3</v>
      </c>
      <c r="JA46">
        <v>2.5053608625701888E-4</v>
      </c>
      <c r="JB46">
        <v>-2.8676400137697878E-6</v>
      </c>
      <c r="JC46">
        <v>2</v>
      </c>
      <c r="JD46">
        <v>2179</v>
      </c>
      <c r="JE46">
        <v>4</v>
      </c>
      <c r="JF46">
        <v>32</v>
      </c>
      <c r="JG46">
        <v>29168600.100000001</v>
      </c>
      <c r="JH46">
        <v>29168600.100000001</v>
      </c>
      <c r="JI46">
        <v>1.25</v>
      </c>
      <c r="JJ46">
        <v>2.5317400000000001</v>
      </c>
      <c r="JK46">
        <v>2.3938000000000001</v>
      </c>
      <c r="JL46">
        <v>2.5854499999999998</v>
      </c>
      <c r="JM46">
        <v>2.3010299999999999</v>
      </c>
      <c r="JN46">
        <v>2.4218799999999998</v>
      </c>
      <c r="JO46">
        <v>38.403399999999998</v>
      </c>
      <c r="JP46">
        <v>24.061199999999999</v>
      </c>
      <c r="JQ46">
        <v>18</v>
      </c>
      <c r="JR46">
        <v>631.42399999999998</v>
      </c>
      <c r="JS46">
        <v>794.24300000000005</v>
      </c>
      <c r="JT46">
        <v>27.999500000000001</v>
      </c>
      <c r="JU46">
        <v>30.653199999999998</v>
      </c>
      <c r="JV46">
        <v>30.0002</v>
      </c>
      <c r="JW46">
        <v>30.564399999999999</v>
      </c>
      <c r="JX46">
        <v>30.4313</v>
      </c>
      <c r="JY46">
        <v>25.098099999999999</v>
      </c>
      <c r="JZ46">
        <v>32.476900000000001</v>
      </c>
      <c r="KA46">
        <v>0</v>
      </c>
      <c r="KB46">
        <v>28</v>
      </c>
      <c r="KC46">
        <v>400</v>
      </c>
      <c r="KD46">
        <v>22.6129</v>
      </c>
      <c r="KE46">
        <v>100.002</v>
      </c>
      <c r="KF46">
        <v>98.632999999999996</v>
      </c>
      <c r="KG46">
        <v>99.398099999999999</v>
      </c>
    </row>
    <row r="47" spans="1:293" x14ac:dyDescent="0.2">
      <c r="A47">
        <v>45</v>
      </c>
      <c r="B47">
        <v>1750116037.0999999</v>
      </c>
      <c r="C47">
        <v>1290.599999904633</v>
      </c>
      <c r="D47" t="s">
        <v>525</v>
      </c>
      <c r="E47" t="s">
        <v>526</v>
      </c>
      <c r="F47" s="1">
        <f t="shared" si="0"/>
        <v>21.500000000000004</v>
      </c>
      <c r="G47" s="1">
        <v>15</v>
      </c>
      <c r="H47">
        <v>1750116029.099999</v>
      </c>
      <c r="I47">
        <v>8.8674784151485944E-5</v>
      </c>
      <c r="J47">
        <v>8.8674784151485941E-2</v>
      </c>
      <c r="K47">
        <v>0.16213260462232115</v>
      </c>
      <c r="L47">
        <v>399.902806451613</v>
      </c>
      <c r="M47">
        <v>342.52230669339133</v>
      </c>
      <c r="N47">
        <v>34.57908697362614</v>
      </c>
      <c r="O47">
        <v>40.371893027293773</v>
      </c>
      <c r="P47">
        <v>5.4434297298523119E-3</v>
      </c>
      <c r="Q47">
        <v>3.0259210474996312</v>
      </c>
      <c r="R47">
        <v>5.4379953916591306E-3</v>
      </c>
      <c r="S47">
        <v>3.3992349103366213E-3</v>
      </c>
      <c r="T47">
        <v>3.9902394035910026E-5</v>
      </c>
      <c r="U47">
        <v>28.764567430522142</v>
      </c>
      <c r="V47">
        <v>28.407399999999999</v>
      </c>
      <c r="W47">
        <v>3.8859064096696105</v>
      </c>
      <c r="X47">
        <v>57.64825781649624</v>
      </c>
      <c r="Y47">
        <v>2.2900478005762448</v>
      </c>
      <c r="Z47">
        <v>3.9724492765520139</v>
      </c>
      <c r="AA47">
        <v>1.5958586090933657</v>
      </c>
      <c r="AB47">
        <v>-3.91055798108053</v>
      </c>
      <c r="AC47">
        <v>61.911777551876206</v>
      </c>
      <c r="AD47">
        <v>4.4865116046204081</v>
      </c>
      <c r="AE47">
        <v>62.487771077810123</v>
      </c>
      <c r="AF47">
        <v>0.15183641315238477</v>
      </c>
      <c r="AG47">
        <v>8.7614507226369875E-2</v>
      </c>
      <c r="AH47">
        <v>0.16213260462232115</v>
      </c>
      <c r="AI47">
        <v>409.25349364351018</v>
      </c>
      <c r="AJ47">
        <v>409.19880000000012</v>
      </c>
      <c r="AK47">
        <v>-1.4132333488824279E-4</v>
      </c>
      <c r="AL47">
        <v>63.645453333212707</v>
      </c>
      <c r="AM47">
        <v>8.8674784151485941E-2</v>
      </c>
      <c r="AN47">
        <v>22.655408833181738</v>
      </c>
      <c r="AO47">
        <v>22.68442797202799</v>
      </c>
      <c r="AP47">
        <v>-2.0397012987133441E-5</v>
      </c>
      <c r="AQ47">
        <v>96.470053095408687</v>
      </c>
      <c r="AR47">
        <v>0</v>
      </c>
      <c r="AS47">
        <v>0</v>
      </c>
      <c r="AT47">
        <v>1</v>
      </c>
      <c r="AU47">
        <v>0</v>
      </c>
      <c r="AV47">
        <v>53035.805094363132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0.16213260462232115</v>
      </c>
      <c r="BK47" t="e">
        <v>#DIV/0!</v>
      </c>
      <c r="BL47">
        <v>772.01370049421052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1750116029.099999</v>
      </c>
      <c r="DQ47">
        <v>399.902806451613</v>
      </c>
      <c r="DR47">
        <v>399.96509677419351</v>
      </c>
      <c r="DS47">
        <v>22.68401290322581</v>
      </c>
      <c r="DT47">
        <v>22.655470967741941</v>
      </c>
      <c r="DU47">
        <v>402.65006451612902</v>
      </c>
      <c r="DV47">
        <v>22.749600000000001</v>
      </c>
      <c r="DW47">
        <v>600.00877419354845</v>
      </c>
      <c r="DX47">
        <v>100.8974516129033</v>
      </c>
      <c r="DY47">
        <v>5.6811212903225813E-2</v>
      </c>
      <c r="DZ47">
        <v>28.786916129032271</v>
      </c>
      <c r="EA47">
        <v>28.407399999999999</v>
      </c>
      <c r="EB47">
        <v>999.90000000000032</v>
      </c>
      <c r="EC47">
        <v>0</v>
      </c>
      <c r="ED47">
        <v>0</v>
      </c>
      <c r="EE47">
        <v>9999.9977419354836</v>
      </c>
      <c r="EF47">
        <v>0</v>
      </c>
      <c r="EG47">
        <v>0.30293999999999988</v>
      </c>
      <c r="EH47">
        <v>-6.2244066967741943E-2</v>
      </c>
      <c r="EI47">
        <v>409.1848709677418</v>
      </c>
      <c r="EJ47">
        <v>409.23654838709672</v>
      </c>
      <c r="EK47">
        <v>2.8531532258064519E-2</v>
      </c>
      <c r="EL47">
        <v>399.96509677419351</v>
      </c>
      <c r="EM47">
        <v>22.655470967741941</v>
      </c>
      <c r="EN47">
        <v>2.288759999999999</v>
      </c>
      <c r="EO47">
        <v>2.2858816129032258</v>
      </c>
      <c r="EP47">
        <v>19.597503225806449</v>
      </c>
      <c r="EQ47">
        <v>19.577245161290321</v>
      </c>
      <c r="ER47">
        <v>5.0001500000000018E-3</v>
      </c>
      <c r="ES47">
        <v>0</v>
      </c>
      <c r="ET47">
        <v>0</v>
      </c>
      <c r="EU47">
        <v>0</v>
      </c>
      <c r="EV47">
        <v>236.54838709677421</v>
      </c>
      <c r="EW47">
        <v>5.0001500000000018E-3</v>
      </c>
      <c r="EX47">
        <v>-8.0290322580645146</v>
      </c>
      <c r="EY47">
        <v>-0.72903225806451599</v>
      </c>
      <c r="EZ47">
        <v>34.608741935483877</v>
      </c>
      <c r="FA47">
        <v>38.061999999999983</v>
      </c>
      <c r="FB47">
        <v>36.436999999999991</v>
      </c>
      <c r="FC47">
        <v>37.719516129032243</v>
      </c>
      <c r="FD47">
        <v>37.074193548387093</v>
      </c>
      <c r="FE47">
        <v>0</v>
      </c>
      <c r="FF47">
        <v>0</v>
      </c>
      <c r="FG47">
        <v>0</v>
      </c>
      <c r="FH47">
        <v>1750116048.4000001</v>
      </c>
      <c r="FI47">
        <v>0</v>
      </c>
      <c r="FJ47">
        <v>236.6653846153846</v>
      </c>
      <c r="FK47">
        <v>17.494017186772211</v>
      </c>
      <c r="FL47">
        <v>10.478632399629859</v>
      </c>
      <c r="FM47">
        <v>-8.0807692307692296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-8.4194289658536592E-2</v>
      </c>
      <c r="GC47">
        <v>0.50085596052961667</v>
      </c>
      <c r="GD47">
        <v>6.9495930282924459E-2</v>
      </c>
      <c r="GE47">
        <v>0</v>
      </c>
      <c r="GF47">
        <v>2.850261951219512E-2</v>
      </c>
      <c r="GG47">
        <v>9.8956097561011088E-5</v>
      </c>
      <c r="GH47">
        <v>8.0180483581805933E-4</v>
      </c>
      <c r="GI47">
        <v>1</v>
      </c>
      <c r="GJ47">
        <v>1</v>
      </c>
      <c r="GK47">
        <v>2</v>
      </c>
      <c r="GL47" t="s">
        <v>430</v>
      </c>
      <c r="GM47">
        <v>3.2256399999999998</v>
      </c>
      <c r="GN47">
        <v>2.64554</v>
      </c>
      <c r="GO47">
        <v>9.4525300000000007E-2</v>
      </c>
      <c r="GP47">
        <v>9.4823599999999994E-2</v>
      </c>
      <c r="GQ47">
        <v>0.10331700000000001</v>
      </c>
      <c r="GR47">
        <v>0.105049</v>
      </c>
      <c r="GS47">
        <v>28600</v>
      </c>
      <c r="GT47">
        <v>24699.200000000001</v>
      </c>
      <c r="GU47">
        <v>30756.6</v>
      </c>
      <c r="GV47">
        <v>26444.6</v>
      </c>
      <c r="GW47">
        <v>37431.9</v>
      </c>
      <c r="GX47">
        <v>32482.2</v>
      </c>
      <c r="GY47">
        <v>43679.6</v>
      </c>
      <c r="GZ47">
        <v>38244.699999999997</v>
      </c>
      <c r="HA47">
        <v>2.1189499999999999</v>
      </c>
      <c r="HB47">
        <v>2.28233</v>
      </c>
      <c r="HC47">
        <v>2.5100999999999998E-2</v>
      </c>
      <c r="HD47">
        <v>0</v>
      </c>
      <c r="HE47">
        <v>27.999500000000001</v>
      </c>
      <c r="HF47">
        <v>999.9</v>
      </c>
      <c r="HG47">
        <v>63.8</v>
      </c>
      <c r="HH47">
        <v>34.5</v>
      </c>
      <c r="HI47">
        <v>34.735399999999998</v>
      </c>
      <c r="HJ47">
        <v>62.091799999999999</v>
      </c>
      <c r="HK47">
        <v>10.961499999999999</v>
      </c>
      <c r="HL47">
        <v>2</v>
      </c>
      <c r="HM47">
        <v>0.25964399999999999</v>
      </c>
      <c r="HN47">
        <v>0.53981199999999996</v>
      </c>
      <c r="HO47">
        <v>20.417200000000001</v>
      </c>
      <c r="HP47">
        <v>5.2232799999999999</v>
      </c>
      <c r="HQ47">
        <v>11.944100000000001</v>
      </c>
      <c r="HR47">
        <v>5.0090500000000002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4.97112</v>
      </c>
      <c r="HY47">
        <v>1.8547199999999999</v>
      </c>
      <c r="HZ47">
        <v>1.86172</v>
      </c>
      <c r="IA47">
        <v>1.8565499999999999</v>
      </c>
      <c r="IB47">
        <v>1.86198</v>
      </c>
      <c r="IC47">
        <v>1.8542000000000001</v>
      </c>
      <c r="ID47">
        <v>1.8596299999999999</v>
      </c>
      <c r="IE47">
        <v>1.8535999999999999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-2.7469999999999999</v>
      </c>
      <c r="IT47">
        <v>-6.5600000000000006E-2</v>
      </c>
      <c r="IU47">
        <v>-1.7759114732665831</v>
      </c>
      <c r="IV47">
        <v>-2.5165810426892921E-3</v>
      </c>
      <c r="IW47">
        <v>2.3547321637904491E-7</v>
      </c>
      <c r="IX47">
        <v>5.8352194873865779E-11</v>
      </c>
      <c r="IY47">
        <v>-9.4209018963014923E-2</v>
      </c>
      <c r="IZ47">
        <v>-2.9575188584519338E-3</v>
      </c>
      <c r="JA47">
        <v>2.5053608625701888E-4</v>
      </c>
      <c r="JB47">
        <v>-2.8676400137697878E-6</v>
      </c>
      <c r="JC47">
        <v>2</v>
      </c>
      <c r="JD47">
        <v>2179</v>
      </c>
      <c r="JE47">
        <v>4</v>
      </c>
      <c r="JF47">
        <v>32</v>
      </c>
      <c r="JG47">
        <v>29168600.600000001</v>
      </c>
      <c r="JH47">
        <v>29168600.600000001</v>
      </c>
      <c r="JI47">
        <v>1.25</v>
      </c>
      <c r="JJ47">
        <v>2.5268600000000001</v>
      </c>
      <c r="JK47">
        <v>2.3938000000000001</v>
      </c>
      <c r="JL47">
        <v>2.5854499999999998</v>
      </c>
      <c r="JM47">
        <v>2.3010299999999999</v>
      </c>
      <c r="JN47">
        <v>2.4157700000000002</v>
      </c>
      <c r="JO47">
        <v>38.378999999999998</v>
      </c>
      <c r="JP47">
        <v>24.061199999999999</v>
      </c>
      <c r="JQ47">
        <v>18</v>
      </c>
      <c r="JR47">
        <v>631.61599999999999</v>
      </c>
      <c r="JS47">
        <v>794.16499999999996</v>
      </c>
      <c r="JT47">
        <v>27.9999</v>
      </c>
      <c r="JU47">
        <v>30.655899999999999</v>
      </c>
      <c r="JV47">
        <v>30</v>
      </c>
      <c r="JW47">
        <v>30.567</v>
      </c>
      <c r="JX47">
        <v>30.4313</v>
      </c>
      <c r="JY47">
        <v>25.098400000000002</v>
      </c>
      <c r="JZ47">
        <v>32.476900000000001</v>
      </c>
      <c r="KA47">
        <v>0</v>
      </c>
      <c r="KB47">
        <v>28</v>
      </c>
      <c r="KC47">
        <v>400</v>
      </c>
      <c r="KD47">
        <v>22.6129</v>
      </c>
      <c r="KE47">
        <v>100.004</v>
      </c>
      <c r="KF47">
        <v>98.631600000000006</v>
      </c>
      <c r="KG47">
        <v>99.3964</v>
      </c>
    </row>
    <row r="48" spans="1:293" x14ac:dyDescent="0.2">
      <c r="A48">
        <v>46</v>
      </c>
      <c r="B48">
        <v>1750116067.0999999</v>
      </c>
      <c r="C48">
        <v>1320.599999904633</v>
      </c>
      <c r="D48" t="s">
        <v>527</v>
      </c>
      <c r="E48" t="s">
        <v>528</v>
      </c>
      <c r="F48" s="1">
        <f t="shared" si="0"/>
        <v>22</v>
      </c>
      <c r="G48" s="1">
        <v>15</v>
      </c>
      <c r="H48">
        <v>1750116059.099999</v>
      </c>
      <c r="I48">
        <v>9.2365035613925668E-5</v>
      </c>
      <c r="J48">
        <v>9.2365035613925672E-2</v>
      </c>
      <c r="K48">
        <v>0.55369668761293767</v>
      </c>
      <c r="L48">
        <v>399.92493548387091</v>
      </c>
      <c r="M48">
        <v>235.11806324123458</v>
      </c>
      <c r="N48">
        <v>23.736159189050586</v>
      </c>
      <c r="O48">
        <v>40.374107380156126</v>
      </c>
      <c r="P48">
        <v>5.6652372920254638E-3</v>
      </c>
      <c r="Q48">
        <v>3.0259784479088538</v>
      </c>
      <c r="R48">
        <v>5.6593514266556821E-3</v>
      </c>
      <c r="S48">
        <v>3.537622941787227E-3</v>
      </c>
      <c r="T48">
        <v>3.9902394035910026E-5</v>
      </c>
      <c r="U48">
        <v>28.767186221628069</v>
      </c>
      <c r="V48">
        <v>28.413548387096782</v>
      </c>
      <c r="W48">
        <v>3.8872952411994648</v>
      </c>
      <c r="X48">
        <v>57.636539464168536</v>
      </c>
      <c r="Y48">
        <v>2.290053198210102</v>
      </c>
      <c r="Z48">
        <v>3.9732662986017426</v>
      </c>
      <c r="AA48">
        <v>1.5972420429893628</v>
      </c>
      <c r="AB48">
        <v>-4.073298070574122</v>
      </c>
      <c r="AC48">
        <v>61.488796961210767</v>
      </c>
      <c r="AD48">
        <v>4.455990150530857</v>
      </c>
      <c r="AE48">
        <v>61.871528943561536</v>
      </c>
      <c r="AF48">
        <v>0.21360404755717208</v>
      </c>
      <c r="AG48">
        <v>9.6981419996792481E-2</v>
      </c>
      <c r="AH48">
        <v>0.55369668761293767</v>
      </c>
      <c r="AI48">
        <v>409.26868911666651</v>
      </c>
      <c r="AJ48">
        <v>409.16715151515149</v>
      </c>
      <c r="AK48">
        <v>-2.047729509275242E-2</v>
      </c>
      <c r="AL48">
        <v>63.645453333212707</v>
      </c>
      <c r="AM48">
        <v>9.2365035613925672E-2</v>
      </c>
      <c r="AN48">
        <v>22.65457052616469</v>
      </c>
      <c r="AO48">
        <v>22.684446853146859</v>
      </c>
      <c r="AP48">
        <v>3.3012207794131418E-5</v>
      </c>
      <c r="AQ48">
        <v>96.470053095408687</v>
      </c>
      <c r="AR48">
        <v>0</v>
      </c>
      <c r="AS48">
        <v>0</v>
      </c>
      <c r="AT48">
        <v>1</v>
      </c>
      <c r="AU48">
        <v>0</v>
      </c>
      <c r="AV48">
        <v>53036.94983542696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0.55369668761293767</v>
      </c>
      <c r="BK48" t="e">
        <v>#DIV/0!</v>
      </c>
      <c r="BL48">
        <v>2636.4927014600084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1750116059.099999</v>
      </c>
      <c r="DQ48">
        <v>399.92493548387091</v>
      </c>
      <c r="DR48">
        <v>400.00906451612911</v>
      </c>
      <c r="DS48">
        <v>22.684077419354839</v>
      </c>
      <c r="DT48">
        <v>22.652483870967739</v>
      </c>
      <c r="DU48">
        <v>402.67222580645182</v>
      </c>
      <c r="DV48">
        <v>22.749667741935479</v>
      </c>
      <c r="DW48">
        <v>600.00532258064516</v>
      </c>
      <c r="DX48">
        <v>100.89761290322581</v>
      </c>
      <c r="DY48">
        <v>5.6600745161290329E-2</v>
      </c>
      <c r="DZ48">
        <v>28.790464516129038</v>
      </c>
      <c r="EA48">
        <v>28.413548387096782</v>
      </c>
      <c r="EB48">
        <v>999.90000000000032</v>
      </c>
      <c r="EC48">
        <v>0</v>
      </c>
      <c r="ED48">
        <v>0</v>
      </c>
      <c r="EE48">
        <v>10000.32870967742</v>
      </c>
      <c r="EF48">
        <v>0</v>
      </c>
      <c r="EG48">
        <v>0.30293999999999988</v>
      </c>
      <c r="EH48">
        <v>-8.4035641290322566E-2</v>
      </c>
      <c r="EI48">
        <v>409.20748387096779</v>
      </c>
      <c r="EJ48">
        <v>409.28016129032261</v>
      </c>
      <c r="EK48">
        <v>3.1587661290322581E-2</v>
      </c>
      <c r="EL48">
        <v>400.00906451612911</v>
      </c>
      <c r="EM48">
        <v>22.652483870967739</v>
      </c>
      <c r="EN48">
        <v>2.2887709677419359</v>
      </c>
      <c r="EO48">
        <v>2.2855848387096769</v>
      </c>
      <c r="EP48">
        <v>19.59758064516129</v>
      </c>
      <c r="EQ48">
        <v>19.575148387096771</v>
      </c>
      <c r="ER48">
        <v>5.0001500000000018E-3</v>
      </c>
      <c r="ES48">
        <v>0</v>
      </c>
      <c r="ET48">
        <v>0</v>
      </c>
      <c r="EU48">
        <v>0</v>
      </c>
      <c r="EV48">
        <v>234.76774193548391</v>
      </c>
      <c r="EW48">
        <v>5.0001500000000018E-3</v>
      </c>
      <c r="EX48">
        <v>-6.5290322580645164</v>
      </c>
      <c r="EY48">
        <v>-0.47419354838709687</v>
      </c>
      <c r="EZ48">
        <v>34.606709677419353</v>
      </c>
      <c r="FA48">
        <v>38.061999999999983</v>
      </c>
      <c r="FB48">
        <v>36.436999999999991</v>
      </c>
      <c r="FC48">
        <v>37.709354838709672</v>
      </c>
      <c r="FD48">
        <v>37.061999999999983</v>
      </c>
      <c r="FE48">
        <v>0</v>
      </c>
      <c r="FF48">
        <v>0</v>
      </c>
      <c r="FG48">
        <v>0</v>
      </c>
      <c r="FH48">
        <v>1750116078.4000001</v>
      </c>
      <c r="FI48">
        <v>0</v>
      </c>
      <c r="FJ48">
        <v>233.91153846153841</v>
      </c>
      <c r="FK48">
        <v>8.5504274535488616</v>
      </c>
      <c r="FL48">
        <v>-1.7470087044703611</v>
      </c>
      <c r="FM48">
        <v>-5.911538461538461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-6.7804904146341466E-2</v>
      </c>
      <c r="GC48">
        <v>-0.25840577477351911</v>
      </c>
      <c r="GD48">
        <v>5.1328890525908957E-2</v>
      </c>
      <c r="GE48">
        <v>0</v>
      </c>
      <c r="GF48">
        <v>3.104558536585365E-2</v>
      </c>
      <c r="GG48">
        <v>1.042606829268302E-2</v>
      </c>
      <c r="GH48">
        <v>1.38120104355328E-3</v>
      </c>
      <c r="GI48">
        <v>1</v>
      </c>
      <c r="GJ48">
        <v>1</v>
      </c>
      <c r="GK48">
        <v>2</v>
      </c>
      <c r="GL48" t="s">
        <v>430</v>
      </c>
      <c r="GM48">
        <v>3.2256300000000002</v>
      </c>
      <c r="GN48">
        <v>2.6450200000000001</v>
      </c>
      <c r="GO48">
        <v>9.4516699999999995E-2</v>
      </c>
      <c r="GP48">
        <v>9.4825199999999998E-2</v>
      </c>
      <c r="GQ48">
        <v>0.103323</v>
      </c>
      <c r="GR48">
        <v>0.105042</v>
      </c>
      <c r="GS48">
        <v>28600</v>
      </c>
      <c r="GT48">
        <v>24700</v>
      </c>
      <c r="GU48">
        <v>30756.3</v>
      </c>
      <c r="GV48">
        <v>26445.5</v>
      </c>
      <c r="GW48">
        <v>37431.4</v>
      </c>
      <c r="GX48">
        <v>32483.5</v>
      </c>
      <c r="GY48">
        <v>43679.3</v>
      </c>
      <c r="GZ48">
        <v>38245.9</v>
      </c>
      <c r="HA48">
        <v>2.11917</v>
      </c>
      <c r="HB48">
        <v>2.2818499999999999</v>
      </c>
      <c r="HC48">
        <v>2.5399000000000001E-2</v>
      </c>
      <c r="HD48">
        <v>0</v>
      </c>
      <c r="HE48">
        <v>28.004799999999999</v>
      </c>
      <c r="HF48">
        <v>999.9</v>
      </c>
      <c r="HG48">
        <v>63.8</v>
      </c>
      <c r="HH48">
        <v>34.5</v>
      </c>
      <c r="HI48">
        <v>34.737000000000002</v>
      </c>
      <c r="HJ48">
        <v>62.451799999999999</v>
      </c>
      <c r="HK48">
        <v>11.085699999999999</v>
      </c>
      <c r="HL48">
        <v>2</v>
      </c>
      <c r="HM48">
        <v>0.260104</v>
      </c>
      <c r="HN48">
        <v>0.55453699999999995</v>
      </c>
      <c r="HO48">
        <v>20.417300000000001</v>
      </c>
      <c r="HP48">
        <v>5.2231300000000003</v>
      </c>
      <c r="HQ48">
        <v>11.944100000000001</v>
      </c>
      <c r="HR48">
        <v>5.0079500000000001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4.9711600000000002</v>
      </c>
      <c r="HY48">
        <v>1.8547100000000001</v>
      </c>
      <c r="HZ48">
        <v>1.86172</v>
      </c>
      <c r="IA48">
        <v>1.8565400000000001</v>
      </c>
      <c r="IB48">
        <v>1.86202</v>
      </c>
      <c r="IC48">
        <v>1.85416</v>
      </c>
      <c r="ID48">
        <v>1.8596299999999999</v>
      </c>
      <c r="IE48">
        <v>1.8535999999999999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-2.7469999999999999</v>
      </c>
      <c r="IT48">
        <v>-6.5600000000000006E-2</v>
      </c>
      <c r="IU48">
        <v>-1.7759114732665831</v>
      </c>
      <c r="IV48">
        <v>-2.5165810426892921E-3</v>
      </c>
      <c r="IW48">
        <v>2.3547321637904491E-7</v>
      </c>
      <c r="IX48">
        <v>5.8352194873865779E-11</v>
      </c>
      <c r="IY48">
        <v>-9.4209018963014923E-2</v>
      </c>
      <c r="IZ48">
        <v>-2.9575188584519338E-3</v>
      </c>
      <c r="JA48">
        <v>2.5053608625701888E-4</v>
      </c>
      <c r="JB48">
        <v>-2.8676400137697878E-6</v>
      </c>
      <c r="JC48">
        <v>2</v>
      </c>
      <c r="JD48">
        <v>2179</v>
      </c>
      <c r="JE48">
        <v>4</v>
      </c>
      <c r="JF48">
        <v>32</v>
      </c>
      <c r="JG48">
        <v>29168601.100000001</v>
      </c>
      <c r="JH48">
        <v>29168601.100000001</v>
      </c>
      <c r="JI48">
        <v>1.25</v>
      </c>
      <c r="JJ48">
        <v>2.5366200000000001</v>
      </c>
      <c r="JK48">
        <v>2.3938000000000001</v>
      </c>
      <c r="JL48">
        <v>2.5854499999999998</v>
      </c>
      <c r="JM48">
        <v>2.3010299999999999</v>
      </c>
      <c r="JN48">
        <v>2.4023400000000001</v>
      </c>
      <c r="JO48">
        <v>38.354500000000002</v>
      </c>
      <c r="JP48">
        <v>24.061199999999999</v>
      </c>
      <c r="JQ48">
        <v>18</v>
      </c>
      <c r="JR48">
        <v>631.83100000000002</v>
      </c>
      <c r="JS48">
        <v>793.74900000000002</v>
      </c>
      <c r="JT48">
        <v>28.000599999999999</v>
      </c>
      <c r="JU48">
        <v>30.661200000000001</v>
      </c>
      <c r="JV48">
        <v>30.000299999999999</v>
      </c>
      <c r="JW48">
        <v>30.57</v>
      </c>
      <c r="JX48">
        <v>30.436499999999999</v>
      </c>
      <c r="JY48">
        <v>25.0962</v>
      </c>
      <c r="JZ48">
        <v>32.476900000000001</v>
      </c>
      <c r="KA48">
        <v>0</v>
      </c>
      <c r="KB48">
        <v>28</v>
      </c>
      <c r="KC48">
        <v>400</v>
      </c>
      <c r="KD48">
        <v>22.6129</v>
      </c>
      <c r="KE48">
        <v>100.003</v>
      </c>
      <c r="KF48">
        <v>98.634699999999995</v>
      </c>
      <c r="KG48">
        <v>99.397400000000005</v>
      </c>
    </row>
    <row r="49" spans="1:293" x14ac:dyDescent="0.2">
      <c r="A49">
        <v>47</v>
      </c>
      <c r="B49">
        <v>1750116097.0999999</v>
      </c>
      <c r="C49">
        <v>1350.599999904633</v>
      </c>
      <c r="D49" t="s">
        <v>529</v>
      </c>
      <c r="E49" t="s">
        <v>530</v>
      </c>
      <c r="F49" s="1">
        <f t="shared" si="0"/>
        <v>22.5</v>
      </c>
      <c r="G49" s="1">
        <v>15</v>
      </c>
      <c r="H49">
        <v>1750116089.099999</v>
      </c>
      <c r="I49">
        <v>1.0187904769694004E-4</v>
      </c>
      <c r="J49">
        <v>0.10187904769694005</v>
      </c>
      <c r="K49">
        <v>0.10673840520377857</v>
      </c>
      <c r="L49">
        <v>399.88987096774179</v>
      </c>
      <c r="M49">
        <v>362.54119435356745</v>
      </c>
      <c r="N49">
        <v>36.599911632343435</v>
      </c>
      <c r="O49">
        <v>40.370402503321891</v>
      </c>
      <c r="P49">
        <v>6.242539708582324E-3</v>
      </c>
      <c r="Q49">
        <v>3.0261389905903133</v>
      </c>
      <c r="R49">
        <v>6.235394349159866E-3</v>
      </c>
      <c r="S49">
        <v>3.8977627545517765E-3</v>
      </c>
      <c r="T49">
        <v>3.9902394035910026E-5</v>
      </c>
      <c r="U49">
        <v>28.770999484276658</v>
      </c>
      <c r="V49">
        <v>28.421087096774201</v>
      </c>
      <c r="W49">
        <v>3.888998717321678</v>
      </c>
      <c r="X49">
        <v>57.614730030098492</v>
      </c>
      <c r="Y49">
        <v>2.2900106233124555</v>
      </c>
      <c r="Z49">
        <v>3.9746964398099789</v>
      </c>
      <c r="AA49">
        <v>1.5989880940092225</v>
      </c>
      <c r="AB49">
        <v>-4.492866003435056</v>
      </c>
      <c r="AC49">
        <v>61.275233996495736</v>
      </c>
      <c r="AD49">
        <v>4.4405816286812971</v>
      </c>
      <c r="AE49">
        <v>61.222989524136011</v>
      </c>
      <c r="AF49">
        <v>0.27488337197080714</v>
      </c>
      <c r="AG49">
        <v>9.4300908373781023E-2</v>
      </c>
      <c r="AH49">
        <v>0.10673840520377857</v>
      </c>
      <c r="AI49">
        <v>409.22584620379052</v>
      </c>
      <c r="AJ49">
        <v>409.17519393939381</v>
      </c>
      <c r="AK49">
        <v>3.3424594645857092E-3</v>
      </c>
      <c r="AL49">
        <v>63.645453333212707</v>
      </c>
      <c r="AM49">
        <v>0.10187904769694005</v>
      </c>
      <c r="AN49">
        <v>22.652314749910929</v>
      </c>
      <c r="AO49">
        <v>22.685489510489521</v>
      </c>
      <c r="AP49">
        <v>2.0397996108369329E-6</v>
      </c>
      <c r="AQ49">
        <v>96.470053095408687</v>
      </c>
      <c r="AR49">
        <v>0</v>
      </c>
      <c r="AS49">
        <v>0</v>
      </c>
      <c r="AT49">
        <v>1</v>
      </c>
      <c r="AU49">
        <v>0</v>
      </c>
      <c r="AV49">
        <v>53040.78370181135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0.10673840520377857</v>
      </c>
      <c r="BK49" t="e">
        <v>#DIV/0!</v>
      </c>
      <c r="BL49">
        <v>508.24762470308781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1750116089.099999</v>
      </c>
      <c r="DQ49">
        <v>399.88987096774179</v>
      </c>
      <c r="DR49">
        <v>399.99406451612907</v>
      </c>
      <c r="DS49">
        <v>22.683748387096781</v>
      </c>
      <c r="DT49">
        <v>22.653029032258061</v>
      </c>
      <c r="DU49">
        <v>402.637</v>
      </c>
      <c r="DV49">
        <v>22.749345161290321</v>
      </c>
      <c r="DW49">
        <v>600.02438709677415</v>
      </c>
      <c r="DX49">
        <v>100.8970967741936</v>
      </c>
      <c r="DY49">
        <v>5.6704345161290318E-2</v>
      </c>
      <c r="DZ49">
        <v>28.79667419354838</v>
      </c>
      <c r="EA49">
        <v>28.421087096774201</v>
      </c>
      <c r="EB49">
        <v>999.90000000000032</v>
      </c>
      <c r="EC49">
        <v>0</v>
      </c>
      <c r="ED49">
        <v>0</v>
      </c>
      <c r="EE49">
        <v>10001.350322580651</v>
      </c>
      <c r="EF49">
        <v>0</v>
      </c>
      <c r="EG49">
        <v>0.30293999999999988</v>
      </c>
      <c r="EH49">
        <v>-0.1042312788709677</v>
      </c>
      <c r="EI49">
        <v>409.17135483870959</v>
      </c>
      <c r="EJ49">
        <v>409.26522580645172</v>
      </c>
      <c r="EK49">
        <v>3.0727012903225801E-2</v>
      </c>
      <c r="EL49">
        <v>399.99406451612907</v>
      </c>
      <c r="EM49">
        <v>22.653029032258061</v>
      </c>
      <c r="EN49">
        <v>2.2887251612903219</v>
      </c>
      <c r="EO49">
        <v>2.285624838709678</v>
      </c>
      <c r="EP49">
        <v>19.597261290322582</v>
      </c>
      <c r="EQ49">
        <v>19.575429032258061</v>
      </c>
      <c r="ER49">
        <v>5.0001500000000018E-3</v>
      </c>
      <c r="ES49">
        <v>0</v>
      </c>
      <c r="ET49">
        <v>0</v>
      </c>
      <c r="EU49">
        <v>0</v>
      </c>
      <c r="EV49">
        <v>235.66451612903231</v>
      </c>
      <c r="EW49">
        <v>5.0001500000000018E-3</v>
      </c>
      <c r="EX49">
        <v>-8.8806451612903228</v>
      </c>
      <c r="EY49">
        <v>-0.8709677419354841</v>
      </c>
      <c r="EZ49">
        <v>34.602645161290319</v>
      </c>
      <c r="FA49">
        <v>38.061999999999983</v>
      </c>
      <c r="FB49">
        <v>36.436999999999991</v>
      </c>
      <c r="FC49">
        <v>37.711387096774189</v>
      </c>
      <c r="FD49">
        <v>37.061999999999983</v>
      </c>
      <c r="FE49">
        <v>0</v>
      </c>
      <c r="FF49">
        <v>0</v>
      </c>
      <c r="FG49">
        <v>0</v>
      </c>
      <c r="FH49">
        <v>1750116108.4000001</v>
      </c>
      <c r="FI49">
        <v>0</v>
      </c>
      <c r="FJ49">
        <v>235.6653846153846</v>
      </c>
      <c r="FK49">
        <v>28.030769365910039</v>
      </c>
      <c r="FL49">
        <v>-38.471794602642603</v>
      </c>
      <c r="FM49">
        <v>-8.8653846153846168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-0.1029610973170732</v>
      </c>
      <c r="GC49">
        <v>4.1129659233449363E-2</v>
      </c>
      <c r="GD49">
        <v>4.6401552439603387E-2</v>
      </c>
      <c r="GE49">
        <v>1</v>
      </c>
      <c r="GF49">
        <v>3.1190963414634149E-2</v>
      </c>
      <c r="GG49">
        <v>-8.896346341463468E-3</v>
      </c>
      <c r="GH49">
        <v>1.6548687656694531E-3</v>
      </c>
      <c r="GI49">
        <v>1</v>
      </c>
      <c r="GJ49">
        <v>2</v>
      </c>
      <c r="GK49">
        <v>2</v>
      </c>
      <c r="GL49" t="s">
        <v>435</v>
      </c>
      <c r="GM49">
        <v>3.2254200000000002</v>
      </c>
      <c r="GN49">
        <v>2.6455600000000001</v>
      </c>
      <c r="GO49">
        <v>9.4515699999999994E-2</v>
      </c>
      <c r="GP49">
        <v>9.4801200000000002E-2</v>
      </c>
      <c r="GQ49">
        <v>0.10331700000000001</v>
      </c>
      <c r="GR49">
        <v>0.105044</v>
      </c>
      <c r="GS49">
        <v>28599.5</v>
      </c>
      <c r="GT49">
        <v>24699.1</v>
      </c>
      <c r="GU49">
        <v>30755.8</v>
      </c>
      <c r="GV49">
        <v>26443.8</v>
      </c>
      <c r="GW49">
        <v>37430.9</v>
      </c>
      <c r="GX49">
        <v>32481.599999999999</v>
      </c>
      <c r="GY49">
        <v>43678.400000000001</v>
      </c>
      <c r="GZ49">
        <v>38243.800000000003</v>
      </c>
      <c r="HA49">
        <v>2.1186699999999998</v>
      </c>
      <c r="HB49">
        <v>2.2821799999999999</v>
      </c>
      <c r="HC49">
        <v>2.38791E-2</v>
      </c>
      <c r="HD49">
        <v>0</v>
      </c>
      <c r="HE49">
        <v>28.0305</v>
      </c>
      <c r="HF49">
        <v>999.9</v>
      </c>
      <c r="HG49">
        <v>63.8</v>
      </c>
      <c r="HH49">
        <v>34.5</v>
      </c>
      <c r="HI49">
        <v>34.737200000000001</v>
      </c>
      <c r="HJ49">
        <v>62.091799999999999</v>
      </c>
      <c r="HK49">
        <v>10.993600000000001</v>
      </c>
      <c r="HL49">
        <v>2</v>
      </c>
      <c r="HM49">
        <v>0.26114300000000001</v>
      </c>
      <c r="HN49">
        <v>0.56323500000000004</v>
      </c>
      <c r="HO49">
        <v>20.417400000000001</v>
      </c>
      <c r="HP49">
        <v>5.22403</v>
      </c>
      <c r="HQ49">
        <v>11.944100000000001</v>
      </c>
      <c r="HR49">
        <v>5.0084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4.9710999999999999</v>
      </c>
      <c r="HY49">
        <v>1.8547100000000001</v>
      </c>
      <c r="HZ49">
        <v>1.86172</v>
      </c>
      <c r="IA49">
        <v>1.8565499999999999</v>
      </c>
      <c r="IB49">
        <v>1.8619600000000001</v>
      </c>
      <c r="IC49">
        <v>1.8541799999999999</v>
      </c>
      <c r="ID49">
        <v>1.8596200000000001</v>
      </c>
      <c r="IE49">
        <v>1.8535900000000001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-2.7469999999999999</v>
      </c>
      <c r="IT49">
        <v>-6.5600000000000006E-2</v>
      </c>
      <c r="IU49">
        <v>-1.7759114732665831</v>
      </c>
      <c r="IV49">
        <v>-2.5165810426892921E-3</v>
      </c>
      <c r="IW49">
        <v>2.3547321637904491E-7</v>
      </c>
      <c r="IX49">
        <v>5.8352194873865779E-11</v>
      </c>
      <c r="IY49">
        <v>-9.4209018963014923E-2</v>
      </c>
      <c r="IZ49">
        <v>-2.9575188584519338E-3</v>
      </c>
      <c r="JA49">
        <v>2.5053608625701888E-4</v>
      </c>
      <c r="JB49">
        <v>-2.8676400137697878E-6</v>
      </c>
      <c r="JC49">
        <v>2</v>
      </c>
      <c r="JD49">
        <v>2179</v>
      </c>
      <c r="JE49">
        <v>4</v>
      </c>
      <c r="JF49">
        <v>32</v>
      </c>
      <c r="JG49">
        <v>29168601.600000001</v>
      </c>
      <c r="JH49">
        <v>29168601.600000001</v>
      </c>
      <c r="JI49">
        <v>1.25</v>
      </c>
      <c r="JJ49">
        <v>2.5280800000000001</v>
      </c>
      <c r="JK49">
        <v>2.3938000000000001</v>
      </c>
      <c r="JL49">
        <v>2.5854499999999998</v>
      </c>
      <c r="JM49">
        <v>2.3010299999999999</v>
      </c>
      <c r="JN49">
        <v>2.4182100000000002</v>
      </c>
      <c r="JO49">
        <v>38.354500000000002</v>
      </c>
      <c r="JP49">
        <v>24.061199999999999</v>
      </c>
      <c r="JQ49">
        <v>18</v>
      </c>
      <c r="JR49">
        <v>631.51099999999997</v>
      </c>
      <c r="JS49">
        <v>794.20100000000002</v>
      </c>
      <c r="JT49">
        <v>27.9999</v>
      </c>
      <c r="JU49">
        <v>30.6692</v>
      </c>
      <c r="JV49">
        <v>30.0001</v>
      </c>
      <c r="JW49">
        <v>30.5777</v>
      </c>
      <c r="JX49">
        <v>30.444500000000001</v>
      </c>
      <c r="JY49">
        <v>25.0989</v>
      </c>
      <c r="JZ49">
        <v>32.476900000000001</v>
      </c>
      <c r="KA49">
        <v>0</v>
      </c>
      <c r="KB49">
        <v>28</v>
      </c>
      <c r="KC49">
        <v>400</v>
      </c>
      <c r="KD49">
        <v>22.6129</v>
      </c>
      <c r="KE49">
        <v>100.001</v>
      </c>
      <c r="KF49">
        <v>98.629000000000005</v>
      </c>
      <c r="KG49">
        <v>99.395799999999994</v>
      </c>
    </row>
    <row r="50" spans="1:293" x14ac:dyDescent="0.2">
      <c r="A50">
        <v>48</v>
      </c>
      <c r="B50">
        <v>1750116127.0999999</v>
      </c>
      <c r="C50">
        <v>1380.599999904633</v>
      </c>
      <c r="D50" t="s">
        <v>531</v>
      </c>
      <c r="E50" t="s">
        <v>532</v>
      </c>
      <c r="F50" s="1">
        <f t="shared" si="0"/>
        <v>23</v>
      </c>
      <c r="G50" s="1">
        <v>15</v>
      </c>
      <c r="H50">
        <v>1750116119.099999</v>
      </c>
      <c r="I50">
        <v>7.876628022555165E-5</v>
      </c>
      <c r="J50">
        <v>7.8766280225551655E-2</v>
      </c>
      <c r="K50">
        <v>-4.7156032141748364E-2</v>
      </c>
      <c r="L50">
        <v>399.98319354838719</v>
      </c>
      <c r="M50">
        <v>405.10503470780191</v>
      </c>
      <c r="N50">
        <v>40.896725126271171</v>
      </c>
      <c r="O50">
        <v>40.379657916311437</v>
      </c>
      <c r="P50">
        <v>4.8297826186014603E-3</v>
      </c>
      <c r="Q50">
        <v>3.0251250559374236</v>
      </c>
      <c r="R50">
        <v>4.825502818111874E-3</v>
      </c>
      <c r="S50">
        <v>3.0163234595415927E-3</v>
      </c>
      <c r="T50">
        <v>3.9902394035910026E-5</v>
      </c>
      <c r="U50">
        <v>28.767327571151448</v>
      </c>
      <c r="V50">
        <v>28.41369677419355</v>
      </c>
      <c r="W50">
        <v>3.8873287650438937</v>
      </c>
      <c r="X50">
        <v>57.643395197878753</v>
      </c>
      <c r="Y50">
        <v>2.2898901685881454</v>
      </c>
      <c r="Z50">
        <v>3.9725109194685535</v>
      </c>
      <c r="AA50">
        <v>1.5974385964557483</v>
      </c>
      <c r="AB50">
        <v>-3.4735929579468277</v>
      </c>
      <c r="AC50">
        <v>60.912213048773616</v>
      </c>
      <c r="AD50">
        <v>4.4153825183552851</v>
      </c>
      <c r="AE50">
        <v>61.854042511576111</v>
      </c>
      <c r="AF50">
        <v>-4.8689777718394271E-2</v>
      </c>
      <c r="AG50">
        <v>8.3986944641401926E-2</v>
      </c>
      <c r="AH50">
        <v>-4.7156032141748364E-2</v>
      </c>
      <c r="AI50">
        <v>409.25165815995831</v>
      </c>
      <c r="AJ50">
        <v>409.26856363636352</v>
      </c>
      <c r="AK50">
        <v>-1.928051444619259E-4</v>
      </c>
      <c r="AL50">
        <v>63.645453333212707</v>
      </c>
      <c r="AM50">
        <v>7.8766280225551655E-2</v>
      </c>
      <c r="AN50">
        <v>22.655982862091911</v>
      </c>
      <c r="AO50">
        <v>22.68149300699303</v>
      </c>
      <c r="AP50">
        <v>2.3270471846095909E-5</v>
      </c>
      <c r="AQ50">
        <v>96.470053095408687</v>
      </c>
      <c r="AR50">
        <v>0</v>
      </c>
      <c r="AS50">
        <v>0</v>
      </c>
      <c r="AT50">
        <v>1</v>
      </c>
      <c r="AU50">
        <v>0</v>
      </c>
      <c r="AV50">
        <v>53011.276376183923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-4.7156032141748364E-2</v>
      </c>
      <c r="BK50" t="e">
        <v>#DIV/0!</v>
      </c>
      <c r="BL50">
        <v>-224.53906146255247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1750116119.099999</v>
      </c>
      <c r="DQ50">
        <v>399.98319354838719</v>
      </c>
      <c r="DR50">
        <v>399.97816129032259</v>
      </c>
      <c r="DS50">
        <v>22.68264838709678</v>
      </c>
      <c r="DT50">
        <v>22.655287096774192</v>
      </c>
      <c r="DU50">
        <v>402.73064516129028</v>
      </c>
      <c r="DV50">
        <v>22.74824838709678</v>
      </c>
      <c r="DW50">
        <v>599.98558064516124</v>
      </c>
      <c r="DX50">
        <v>100.8969032258065</v>
      </c>
      <c r="DY50">
        <v>5.6483235483870971E-2</v>
      </c>
      <c r="DZ50">
        <v>28.787183870967748</v>
      </c>
      <c r="EA50">
        <v>28.41369677419355</v>
      </c>
      <c r="EB50">
        <v>999.90000000000032</v>
      </c>
      <c r="EC50">
        <v>0</v>
      </c>
      <c r="ED50">
        <v>0</v>
      </c>
      <c r="EE50">
        <v>9995.2419354838712</v>
      </c>
      <c r="EF50">
        <v>0</v>
      </c>
      <c r="EG50">
        <v>0.30293999999999988</v>
      </c>
      <c r="EH50">
        <v>5.0600151612903224E-3</v>
      </c>
      <c r="EI50">
        <v>409.26641935483872</v>
      </c>
      <c r="EJ50">
        <v>409.24977419354838</v>
      </c>
      <c r="EK50">
        <v>2.7359006451612902E-2</v>
      </c>
      <c r="EL50">
        <v>399.97816129032259</v>
      </c>
      <c r="EM50">
        <v>22.655287096774192</v>
      </c>
      <c r="EN50">
        <v>2.2886083870967751</v>
      </c>
      <c r="EO50">
        <v>2.2858483870967738</v>
      </c>
      <c r="EP50">
        <v>19.59645161290323</v>
      </c>
      <c r="EQ50">
        <v>19.5770129032258</v>
      </c>
      <c r="ER50">
        <v>5.0001500000000018E-3</v>
      </c>
      <c r="ES50">
        <v>0</v>
      </c>
      <c r="ET50">
        <v>0</v>
      </c>
      <c r="EU50">
        <v>0</v>
      </c>
      <c r="EV50">
        <v>236.1935483870968</v>
      </c>
      <c r="EW50">
        <v>5.0001500000000018E-3</v>
      </c>
      <c r="EX50">
        <v>-9.3322580645161288</v>
      </c>
      <c r="EY50">
        <v>-0.49677419354838709</v>
      </c>
      <c r="EZ50">
        <v>34.561999999999991</v>
      </c>
      <c r="FA50">
        <v>38.059999999999988</v>
      </c>
      <c r="FB50">
        <v>36.436999999999991</v>
      </c>
      <c r="FC50">
        <v>37.686999999999983</v>
      </c>
      <c r="FD50">
        <v>37.061999999999983</v>
      </c>
      <c r="FE50">
        <v>0</v>
      </c>
      <c r="FF50">
        <v>0</v>
      </c>
      <c r="FG50">
        <v>0</v>
      </c>
      <c r="FH50">
        <v>1750116138.4000001</v>
      </c>
      <c r="FI50">
        <v>0</v>
      </c>
      <c r="FJ50">
        <v>236.42692307692309</v>
      </c>
      <c r="FK50">
        <v>1.993162518396052</v>
      </c>
      <c r="FL50">
        <v>22.04786327829385</v>
      </c>
      <c r="FM50">
        <v>-9.0499999999999989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-1.2675955121951221E-2</v>
      </c>
      <c r="GC50">
        <v>0.18267737556794431</v>
      </c>
      <c r="GD50">
        <v>4.2387904077553662E-2</v>
      </c>
      <c r="GE50">
        <v>0</v>
      </c>
      <c r="GF50">
        <v>2.7833609756097558E-2</v>
      </c>
      <c r="GG50">
        <v>-6.3011393728221801E-3</v>
      </c>
      <c r="GH50">
        <v>1.2035267848519359E-3</v>
      </c>
      <c r="GI50">
        <v>1</v>
      </c>
      <c r="GJ50">
        <v>1</v>
      </c>
      <c r="GK50">
        <v>2</v>
      </c>
      <c r="GL50" t="s">
        <v>430</v>
      </c>
      <c r="GM50">
        <v>3.2253699999999998</v>
      </c>
      <c r="GN50">
        <v>2.6454300000000002</v>
      </c>
      <c r="GO50">
        <v>9.4532400000000003E-2</v>
      </c>
      <c r="GP50">
        <v>9.4821299999999997E-2</v>
      </c>
      <c r="GQ50">
        <v>0.103307</v>
      </c>
      <c r="GR50">
        <v>0.105049</v>
      </c>
      <c r="GS50">
        <v>28599.3</v>
      </c>
      <c r="GT50">
        <v>24698.6</v>
      </c>
      <c r="GU50">
        <v>30756.2</v>
      </c>
      <c r="GV50">
        <v>26444</v>
      </c>
      <c r="GW50">
        <v>37431.800000000003</v>
      </c>
      <c r="GX50">
        <v>32481.599999999999</v>
      </c>
      <c r="GY50">
        <v>43679</v>
      </c>
      <c r="GZ50">
        <v>38244</v>
      </c>
      <c r="HA50">
        <v>2.1187299999999998</v>
      </c>
      <c r="HB50">
        <v>2.2822499999999999</v>
      </c>
      <c r="HC50">
        <v>2.43559E-2</v>
      </c>
      <c r="HD50">
        <v>0</v>
      </c>
      <c r="HE50">
        <v>28.013200000000001</v>
      </c>
      <c r="HF50">
        <v>999.9</v>
      </c>
      <c r="HG50">
        <v>63.9</v>
      </c>
      <c r="HH50">
        <v>34.5</v>
      </c>
      <c r="HI50">
        <v>34.7926</v>
      </c>
      <c r="HJ50">
        <v>62.001800000000003</v>
      </c>
      <c r="HK50">
        <v>11.005599999999999</v>
      </c>
      <c r="HL50">
        <v>2</v>
      </c>
      <c r="HM50">
        <v>0.26126300000000002</v>
      </c>
      <c r="HN50">
        <v>0.54954000000000003</v>
      </c>
      <c r="HO50">
        <v>20.4176</v>
      </c>
      <c r="HP50">
        <v>5.2241799999999996</v>
      </c>
      <c r="HQ50">
        <v>11.944100000000001</v>
      </c>
      <c r="HR50">
        <v>5.0092999999999996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4.9711100000000004</v>
      </c>
      <c r="HY50">
        <v>1.8547100000000001</v>
      </c>
      <c r="HZ50">
        <v>1.86172</v>
      </c>
      <c r="IA50">
        <v>1.8565499999999999</v>
      </c>
      <c r="IB50">
        <v>1.86199</v>
      </c>
      <c r="IC50">
        <v>1.85419</v>
      </c>
      <c r="ID50">
        <v>1.85964</v>
      </c>
      <c r="IE50">
        <v>1.8535999999999999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-2.7469999999999999</v>
      </c>
      <c r="IT50">
        <v>-6.5600000000000006E-2</v>
      </c>
      <c r="IU50">
        <v>-1.7759114732665831</v>
      </c>
      <c r="IV50">
        <v>-2.5165810426892921E-3</v>
      </c>
      <c r="IW50">
        <v>2.3547321637904491E-7</v>
      </c>
      <c r="IX50">
        <v>5.8352194873865779E-11</v>
      </c>
      <c r="IY50">
        <v>-9.4209018963014923E-2</v>
      </c>
      <c r="IZ50">
        <v>-2.9575188584519338E-3</v>
      </c>
      <c r="JA50">
        <v>2.5053608625701888E-4</v>
      </c>
      <c r="JB50">
        <v>-2.8676400137697878E-6</v>
      </c>
      <c r="JC50">
        <v>2</v>
      </c>
      <c r="JD50">
        <v>2179</v>
      </c>
      <c r="JE50">
        <v>4</v>
      </c>
      <c r="JF50">
        <v>32</v>
      </c>
      <c r="JG50">
        <v>29168602.100000001</v>
      </c>
      <c r="JH50">
        <v>29168602.100000001</v>
      </c>
      <c r="JI50">
        <v>1.25</v>
      </c>
      <c r="JJ50">
        <v>2.52075</v>
      </c>
      <c r="JK50">
        <v>2.3938000000000001</v>
      </c>
      <c r="JL50">
        <v>2.5854499999999998</v>
      </c>
      <c r="JM50">
        <v>2.3010299999999999</v>
      </c>
      <c r="JN50">
        <v>2.4499499999999999</v>
      </c>
      <c r="JO50">
        <v>38.330100000000002</v>
      </c>
      <c r="JP50">
        <v>24.061199999999999</v>
      </c>
      <c r="JQ50">
        <v>18</v>
      </c>
      <c r="JR50">
        <v>631.58100000000002</v>
      </c>
      <c r="JS50">
        <v>794.279</v>
      </c>
      <c r="JT50">
        <v>27.999400000000001</v>
      </c>
      <c r="JU50">
        <v>30.674499999999998</v>
      </c>
      <c r="JV50">
        <v>30.0001</v>
      </c>
      <c r="JW50">
        <v>30.580400000000001</v>
      </c>
      <c r="JX50">
        <v>30.444500000000001</v>
      </c>
      <c r="JY50">
        <v>25.0977</v>
      </c>
      <c r="JZ50">
        <v>32.476900000000001</v>
      </c>
      <c r="KA50">
        <v>0</v>
      </c>
      <c r="KB50">
        <v>28</v>
      </c>
      <c r="KC50">
        <v>400</v>
      </c>
      <c r="KD50">
        <v>22.6129</v>
      </c>
      <c r="KE50">
        <v>100.002</v>
      </c>
      <c r="KF50">
        <v>98.629599999999996</v>
      </c>
      <c r="KG50">
        <v>99.396000000000001</v>
      </c>
    </row>
    <row r="51" spans="1:293" x14ac:dyDescent="0.2">
      <c r="A51">
        <v>49</v>
      </c>
      <c r="B51">
        <v>1750116157.0999999</v>
      </c>
      <c r="C51">
        <v>1410.599999904633</v>
      </c>
      <c r="D51" t="s">
        <v>533</v>
      </c>
      <c r="E51" t="s">
        <v>534</v>
      </c>
      <c r="F51" s="1">
        <f t="shared" si="0"/>
        <v>23.499999999999996</v>
      </c>
      <c r="G51" s="1">
        <v>15</v>
      </c>
      <c r="H51">
        <v>1750116149.099999</v>
      </c>
      <c r="I51">
        <v>9.5704542507089481E-5</v>
      </c>
      <c r="J51">
        <v>9.5704542507089485E-2</v>
      </c>
      <c r="K51">
        <v>0.39483366179936535</v>
      </c>
      <c r="L51">
        <v>399.91406451612909</v>
      </c>
      <c r="M51">
        <v>283.43906680834539</v>
      </c>
      <c r="N51">
        <v>28.614611291188254</v>
      </c>
      <c r="O51">
        <v>40.373353027393208</v>
      </c>
      <c r="P51">
        <v>5.8783958815094278E-3</v>
      </c>
      <c r="Q51">
        <v>3.0250290739762971</v>
      </c>
      <c r="R51">
        <v>5.8720570448598094E-3</v>
      </c>
      <c r="S51">
        <v>3.6706045899573556E-3</v>
      </c>
      <c r="T51">
        <v>3.9902394035910026E-5</v>
      </c>
      <c r="U51">
        <v>28.760114835348173</v>
      </c>
      <c r="V51">
        <v>28.403677419354839</v>
      </c>
      <c r="W51">
        <v>3.8850657430263591</v>
      </c>
      <c r="X51">
        <v>57.655769481111605</v>
      </c>
      <c r="Y51">
        <v>2.2899912452559632</v>
      </c>
      <c r="Z51">
        <v>3.9718336358448547</v>
      </c>
      <c r="AA51">
        <v>1.5950744977703959</v>
      </c>
      <c r="AB51">
        <v>-4.2205703245626465</v>
      </c>
      <c r="AC51">
        <v>62.064503946088237</v>
      </c>
      <c r="AD51">
        <v>4.4987621640949378</v>
      </c>
      <c r="AE51">
        <v>62.342735688014564</v>
      </c>
      <c r="AF51">
        <v>0.27935618960258918</v>
      </c>
      <c r="AG51">
        <v>9.1510106497230154E-2</v>
      </c>
      <c r="AH51">
        <v>0.39483366179936535</v>
      </c>
      <c r="AI51">
        <v>409.31866817081692</v>
      </c>
      <c r="AJ51">
        <v>409.18458181818193</v>
      </c>
      <c r="AK51">
        <v>-1.3649179105086829E-4</v>
      </c>
      <c r="AL51">
        <v>63.645453333212707</v>
      </c>
      <c r="AM51">
        <v>9.5704542507089485E-2</v>
      </c>
      <c r="AN51">
        <v>22.653442691198592</v>
      </c>
      <c r="AO51">
        <v>22.684618881118901</v>
      </c>
      <c r="AP51">
        <v>4.9012821834843934E-7</v>
      </c>
      <c r="AQ51">
        <v>96.470053095408687</v>
      </c>
      <c r="AR51">
        <v>0</v>
      </c>
      <c r="AS51">
        <v>0</v>
      </c>
      <c r="AT51">
        <v>1</v>
      </c>
      <c r="AU51">
        <v>0</v>
      </c>
      <c r="AV51">
        <v>53008.869282537074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0.39483366179936535</v>
      </c>
      <c r="BK51" t="e">
        <v>#DIV/0!</v>
      </c>
      <c r="BL51">
        <v>1880.0474897412637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1750116149.099999</v>
      </c>
      <c r="DQ51">
        <v>399.91406451612909</v>
      </c>
      <c r="DR51">
        <v>400.01938709677421</v>
      </c>
      <c r="DS51">
        <v>22.68327096774193</v>
      </c>
      <c r="DT51">
        <v>22.653458064516119</v>
      </c>
      <c r="DU51">
        <v>402.6614193548387</v>
      </c>
      <c r="DV51">
        <v>22.748867741935481</v>
      </c>
      <c r="DW51">
        <v>599.97080645161304</v>
      </c>
      <c r="DX51">
        <v>100.8981290322581</v>
      </c>
      <c r="DY51">
        <v>5.6942593548387099E-2</v>
      </c>
      <c r="DZ51">
        <v>28.78424193548388</v>
      </c>
      <c r="EA51">
        <v>28.403677419354839</v>
      </c>
      <c r="EB51">
        <v>999.90000000000032</v>
      </c>
      <c r="EC51">
        <v>0</v>
      </c>
      <c r="ED51">
        <v>0</v>
      </c>
      <c r="EE51">
        <v>9994.5406451612907</v>
      </c>
      <c r="EF51">
        <v>0</v>
      </c>
      <c r="EG51">
        <v>0.30293999999999988</v>
      </c>
      <c r="EH51">
        <v>-0.1052570680645161</v>
      </c>
      <c r="EI51">
        <v>409.19603225806452</v>
      </c>
      <c r="EJ51">
        <v>409.29129032258072</v>
      </c>
      <c r="EK51">
        <v>2.98217064516129E-2</v>
      </c>
      <c r="EL51">
        <v>400.01938709677421</v>
      </c>
      <c r="EM51">
        <v>22.653458064516119</v>
      </c>
      <c r="EN51">
        <v>2.2887019354838709</v>
      </c>
      <c r="EO51">
        <v>2.285693225806452</v>
      </c>
      <c r="EP51">
        <v>19.59710322580646</v>
      </c>
      <c r="EQ51">
        <v>19.57592258064517</v>
      </c>
      <c r="ER51">
        <v>5.0001500000000018E-3</v>
      </c>
      <c r="ES51">
        <v>0</v>
      </c>
      <c r="ET51">
        <v>0</v>
      </c>
      <c r="EU51">
        <v>0</v>
      </c>
      <c r="EV51">
        <v>234.14516129032259</v>
      </c>
      <c r="EW51">
        <v>5.0001500000000018E-3</v>
      </c>
      <c r="EX51">
        <v>-7.7064516129032246</v>
      </c>
      <c r="EY51">
        <v>-0.58387096774193548</v>
      </c>
      <c r="EZ51">
        <v>34.561999999999991</v>
      </c>
      <c r="FA51">
        <v>38.045999999999992</v>
      </c>
      <c r="FB51">
        <v>36.414999999999999</v>
      </c>
      <c r="FC51">
        <v>37.686999999999983</v>
      </c>
      <c r="FD51">
        <v>37.061999999999983</v>
      </c>
      <c r="FE51">
        <v>0</v>
      </c>
      <c r="FF51">
        <v>0</v>
      </c>
      <c r="FG51">
        <v>0</v>
      </c>
      <c r="FH51">
        <v>1750116168.4000001</v>
      </c>
      <c r="FI51">
        <v>0</v>
      </c>
      <c r="FJ51">
        <v>234.9153846153846</v>
      </c>
      <c r="FK51">
        <v>14.21538445491313</v>
      </c>
      <c r="FL51">
        <v>-4.1846155253988702</v>
      </c>
      <c r="FM51">
        <v>-8.3461538461538467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-7.8727903902439014E-2</v>
      </c>
      <c r="GC51">
        <v>-0.32816357331010448</v>
      </c>
      <c r="GD51">
        <v>5.542819598838742E-2</v>
      </c>
      <c r="GE51">
        <v>0</v>
      </c>
      <c r="GF51">
        <v>2.975417073170732E-2</v>
      </c>
      <c r="GG51">
        <v>-4.7952961672480352E-4</v>
      </c>
      <c r="GH51">
        <v>8.8791039765582103E-4</v>
      </c>
      <c r="GI51">
        <v>1</v>
      </c>
      <c r="GJ51">
        <v>1</v>
      </c>
      <c r="GK51">
        <v>2</v>
      </c>
      <c r="GL51" t="s">
        <v>430</v>
      </c>
      <c r="GM51">
        <v>3.2253500000000002</v>
      </c>
      <c r="GN51">
        <v>2.6459100000000002</v>
      </c>
      <c r="GO51">
        <v>9.4518199999999997E-2</v>
      </c>
      <c r="GP51">
        <v>9.4817299999999993E-2</v>
      </c>
      <c r="GQ51">
        <v>0.10331700000000001</v>
      </c>
      <c r="GR51">
        <v>0.105043</v>
      </c>
      <c r="GS51">
        <v>28599.3</v>
      </c>
      <c r="GT51">
        <v>24699.4</v>
      </c>
      <c r="GU51">
        <v>30755.8</v>
      </c>
      <c r="GV51">
        <v>26444.7</v>
      </c>
      <c r="GW51">
        <v>37431.1</v>
      </c>
      <c r="GX51">
        <v>32482.5</v>
      </c>
      <c r="GY51">
        <v>43678.6</v>
      </c>
      <c r="GZ51">
        <v>38244.699999999997</v>
      </c>
      <c r="HA51">
        <v>2.1186699999999998</v>
      </c>
      <c r="HB51">
        <v>2.28207</v>
      </c>
      <c r="HC51">
        <v>2.5346899999999999E-2</v>
      </c>
      <c r="HD51">
        <v>0</v>
      </c>
      <c r="HE51">
        <v>27.997699999999998</v>
      </c>
      <c r="HF51">
        <v>999.9</v>
      </c>
      <c r="HG51">
        <v>63.9</v>
      </c>
      <c r="HH51">
        <v>34.5</v>
      </c>
      <c r="HI51">
        <v>34.795400000000001</v>
      </c>
      <c r="HJ51">
        <v>61.7318</v>
      </c>
      <c r="HK51">
        <v>11.1058</v>
      </c>
      <c r="HL51">
        <v>2</v>
      </c>
      <c r="HM51">
        <v>0.26142500000000002</v>
      </c>
      <c r="HN51">
        <v>0.55022899999999997</v>
      </c>
      <c r="HO51">
        <v>20.417400000000001</v>
      </c>
      <c r="HP51">
        <v>5.2232799999999999</v>
      </c>
      <c r="HQ51">
        <v>11.944100000000001</v>
      </c>
      <c r="HR51">
        <v>5.0092999999999996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4.9710900000000002</v>
      </c>
      <c r="HY51">
        <v>1.8547100000000001</v>
      </c>
      <c r="HZ51">
        <v>1.86172</v>
      </c>
      <c r="IA51">
        <v>1.8565499999999999</v>
      </c>
      <c r="IB51">
        <v>1.8619699999999999</v>
      </c>
      <c r="IC51">
        <v>1.8541300000000001</v>
      </c>
      <c r="ID51">
        <v>1.85961</v>
      </c>
      <c r="IE51">
        <v>1.85361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-2.7469999999999999</v>
      </c>
      <c r="IT51">
        <v>-6.5600000000000006E-2</v>
      </c>
      <c r="IU51">
        <v>-1.7759114732665831</v>
      </c>
      <c r="IV51">
        <v>-2.5165810426892921E-3</v>
      </c>
      <c r="IW51">
        <v>2.3547321637904491E-7</v>
      </c>
      <c r="IX51">
        <v>5.8352194873865779E-11</v>
      </c>
      <c r="IY51">
        <v>-9.4209018963014923E-2</v>
      </c>
      <c r="IZ51">
        <v>-2.9575188584519338E-3</v>
      </c>
      <c r="JA51">
        <v>2.5053608625701888E-4</v>
      </c>
      <c r="JB51">
        <v>-2.8676400137697878E-6</v>
      </c>
      <c r="JC51">
        <v>2</v>
      </c>
      <c r="JD51">
        <v>2179</v>
      </c>
      <c r="JE51">
        <v>4</v>
      </c>
      <c r="JF51">
        <v>32</v>
      </c>
      <c r="JG51">
        <v>29168602.600000001</v>
      </c>
      <c r="JH51">
        <v>29168602.600000001</v>
      </c>
      <c r="JI51">
        <v>1.25</v>
      </c>
      <c r="JJ51">
        <v>2.52563</v>
      </c>
      <c r="JK51">
        <v>2.3938000000000001</v>
      </c>
      <c r="JL51">
        <v>2.5854499999999998</v>
      </c>
      <c r="JM51">
        <v>2.3010299999999999</v>
      </c>
      <c r="JN51">
        <v>2.4218799999999998</v>
      </c>
      <c r="JO51">
        <v>38.354500000000002</v>
      </c>
      <c r="JP51">
        <v>24.061199999999999</v>
      </c>
      <c r="JQ51">
        <v>18</v>
      </c>
      <c r="JR51">
        <v>631.57000000000005</v>
      </c>
      <c r="JS51">
        <v>794.13499999999999</v>
      </c>
      <c r="JT51">
        <v>28.0002</v>
      </c>
      <c r="JU51">
        <v>30.677199999999999</v>
      </c>
      <c r="JV51">
        <v>30.0001</v>
      </c>
      <c r="JW51">
        <v>30.582999999999998</v>
      </c>
      <c r="JX51">
        <v>30.447099999999999</v>
      </c>
      <c r="JY51">
        <v>25.095700000000001</v>
      </c>
      <c r="JZ51">
        <v>32.476900000000001</v>
      </c>
      <c r="KA51">
        <v>0</v>
      </c>
      <c r="KB51">
        <v>28</v>
      </c>
      <c r="KC51">
        <v>400</v>
      </c>
      <c r="KD51">
        <v>22.6129</v>
      </c>
      <c r="KE51">
        <v>100.001</v>
      </c>
      <c r="KF51">
        <v>98.631799999999998</v>
      </c>
      <c r="KG51">
        <v>99.3977</v>
      </c>
    </row>
    <row r="52" spans="1:293" x14ac:dyDescent="0.2">
      <c r="A52">
        <v>50</v>
      </c>
      <c r="B52">
        <v>1750116187.0999999</v>
      </c>
      <c r="C52">
        <v>1440.599999904633</v>
      </c>
      <c r="D52" t="s">
        <v>535</v>
      </c>
      <c r="E52" t="s">
        <v>536</v>
      </c>
      <c r="F52" s="1">
        <f t="shared" si="0"/>
        <v>23.999999999999993</v>
      </c>
      <c r="G52" s="1">
        <v>15</v>
      </c>
      <c r="H52">
        <v>1750116179.099999</v>
      </c>
      <c r="I52">
        <v>9.3104278073560958E-5</v>
      </c>
      <c r="J52">
        <v>9.3104278073560962E-2</v>
      </c>
      <c r="K52">
        <v>0.40829632755372597</v>
      </c>
      <c r="L52">
        <v>399.89338709677418</v>
      </c>
      <c r="M52">
        <v>276.45954317734214</v>
      </c>
      <c r="N52">
        <v>27.909618571271572</v>
      </c>
      <c r="O52">
        <v>40.370723957557111</v>
      </c>
      <c r="P52">
        <v>5.7057488389216067E-3</v>
      </c>
      <c r="Q52">
        <v>3.0250095468021136</v>
      </c>
      <c r="R52">
        <v>5.6997766318961094E-3</v>
      </c>
      <c r="S52">
        <v>3.5628964410185241E-3</v>
      </c>
      <c r="T52">
        <v>3.9902394035910026E-5</v>
      </c>
      <c r="U52">
        <v>28.769696174007805</v>
      </c>
      <c r="V52">
        <v>28.420535483870971</v>
      </c>
      <c r="W52">
        <v>3.8888740506525017</v>
      </c>
      <c r="X52">
        <v>57.633479948310232</v>
      </c>
      <c r="Y52">
        <v>2.290290415778192</v>
      </c>
      <c r="Z52">
        <v>3.9738888191937844</v>
      </c>
      <c r="AA52">
        <v>1.5985836348743097</v>
      </c>
      <c r="AB52">
        <v>-4.1058986630440382</v>
      </c>
      <c r="AC52">
        <v>60.770476436792748</v>
      </c>
      <c r="AD52">
        <v>4.4055575083020244</v>
      </c>
      <c r="AE52">
        <v>61.070175184444771</v>
      </c>
      <c r="AF52">
        <v>0.31494978270586499</v>
      </c>
      <c r="AG52">
        <v>9.4968407903276028E-2</v>
      </c>
      <c r="AH52">
        <v>0.40829632755372597</v>
      </c>
      <c r="AI52">
        <v>409.29379510876271</v>
      </c>
      <c r="AJ52">
        <v>409.15482424242418</v>
      </c>
      <c r="AK52">
        <v>-6.7109539049348761E-5</v>
      </c>
      <c r="AL52">
        <v>63.645453333212707</v>
      </c>
      <c r="AM52">
        <v>9.3104278073560962E-2</v>
      </c>
      <c r="AN52">
        <v>22.655789984829621</v>
      </c>
      <c r="AO52">
        <v>22.686122377622389</v>
      </c>
      <c r="AP52">
        <v>-1.492448225494662E-7</v>
      </c>
      <c r="AQ52">
        <v>96.470053095408687</v>
      </c>
      <c r="AR52">
        <v>0</v>
      </c>
      <c r="AS52">
        <v>0</v>
      </c>
      <c r="AT52">
        <v>1</v>
      </c>
      <c r="AU52">
        <v>0</v>
      </c>
      <c r="AV52">
        <v>53006.67717342847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0.40829632755372597</v>
      </c>
      <c r="BK52" t="e">
        <v>#DIV/0!</v>
      </c>
      <c r="BL52">
        <v>1944.1515756020401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1750116179.099999</v>
      </c>
      <c r="DQ52">
        <v>399.89338709677418</v>
      </c>
      <c r="DR52">
        <v>400.01103225806452</v>
      </c>
      <c r="DS52">
        <v>22.686538709677411</v>
      </c>
      <c r="DT52">
        <v>22.6556</v>
      </c>
      <c r="DU52">
        <v>402.64070967741941</v>
      </c>
      <c r="DV52">
        <v>22.75212258064516</v>
      </c>
      <c r="DW52">
        <v>599.98561290322584</v>
      </c>
      <c r="DX52">
        <v>100.89700000000001</v>
      </c>
      <c r="DY52">
        <v>5.6717316129032247E-2</v>
      </c>
      <c r="DZ52">
        <v>28.793167741935481</v>
      </c>
      <c r="EA52">
        <v>28.420535483870971</v>
      </c>
      <c r="EB52">
        <v>999.90000000000032</v>
      </c>
      <c r="EC52">
        <v>0</v>
      </c>
      <c r="ED52">
        <v>0</v>
      </c>
      <c r="EE52">
        <v>9994.5345161290334</v>
      </c>
      <c r="EF52">
        <v>0</v>
      </c>
      <c r="EG52">
        <v>0.30293999999999988</v>
      </c>
      <c r="EH52">
        <v>-0.117547835483871</v>
      </c>
      <c r="EI52">
        <v>409.17629032258071</v>
      </c>
      <c r="EJ52">
        <v>409.28364516129028</v>
      </c>
      <c r="EK52">
        <v>3.0936399999999999E-2</v>
      </c>
      <c r="EL52">
        <v>400.01103225806452</v>
      </c>
      <c r="EM52">
        <v>22.6556</v>
      </c>
      <c r="EN52">
        <v>2.2890019354838711</v>
      </c>
      <c r="EO52">
        <v>2.2858809677419352</v>
      </c>
      <c r="EP52">
        <v>19.599206451612901</v>
      </c>
      <c r="EQ52">
        <v>19.57724838709677</v>
      </c>
      <c r="ER52">
        <v>5.0001500000000018E-3</v>
      </c>
      <c r="ES52">
        <v>0</v>
      </c>
      <c r="ET52">
        <v>0</v>
      </c>
      <c r="EU52">
        <v>0</v>
      </c>
      <c r="EV52">
        <v>235.41290322580639</v>
      </c>
      <c r="EW52">
        <v>5.0001500000000018E-3</v>
      </c>
      <c r="EX52">
        <v>-8.9709677419354854</v>
      </c>
      <c r="EY52">
        <v>-0.4</v>
      </c>
      <c r="EZ52">
        <v>34.561999999999991</v>
      </c>
      <c r="FA52">
        <v>38.053999999999988</v>
      </c>
      <c r="FB52">
        <v>36.410999999999987</v>
      </c>
      <c r="FC52">
        <v>37.686999999999983</v>
      </c>
      <c r="FD52">
        <v>37.061999999999983</v>
      </c>
      <c r="FE52">
        <v>0</v>
      </c>
      <c r="FF52">
        <v>0</v>
      </c>
      <c r="FG52">
        <v>0</v>
      </c>
      <c r="FH52">
        <v>1750116198.4000001</v>
      </c>
      <c r="FI52">
        <v>0</v>
      </c>
      <c r="FJ52">
        <v>235.1884615384615</v>
      </c>
      <c r="FK52">
        <v>-4.1675212570853928</v>
      </c>
      <c r="FL52">
        <v>12.33504239503892</v>
      </c>
      <c r="FM52">
        <v>-8.9153846153846157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-0.11642836500000001</v>
      </c>
      <c r="GC52">
        <v>-0.13106868292682899</v>
      </c>
      <c r="GD52">
        <v>2.951048347366195E-2</v>
      </c>
      <c r="GE52">
        <v>0</v>
      </c>
      <c r="GF52">
        <v>3.0692107499999999E-2</v>
      </c>
      <c r="GG52">
        <v>6.953609380863055E-3</v>
      </c>
      <c r="GH52">
        <v>1.096322525625443E-3</v>
      </c>
      <c r="GI52">
        <v>1</v>
      </c>
      <c r="GJ52">
        <v>1</v>
      </c>
      <c r="GK52">
        <v>2</v>
      </c>
      <c r="GL52" t="s">
        <v>430</v>
      </c>
      <c r="GM52">
        <v>3.22525</v>
      </c>
      <c r="GN52">
        <v>2.64608</v>
      </c>
      <c r="GO52">
        <v>9.4515699999999994E-2</v>
      </c>
      <c r="GP52">
        <v>9.4814099999999998E-2</v>
      </c>
      <c r="GQ52">
        <v>0.10331899999999999</v>
      </c>
      <c r="GR52">
        <v>0.105057</v>
      </c>
      <c r="GS52">
        <v>28599.200000000001</v>
      </c>
      <c r="GT52">
        <v>24698.799999999999</v>
      </c>
      <c r="GU52">
        <v>30755.599999999999</v>
      </c>
      <c r="GV52">
        <v>26443.9</v>
      </c>
      <c r="GW52">
        <v>37430.199999999997</v>
      </c>
      <c r="GX52">
        <v>32481.200000000001</v>
      </c>
      <c r="GY52">
        <v>43677.7</v>
      </c>
      <c r="GZ52">
        <v>38243.800000000003</v>
      </c>
      <c r="HA52">
        <v>2.1185999999999998</v>
      </c>
      <c r="HB52">
        <v>2.28233</v>
      </c>
      <c r="HC52">
        <v>2.4292600000000001E-2</v>
      </c>
      <c r="HD52">
        <v>0</v>
      </c>
      <c r="HE52">
        <v>28.017900000000001</v>
      </c>
      <c r="HF52">
        <v>999.9</v>
      </c>
      <c r="HG52">
        <v>63.9</v>
      </c>
      <c r="HH52">
        <v>34.5</v>
      </c>
      <c r="HI52">
        <v>34.795000000000002</v>
      </c>
      <c r="HJ52">
        <v>62.061799999999998</v>
      </c>
      <c r="HK52">
        <v>11.0817</v>
      </c>
      <c r="HL52">
        <v>2</v>
      </c>
      <c r="HM52">
        <v>0.261799</v>
      </c>
      <c r="HN52">
        <v>0.56235599999999997</v>
      </c>
      <c r="HO52">
        <v>20.416399999999999</v>
      </c>
      <c r="HP52">
        <v>5.2229799999999997</v>
      </c>
      <c r="HQ52">
        <v>11.944100000000001</v>
      </c>
      <c r="HR52">
        <v>5.0093500000000004</v>
      </c>
      <c r="HS52">
        <v>3.2909999999999999</v>
      </c>
      <c r="HT52">
        <v>9999</v>
      </c>
      <c r="HU52">
        <v>9999</v>
      </c>
      <c r="HV52">
        <v>9999</v>
      </c>
      <c r="HW52">
        <v>999.9</v>
      </c>
      <c r="HX52">
        <v>4.9710900000000002</v>
      </c>
      <c r="HY52">
        <v>1.8547100000000001</v>
      </c>
      <c r="HZ52">
        <v>1.86172</v>
      </c>
      <c r="IA52">
        <v>1.8565400000000001</v>
      </c>
      <c r="IB52">
        <v>1.8620000000000001</v>
      </c>
      <c r="IC52">
        <v>1.8541799999999999</v>
      </c>
      <c r="ID52">
        <v>1.8596200000000001</v>
      </c>
      <c r="IE52">
        <v>1.85361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-2.7469999999999999</v>
      </c>
      <c r="IT52">
        <v>-6.5600000000000006E-2</v>
      </c>
      <c r="IU52">
        <v>-1.7759114732665831</v>
      </c>
      <c r="IV52">
        <v>-2.5165810426892921E-3</v>
      </c>
      <c r="IW52">
        <v>2.3547321637904491E-7</v>
      </c>
      <c r="IX52">
        <v>5.8352194873865779E-11</v>
      </c>
      <c r="IY52">
        <v>-9.4209018963014923E-2</v>
      </c>
      <c r="IZ52">
        <v>-2.9575188584519338E-3</v>
      </c>
      <c r="JA52">
        <v>2.5053608625701888E-4</v>
      </c>
      <c r="JB52">
        <v>-2.8676400137697878E-6</v>
      </c>
      <c r="JC52">
        <v>2</v>
      </c>
      <c r="JD52">
        <v>2179</v>
      </c>
      <c r="JE52">
        <v>4</v>
      </c>
      <c r="JF52">
        <v>32</v>
      </c>
      <c r="JG52">
        <v>29168603.100000001</v>
      </c>
      <c r="JH52">
        <v>29168603.100000001</v>
      </c>
      <c r="JI52">
        <v>1.25</v>
      </c>
      <c r="JJ52">
        <v>2.52563</v>
      </c>
      <c r="JK52">
        <v>2.3938000000000001</v>
      </c>
      <c r="JL52">
        <v>2.5854499999999998</v>
      </c>
      <c r="JM52">
        <v>2.3010299999999999</v>
      </c>
      <c r="JN52">
        <v>2.3999000000000001</v>
      </c>
      <c r="JO52">
        <v>38.330100000000002</v>
      </c>
      <c r="JP52">
        <v>24.061199999999999</v>
      </c>
      <c r="JQ52">
        <v>18</v>
      </c>
      <c r="JR52">
        <v>631.56799999999998</v>
      </c>
      <c r="JS52">
        <v>794.49099999999999</v>
      </c>
      <c r="JT52">
        <v>28.000299999999999</v>
      </c>
      <c r="JU52">
        <v>30.682500000000001</v>
      </c>
      <c r="JV52">
        <v>30.0002</v>
      </c>
      <c r="JW52">
        <v>30.5883</v>
      </c>
      <c r="JX52">
        <v>30.453800000000001</v>
      </c>
      <c r="JY52">
        <v>25.0947</v>
      </c>
      <c r="JZ52">
        <v>32.476900000000001</v>
      </c>
      <c r="KA52">
        <v>0</v>
      </c>
      <c r="KB52">
        <v>28</v>
      </c>
      <c r="KC52">
        <v>400</v>
      </c>
      <c r="KD52">
        <v>22.6129</v>
      </c>
      <c r="KE52">
        <v>99.999600000000001</v>
      </c>
      <c r="KF52">
        <v>98.629199999999997</v>
      </c>
      <c r="KG52">
        <v>99.396900000000002</v>
      </c>
    </row>
    <row r="53" spans="1:293" x14ac:dyDescent="0.2">
      <c r="A53">
        <v>51</v>
      </c>
      <c r="B53">
        <v>1750116217.0999999</v>
      </c>
      <c r="C53">
        <v>1470.599999904633</v>
      </c>
      <c r="D53" t="s">
        <v>537</v>
      </c>
      <c r="E53" t="s">
        <v>538</v>
      </c>
      <c r="F53" s="1">
        <f t="shared" si="0"/>
        <v>24.499999999999993</v>
      </c>
      <c r="G53" s="1">
        <v>15</v>
      </c>
      <c r="H53">
        <v>1750116209.099999</v>
      </c>
      <c r="I53">
        <v>8.6488330430509116E-5</v>
      </c>
      <c r="J53">
        <v>8.6488330430509117E-2</v>
      </c>
      <c r="K53">
        <v>0.20582921227870091</v>
      </c>
      <c r="L53">
        <v>399.86661290322581</v>
      </c>
      <c r="M53">
        <v>328.12704038021496</v>
      </c>
      <c r="N53">
        <v>33.126270298090816</v>
      </c>
      <c r="O53">
        <v>40.368783648142781</v>
      </c>
      <c r="P53">
        <v>5.2971228696783784E-3</v>
      </c>
      <c r="Q53">
        <v>3.0253718089367734</v>
      </c>
      <c r="R53">
        <v>5.291975648243622E-3</v>
      </c>
      <c r="S53">
        <v>3.3079468102605192E-3</v>
      </c>
      <c r="T53">
        <v>3.9902394035910026E-5</v>
      </c>
      <c r="U53">
        <v>28.773718150603127</v>
      </c>
      <c r="V53">
        <v>28.424780645161292</v>
      </c>
      <c r="W53">
        <v>3.889833563494034</v>
      </c>
      <c r="X53">
        <v>57.628091183041875</v>
      </c>
      <c r="Y53">
        <v>2.2903883960778044</v>
      </c>
      <c r="Z53">
        <v>3.9744304367169345</v>
      </c>
      <c r="AA53">
        <v>1.5994451674162296</v>
      </c>
      <c r="AB53">
        <v>-3.814135371985452</v>
      </c>
      <c r="AC53">
        <v>60.468909025154638</v>
      </c>
      <c r="AD53">
        <v>4.3833142483954317</v>
      </c>
      <c r="AE53">
        <v>61.038127803958652</v>
      </c>
      <c r="AF53">
        <v>0.32035430459712877</v>
      </c>
      <c r="AG53">
        <v>8.6067741820444799E-2</v>
      </c>
      <c r="AH53">
        <v>0.20582921227870091</v>
      </c>
      <c r="AI53">
        <v>409.21909585244481</v>
      </c>
      <c r="AJ53">
        <v>409.14889696969681</v>
      </c>
      <c r="AK53">
        <v>-5.5685901748405011E-7</v>
      </c>
      <c r="AL53">
        <v>63.645453333212707</v>
      </c>
      <c r="AM53">
        <v>8.6488330430509117E-2</v>
      </c>
      <c r="AN53">
        <v>22.660156359910669</v>
      </c>
      <c r="AO53">
        <v>22.688318881118899</v>
      </c>
      <c r="AP53">
        <v>2.037940696391249E-6</v>
      </c>
      <c r="AQ53">
        <v>96.470053095408687</v>
      </c>
      <c r="AR53">
        <v>0</v>
      </c>
      <c r="AS53">
        <v>0</v>
      </c>
      <c r="AT53">
        <v>1</v>
      </c>
      <c r="AU53">
        <v>0</v>
      </c>
      <c r="AV53">
        <v>53017.436106121764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0.20582921227870091</v>
      </c>
      <c r="BK53" t="e">
        <v>#DIV/0!</v>
      </c>
      <c r="BL53">
        <v>980.08030038895561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1750116209.099999</v>
      </c>
      <c r="DQ53">
        <v>399.86661290322581</v>
      </c>
      <c r="DR53">
        <v>399.98487096774198</v>
      </c>
      <c r="DS53">
        <v>22.687080645161291</v>
      </c>
      <c r="DT53">
        <v>22.65904193548387</v>
      </c>
      <c r="DU53">
        <v>402.61374193548392</v>
      </c>
      <c r="DV53">
        <v>22.75265806451613</v>
      </c>
      <c r="DW53">
        <v>599.9927741935486</v>
      </c>
      <c r="DX53">
        <v>100.8987419354839</v>
      </c>
      <c r="DY53">
        <v>5.6882629032258068E-2</v>
      </c>
      <c r="DZ53">
        <v>28.795519354838699</v>
      </c>
      <c r="EA53">
        <v>28.424780645161292</v>
      </c>
      <c r="EB53">
        <v>999.90000000000032</v>
      </c>
      <c r="EC53">
        <v>0</v>
      </c>
      <c r="ED53">
        <v>0</v>
      </c>
      <c r="EE53">
        <v>9996.5506451612891</v>
      </c>
      <c r="EF53">
        <v>0</v>
      </c>
      <c r="EG53">
        <v>0.30293999999999988</v>
      </c>
      <c r="EH53">
        <v>-0.1181531548387097</v>
      </c>
      <c r="EI53">
        <v>409.14900000000011</v>
      </c>
      <c r="EJ53">
        <v>409.25816129032262</v>
      </c>
      <c r="EK53">
        <v>2.80352E-2</v>
      </c>
      <c r="EL53">
        <v>399.98487096774198</v>
      </c>
      <c r="EM53">
        <v>22.65904193548387</v>
      </c>
      <c r="EN53">
        <v>2.2890974193548379</v>
      </c>
      <c r="EO53">
        <v>2.2862674193548389</v>
      </c>
      <c r="EP53">
        <v>19.59987741935484</v>
      </c>
      <c r="EQ53">
        <v>19.579974193548392</v>
      </c>
      <c r="ER53">
        <v>5.0001500000000018E-3</v>
      </c>
      <c r="ES53">
        <v>0</v>
      </c>
      <c r="ET53">
        <v>0</v>
      </c>
      <c r="EU53">
        <v>0</v>
      </c>
      <c r="EV53">
        <v>237.20645161290321</v>
      </c>
      <c r="EW53">
        <v>5.0001500000000018E-3</v>
      </c>
      <c r="EX53">
        <v>-7.4838709677419342</v>
      </c>
      <c r="EY53">
        <v>-0.21290322580645171</v>
      </c>
      <c r="EZ53">
        <v>34.561999999999991</v>
      </c>
      <c r="FA53">
        <v>38.031999999999996</v>
      </c>
      <c r="FB53">
        <v>36.383000000000003</v>
      </c>
      <c r="FC53">
        <v>37.686999999999983</v>
      </c>
      <c r="FD53">
        <v>37.061999999999983</v>
      </c>
      <c r="FE53">
        <v>0</v>
      </c>
      <c r="FF53">
        <v>0</v>
      </c>
      <c r="FG53">
        <v>0</v>
      </c>
      <c r="FH53">
        <v>1750116228.4000001</v>
      </c>
      <c r="FI53">
        <v>0</v>
      </c>
      <c r="FJ53">
        <v>236.2730769230769</v>
      </c>
      <c r="FK53">
        <v>-3.0256410791452559</v>
      </c>
      <c r="FL53">
        <v>10.721367329169651</v>
      </c>
      <c r="FM53">
        <v>-6.315384615384616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-0.13193936097560979</v>
      </c>
      <c r="GC53">
        <v>0.28270783066202088</v>
      </c>
      <c r="GD53">
        <v>4.3022516028175001E-2</v>
      </c>
      <c r="GE53">
        <v>0</v>
      </c>
      <c r="GF53">
        <v>2.851816829268293E-2</v>
      </c>
      <c r="GG53">
        <v>-5.3503463414634267E-3</v>
      </c>
      <c r="GH53">
        <v>1.257452133296227E-3</v>
      </c>
      <c r="GI53">
        <v>1</v>
      </c>
      <c r="GJ53">
        <v>1</v>
      </c>
      <c r="GK53">
        <v>2</v>
      </c>
      <c r="GL53" t="s">
        <v>430</v>
      </c>
      <c r="GM53">
        <v>3.2254200000000002</v>
      </c>
      <c r="GN53">
        <v>2.6458599999999999</v>
      </c>
      <c r="GO53">
        <v>9.45101E-2</v>
      </c>
      <c r="GP53">
        <v>9.4810400000000003E-2</v>
      </c>
      <c r="GQ53">
        <v>0.103326</v>
      </c>
      <c r="GR53">
        <v>0.10506500000000001</v>
      </c>
      <c r="GS53">
        <v>28599</v>
      </c>
      <c r="GT53">
        <v>24698.5</v>
      </c>
      <c r="GU53">
        <v>30755.200000000001</v>
      </c>
      <c r="GV53">
        <v>26443.599999999999</v>
      </c>
      <c r="GW53">
        <v>37429.699999999997</v>
      </c>
      <c r="GX53">
        <v>32480.6</v>
      </c>
      <c r="GY53">
        <v>43677.5</v>
      </c>
      <c r="GZ53">
        <v>38243.4</v>
      </c>
      <c r="HA53">
        <v>2.1180500000000002</v>
      </c>
      <c r="HB53">
        <v>2.2822</v>
      </c>
      <c r="HC53">
        <v>2.4128699999999999E-2</v>
      </c>
      <c r="HD53">
        <v>0</v>
      </c>
      <c r="HE53">
        <v>28.028199999999998</v>
      </c>
      <c r="HF53">
        <v>999.9</v>
      </c>
      <c r="HG53">
        <v>63.9</v>
      </c>
      <c r="HH53">
        <v>34.4</v>
      </c>
      <c r="HI53">
        <v>34.599699999999999</v>
      </c>
      <c r="HJ53">
        <v>61.7318</v>
      </c>
      <c r="HK53">
        <v>11.0136</v>
      </c>
      <c r="HL53">
        <v>2</v>
      </c>
      <c r="HM53">
        <v>0.26239800000000002</v>
      </c>
      <c r="HN53">
        <v>0.55442800000000003</v>
      </c>
      <c r="HO53">
        <v>20.417200000000001</v>
      </c>
      <c r="HP53">
        <v>5.2229799999999997</v>
      </c>
      <c r="HQ53">
        <v>11.944100000000001</v>
      </c>
      <c r="HR53">
        <v>5.0092999999999996</v>
      </c>
      <c r="HS53">
        <v>3.2909999999999999</v>
      </c>
      <c r="HT53">
        <v>9999</v>
      </c>
      <c r="HU53">
        <v>9999</v>
      </c>
      <c r="HV53">
        <v>9999</v>
      </c>
      <c r="HW53">
        <v>999.9</v>
      </c>
      <c r="HX53">
        <v>4.97112</v>
      </c>
      <c r="HY53">
        <v>1.8547100000000001</v>
      </c>
      <c r="HZ53">
        <v>1.86172</v>
      </c>
      <c r="IA53">
        <v>1.8565400000000001</v>
      </c>
      <c r="IB53">
        <v>1.8620000000000001</v>
      </c>
      <c r="IC53">
        <v>1.85416</v>
      </c>
      <c r="ID53">
        <v>1.8595999999999999</v>
      </c>
      <c r="IE53">
        <v>1.8535999999999999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-2.7480000000000002</v>
      </c>
      <c r="IT53">
        <v>-6.5600000000000006E-2</v>
      </c>
      <c r="IU53">
        <v>-1.7759114732665831</v>
      </c>
      <c r="IV53">
        <v>-2.5165810426892921E-3</v>
      </c>
      <c r="IW53">
        <v>2.3547321637904491E-7</v>
      </c>
      <c r="IX53">
        <v>5.8352194873865779E-11</v>
      </c>
      <c r="IY53">
        <v>-9.4209018963014923E-2</v>
      </c>
      <c r="IZ53">
        <v>-2.9575188584519338E-3</v>
      </c>
      <c r="JA53">
        <v>2.5053608625701888E-4</v>
      </c>
      <c r="JB53">
        <v>-2.8676400137697878E-6</v>
      </c>
      <c r="JC53">
        <v>2</v>
      </c>
      <c r="JD53">
        <v>2179</v>
      </c>
      <c r="JE53">
        <v>4</v>
      </c>
      <c r="JF53">
        <v>32</v>
      </c>
      <c r="JG53">
        <v>29168603.600000001</v>
      </c>
      <c r="JH53">
        <v>29168603.600000001</v>
      </c>
      <c r="JI53">
        <v>1.25</v>
      </c>
      <c r="JJ53">
        <v>2.5268600000000001</v>
      </c>
      <c r="JK53">
        <v>2.3938000000000001</v>
      </c>
      <c r="JL53">
        <v>2.5866699999999998</v>
      </c>
      <c r="JM53">
        <v>2.3010299999999999</v>
      </c>
      <c r="JN53">
        <v>2.4401899999999999</v>
      </c>
      <c r="JO53">
        <v>38.330100000000002</v>
      </c>
      <c r="JP53">
        <v>24.061199999999999</v>
      </c>
      <c r="JQ53">
        <v>18</v>
      </c>
      <c r="JR53">
        <v>631.17999999999995</v>
      </c>
      <c r="JS53">
        <v>794.38</v>
      </c>
      <c r="JT53">
        <v>27.999400000000001</v>
      </c>
      <c r="JU53">
        <v>30.687799999999999</v>
      </c>
      <c r="JV53">
        <v>30.0001</v>
      </c>
      <c r="JW53">
        <v>30.593599999999999</v>
      </c>
      <c r="JX53">
        <v>30.454999999999998</v>
      </c>
      <c r="JY53">
        <v>25.092700000000001</v>
      </c>
      <c r="JZ53">
        <v>32.476900000000001</v>
      </c>
      <c r="KA53">
        <v>0</v>
      </c>
      <c r="KB53">
        <v>28</v>
      </c>
      <c r="KC53">
        <v>400</v>
      </c>
      <c r="KD53">
        <v>22.6129</v>
      </c>
      <c r="KE53">
        <v>99.998699999999999</v>
      </c>
      <c r="KF53">
        <v>98.628200000000007</v>
      </c>
      <c r="KG53">
        <v>99.397400000000005</v>
      </c>
    </row>
    <row r="54" spans="1:293" x14ac:dyDescent="0.2">
      <c r="A54">
        <v>52</v>
      </c>
      <c r="B54">
        <v>1750116247.0999999</v>
      </c>
      <c r="C54">
        <v>1500.599999904633</v>
      </c>
      <c r="D54" t="s">
        <v>539</v>
      </c>
      <c r="E54" t="s">
        <v>540</v>
      </c>
      <c r="F54" s="1">
        <f t="shared" si="0"/>
        <v>25.000000000000071</v>
      </c>
      <c r="G54" s="1">
        <v>15</v>
      </c>
      <c r="H54">
        <v>1750116239.099999</v>
      </c>
      <c r="I54">
        <v>8.6755052444984938E-5</v>
      </c>
      <c r="J54">
        <v>8.6755052444984937E-2</v>
      </c>
      <c r="K54">
        <v>0.41381711375534885</v>
      </c>
      <c r="L54">
        <v>399.87322580645161</v>
      </c>
      <c r="M54">
        <v>266.72148835397678</v>
      </c>
      <c r="N54">
        <v>26.926566819416923</v>
      </c>
      <c r="O54">
        <v>40.368750191149246</v>
      </c>
      <c r="P54">
        <v>5.3244860149001105E-3</v>
      </c>
      <c r="Q54">
        <v>3.0263502818325101</v>
      </c>
      <c r="R54">
        <v>5.3192871863395417E-3</v>
      </c>
      <c r="S54">
        <v>3.325021151951847E-3</v>
      </c>
      <c r="T54">
        <v>3.9902394035910026E-5</v>
      </c>
      <c r="U54">
        <v>28.76541222632509</v>
      </c>
      <c r="V54">
        <v>28.410148387096779</v>
      </c>
      <c r="W54">
        <v>3.8865271769767946</v>
      </c>
      <c r="X54">
        <v>57.655642317478161</v>
      </c>
      <c r="Y54">
        <v>2.2903886764666148</v>
      </c>
      <c r="Z54">
        <v>3.9725317148574879</v>
      </c>
      <c r="AA54">
        <v>1.5961385005101798</v>
      </c>
      <c r="AB54">
        <v>-3.8258978128238357</v>
      </c>
      <c r="AC54">
        <v>61.530562993045692</v>
      </c>
      <c r="AD54">
        <v>4.458322875937319</v>
      </c>
      <c r="AE54">
        <v>62.163027958553208</v>
      </c>
      <c r="AF54">
        <v>0.3442282567430881</v>
      </c>
      <c r="AG54">
        <v>7.8188848641206149E-2</v>
      </c>
      <c r="AH54">
        <v>0.41381711375534885</v>
      </c>
      <c r="AI54">
        <v>409.26381362194218</v>
      </c>
      <c r="AJ54">
        <v>409.12308484848472</v>
      </c>
      <c r="AK54">
        <v>-9.4985019750637201E-5</v>
      </c>
      <c r="AL54">
        <v>63.645453333212707</v>
      </c>
      <c r="AM54">
        <v>8.6755052444984937E-2</v>
      </c>
      <c r="AN54">
        <v>22.662433610818269</v>
      </c>
      <c r="AO54">
        <v>22.690626573426599</v>
      </c>
      <c r="AP54">
        <v>1.059373504904246E-5</v>
      </c>
      <c r="AQ54">
        <v>96.470053095408687</v>
      </c>
      <c r="AR54">
        <v>0</v>
      </c>
      <c r="AS54">
        <v>0</v>
      </c>
      <c r="AT54">
        <v>1</v>
      </c>
      <c r="AU54">
        <v>0</v>
      </c>
      <c r="AV54">
        <v>53048.934490706451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0.41381711375534885</v>
      </c>
      <c r="BK54" t="e">
        <v>#DIV/0!</v>
      </c>
      <c r="BL54">
        <v>1970.4394564084989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1750116239.099999</v>
      </c>
      <c r="DQ54">
        <v>399.87322580645161</v>
      </c>
      <c r="DR54">
        <v>399.99838709677431</v>
      </c>
      <c r="DS54">
        <v>22.687477419354831</v>
      </c>
      <c r="DT54">
        <v>22.6620064516129</v>
      </c>
      <c r="DU54">
        <v>402.62038709677432</v>
      </c>
      <c r="DV54">
        <v>22.75305483870968</v>
      </c>
      <c r="DW54">
        <v>600.01599999999996</v>
      </c>
      <c r="DX54">
        <v>100.8971612903226</v>
      </c>
      <c r="DY54">
        <v>5.6710051612903233E-2</v>
      </c>
      <c r="DZ54">
        <v>28.787274193548392</v>
      </c>
      <c r="EA54">
        <v>28.410148387096779</v>
      </c>
      <c r="EB54">
        <v>999.90000000000032</v>
      </c>
      <c r="EC54">
        <v>0</v>
      </c>
      <c r="ED54">
        <v>0</v>
      </c>
      <c r="EE54">
        <v>10002.621290322581</v>
      </c>
      <c r="EF54">
        <v>0</v>
      </c>
      <c r="EG54">
        <v>0.30293999999999988</v>
      </c>
      <c r="EH54">
        <v>-0.1251377548387097</v>
      </c>
      <c r="EI54">
        <v>409.15596774193551</v>
      </c>
      <c r="EJ54">
        <v>409.27332258064519</v>
      </c>
      <c r="EK54">
        <v>2.5479593548387101E-2</v>
      </c>
      <c r="EL54">
        <v>399.99838709677431</v>
      </c>
      <c r="EM54">
        <v>22.6620064516129</v>
      </c>
      <c r="EN54">
        <v>2.2891029032258068</v>
      </c>
      <c r="EO54">
        <v>2.286530967741935</v>
      </c>
      <c r="EP54">
        <v>19.599916129032259</v>
      </c>
      <c r="EQ54">
        <v>19.58183870967742</v>
      </c>
      <c r="ER54">
        <v>5.0001500000000018E-3</v>
      </c>
      <c r="ES54">
        <v>0</v>
      </c>
      <c r="ET54">
        <v>0</v>
      </c>
      <c r="EU54">
        <v>0</v>
      </c>
      <c r="EV54">
        <v>233.92903225806461</v>
      </c>
      <c r="EW54">
        <v>5.0001500000000018E-3</v>
      </c>
      <c r="EX54">
        <v>-8.3741935483870957</v>
      </c>
      <c r="EY54">
        <v>-0.82903225806451619</v>
      </c>
      <c r="EZ54">
        <v>34.548000000000002</v>
      </c>
      <c r="FA54">
        <v>38</v>
      </c>
      <c r="FB54">
        <v>36.375</v>
      </c>
      <c r="FC54">
        <v>37.682999999999993</v>
      </c>
      <c r="FD54">
        <v>37.023999999999987</v>
      </c>
      <c r="FE54">
        <v>0</v>
      </c>
      <c r="FF54">
        <v>0</v>
      </c>
      <c r="FG54">
        <v>0</v>
      </c>
      <c r="FH54">
        <v>1750116258.4000001</v>
      </c>
      <c r="FI54">
        <v>0</v>
      </c>
      <c r="FJ54">
        <v>233.81923076923081</v>
      </c>
      <c r="FK54">
        <v>-15.60000011269276</v>
      </c>
      <c r="FL54">
        <v>16.454700880240861</v>
      </c>
      <c r="FM54">
        <v>-8.4499999999999993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-0.1331816463414634</v>
      </c>
      <c r="GC54">
        <v>6.2423331010452797E-2</v>
      </c>
      <c r="GD54">
        <v>2.5972742209723069E-2</v>
      </c>
      <c r="GE54">
        <v>1</v>
      </c>
      <c r="GF54">
        <v>2.5936031707317082E-2</v>
      </c>
      <c r="GG54">
        <v>-6.4287491289198896E-3</v>
      </c>
      <c r="GH54">
        <v>1.4376720158270481E-3</v>
      </c>
      <c r="GI54">
        <v>1</v>
      </c>
      <c r="GJ54">
        <v>2</v>
      </c>
      <c r="GK54">
        <v>2</v>
      </c>
      <c r="GL54" t="s">
        <v>435</v>
      </c>
      <c r="GM54">
        <v>3.22532</v>
      </c>
      <c r="GN54">
        <v>2.6458499999999998</v>
      </c>
      <c r="GO54">
        <v>9.4502500000000003E-2</v>
      </c>
      <c r="GP54">
        <v>9.4800899999999994E-2</v>
      </c>
      <c r="GQ54">
        <v>0.10333299999999999</v>
      </c>
      <c r="GR54">
        <v>0.105076</v>
      </c>
      <c r="GS54">
        <v>28600</v>
      </c>
      <c r="GT54">
        <v>24699.599999999999</v>
      </c>
      <c r="GU54">
        <v>30756</v>
      </c>
      <c r="GV54">
        <v>26444.400000000001</v>
      </c>
      <c r="GW54">
        <v>37430.800000000003</v>
      </c>
      <c r="GX54">
        <v>32481.3</v>
      </c>
      <c r="GY54">
        <v>43679.1</v>
      </c>
      <c r="GZ54">
        <v>38244.800000000003</v>
      </c>
      <c r="HA54">
        <v>2.11822</v>
      </c>
      <c r="HB54">
        <v>2.2822300000000002</v>
      </c>
      <c r="HC54">
        <v>2.5231400000000001E-2</v>
      </c>
      <c r="HD54">
        <v>0</v>
      </c>
      <c r="HE54">
        <v>28.007200000000001</v>
      </c>
      <c r="HF54">
        <v>999.9</v>
      </c>
      <c r="HG54">
        <v>64</v>
      </c>
      <c r="HH54">
        <v>34.4</v>
      </c>
      <c r="HI54">
        <v>34.652900000000002</v>
      </c>
      <c r="HJ54">
        <v>61.911799999999999</v>
      </c>
      <c r="HK54">
        <v>11.0817</v>
      </c>
      <c r="HL54">
        <v>2</v>
      </c>
      <c r="HM54">
        <v>0.26205299999999998</v>
      </c>
      <c r="HN54">
        <v>0.54518</v>
      </c>
      <c r="HO54">
        <v>20.4176</v>
      </c>
      <c r="HP54">
        <v>5.2231300000000003</v>
      </c>
      <c r="HQ54">
        <v>11.944100000000001</v>
      </c>
      <c r="HR54">
        <v>5.0093500000000004</v>
      </c>
      <c r="HS54">
        <v>3.2909999999999999</v>
      </c>
      <c r="HT54">
        <v>9999</v>
      </c>
      <c r="HU54">
        <v>9999</v>
      </c>
      <c r="HV54">
        <v>9999</v>
      </c>
      <c r="HW54">
        <v>999.9</v>
      </c>
      <c r="HX54">
        <v>4.9711499999999997</v>
      </c>
      <c r="HY54">
        <v>1.8547100000000001</v>
      </c>
      <c r="HZ54">
        <v>1.86172</v>
      </c>
      <c r="IA54">
        <v>1.8565400000000001</v>
      </c>
      <c r="IB54">
        <v>1.86202</v>
      </c>
      <c r="IC54">
        <v>1.85416</v>
      </c>
      <c r="ID54">
        <v>1.8595999999999999</v>
      </c>
      <c r="IE54">
        <v>1.8535900000000001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-2.7469999999999999</v>
      </c>
      <c r="IT54">
        <v>-6.5500000000000003E-2</v>
      </c>
      <c r="IU54">
        <v>-1.7759114732665831</v>
      </c>
      <c r="IV54">
        <v>-2.5165810426892921E-3</v>
      </c>
      <c r="IW54">
        <v>2.3547321637904491E-7</v>
      </c>
      <c r="IX54">
        <v>5.8352194873865779E-11</v>
      </c>
      <c r="IY54">
        <v>-9.4209018963014923E-2</v>
      </c>
      <c r="IZ54">
        <v>-2.9575188584519338E-3</v>
      </c>
      <c r="JA54">
        <v>2.5053608625701888E-4</v>
      </c>
      <c r="JB54">
        <v>-2.8676400137697878E-6</v>
      </c>
      <c r="JC54">
        <v>2</v>
      </c>
      <c r="JD54">
        <v>2179</v>
      </c>
      <c r="JE54">
        <v>4</v>
      </c>
      <c r="JF54">
        <v>32</v>
      </c>
      <c r="JG54">
        <v>29168604.100000001</v>
      </c>
      <c r="JH54">
        <v>29168604.100000001</v>
      </c>
      <c r="JI54">
        <v>1.25</v>
      </c>
      <c r="JJ54">
        <v>2.5280800000000001</v>
      </c>
      <c r="JK54">
        <v>2.3938000000000001</v>
      </c>
      <c r="JL54">
        <v>2.5866699999999998</v>
      </c>
      <c r="JM54">
        <v>2.3010299999999999</v>
      </c>
      <c r="JN54">
        <v>2.4267599999999998</v>
      </c>
      <c r="JO54">
        <v>38.330100000000002</v>
      </c>
      <c r="JP54">
        <v>24.052499999999998</v>
      </c>
      <c r="JQ54">
        <v>18</v>
      </c>
      <c r="JR54">
        <v>631.322</v>
      </c>
      <c r="JS54">
        <v>794.40599999999995</v>
      </c>
      <c r="JT54">
        <v>27.9999</v>
      </c>
      <c r="JU54">
        <v>30.687799999999999</v>
      </c>
      <c r="JV54">
        <v>30.0002</v>
      </c>
      <c r="JW54">
        <v>30.593599999999999</v>
      </c>
      <c r="JX54">
        <v>30.454999999999998</v>
      </c>
      <c r="JY54">
        <v>25.094200000000001</v>
      </c>
      <c r="JZ54">
        <v>32.476900000000001</v>
      </c>
      <c r="KA54">
        <v>0</v>
      </c>
      <c r="KB54">
        <v>28</v>
      </c>
      <c r="KC54">
        <v>400</v>
      </c>
      <c r="KD54">
        <v>22.6129</v>
      </c>
      <c r="KE54">
        <v>100.002</v>
      </c>
      <c r="KF54">
        <v>98.631500000000003</v>
      </c>
      <c r="KG54">
        <v>99.397199999999998</v>
      </c>
    </row>
    <row r="55" spans="1:293" x14ac:dyDescent="0.2">
      <c r="A55">
        <v>53</v>
      </c>
      <c r="B55">
        <v>1750116276.5999999</v>
      </c>
      <c r="C55">
        <v>1530.099999904633</v>
      </c>
      <c r="D55" t="s">
        <v>541</v>
      </c>
      <c r="E55" t="s">
        <v>542</v>
      </c>
      <c r="F55" s="1">
        <f t="shared" si="0"/>
        <v>25.483333333333373</v>
      </c>
      <c r="G55" s="1">
        <v>15</v>
      </c>
      <c r="H55">
        <v>1750116268.849999</v>
      </c>
      <c r="I55">
        <v>8.7229443780081301E-5</v>
      </c>
      <c r="J55">
        <v>8.7229443780081295E-2</v>
      </c>
      <c r="K55">
        <v>0.59630445565688839</v>
      </c>
      <c r="L55">
        <v>399.85666666666663</v>
      </c>
      <c r="M55">
        <v>213.29207655541103</v>
      </c>
      <c r="N55">
        <v>21.532699114749096</v>
      </c>
      <c r="O55">
        <v>40.367150207396804</v>
      </c>
      <c r="P55">
        <v>5.3478141249666995E-3</v>
      </c>
      <c r="Q55">
        <v>3.0263014031241964</v>
      </c>
      <c r="R55">
        <v>5.3425695810864196E-3</v>
      </c>
      <c r="S55">
        <v>3.3395767503265261E-3</v>
      </c>
      <c r="T55">
        <v>3.9902394035910005E-5</v>
      </c>
      <c r="U55">
        <v>28.767834859853963</v>
      </c>
      <c r="V55">
        <v>28.42027666666667</v>
      </c>
      <c r="W55">
        <v>3.8888155581556001</v>
      </c>
      <c r="X55">
        <v>57.661612488514756</v>
      </c>
      <c r="Y55">
        <v>2.2909633970155543</v>
      </c>
      <c r="Z55">
        <v>3.9731171192478816</v>
      </c>
      <c r="AA55">
        <v>1.5978521611400458</v>
      </c>
      <c r="AB55">
        <v>-3.8468184707015856</v>
      </c>
      <c r="AC55">
        <v>60.291914838563017</v>
      </c>
      <c r="AD55">
        <v>4.368919887612619</v>
      </c>
      <c r="AE55">
        <v>60.814056157868087</v>
      </c>
      <c r="AF55">
        <v>0.37514026638325954</v>
      </c>
      <c r="AG55">
        <v>8.917290049849412E-2</v>
      </c>
      <c r="AH55">
        <v>0.59630445565688839</v>
      </c>
      <c r="AI55">
        <v>409.30698231161517</v>
      </c>
      <c r="AJ55">
        <v>409.11537575757552</v>
      </c>
      <c r="AK55">
        <v>-2.7612425979668311E-3</v>
      </c>
      <c r="AL55">
        <v>63.645453333212707</v>
      </c>
      <c r="AM55">
        <v>8.7229443780081295E-2</v>
      </c>
      <c r="AN55">
        <v>22.666117679469728</v>
      </c>
      <c r="AO55">
        <v>22.69452657342659</v>
      </c>
      <c r="AP55">
        <v>1.2290167566148769E-6</v>
      </c>
      <c r="AQ55">
        <v>96.470053095408687</v>
      </c>
      <c r="AR55">
        <v>0</v>
      </c>
      <c r="AS55">
        <v>0</v>
      </c>
      <c r="AT55">
        <v>1</v>
      </c>
      <c r="AU55">
        <v>0</v>
      </c>
      <c r="AV55">
        <v>53046.986760493666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2.1001260018900004E-4</v>
      </c>
      <c r="BJ55">
        <v>0.59630445565688839</v>
      </c>
      <c r="BK55" t="e">
        <v>#DIV/0!</v>
      </c>
      <c r="BL55">
        <v>2839.3746619024118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5.0001500000000009E-3</v>
      </c>
      <c r="DH55">
        <v>2.1001260018900004E-4</v>
      </c>
      <c r="DI55">
        <v>4.2001259999999999E-2</v>
      </c>
      <c r="DJ55">
        <v>7.9802394000000002E-3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1750116268.849999</v>
      </c>
      <c r="DQ55">
        <v>399.85666666666663</v>
      </c>
      <c r="DR55">
        <v>399.99360000000001</v>
      </c>
      <c r="DS55">
        <v>22.69313</v>
      </c>
      <c r="DT55">
        <v>22.664079999999998</v>
      </c>
      <c r="DU55">
        <v>402.6038333333334</v>
      </c>
      <c r="DV55">
        <v>22.758680000000009</v>
      </c>
      <c r="DW55">
        <v>599.99509999999998</v>
      </c>
      <c r="DX55">
        <v>100.8972666666667</v>
      </c>
      <c r="DY55">
        <v>5.6784053333333327E-2</v>
      </c>
      <c r="DZ55">
        <v>28.78981666666667</v>
      </c>
      <c r="EA55">
        <v>28.42027666666667</v>
      </c>
      <c r="EB55">
        <v>999.9000000000002</v>
      </c>
      <c r="EC55">
        <v>0</v>
      </c>
      <c r="ED55">
        <v>0</v>
      </c>
      <c r="EE55">
        <v>10002.31533333333</v>
      </c>
      <c r="EF55">
        <v>0</v>
      </c>
      <c r="EG55">
        <v>0.30293999999999988</v>
      </c>
      <c r="EH55">
        <v>-0.13693034000000001</v>
      </c>
      <c r="EI55">
        <v>409.14136666666673</v>
      </c>
      <c r="EJ55">
        <v>409.26933333333329</v>
      </c>
      <c r="EK55">
        <v>2.9045100000000001E-2</v>
      </c>
      <c r="EL55">
        <v>399.99360000000001</v>
      </c>
      <c r="EM55">
        <v>22.664079999999998</v>
      </c>
      <c r="EN55">
        <v>2.2896730000000001</v>
      </c>
      <c r="EO55">
        <v>2.286742666666667</v>
      </c>
      <c r="EP55">
        <v>19.603923333333331</v>
      </c>
      <c r="EQ55">
        <v>19.583310000000001</v>
      </c>
      <c r="ER55">
        <v>5.0001500000000009E-3</v>
      </c>
      <c r="ES55">
        <v>0</v>
      </c>
      <c r="ET55">
        <v>0</v>
      </c>
      <c r="EU55">
        <v>0</v>
      </c>
      <c r="EV55">
        <v>232.8</v>
      </c>
      <c r="EW55">
        <v>5.0001500000000009E-3</v>
      </c>
      <c r="EX55">
        <v>-7.6633333333333349</v>
      </c>
      <c r="EY55">
        <v>-0.34</v>
      </c>
      <c r="EZ55">
        <v>34.528933333333327</v>
      </c>
      <c r="FA55">
        <v>38</v>
      </c>
      <c r="FB55">
        <v>36.375</v>
      </c>
      <c r="FC55">
        <v>37.686999999999991</v>
      </c>
      <c r="FD55">
        <v>37.004133333333343</v>
      </c>
      <c r="FE55">
        <v>0</v>
      </c>
      <c r="FF55">
        <v>0</v>
      </c>
      <c r="FG55">
        <v>0</v>
      </c>
      <c r="FH55">
        <v>1750116287.8</v>
      </c>
      <c r="FI55">
        <v>0</v>
      </c>
      <c r="FJ55">
        <v>232.928</v>
      </c>
      <c r="FK55">
        <v>0.23076866049279629</v>
      </c>
      <c r="FL55">
        <v>5.2307693561858564</v>
      </c>
      <c r="FM55">
        <v>-7.2879999999999994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-0.14173353</v>
      </c>
      <c r="GC55">
        <v>3.0578863789868821E-2</v>
      </c>
      <c r="GD55">
        <v>4.4882575415812538E-2</v>
      </c>
      <c r="GE55">
        <v>1</v>
      </c>
      <c r="GF55">
        <v>2.8703304999999991E-2</v>
      </c>
      <c r="GG55">
        <v>2.2666131332082502E-3</v>
      </c>
      <c r="GH55">
        <v>1.0709838208278399E-3</v>
      </c>
      <c r="GI55">
        <v>1</v>
      </c>
      <c r="GJ55">
        <v>2</v>
      </c>
      <c r="GK55">
        <v>2</v>
      </c>
      <c r="GL55" t="s">
        <v>435</v>
      </c>
      <c r="GM55">
        <v>3.2255600000000002</v>
      </c>
      <c r="GN55">
        <v>2.6457299999999999</v>
      </c>
      <c r="GO55">
        <v>9.4504199999999997E-2</v>
      </c>
      <c r="GP55">
        <v>9.4821699999999995E-2</v>
      </c>
      <c r="GQ55">
        <v>0.10334500000000001</v>
      </c>
      <c r="GR55">
        <v>0.105085</v>
      </c>
      <c r="GS55">
        <v>28600.3</v>
      </c>
      <c r="GT55">
        <v>24699.1</v>
      </c>
      <c r="GU55">
        <v>30756.400000000001</v>
      </c>
      <c r="GV55">
        <v>26444.6</v>
      </c>
      <c r="GW55">
        <v>37430.5</v>
      </c>
      <c r="GX55">
        <v>32480.799999999999</v>
      </c>
      <c r="GY55">
        <v>43679.4</v>
      </c>
      <c r="GZ55">
        <v>38244.6</v>
      </c>
      <c r="HA55">
        <v>2.1184500000000002</v>
      </c>
      <c r="HB55">
        <v>2.2820200000000002</v>
      </c>
      <c r="HC55">
        <v>2.51755E-2</v>
      </c>
      <c r="HD55">
        <v>0</v>
      </c>
      <c r="HE55">
        <v>28.010400000000001</v>
      </c>
      <c r="HF55">
        <v>999.9</v>
      </c>
      <c r="HG55">
        <v>64</v>
      </c>
      <c r="HH55">
        <v>34.4</v>
      </c>
      <c r="HI55">
        <v>34.655799999999999</v>
      </c>
      <c r="HJ55">
        <v>62.521799999999999</v>
      </c>
      <c r="HK55">
        <v>11.0457</v>
      </c>
      <c r="HL55">
        <v>2</v>
      </c>
      <c r="HM55">
        <v>0.26206800000000002</v>
      </c>
      <c r="HN55">
        <v>0.55187900000000001</v>
      </c>
      <c r="HO55">
        <v>20.417300000000001</v>
      </c>
      <c r="HP55">
        <v>5.2225299999999999</v>
      </c>
      <c r="HQ55">
        <v>11.944100000000001</v>
      </c>
      <c r="HR55">
        <v>5.0084999999999997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4.9711400000000001</v>
      </c>
      <c r="HY55">
        <v>1.8547100000000001</v>
      </c>
      <c r="HZ55">
        <v>1.86172</v>
      </c>
      <c r="IA55">
        <v>1.8565400000000001</v>
      </c>
      <c r="IB55">
        <v>1.86199</v>
      </c>
      <c r="IC55">
        <v>1.85415</v>
      </c>
      <c r="ID55">
        <v>1.8595999999999999</v>
      </c>
      <c r="IE55">
        <v>1.8535900000000001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-2.7469999999999999</v>
      </c>
      <c r="IT55">
        <v>-6.5500000000000003E-2</v>
      </c>
      <c r="IU55">
        <v>-1.7759114732665831</v>
      </c>
      <c r="IV55">
        <v>-2.5165810426892921E-3</v>
      </c>
      <c r="IW55">
        <v>2.3547321637904491E-7</v>
      </c>
      <c r="IX55">
        <v>5.8352194873865779E-11</v>
      </c>
      <c r="IY55">
        <v>-9.4209018963014923E-2</v>
      </c>
      <c r="IZ55">
        <v>-2.9575188584519338E-3</v>
      </c>
      <c r="JA55">
        <v>2.5053608625701888E-4</v>
      </c>
      <c r="JB55">
        <v>-2.8676400137697878E-6</v>
      </c>
      <c r="JC55">
        <v>2</v>
      </c>
      <c r="JD55">
        <v>2179</v>
      </c>
      <c r="JE55">
        <v>4</v>
      </c>
      <c r="JF55">
        <v>32</v>
      </c>
      <c r="JG55">
        <v>29168604.600000001</v>
      </c>
      <c r="JH55">
        <v>29168604.600000001</v>
      </c>
      <c r="JI55">
        <v>1.25</v>
      </c>
      <c r="JJ55">
        <v>2.5366200000000001</v>
      </c>
      <c r="JK55">
        <v>2.3938000000000001</v>
      </c>
      <c r="JL55">
        <v>2.5866699999999998</v>
      </c>
      <c r="JM55">
        <v>2.3010299999999999</v>
      </c>
      <c r="JN55">
        <v>2.3840300000000001</v>
      </c>
      <c r="JO55">
        <v>38.330100000000002</v>
      </c>
      <c r="JP55">
        <v>24.061199999999999</v>
      </c>
      <c r="JQ55">
        <v>18</v>
      </c>
      <c r="JR55">
        <v>631.505</v>
      </c>
      <c r="JS55">
        <v>794.23699999999997</v>
      </c>
      <c r="JT55">
        <v>28.000399999999999</v>
      </c>
      <c r="JU55">
        <v>30.687799999999999</v>
      </c>
      <c r="JV55">
        <v>30.0002</v>
      </c>
      <c r="JW55">
        <v>30.593599999999999</v>
      </c>
      <c r="JX55">
        <v>30.457699999999999</v>
      </c>
      <c r="JY55">
        <v>25.094200000000001</v>
      </c>
      <c r="JZ55">
        <v>32.476900000000001</v>
      </c>
      <c r="KA55">
        <v>0</v>
      </c>
      <c r="KB55">
        <v>28</v>
      </c>
      <c r="KC55">
        <v>400</v>
      </c>
      <c r="KD55">
        <v>22.611699999999999</v>
      </c>
      <c r="KE55">
        <v>100.003</v>
      </c>
      <c r="KF55">
        <v>98.631299999999996</v>
      </c>
      <c r="KG55">
        <v>99.395600000000002</v>
      </c>
    </row>
    <row r="56" spans="1:293" x14ac:dyDescent="0.2">
      <c r="A56">
        <v>54</v>
      </c>
      <c r="B56">
        <v>1750116306.5999999</v>
      </c>
      <c r="C56">
        <v>1560.099999904633</v>
      </c>
      <c r="D56" t="s">
        <v>543</v>
      </c>
      <c r="E56" t="s">
        <v>544</v>
      </c>
      <c r="F56" s="1">
        <f t="shared" si="0"/>
        <v>25.98333333333337</v>
      </c>
      <c r="G56" s="1">
        <v>15</v>
      </c>
      <c r="H56">
        <v>1750116298.599999</v>
      </c>
      <c r="I56">
        <v>8.9380907565467685E-5</v>
      </c>
      <c r="J56">
        <v>8.9380907565467682E-2</v>
      </c>
      <c r="K56">
        <v>0.21380686884526914</v>
      </c>
      <c r="L56">
        <v>399.85729032258058</v>
      </c>
      <c r="M56">
        <v>327.83904301113563</v>
      </c>
      <c r="N56">
        <v>33.096901955375131</v>
      </c>
      <c r="O56">
        <v>40.367484642452737</v>
      </c>
      <c r="P56">
        <v>5.4772804620883226E-3</v>
      </c>
      <c r="Q56">
        <v>3.0252209540027724</v>
      </c>
      <c r="R56">
        <v>5.4717770903291952E-3</v>
      </c>
      <c r="S56">
        <v>3.4203546655715237E-3</v>
      </c>
      <c r="T56">
        <v>3.9902394035910026E-5</v>
      </c>
      <c r="U56">
        <v>28.772307305114548</v>
      </c>
      <c r="V56">
        <v>28.42488387096774</v>
      </c>
      <c r="W56">
        <v>3.889856897684719</v>
      </c>
      <c r="X56">
        <v>57.652190969107487</v>
      </c>
      <c r="Y56">
        <v>2.2912558433434818</v>
      </c>
      <c r="Z56">
        <v>3.9742736656291773</v>
      </c>
      <c r="AA56">
        <v>1.5986010543412372</v>
      </c>
      <c r="AB56">
        <v>-3.9416980236371248</v>
      </c>
      <c r="AC56">
        <v>60.338047853908677</v>
      </c>
      <c r="AD56">
        <v>4.3740338250735658</v>
      </c>
      <c r="AE56">
        <v>60.77042355773915</v>
      </c>
      <c r="AF56">
        <v>0.38414680142158453</v>
      </c>
      <c r="AG56">
        <v>8.6234407480302949E-2</v>
      </c>
      <c r="AH56">
        <v>0.21380686884526914</v>
      </c>
      <c r="AI56">
        <v>409.21057480452362</v>
      </c>
      <c r="AJ56">
        <v>409.13647878787862</v>
      </c>
      <c r="AK56">
        <v>2.7468168858282469E-4</v>
      </c>
      <c r="AL56">
        <v>63.645453333212707</v>
      </c>
      <c r="AM56">
        <v>8.9380907565467682E-2</v>
      </c>
      <c r="AN56">
        <v>22.666353524301901</v>
      </c>
      <c r="AO56">
        <v>22.695458041958052</v>
      </c>
      <c r="AP56">
        <v>2.1839227559029562E-6</v>
      </c>
      <c r="AQ56">
        <v>96.470053095408687</v>
      </c>
      <c r="AR56">
        <v>0</v>
      </c>
      <c r="AS56">
        <v>0</v>
      </c>
      <c r="AT56">
        <v>1</v>
      </c>
      <c r="AU56">
        <v>0</v>
      </c>
      <c r="AV56">
        <v>53012.90074386476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0.21380686884526914</v>
      </c>
      <c r="BK56" t="e">
        <v>#DIV/0!</v>
      </c>
      <c r="BL56">
        <v>1018.0668619542558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1750116298.599999</v>
      </c>
      <c r="DQ56">
        <v>399.85729032258058</v>
      </c>
      <c r="DR56">
        <v>399.99683870967738</v>
      </c>
      <c r="DS56">
        <v>22.695874193548391</v>
      </c>
      <c r="DT56">
        <v>22.66778064516129</v>
      </c>
      <c r="DU56">
        <v>402.60441935483868</v>
      </c>
      <c r="DV56">
        <v>22.761429032258061</v>
      </c>
      <c r="DW56">
        <v>599.97577419354843</v>
      </c>
      <c r="DX56">
        <v>100.8979032258064</v>
      </c>
      <c r="DY56">
        <v>5.6826422580645151E-2</v>
      </c>
      <c r="DZ56">
        <v>28.794838709677411</v>
      </c>
      <c r="EA56">
        <v>28.42488387096774</v>
      </c>
      <c r="EB56">
        <v>999.90000000000032</v>
      </c>
      <c r="EC56">
        <v>0</v>
      </c>
      <c r="ED56">
        <v>0</v>
      </c>
      <c r="EE56">
        <v>9995.7222580645157</v>
      </c>
      <c r="EF56">
        <v>0</v>
      </c>
      <c r="EG56">
        <v>0.30293999999999988</v>
      </c>
      <c r="EH56">
        <v>-0.13948690967741939</v>
      </c>
      <c r="EI56">
        <v>409.14316129032238</v>
      </c>
      <c r="EJ56">
        <v>409.27406451612899</v>
      </c>
      <c r="EK56">
        <v>2.809635161290323E-2</v>
      </c>
      <c r="EL56">
        <v>399.99683870967738</v>
      </c>
      <c r="EM56">
        <v>22.66778064516129</v>
      </c>
      <c r="EN56">
        <v>2.2899680645161289</v>
      </c>
      <c r="EO56">
        <v>2.287132258064517</v>
      </c>
      <c r="EP56">
        <v>19.605993548387101</v>
      </c>
      <c r="EQ56">
        <v>19.586061290322579</v>
      </c>
      <c r="ER56">
        <v>5.0001500000000018E-3</v>
      </c>
      <c r="ES56">
        <v>0</v>
      </c>
      <c r="ET56">
        <v>0</v>
      </c>
      <c r="EU56">
        <v>0</v>
      </c>
      <c r="EV56">
        <v>235.0548387096774</v>
      </c>
      <c r="EW56">
        <v>5.0001500000000018E-3</v>
      </c>
      <c r="EX56">
        <v>-6.7967741935483854</v>
      </c>
      <c r="EY56">
        <v>-0.2870967741935484</v>
      </c>
      <c r="EZ56">
        <v>34.537999999999997</v>
      </c>
      <c r="FA56">
        <v>38</v>
      </c>
      <c r="FB56">
        <v>36.375</v>
      </c>
      <c r="FC56">
        <v>37.682999999999993</v>
      </c>
      <c r="FD56">
        <v>37.015999999999998</v>
      </c>
      <c r="FE56">
        <v>0</v>
      </c>
      <c r="FF56">
        <v>0</v>
      </c>
      <c r="FG56">
        <v>0</v>
      </c>
      <c r="FH56">
        <v>1750116317.8</v>
      </c>
      <c r="FI56">
        <v>0</v>
      </c>
      <c r="FJ56">
        <v>235.13200000000001</v>
      </c>
      <c r="FK56">
        <v>-29.000000339898548</v>
      </c>
      <c r="FL56">
        <v>21.52307738195039</v>
      </c>
      <c r="FM56">
        <v>-7.2479999999999993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-0.13952037073170731</v>
      </c>
      <c r="GC56">
        <v>-5.3259911498257428E-2</v>
      </c>
      <c r="GD56">
        <v>3.6046039058074283E-2</v>
      </c>
      <c r="GE56">
        <v>1</v>
      </c>
      <c r="GF56">
        <v>2.8265978048780491E-2</v>
      </c>
      <c r="GG56">
        <v>-2.4038236933797202E-3</v>
      </c>
      <c r="GH56">
        <v>1.184461549687821E-3</v>
      </c>
      <c r="GI56">
        <v>1</v>
      </c>
      <c r="GJ56">
        <v>2</v>
      </c>
      <c r="GK56">
        <v>2</v>
      </c>
      <c r="GL56" t="s">
        <v>435</v>
      </c>
      <c r="GM56">
        <v>3.2252999999999998</v>
      </c>
      <c r="GN56">
        <v>2.6457899999999999</v>
      </c>
      <c r="GO56">
        <v>9.4506199999999999E-2</v>
      </c>
      <c r="GP56">
        <v>9.4811199999999998E-2</v>
      </c>
      <c r="GQ56">
        <v>0.10335</v>
      </c>
      <c r="GR56">
        <v>0.105092</v>
      </c>
      <c r="GS56">
        <v>28599.5</v>
      </c>
      <c r="GT56">
        <v>24699.8</v>
      </c>
      <c r="GU56">
        <v>30755.599999999999</v>
      </c>
      <c r="GV56">
        <v>26445.1</v>
      </c>
      <c r="GW56">
        <v>37429.1</v>
      </c>
      <c r="GX56">
        <v>32481.200000000001</v>
      </c>
      <c r="GY56">
        <v>43678</v>
      </c>
      <c r="GZ56">
        <v>38245.4</v>
      </c>
      <c r="HA56">
        <v>2.1181800000000002</v>
      </c>
      <c r="HB56">
        <v>2.2822300000000002</v>
      </c>
      <c r="HC56">
        <v>2.4192000000000002E-2</v>
      </c>
      <c r="HD56">
        <v>0</v>
      </c>
      <c r="HE56">
        <v>28.028700000000001</v>
      </c>
      <c r="HF56">
        <v>999.9</v>
      </c>
      <c r="HG56">
        <v>64</v>
      </c>
      <c r="HH56">
        <v>34.4</v>
      </c>
      <c r="HI56">
        <v>34.657200000000003</v>
      </c>
      <c r="HJ56">
        <v>62.251800000000003</v>
      </c>
      <c r="HK56">
        <v>11.085699999999999</v>
      </c>
      <c r="HL56">
        <v>2</v>
      </c>
      <c r="HM56">
        <v>0.262434</v>
      </c>
      <c r="HN56">
        <v>0.55780799999999997</v>
      </c>
      <c r="HO56">
        <v>20.416699999999999</v>
      </c>
      <c r="HP56">
        <v>5.2229799999999997</v>
      </c>
      <c r="HQ56">
        <v>11.944100000000001</v>
      </c>
      <c r="HR56">
        <v>5.0076999999999998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4.9711100000000004</v>
      </c>
      <c r="HY56">
        <v>1.8547100000000001</v>
      </c>
      <c r="HZ56">
        <v>1.86172</v>
      </c>
      <c r="IA56">
        <v>1.8565400000000001</v>
      </c>
      <c r="IB56">
        <v>1.8620000000000001</v>
      </c>
      <c r="IC56">
        <v>1.8541700000000001</v>
      </c>
      <c r="ID56">
        <v>1.85961</v>
      </c>
      <c r="IE56">
        <v>1.8535900000000001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-2.7469999999999999</v>
      </c>
      <c r="IT56">
        <v>-6.5600000000000006E-2</v>
      </c>
      <c r="IU56">
        <v>-1.7759114732665831</v>
      </c>
      <c r="IV56">
        <v>-2.5165810426892921E-3</v>
      </c>
      <c r="IW56">
        <v>2.3547321637904491E-7</v>
      </c>
      <c r="IX56">
        <v>5.8352194873865779E-11</v>
      </c>
      <c r="IY56">
        <v>-9.4209018963014923E-2</v>
      </c>
      <c r="IZ56">
        <v>-2.9575188584519338E-3</v>
      </c>
      <c r="JA56">
        <v>2.5053608625701888E-4</v>
      </c>
      <c r="JB56">
        <v>-2.8676400137697878E-6</v>
      </c>
      <c r="JC56">
        <v>2</v>
      </c>
      <c r="JD56">
        <v>2179</v>
      </c>
      <c r="JE56">
        <v>4</v>
      </c>
      <c r="JF56">
        <v>32</v>
      </c>
      <c r="JG56">
        <v>29168605.100000001</v>
      </c>
      <c r="JH56">
        <v>29168605.100000001</v>
      </c>
      <c r="JI56">
        <v>1.25</v>
      </c>
      <c r="JJ56">
        <v>2.5329600000000001</v>
      </c>
      <c r="JK56">
        <v>2.3938000000000001</v>
      </c>
      <c r="JL56">
        <v>2.5854499999999998</v>
      </c>
      <c r="JM56">
        <v>2.3010299999999999</v>
      </c>
      <c r="JN56">
        <v>2.3815900000000001</v>
      </c>
      <c r="JO56">
        <v>38.330100000000002</v>
      </c>
      <c r="JP56">
        <v>24.043700000000001</v>
      </c>
      <c r="JQ56">
        <v>18</v>
      </c>
      <c r="JR56">
        <v>631.34100000000001</v>
      </c>
      <c r="JS56">
        <v>794.52099999999996</v>
      </c>
      <c r="JT56">
        <v>27.9998</v>
      </c>
      <c r="JU56">
        <v>30.6905</v>
      </c>
      <c r="JV56">
        <v>30.0002</v>
      </c>
      <c r="JW56">
        <v>30.5989</v>
      </c>
      <c r="JX56">
        <v>30.463000000000001</v>
      </c>
      <c r="JY56">
        <v>25.0914</v>
      </c>
      <c r="JZ56">
        <v>32.476900000000001</v>
      </c>
      <c r="KA56">
        <v>0</v>
      </c>
      <c r="KB56">
        <v>28</v>
      </c>
      <c r="KC56">
        <v>400</v>
      </c>
      <c r="KD56">
        <v>22.6065</v>
      </c>
      <c r="KE56">
        <v>99.999899999999997</v>
      </c>
      <c r="KF56">
        <v>98.633300000000006</v>
      </c>
      <c r="KG56">
        <v>99.395700000000005</v>
      </c>
    </row>
    <row r="57" spans="1:293" x14ac:dyDescent="0.2">
      <c r="A57">
        <v>55</v>
      </c>
      <c r="B57">
        <v>1750116336.5999999</v>
      </c>
      <c r="C57">
        <v>1590.099999904633</v>
      </c>
      <c r="D57" t="s">
        <v>545</v>
      </c>
      <c r="E57" t="s">
        <v>546</v>
      </c>
      <c r="F57" s="1">
        <f t="shared" si="0"/>
        <v>26.48333333333337</v>
      </c>
      <c r="G57" s="1">
        <v>15</v>
      </c>
      <c r="H57">
        <v>1750116328.599999</v>
      </c>
      <c r="I57">
        <v>7.087141040694517E-5</v>
      </c>
      <c r="J57">
        <v>7.0871410406945168E-2</v>
      </c>
      <c r="K57">
        <v>0.19371522799102026</v>
      </c>
      <c r="L57">
        <v>399.88490322580651</v>
      </c>
      <c r="M57">
        <v>318.76557896123228</v>
      </c>
      <c r="N57">
        <v>32.181089608951929</v>
      </c>
      <c r="O57">
        <v>40.370519131683984</v>
      </c>
      <c r="P57">
        <v>4.3260752158867152E-3</v>
      </c>
      <c r="Q57">
        <v>3.0255633017229075</v>
      </c>
      <c r="R57">
        <v>4.3226417164896639E-3</v>
      </c>
      <c r="S57">
        <v>2.7019593248492173E-3</v>
      </c>
      <c r="T57">
        <v>3.9902394035910026E-5</v>
      </c>
      <c r="U57">
        <v>28.764720179964712</v>
      </c>
      <c r="V57">
        <v>28.41193548387097</v>
      </c>
      <c r="W57">
        <v>3.8869308678530872</v>
      </c>
      <c r="X57">
        <v>57.467691442469182</v>
      </c>
      <c r="Y57">
        <v>2.2823017613442516</v>
      </c>
      <c r="Z57">
        <v>3.9714519655432134</v>
      </c>
      <c r="AA57">
        <v>1.6046291065088356</v>
      </c>
      <c r="AB57">
        <v>-3.1254291989462821</v>
      </c>
      <c r="AC57">
        <v>60.458003549619889</v>
      </c>
      <c r="AD57">
        <v>4.3816845006598468</v>
      </c>
      <c r="AE57">
        <v>61.714298753727491</v>
      </c>
      <c r="AF57">
        <v>0.17562738117851009</v>
      </c>
      <c r="AG57">
        <v>0.13993799315561617</v>
      </c>
      <c r="AH57">
        <v>0.19371522799102026</v>
      </c>
      <c r="AI57">
        <v>409.22488914207372</v>
      </c>
      <c r="AJ57">
        <v>409.15465454545438</v>
      </c>
      <c r="AK57">
        <v>9.7901440680964701E-4</v>
      </c>
      <c r="AL57">
        <v>63.645453333212707</v>
      </c>
      <c r="AM57">
        <v>7.0871410406945168E-2</v>
      </c>
      <c r="AN57">
        <v>22.578048358910092</v>
      </c>
      <c r="AO57">
        <v>22.603486713286731</v>
      </c>
      <c r="AP57">
        <v>-3.6350411989961298E-4</v>
      </c>
      <c r="AQ57">
        <v>96.470053095408687</v>
      </c>
      <c r="AR57">
        <v>0</v>
      </c>
      <c r="AS57">
        <v>0</v>
      </c>
      <c r="AT57">
        <v>1</v>
      </c>
      <c r="AU57">
        <v>0</v>
      </c>
      <c r="AV57">
        <v>53025.587061254577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0.19371522799102026</v>
      </c>
      <c r="BK57" t="e">
        <v>#DIV/0!</v>
      </c>
      <c r="BL57">
        <v>922.39812190643261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1750116328.599999</v>
      </c>
      <c r="DQ57">
        <v>399.88490322580651</v>
      </c>
      <c r="DR57">
        <v>399.96209677419358</v>
      </c>
      <c r="DS57">
        <v>22.607041935483871</v>
      </c>
      <c r="DT57">
        <v>22.56145161290322</v>
      </c>
      <c r="DU57">
        <v>402.63203225806461</v>
      </c>
      <c r="DV57">
        <v>22.672948387096771</v>
      </c>
      <c r="DW57">
        <v>600.01509677419358</v>
      </c>
      <c r="DX57">
        <v>100.89835483870969</v>
      </c>
      <c r="DY57">
        <v>5.6992077419354838E-2</v>
      </c>
      <c r="DZ57">
        <v>28.782583870967741</v>
      </c>
      <c r="EA57">
        <v>28.41193548387097</v>
      </c>
      <c r="EB57">
        <v>999.90000000000032</v>
      </c>
      <c r="EC57">
        <v>0</v>
      </c>
      <c r="ED57">
        <v>0</v>
      </c>
      <c r="EE57">
        <v>9997.746129032259</v>
      </c>
      <c r="EF57">
        <v>0</v>
      </c>
      <c r="EG57">
        <v>0.30293999999999988</v>
      </c>
      <c r="EH57">
        <v>-7.7210445161290331E-2</v>
      </c>
      <c r="EI57">
        <v>409.1342258064517</v>
      </c>
      <c r="EJ57">
        <v>409.1940967741935</v>
      </c>
      <c r="EK57">
        <v>4.560796329032258E-2</v>
      </c>
      <c r="EL57">
        <v>399.96209677419358</v>
      </c>
      <c r="EM57">
        <v>22.56145161290322</v>
      </c>
      <c r="EN57">
        <v>2.281014193548387</v>
      </c>
      <c r="EO57">
        <v>2.2764119354838721</v>
      </c>
      <c r="EP57">
        <v>19.542938709677419</v>
      </c>
      <c r="EQ57">
        <v>19.51044516129032</v>
      </c>
      <c r="ER57">
        <v>5.0001500000000018E-3</v>
      </c>
      <c r="ES57">
        <v>0</v>
      </c>
      <c r="ET57">
        <v>0</v>
      </c>
      <c r="EU57">
        <v>0</v>
      </c>
      <c r="EV57">
        <v>234.90967741935489</v>
      </c>
      <c r="EW57">
        <v>5.0001500000000018E-3</v>
      </c>
      <c r="EX57">
        <v>-7.9129032258064527</v>
      </c>
      <c r="EY57">
        <v>-0.6645161290322581</v>
      </c>
      <c r="EZ57">
        <v>34.5</v>
      </c>
      <c r="FA57">
        <v>38</v>
      </c>
      <c r="FB57">
        <v>36.370935483870959</v>
      </c>
      <c r="FC57">
        <v>37.633000000000003</v>
      </c>
      <c r="FD57">
        <v>37</v>
      </c>
      <c r="FE57">
        <v>0</v>
      </c>
      <c r="FF57">
        <v>0</v>
      </c>
      <c r="FG57">
        <v>0</v>
      </c>
      <c r="FH57">
        <v>1750116347.8</v>
      </c>
      <c r="FI57">
        <v>0</v>
      </c>
      <c r="FJ57">
        <v>236.10400000000001</v>
      </c>
      <c r="FK57">
        <v>24.930769552116921</v>
      </c>
      <c r="FL57">
        <v>-26.03076945888925</v>
      </c>
      <c r="FM57">
        <v>-8.1280000000000001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-0.1049415925</v>
      </c>
      <c r="GC57">
        <v>0.39196906378986918</v>
      </c>
      <c r="GD57">
        <v>5.1369680439415762E-2</v>
      </c>
      <c r="GE57">
        <v>0</v>
      </c>
      <c r="GF57">
        <v>6.4547657050000012E-2</v>
      </c>
      <c r="GG57">
        <v>-0.35050262172607899</v>
      </c>
      <c r="GH57">
        <v>3.4222457812567171E-2</v>
      </c>
      <c r="GI57">
        <v>1</v>
      </c>
      <c r="GJ57">
        <v>1</v>
      </c>
      <c r="GK57">
        <v>2</v>
      </c>
      <c r="GL57" t="s">
        <v>430</v>
      </c>
      <c r="GM57">
        <v>3.2254100000000001</v>
      </c>
      <c r="GN57">
        <v>2.6459600000000001</v>
      </c>
      <c r="GO57">
        <v>9.4519900000000004E-2</v>
      </c>
      <c r="GP57">
        <v>9.4811900000000005E-2</v>
      </c>
      <c r="GQ57">
        <v>0.103061</v>
      </c>
      <c r="GR57">
        <v>0.104875</v>
      </c>
      <c r="GS57">
        <v>28599.200000000001</v>
      </c>
      <c r="GT57">
        <v>24699.5</v>
      </c>
      <c r="GU57">
        <v>30755.8</v>
      </c>
      <c r="GV57">
        <v>26444.799999999999</v>
      </c>
      <c r="GW57">
        <v>37441.4</v>
      </c>
      <c r="GX57">
        <v>32489</v>
      </c>
      <c r="GY57">
        <v>43678.2</v>
      </c>
      <c r="GZ57">
        <v>38245.300000000003</v>
      </c>
      <c r="HA57">
        <v>2.1187999999999998</v>
      </c>
      <c r="HB57">
        <v>2.2821500000000001</v>
      </c>
      <c r="HC57">
        <v>2.4832799999999999E-2</v>
      </c>
      <c r="HD57">
        <v>0</v>
      </c>
      <c r="HE57">
        <v>28.005600000000001</v>
      </c>
      <c r="HF57">
        <v>999.9</v>
      </c>
      <c r="HG57">
        <v>64</v>
      </c>
      <c r="HH57">
        <v>34.4</v>
      </c>
      <c r="HI57">
        <v>34.654800000000002</v>
      </c>
      <c r="HJ57">
        <v>62.281799999999997</v>
      </c>
      <c r="HK57">
        <v>11.057700000000001</v>
      </c>
      <c r="HL57">
        <v>2</v>
      </c>
      <c r="HM57">
        <v>0.262208</v>
      </c>
      <c r="HN57">
        <v>0.54006500000000002</v>
      </c>
      <c r="HO57">
        <v>20.417100000000001</v>
      </c>
      <c r="HP57">
        <v>5.2237299999999998</v>
      </c>
      <c r="HQ57">
        <v>11.944100000000001</v>
      </c>
      <c r="HR57">
        <v>5.0088999999999997</v>
      </c>
      <c r="HS57">
        <v>3.2909999999999999</v>
      </c>
      <c r="HT57">
        <v>9999</v>
      </c>
      <c r="HU57">
        <v>9999</v>
      </c>
      <c r="HV57">
        <v>9999</v>
      </c>
      <c r="HW57">
        <v>999.9</v>
      </c>
      <c r="HX57">
        <v>4.9711400000000001</v>
      </c>
      <c r="HY57">
        <v>1.8547100000000001</v>
      </c>
      <c r="HZ57">
        <v>1.86171</v>
      </c>
      <c r="IA57">
        <v>1.8565400000000001</v>
      </c>
      <c r="IB57">
        <v>1.8619600000000001</v>
      </c>
      <c r="IC57">
        <v>1.85415</v>
      </c>
      <c r="ID57">
        <v>1.8595999999999999</v>
      </c>
      <c r="IE57">
        <v>1.8535900000000001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-2.7469999999999999</v>
      </c>
      <c r="IT57">
        <v>-6.59E-2</v>
      </c>
      <c r="IU57">
        <v>-1.7759114732665831</v>
      </c>
      <c r="IV57">
        <v>-2.5165810426892921E-3</v>
      </c>
      <c r="IW57">
        <v>2.3547321637904491E-7</v>
      </c>
      <c r="IX57">
        <v>5.8352194873865779E-11</v>
      </c>
      <c r="IY57">
        <v>-9.4209018963014923E-2</v>
      </c>
      <c r="IZ57">
        <v>-2.9575188584519338E-3</v>
      </c>
      <c r="JA57">
        <v>2.5053608625701888E-4</v>
      </c>
      <c r="JB57">
        <v>-2.8676400137697878E-6</v>
      </c>
      <c r="JC57">
        <v>2</v>
      </c>
      <c r="JD57">
        <v>2179</v>
      </c>
      <c r="JE57">
        <v>4</v>
      </c>
      <c r="JF57">
        <v>32</v>
      </c>
      <c r="JG57">
        <v>29168605.600000001</v>
      </c>
      <c r="JH57">
        <v>29168605.600000001</v>
      </c>
      <c r="JI57">
        <v>1.25</v>
      </c>
      <c r="JJ57">
        <v>2.5280800000000001</v>
      </c>
      <c r="JK57">
        <v>2.3938000000000001</v>
      </c>
      <c r="JL57">
        <v>2.5866699999999998</v>
      </c>
      <c r="JM57">
        <v>2.3010299999999999</v>
      </c>
      <c r="JN57">
        <v>2.4218799999999998</v>
      </c>
      <c r="JO57">
        <v>38.305599999999998</v>
      </c>
      <c r="JP57">
        <v>24.061199999999999</v>
      </c>
      <c r="JQ57">
        <v>18</v>
      </c>
      <c r="JR57">
        <v>631.81899999999996</v>
      </c>
      <c r="JS57">
        <v>794.36599999999999</v>
      </c>
      <c r="JT57">
        <v>27.999300000000002</v>
      </c>
      <c r="JU57">
        <v>30.6905</v>
      </c>
      <c r="JV57">
        <v>29.9999</v>
      </c>
      <c r="JW57">
        <v>30.596299999999999</v>
      </c>
      <c r="JX57">
        <v>30.457699999999999</v>
      </c>
      <c r="JY57">
        <v>25.0916</v>
      </c>
      <c r="JZ57">
        <v>32.480499999999999</v>
      </c>
      <c r="KA57">
        <v>0</v>
      </c>
      <c r="KB57">
        <v>28</v>
      </c>
      <c r="KC57">
        <v>400</v>
      </c>
      <c r="KD57">
        <v>22.665500000000002</v>
      </c>
      <c r="KE57">
        <v>100.001</v>
      </c>
      <c r="KF57">
        <v>98.6327</v>
      </c>
      <c r="KG57">
        <v>99.3934</v>
      </c>
    </row>
    <row r="58" spans="1:293" x14ac:dyDescent="0.2">
      <c r="A58">
        <v>56</v>
      </c>
      <c r="B58">
        <v>1750116366.5999999</v>
      </c>
      <c r="C58">
        <v>1620.099999904633</v>
      </c>
      <c r="D58" t="s">
        <v>547</v>
      </c>
      <c r="E58" t="s">
        <v>548</v>
      </c>
      <c r="F58" s="1">
        <f t="shared" si="0"/>
        <v>26.98333333333337</v>
      </c>
      <c r="G58" s="1">
        <v>15</v>
      </c>
      <c r="H58">
        <v>1750116358.599999</v>
      </c>
      <c r="I58">
        <v>8.8716926736645007E-5</v>
      </c>
      <c r="J58">
        <v>8.871692673664501E-2</v>
      </c>
      <c r="K58">
        <v>0.23438038234456718</v>
      </c>
      <c r="L58">
        <v>399.92967741935502</v>
      </c>
      <c r="M58">
        <v>321.42615344759798</v>
      </c>
      <c r="N58">
        <v>32.449458804221464</v>
      </c>
      <c r="O58">
        <v>40.374753120768247</v>
      </c>
      <c r="P58">
        <v>5.4337665649236196E-3</v>
      </c>
      <c r="Q58">
        <v>3.0260538793277236</v>
      </c>
      <c r="R58">
        <v>5.4283517307374442E-3</v>
      </c>
      <c r="S58">
        <v>3.3932058723814603E-3</v>
      </c>
      <c r="T58">
        <v>3.9902394035910026E-5</v>
      </c>
      <c r="U58">
        <v>28.754067243883334</v>
      </c>
      <c r="V58">
        <v>28.400361290322579</v>
      </c>
      <c r="W58">
        <v>3.8843169985465198</v>
      </c>
      <c r="X58">
        <v>57.551175102986484</v>
      </c>
      <c r="Y58">
        <v>2.2848016328094451</v>
      </c>
      <c r="Z58">
        <v>3.9700347190493437</v>
      </c>
      <c r="AA58">
        <v>1.5995153657370746</v>
      </c>
      <c r="AB58">
        <v>-3.912416469086045</v>
      </c>
      <c r="AC58">
        <v>61.35139709619078</v>
      </c>
      <c r="AD58">
        <v>4.4453201998230618</v>
      </c>
      <c r="AE58">
        <v>61.884340729321835</v>
      </c>
      <c r="AF58">
        <v>0.25301441880452141</v>
      </c>
      <c r="AG58">
        <v>7.9511018802806338E-2</v>
      </c>
      <c r="AH58">
        <v>0.23438038234456718</v>
      </c>
      <c r="AI58">
        <v>409.2755808008082</v>
      </c>
      <c r="AJ58">
        <v>409.19434545454533</v>
      </c>
      <c r="AK58">
        <v>3.0572009072714931E-4</v>
      </c>
      <c r="AL58">
        <v>63.645453333212707</v>
      </c>
      <c r="AM58">
        <v>8.871692673664501E-2</v>
      </c>
      <c r="AN58">
        <v>22.60550748795999</v>
      </c>
      <c r="AO58">
        <v>22.63439790209792</v>
      </c>
      <c r="AP58">
        <v>1.834424821270081E-6</v>
      </c>
      <c r="AQ58">
        <v>96.470053095408687</v>
      </c>
      <c r="AR58">
        <v>0</v>
      </c>
      <c r="AS58">
        <v>0</v>
      </c>
      <c r="AT58">
        <v>1</v>
      </c>
      <c r="AU58">
        <v>0</v>
      </c>
      <c r="AV58">
        <v>53041.74070720603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0.23438038234456718</v>
      </c>
      <c r="BK58" t="e">
        <v>#DIV/0!</v>
      </c>
      <c r="BL58">
        <v>1116.030095973467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1750116358.599999</v>
      </c>
      <c r="DQ58">
        <v>399.92967741935502</v>
      </c>
      <c r="DR58">
        <v>400.02461290322577</v>
      </c>
      <c r="DS58">
        <v>22.631964516129031</v>
      </c>
      <c r="DT58">
        <v>22.606061290322579</v>
      </c>
      <c r="DU58">
        <v>402.67703225806451</v>
      </c>
      <c r="DV58">
        <v>22.69776451612903</v>
      </c>
      <c r="DW58">
        <v>600.01429032258091</v>
      </c>
      <c r="DX58">
        <v>100.89780645161289</v>
      </c>
      <c r="DY58">
        <v>5.6824825806451623E-2</v>
      </c>
      <c r="DZ58">
        <v>28.776425806451609</v>
      </c>
      <c r="EA58">
        <v>28.400361290322579</v>
      </c>
      <c r="EB58">
        <v>999.90000000000032</v>
      </c>
      <c r="EC58">
        <v>0</v>
      </c>
      <c r="ED58">
        <v>0</v>
      </c>
      <c r="EE58">
        <v>10000.76548387097</v>
      </c>
      <c r="EF58">
        <v>0</v>
      </c>
      <c r="EG58">
        <v>0.30293999999999988</v>
      </c>
      <c r="EH58">
        <v>-9.4965779354838672E-2</v>
      </c>
      <c r="EI58">
        <v>409.19061290322571</v>
      </c>
      <c r="EJ58">
        <v>409.27680645161291</v>
      </c>
      <c r="EK58">
        <v>2.5905119354838722E-2</v>
      </c>
      <c r="EL58">
        <v>400.02461290322577</v>
      </c>
      <c r="EM58">
        <v>22.606061290322579</v>
      </c>
      <c r="EN58">
        <v>2.2835193548387092</v>
      </c>
      <c r="EO58">
        <v>2.2809058064516128</v>
      </c>
      <c r="EP58">
        <v>19.560606451612902</v>
      </c>
      <c r="EQ58">
        <v>19.542170967741939</v>
      </c>
      <c r="ER58">
        <v>5.0001500000000018E-3</v>
      </c>
      <c r="ES58">
        <v>0</v>
      </c>
      <c r="ET58">
        <v>0</v>
      </c>
      <c r="EU58">
        <v>0</v>
      </c>
      <c r="EV58">
        <v>235.93225806451611</v>
      </c>
      <c r="EW58">
        <v>5.0001500000000018E-3</v>
      </c>
      <c r="EX58">
        <v>-9.2516129032258068</v>
      </c>
      <c r="EY58">
        <v>-0.98064516129032264</v>
      </c>
      <c r="EZ58">
        <v>34.59045161290323</v>
      </c>
      <c r="FA58">
        <v>38.515870967741932</v>
      </c>
      <c r="FB58">
        <v>36.566225806451612</v>
      </c>
      <c r="FC58">
        <v>38.185193548387083</v>
      </c>
      <c r="FD58">
        <v>37.423161290322568</v>
      </c>
      <c r="FE58">
        <v>0</v>
      </c>
      <c r="FF58">
        <v>0</v>
      </c>
      <c r="FG58">
        <v>0</v>
      </c>
      <c r="FH58">
        <v>1750116377.8</v>
      </c>
      <c r="FI58">
        <v>0</v>
      </c>
      <c r="FJ58">
        <v>235.744</v>
      </c>
      <c r="FK58">
        <v>-5.376923126369439</v>
      </c>
      <c r="FL58">
        <v>-1.099999760053112</v>
      </c>
      <c r="FM58">
        <v>-8.6639999999999997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-8.2084641750000006E-2</v>
      </c>
      <c r="GC58">
        <v>-5.5645199887429428E-2</v>
      </c>
      <c r="GD58">
        <v>5.2652671560583938E-2</v>
      </c>
      <c r="GE58">
        <v>1</v>
      </c>
      <c r="GF58">
        <v>2.5007155E-2</v>
      </c>
      <c r="GG58">
        <v>2.0740451031894969E-2</v>
      </c>
      <c r="GH58">
        <v>2.4080403817160131E-3</v>
      </c>
      <c r="GI58">
        <v>1</v>
      </c>
      <c r="GJ58">
        <v>2</v>
      </c>
      <c r="GK58">
        <v>2</v>
      </c>
      <c r="GL58" t="s">
        <v>435</v>
      </c>
      <c r="GM58">
        <v>3.2253400000000001</v>
      </c>
      <c r="GN58">
        <v>2.6455600000000001</v>
      </c>
      <c r="GO58">
        <v>9.4518599999999994E-2</v>
      </c>
      <c r="GP58">
        <v>9.4817299999999993E-2</v>
      </c>
      <c r="GQ58">
        <v>0.10315199999999999</v>
      </c>
      <c r="GR58">
        <v>0.104891</v>
      </c>
      <c r="GS58">
        <v>28599.7</v>
      </c>
      <c r="GT58">
        <v>24699.3</v>
      </c>
      <c r="GU58">
        <v>30756.2</v>
      </c>
      <c r="GV58">
        <v>26444.6</v>
      </c>
      <c r="GW58">
        <v>37437.9</v>
      </c>
      <c r="GX58">
        <v>32488.1</v>
      </c>
      <c r="GY58">
        <v>43678.5</v>
      </c>
      <c r="GZ58">
        <v>38244.800000000003</v>
      </c>
      <c r="HA58">
        <v>2.1184500000000002</v>
      </c>
      <c r="HB58">
        <v>2.2822300000000002</v>
      </c>
      <c r="HC58">
        <v>2.5652299999999999E-2</v>
      </c>
      <c r="HD58">
        <v>0</v>
      </c>
      <c r="HE58">
        <v>27.982500000000002</v>
      </c>
      <c r="HF58">
        <v>999.9</v>
      </c>
      <c r="HG58">
        <v>64</v>
      </c>
      <c r="HH58">
        <v>34.4</v>
      </c>
      <c r="HI58">
        <v>34.652099999999997</v>
      </c>
      <c r="HJ58">
        <v>62.011800000000001</v>
      </c>
      <c r="HK58">
        <v>11.021599999999999</v>
      </c>
      <c r="HL58">
        <v>2</v>
      </c>
      <c r="HM58">
        <v>0.26132899999999998</v>
      </c>
      <c r="HN58">
        <v>0.53850200000000004</v>
      </c>
      <c r="HO58">
        <v>20.419</v>
      </c>
      <c r="HP58">
        <v>5.2229799999999997</v>
      </c>
      <c r="HQ58">
        <v>11.944100000000001</v>
      </c>
      <c r="HR58">
        <v>5.0086000000000004</v>
      </c>
      <c r="HS58">
        <v>3.2909999999999999</v>
      </c>
      <c r="HT58">
        <v>9999</v>
      </c>
      <c r="HU58">
        <v>9999</v>
      </c>
      <c r="HV58">
        <v>9999</v>
      </c>
      <c r="HW58">
        <v>999.9</v>
      </c>
      <c r="HX58">
        <v>4.9711600000000002</v>
      </c>
      <c r="HY58">
        <v>1.8547199999999999</v>
      </c>
      <c r="HZ58">
        <v>1.86172</v>
      </c>
      <c r="IA58">
        <v>1.8565400000000001</v>
      </c>
      <c r="IB58">
        <v>1.8619600000000001</v>
      </c>
      <c r="IC58">
        <v>1.8541700000000001</v>
      </c>
      <c r="ID58">
        <v>1.8596200000000001</v>
      </c>
      <c r="IE58">
        <v>1.8535900000000001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-2.7469999999999999</v>
      </c>
      <c r="IT58">
        <v>-6.5799999999999997E-2</v>
      </c>
      <c r="IU58">
        <v>-1.7759114732665831</v>
      </c>
      <c r="IV58">
        <v>-2.5165810426892921E-3</v>
      </c>
      <c r="IW58">
        <v>2.3547321637904491E-7</v>
      </c>
      <c r="IX58">
        <v>5.8352194873865779E-11</v>
      </c>
      <c r="IY58">
        <v>-9.4209018963014923E-2</v>
      </c>
      <c r="IZ58">
        <v>-2.9575188584519338E-3</v>
      </c>
      <c r="JA58">
        <v>2.5053608625701888E-4</v>
      </c>
      <c r="JB58">
        <v>-2.8676400137697878E-6</v>
      </c>
      <c r="JC58">
        <v>2</v>
      </c>
      <c r="JD58">
        <v>2179</v>
      </c>
      <c r="JE58">
        <v>4</v>
      </c>
      <c r="JF58">
        <v>32</v>
      </c>
      <c r="JG58">
        <v>29168606.100000001</v>
      </c>
      <c r="JH58">
        <v>29168606.100000001</v>
      </c>
      <c r="JI58">
        <v>1.25</v>
      </c>
      <c r="JJ58">
        <v>2.52563</v>
      </c>
      <c r="JK58">
        <v>2.3938000000000001</v>
      </c>
      <c r="JL58">
        <v>2.5866699999999998</v>
      </c>
      <c r="JM58">
        <v>2.3010299999999999</v>
      </c>
      <c r="JN58">
        <v>2.4267599999999998</v>
      </c>
      <c r="JO58">
        <v>38.305599999999998</v>
      </c>
      <c r="JP58">
        <v>24.061199999999999</v>
      </c>
      <c r="JQ58">
        <v>18</v>
      </c>
      <c r="JR58">
        <v>631.505</v>
      </c>
      <c r="JS58">
        <v>794.44399999999996</v>
      </c>
      <c r="JT58">
        <v>28</v>
      </c>
      <c r="JU58">
        <v>30.685199999999998</v>
      </c>
      <c r="JV58">
        <v>30</v>
      </c>
      <c r="JW58">
        <v>30.593599999999999</v>
      </c>
      <c r="JX58">
        <v>30.457699999999999</v>
      </c>
      <c r="JY58">
        <v>25.090699999999998</v>
      </c>
      <c r="JZ58">
        <v>32.480499999999999</v>
      </c>
      <c r="KA58">
        <v>0</v>
      </c>
      <c r="KB58">
        <v>28</v>
      </c>
      <c r="KC58">
        <v>400</v>
      </c>
      <c r="KD58">
        <v>22.6646</v>
      </c>
      <c r="KE58">
        <v>100.002</v>
      </c>
      <c r="KF58">
        <v>98.631799999999998</v>
      </c>
      <c r="KG58">
        <v>99.393100000000004</v>
      </c>
    </row>
    <row r="59" spans="1:293" x14ac:dyDescent="0.2">
      <c r="A59">
        <v>57</v>
      </c>
      <c r="B59">
        <v>1750116396.5999999</v>
      </c>
      <c r="C59">
        <v>1650.099999904633</v>
      </c>
      <c r="D59" t="s">
        <v>549</v>
      </c>
      <c r="E59" t="s">
        <v>550</v>
      </c>
      <c r="F59" s="1">
        <f t="shared" si="0"/>
        <v>27.483333333333366</v>
      </c>
      <c r="G59" s="1">
        <v>15</v>
      </c>
      <c r="H59">
        <v>1750116388.599999</v>
      </c>
      <c r="I59">
        <v>4.4499191559253345E-5</v>
      </c>
      <c r="J59">
        <v>4.4499191559253345E-2</v>
      </c>
      <c r="K59">
        <v>0.53464160895191981</v>
      </c>
      <c r="L59">
        <v>399.90619354838708</v>
      </c>
      <c r="M59">
        <v>79.66574278277939</v>
      </c>
      <c r="N59">
        <v>8.042747748330509</v>
      </c>
      <c r="O59">
        <v>40.372995033443182</v>
      </c>
      <c r="P59">
        <v>2.7256798160290646E-3</v>
      </c>
      <c r="Q59">
        <v>3.0254391079486815</v>
      </c>
      <c r="R59">
        <v>2.7243163194092279E-3</v>
      </c>
      <c r="S59">
        <v>1.7028201446096171E-3</v>
      </c>
      <c r="T59">
        <v>3.9902394035910026E-5</v>
      </c>
      <c r="U59">
        <v>28.775918806006807</v>
      </c>
      <c r="V59">
        <v>28.403058064516131</v>
      </c>
      <c r="W59">
        <v>3.8849258901394776</v>
      </c>
      <c r="X59">
        <v>57.553202046730419</v>
      </c>
      <c r="Y59">
        <v>2.2863008241832428</v>
      </c>
      <c r="Z59">
        <v>3.9724997791206764</v>
      </c>
      <c r="AA59">
        <v>1.5986250659562349</v>
      </c>
      <c r="AB59">
        <v>-1.9624143477630724</v>
      </c>
      <c r="AC59">
        <v>62.645897379431581</v>
      </c>
      <c r="AD59">
        <v>4.540340587780884</v>
      </c>
      <c r="AE59">
        <v>65.223863521843427</v>
      </c>
      <c r="AF59">
        <v>0.35572367066828348</v>
      </c>
      <c r="AG59">
        <v>-4.5547489694827779E-3</v>
      </c>
      <c r="AH59">
        <v>0.53464160895191981</v>
      </c>
      <c r="AI59">
        <v>409.33628962042991</v>
      </c>
      <c r="AJ59">
        <v>409.15407878787857</v>
      </c>
      <c r="AK59">
        <v>-3.1258781389314077E-5</v>
      </c>
      <c r="AL59">
        <v>63.645453333212707</v>
      </c>
      <c r="AM59">
        <v>4.4499191559253345E-2</v>
      </c>
      <c r="AN59">
        <v>22.706712364525231</v>
      </c>
      <c r="AO59">
        <v>22.68544405594406</v>
      </c>
      <c r="AP59">
        <v>5.5341820988085806E-3</v>
      </c>
      <c r="AQ59">
        <v>96.470053095408687</v>
      </c>
      <c r="AR59">
        <v>0</v>
      </c>
      <c r="AS59">
        <v>0</v>
      </c>
      <c r="AT59">
        <v>1</v>
      </c>
      <c r="AU59">
        <v>0</v>
      </c>
      <c r="AV59">
        <v>53020.988120767775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0.53464160895191981</v>
      </c>
      <c r="BK59" t="e">
        <v>#DIV/0!</v>
      </c>
      <c r="BL59">
        <v>2545.7596757088427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1750116388.599999</v>
      </c>
      <c r="DQ59">
        <v>399.90619354838708</v>
      </c>
      <c r="DR59">
        <v>400.02416129032252</v>
      </c>
      <c r="DS59">
        <v>22.646470967741941</v>
      </c>
      <c r="DT59">
        <v>22.64795483870968</v>
      </c>
      <c r="DU59">
        <v>402.65345161290321</v>
      </c>
      <c r="DV59">
        <v>22.712209677419359</v>
      </c>
      <c r="DW59">
        <v>599.99825806451611</v>
      </c>
      <c r="DX59">
        <v>100.8992258064516</v>
      </c>
      <c r="DY59">
        <v>5.6937625806451612E-2</v>
      </c>
      <c r="DZ59">
        <v>28.787135483870969</v>
      </c>
      <c r="EA59">
        <v>28.403058064516131</v>
      </c>
      <c r="EB59">
        <v>999.90000000000032</v>
      </c>
      <c r="EC59">
        <v>0</v>
      </c>
      <c r="ED59">
        <v>0</v>
      </c>
      <c r="EE59">
        <v>9996.90935483871</v>
      </c>
      <c r="EF59">
        <v>0</v>
      </c>
      <c r="EG59">
        <v>0.30293999999999988</v>
      </c>
      <c r="EH59">
        <v>-0.11798197096774191</v>
      </c>
      <c r="EI59">
        <v>409.17251612903232</v>
      </c>
      <c r="EJ59">
        <v>409.29383870967752</v>
      </c>
      <c r="EK59">
        <v>-1.484892903225808E-3</v>
      </c>
      <c r="EL59">
        <v>400.02416129032252</v>
      </c>
      <c r="EM59">
        <v>22.64795483870968</v>
      </c>
      <c r="EN59">
        <v>2.285012258064516</v>
      </c>
      <c r="EO59">
        <v>2.2851619354838708</v>
      </c>
      <c r="EP59">
        <v>19.571125806451612</v>
      </c>
      <c r="EQ59">
        <v>19.57215161290322</v>
      </c>
      <c r="ER59">
        <v>5.0001500000000018E-3</v>
      </c>
      <c r="ES59">
        <v>0</v>
      </c>
      <c r="ET59">
        <v>0</v>
      </c>
      <c r="EU59">
        <v>0</v>
      </c>
      <c r="EV59">
        <v>236.34193548387091</v>
      </c>
      <c r="EW59">
        <v>5.0001500000000018E-3</v>
      </c>
      <c r="EX59">
        <v>-10.438709677419361</v>
      </c>
      <c r="EY59">
        <v>-0.52903225806451604</v>
      </c>
      <c r="EZ59">
        <v>34.802258064516117</v>
      </c>
      <c r="FA59">
        <v>39.413064516129033</v>
      </c>
      <c r="FB59">
        <v>37.034032258064506</v>
      </c>
      <c r="FC59">
        <v>39.175193548387092</v>
      </c>
      <c r="FD59">
        <v>37.983580645161283</v>
      </c>
      <c r="FE59">
        <v>0</v>
      </c>
      <c r="FF59">
        <v>0</v>
      </c>
      <c r="FG59">
        <v>0</v>
      </c>
      <c r="FH59">
        <v>1750116407.8</v>
      </c>
      <c r="FI59">
        <v>0</v>
      </c>
      <c r="FJ59">
        <v>235.65600000000001</v>
      </c>
      <c r="FK59">
        <v>11.21538465027793</v>
      </c>
      <c r="FL59">
        <v>0.39230767272162248</v>
      </c>
      <c r="FM59">
        <v>-10.295999999999999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-9.6524892195121961E-2</v>
      </c>
      <c r="GC59">
        <v>-0.40558154383275241</v>
      </c>
      <c r="GD59">
        <v>4.6994250090968422E-2</v>
      </c>
      <c r="GE59">
        <v>0</v>
      </c>
      <c r="GF59">
        <v>7.589759024390243E-3</v>
      </c>
      <c r="GG59">
        <v>-0.2754836847386759</v>
      </c>
      <c r="GH59">
        <v>3.42240735031785E-2</v>
      </c>
      <c r="GI59">
        <v>1</v>
      </c>
      <c r="GJ59">
        <v>1</v>
      </c>
      <c r="GK59">
        <v>2</v>
      </c>
      <c r="GL59" t="s">
        <v>430</v>
      </c>
      <c r="GM59">
        <v>3.22546</v>
      </c>
      <c r="GN59">
        <v>2.64554</v>
      </c>
      <c r="GO59">
        <v>9.4510800000000006E-2</v>
      </c>
      <c r="GP59">
        <v>9.4810000000000005E-2</v>
      </c>
      <c r="GQ59">
        <v>0.103329</v>
      </c>
      <c r="GR59">
        <v>0.105293</v>
      </c>
      <c r="GS59">
        <v>28599.200000000001</v>
      </c>
      <c r="GT59">
        <v>24699.7</v>
      </c>
      <c r="GU59">
        <v>30755.4</v>
      </c>
      <c r="GV59">
        <v>26444.9</v>
      </c>
      <c r="GW59">
        <v>37429.800000000003</v>
      </c>
      <c r="GX59">
        <v>32473.9</v>
      </c>
      <c r="GY59">
        <v>43677.7</v>
      </c>
      <c r="GZ59">
        <v>38245.300000000003</v>
      </c>
      <c r="HA59">
        <v>2.1185499999999999</v>
      </c>
      <c r="HB59">
        <v>2.2821799999999999</v>
      </c>
      <c r="HC59">
        <v>2.54214E-2</v>
      </c>
      <c r="HD59">
        <v>0</v>
      </c>
      <c r="HE59">
        <v>27.996099999999998</v>
      </c>
      <c r="HF59">
        <v>999.9</v>
      </c>
      <c r="HG59">
        <v>64</v>
      </c>
      <c r="HH59">
        <v>34.4</v>
      </c>
      <c r="HI59">
        <v>34.653799999999997</v>
      </c>
      <c r="HJ59">
        <v>62.221800000000002</v>
      </c>
      <c r="HK59">
        <v>10.993600000000001</v>
      </c>
      <c r="HL59">
        <v>2</v>
      </c>
      <c r="HM59">
        <v>0.26170700000000002</v>
      </c>
      <c r="HN59">
        <v>0.54991800000000002</v>
      </c>
      <c r="HO59">
        <v>20.418900000000001</v>
      </c>
      <c r="HP59">
        <v>5.2237299999999998</v>
      </c>
      <c r="HQ59">
        <v>11.944100000000001</v>
      </c>
      <c r="HR59">
        <v>5.0087000000000002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4.9711600000000002</v>
      </c>
      <c r="HY59">
        <v>1.8547100000000001</v>
      </c>
      <c r="HZ59">
        <v>1.86172</v>
      </c>
      <c r="IA59">
        <v>1.8565400000000001</v>
      </c>
      <c r="IB59">
        <v>1.8619399999999999</v>
      </c>
      <c r="IC59">
        <v>1.85422</v>
      </c>
      <c r="ID59">
        <v>1.85961</v>
      </c>
      <c r="IE59">
        <v>1.8535900000000001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-2.7469999999999999</v>
      </c>
      <c r="IT59">
        <v>-6.5600000000000006E-2</v>
      </c>
      <c r="IU59">
        <v>-1.7759114732665831</v>
      </c>
      <c r="IV59">
        <v>-2.5165810426892921E-3</v>
      </c>
      <c r="IW59">
        <v>2.3547321637904491E-7</v>
      </c>
      <c r="IX59">
        <v>5.8352194873865779E-11</v>
      </c>
      <c r="IY59">
        <v>-9.4209018963014923E-2</v>
      </c>
      <c r="IZ59">
        <v>-2.9575188584519338E-3</v>
      </c>
      <c r="JA59">
        <v>2.5053608625701888E-4</v>
      </c>
      <c r="JB59">
        <v>-2.8676400137697878E-6</v>
      </c>
      <c r="JC59">
        <v>2</v>
      </c>
      <c r="JD59">
        <v>2179</v>
      </c>
      <c r="JE59">
        <v>4</v>
      </c>
      <c r="JF59">
        <v>32</v>
      </c>
      <c r="JG59">
        <v>29168606.600000001</v>
      </c>
      <c r="JH59">
        <v>29168606.600000001</v>
      </c>
      <c r="JI59">
        <v>1.25</v>
      </c>
      <c r="JJ59">
        <v>2.52319</v>
      </c>
      <c r="JK59">
        <v>2.3938000000000001</v>
      </c>
      <c r="JL59">
        <v>2.5866699999999998</v>
      </c>
      <c r="JM59">
        <v>2.3010299999999999</v>
      </c>
      <c r="JN59">
        <v>2.4389599999999998</v>
      </c>
      <c r="JO59">
        <v>38.305599999999998</v>
      </c>
      <c r="JP59">
        <v>24.061199999999999</v>
      </c>
      <c r="JQ59">
        <v>18</v>
      </c>
      <c r="JR59">
        <v>631.61599999999999</v>
      </c>
      <c r="JS59">
        <v>794.43100000000004</v>
      </c>
      <c r="JT59">
        <v>28.000299999999999</v>
      </c>
      <c r="JU59">
        <v>30.685199999999998</v>
      </c>
      <c r="JV59">
        <v>30.0001</v>
      </c>
      <c r="JW59">
        <v>30.596299999999999</v>
      </c>
      <c r="JX59">
        <v>30.4604</v>
      </c>
      <c r="JY59">
        <v>25.0869</v>
      </c>
      <c r="JZ59">
        <v>32.205500000000001</v>
      </c>
      <c r="KA59">
        <v>0</v>
      </c>
      <c r="KB59">
        <v>28</v>
      </c>
      <c r="KC59">
        <v>400</v>
      </c>
      <c r="KD59">
        <v>22.663</v>
      </c>
      <c r="KE59">
        <v>99.999300000000005</v>
      </c>
      <c r="KF59">
        <v>98.632900000000006</v>
      </c>
      <c r="KG59">
        <v>99.391300000000001</v>
      </c>
    </row>
    <row r="60" spans="1:293" x14ac:dyDescent="0.2">
      <c r="A60">
        <v>58</v>
      </c>
      <c r="B60">
        <v>1750116426.5999999</v>
      </c>
      <c r="C60">
        <v>1680.099999904633</v>
      </c>
      <c r="D60" t="s">
        <v>551</v>
      </c>
      <c r="E60" t="s">
        <v>552</v>
      </c>
      <c r="F60" s="1">
        <f t="shared" si="0"/>
        <v>27.983333333333363</v>
      </c>
      <c r="G60" s="1">
        <v>15</v>
      </c>
      <c r="H60">
        <v>1750116418.599999</v>
      </c>
      <c r="I60">
        <v>6.035208213693312E-5</v>
      </c>
      <c r="J60">
        <v>6.0352082136933119E-2</v>
      </c>
      <c r="K60">
        <v>2.0188897002023517E-3</v>
      </c>
      <c r="L60">
        <v>399.90812903225799</v>
      </c>
      <c r="M60">
        <v>388.7784555444332</v>
      </c>
      <c r="N60">
        <v>39.249598854621361</v>
      </c>
      <c r="O60">
        <v>40.373208492836291</v>
      </c>
      <c r="P60">
        <v>3.713805563618203E-3</v>
      </c>
      <c r="Q60">
        <v>3.0257835037568763</v>
      </c>
      <c r="R60">
        <v>3.7112750523815938E-3</v>
      </c>
      <c r="S60">
        <v>2.3197741150969868E-3</v>
      </c>
      <c r="T60">
        <v>3.9902394035910026E-5</v>
      </c>
      <c r="U60">
        <v>28.775485710840893</v>
      </c>
      <c r="V60">
        <v>28.401051612903231</v>
      </c>
      <c r="W60">
        <v>3.8844728552134309</v>
      </c>
      <c r="X60">
        <v>57.70916115719308</v>
      </c>
      <c r="Y60">
        <v>2.2929695160069121</v>
      </c>
      <c r="Z60">
        <v>3.9733197815181001</v>
      </c>
      <c r="AA60">
        <v>1.5915033392065188</v>
      </c>
      <c r="AB60">
        <v>-2.6615268222387507</v>
      </c>
      <c r="AC60">
        <v>63.561272265631395</v>
      </c>
      <c r="AD60">
        <v>4.6061948795190615</v>
      </c>
      <c r="AE60">
        <v>65.505980225305748</v>
      </c>
      <c r="AF60">
        <v>0.1615819025187783</v>
      </c>
      <c r="AG60">
        <v>0.10582577778630739</v>
      </c>
      <c r="AH60">
        <v>2.0188897002023517E-3</v>
      </c>
      <c r="AI60">
        <v>409.26228172161422</v>
      </c>
      <c r="AJ60">
        <v>409.26037575757567</v>
      </c>
      <c r="AK60">
        <v>2.8552981461390983E-4</v>
      </c>
      <c r="AL60">
        <v>63.645453333212707</v>
      </c>
      <c r="AM60">
        <v>6.0352082136933119E-2</v>
      </c>
      <c r="AN60">
        <v>22.687452281622729</v>
      </c>
      <c r="AO60">
        <v>22.70747132867135</v>
      </c>
      <c r="AP60">
        <v>-5.5463010944756827E-5</v>
      </c>
      <c r="AQ60">
        <v>96.470053095408687</v>
      </c>
      <c r="AR60">
        <v>0</v>
      </c>
      <c r="AS60">
        <v>0</v>
      </c>
      <c r="AT60">
        <v>1</v>
      </c>
      <c r="AU60">
        <v>0</v>
      </c>
      <c r="AV60">
        <v>53030.958980899559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2.0188897002023517E-3</v>
      </c>
      <c r="BK60" t="e">
        <v>#DIV/0!</v>
      </c>
      <c r="BL60">
        <v>9.6131836774815351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1750116418.599999</v>
      </c>
      <c r="DQ60">
        <v>399.90812903225799</v>
      </c>
      <c r="DR60">
        <v>399.97609677419359</v>
      </c>
      <c r="DS60">
        <v>22.712516129032259</v>
      </c>
      <c r="DT60">
        <v>22.678041935483868</v>
      </c>
      <c r="DU60">
        <v>402.65532258064519</v>
      </c>
      <c r="DV60">
        <v>22.77799677419355</v>
      </c>
      <c r="DW60">
        <v>599.99783870967758</v>
      </c>
      <c r="DX60">
        <v>100.89964516129029</v>
      </c>
      <c r="DY60">
        <v>5.6563432258064511E-2</v>
      </c>
      <c r="DZ60">
        <v>28.790696774193549</v>
      </c>
      <c r="EA60">
        <v>28.401051612903231</v>
      </c>
      <c r="EB60">
        <v>999.90000000000032</v>
      </c>
      <c r="EC60">
        <v>0</v>
      </c>
      <c r="ED60">
        <v>0</v>
      </c>
      <c r="EE60">
        <v>9998.9490322580623</v>
      </c>
      <c r="EF60">
        <v>0</v>
      </c>
      <c r="EG60">
        <v>0.30293999999999988</v>
      </c>
      <c r="EH60">
        <v>-6.8038480645161284E-2</v>
      </c>
      <c r="EI60">
        <v>409.20206451612898</v>
      </c>
      <c r="EJ60">
        <v>409.25729032258062</v>
      </c>
      <c r="EK60">
        <v>3.4483329032258057E-2</v>
      </c>
      <c r="EL60">
        <v>399.97609677419359</v>
      </c>
      <c r="EM60">
        <v>22.678041935483868</v>
      </c>
      <c r="EN60">
        <v>2.2916832258064508</v>
      </c>
      <c r="EO60">
        <v>2.2882045161290319</v>
      </c>
      <c r="EP60">
        <v>19.618067741935491</v>
      </c>
      <c r="EQ60">
        <v>19.593590322580649</v>
      </c>
      <c r="ER60">
        <v>5.0001500000000018E-3</v>
      </c>
      <c r="ES60">
        <v>0</v>
      </c>
      <c r="ET60">
        <v>0</v>
      </c>
      <c r="EU60">
        <v>0</v>
      </c>
      <c r="EV60">
        <v>232.12903225806451</v>
      </c>
      <c r="EW60">
        <v>5.0001500000000018E-3</v>
      </c>
      <c r="EX60">
        <v>-9.2999999999999989</v>
      </c>
      <c r="EY60">
        <v>-0.28387096774193538</v>
      </c>
      <c r="EZ60">
        <v>35.027999999999999</v>
      </c>
      <c r="FA60">
        <v>40.086419354838696</v>
      </c>
      <c r="FB60">
        <v>37.384774193548367</v>
      </c>
      <c r="FC60">
        <v>40.064290322580653</v>
      </c>
      <c r="FD60">
        <v>38.358645161290298</v>
      </c>
      <c r="FE60">
        <v>0</v>
      </c>
      <c r="FF60">
        <v>0</v>
      </c>
      <c r="FG60">
        <v>0</v>
      </c>
      <c r="FH60">
        <v>1750116437.8</v>
      </c>
      <c r="FI60">
        <v>0</v>
      </c>
      <c r="FJ60">
        <v>231.88399999999999</v>
      </c>
      <c r="FK60">
        <v>28.000000509237591</v>
      </c>
      <c r="FL60">
        <v>-9.0384619457246806</v>
      </c>
      <c r="FM60">
        <v>-7.8679999999999994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-8.9578046341463421E-2</v>
      </c>
      <c r="GC60">
        <v>0.49598172125435508</v>
      </c>
      <c r="GD60">
        <v>6.0866453849228008E-2</v>
      </c>
      <c r="GE60">
        <v>0</v>
      </c>
      <c r="GF60">
        <v>3.3837764146341459E-2</v>
      </c>
      <c r="GG60">
        <v>-1.194914843205582E-2</v>
      </c>
      <c r="GH60">
        <v>1.0406670306024759E-2</v>
      </c>
      <c r="GI60">
        <v>1</v>
      </c>
      <c r="GJ60">
        <v>1</v>
      </c>
      <c r="GK60">
        <v>2</v>
      </c>
      <c r="GL60" t="s">
        <v>430</v>
      </c>
      <c r="GM60">
        <v>3.2254800000000001</v>
      </c>
      <c r="GN60">
        <v>2.6455600000000001</v>
      </c>
      <c r="GO60">
        <v>9.4529299999999997E-2</v>
      </c>
      <c r="GP60">
        <v>9.4817700000000005E-2</v>
      </c>
      <c r="GQ60">
        <v>0.10338</v>
      </c>
      <c r="GR60">
        <v>0.10492700000000001</v>
      </c>
      <c r="GS60">
        <v>28598.7</v>
      </c>
      <c r="GT60">
        <v>24699.1</v>
      </c>
      <c r="GU60">
        <v>30755.599999999999</v>
      </c>
      <c r="GV60">
        <v>26444.400000000001</v>
      </c>
      <c r="GW60">
        <v>37428.1</v>
      </c>
      <c r="GX60">
        <v>32486.7</v>
      </c>
      <c r="GY60">
        <v>43678.3</v>
      </c>
      <c r="GZ60">
        <v>38244.800000000003</v>
      </c>
      <c r="HA60">
        <v>2.1184699999999999</v>
      </c>
      <c r="HB60">
        <v>2.2822</v>
      </c>
      <c r="HC60">
        <v>2.46316E-2</v>
      </c>
      <c r="HD60">
        <v>0</v>
      </c>
      <c r="HE60">
        <v>27.991399999999999</v>
      </c>
      <c r="HF60">
        <v>999.9</v>
      </c>
      <c r="HG60">
        <v>64.099999999999994</v>
      </c>
      <c r="HH60">
        <v>34.4</v>
      </c>
      <c r="HI60">
        <v>34.707999999999998</v>
      </c>
      <c r="HJ60">
        <v>62.221800000000002</v>
      </c>
      <c r="HK60">
        <v>11.0337</v>
      </c>
      <c r="HL60">
        <v>2</v>
      </c>
      <c r="HM60">
        <v>0.26189800000000002</v>
      </c>
      <c r="HN60">
        <v>0.54370600000000002</v>
      </c>
      <c r="HO60">
        <v>20.418600000000001</v>
      </c>
      <c r="HP60">
        <v>5.2237299999999998</v>
      </c>
      <c r="HQ60">
        <v>11.944100000000001</v>
      </c>
      <c r="HR60">
        <v>5.0087999999999999</v>
      </c>
      <c r="HS60">
        <v>3.2909999999999999</v>
      </c>
      <c r="HT60">
        <v>9999</v>
      </c>
      <c r="HU60">
        <v>9999</v>
      </c>
      <c r="HV60">
        <v>9999</v>
      </c>
      <c r="HW60">
        <v>999.9</v>
      </c>
      <c r="HX60">
        <v>4.9711299999999996</v>
      </c>
      <c r="HY60">
        <v>1.8547</v>
      </c>
      <c r="HZ60">
        <v>1.86172</v>
      </c>
      <c r="IA60">
        <v>1.8565400000000001</v>
      </c>
      <c r="IB60">
        <v>1.8619600000000001</v>
      </c>
      <c r="IC60">
        <v>1.85419</v>
      </c>
      <c r="ID60">
        <v>1.85961</v>
      </c>
      <c r="IE60">
        <v>1.85358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-2.7480000000000002</v>
      </c>
      <c r="IT60">
        <v>-6.5500000000000003E-2</v>
      </c>
      <c r="IU60">
        <v>-1.7759114732665831</v>
      </c>
      <c r="IV60">
        <v>-2.5165810426892921E-3</v>
      </c>
      <c r="IW60">
        <v>2.3547321637904491E-7</v>
      </c>
      <c r="IX60">
        <v>5.8352194873865779E-11</v>
      </c>
      <c r="IY60">
        <v>-9.4209018963014923E-2</v>
      </c>
      <c r="IZ60">
        <v>-2.9575188584519338E-3</v>
      </c>
      <c r="JA60">
        <v>2.5053608625701888E-4</v>
      </c>
      <c r="JB60">
        <v>-2.8676400137697878E-6</v>
      </c>
      <c r="JC60">
        <v>2</v>
      </c>
      <c r="JD60">
        <v>2179</v>
      </c>
      <c r="JE60">
        <v>4</v>
      </c>
      <c r="JF60">
        <v>32</v>
      </c>
      <c r="JG60">
        <v>29168607.100000001</v>
      </c>
      <c r="JH60">
        <v>29168607.100000001</v>
      </c>
      <c r="JI60">
        <v>1.25</v>
      </c>
      <c r="JJ60">
        <v>2.5280800000000001</v>
      </c>
      <c r="JK60">
        <v>2.3938000000000001</v>
      </c>
      <c r="JL60">
        <v>2.5854499999999998</v>
      </c>
      <c r="JM60">
        <v>2.3010299999999999</v>
      </c>
      <c r="JN60">
        <v>2.3791500000000001</v>
      </c>
      <c r="JO60">
        <v>38.305599999999998</v>
      </c>
      <c r="JP60">
        <v>24.061199999999999</v>
      </c>
      <c r="JQ60">
        <v>18</v>
      </c>
      <c r="JR60">
        <v>631.55499999999995</v>
      </c>
      <c r="JS60">
        <v>794.45699999999999</v>
      </c>
      <c r="JT60">
        <v>27.999500000000001</v>
      </c>
      <c r="JU60">
        <v>30.687799999999999</v>
      </c>
      <c r="JV60">
        <v>30.0002</v>
      </c>
      <c r="JW60">
        <v>30.596299999999999</v>
      </c>
      <c r="JX60">
        <v>30.4604</v>
      </c>
      <c r="JY60">
        <v>25.089700000000001</v>
      </c>
      <c r="JZ60">
        <v>32.755800000000001</v>
      </c>
      <c r="KA60">
        <v>0</v>
      </c>
      <c r="KB60">
        <v>28</v>
      </c>
      <c r="KC60">
        <v>400</v>
      </c>
      <c r="KD60">
        <v>22.61</v>
      </c>
      <c r="KE60">
        <v>100</v>
      </c>
      <c r="KF60">
        <v>98.631500000000003</v>
      </c>
      <c r="KG60">
        <v>99.389899999999997</v>
      </c>
    </row>
    <row r="61" spans="1:293" x14ac:dyDescent="0.2">
      <c r="A61">
        <v>59</v>
      </c>
      <c r="B61">
        <v>1750116456.5999999</v>
      </c>
      <c r="C61">
        <v>1710.099999904633</v>
      </c>
      <c r="D61" t="s">
        <v>553</v>
      </c>
      <c r="E61" t="s">
        <v>554</v>
      </c>
      <c r="F61" s="1">
        <f t="shared" si="0"/>
        <v>28.483333333333363</v>
      </c>
      <c r="G61" s="1">
        <v>15</v>
      </c>
      <c r="H61">
        <v>1750116448.599999</v>
      </c>
      <c r="I61">
        <v>3.9915182599334538E-5</v>
      </c>
      <c r="J61">
        <v>3.9915182599334541E-2</v>
      </c>
      <c r="K61">
        <v>-0.26826577191873896</v>
      </c>
      <c r="L61">
        <v>400.00348387096773</v>
      </c>
      <c r="M61">
        <v>563.17526774602982</v>
      </c>
      <c r="N61">
        <v>56.857729158512875</v>
      </c>
      <c r="O61">
        <v>40.384035043693359</v>
      </c>
      <c r="P61">
        <v>2.4429584170380437E-3</v>
      </c>
      <c r="Q61">
        <v>3.0262073272213921</v>
      </c>
      <c r="R61">
        <v>2.4418633248858876E-3</v>
      </c>
      <c r="S61">
        <v>1.5262629244534782E-3</v>
      </c>
      <c r="T61">
        <v>3.9902394035910026E-5</v>
      </c>
      <c r="U61">
        <v>28.784134790105835</v>
      </c>
      <c r="V61">
        <v>28.390312903225809</v>
      </c>
      <c r="W61">
        <v>3.882048954730243</v>
      </c>
      <c r="X61">
        <v>57.424718709516384</v>
      </c>
      <c r="Y61">
        <v>2.2821301440016195</v>
      </c>
      <c r="Z61">
        <v>3.9741250724201218</v>
      </c>
      <c r="AA61">
        <v>1.5999188107286235</v>
      </c>
      <c r="AB61">
        <v>-1.760259552630653</v>
      </c>
      <c r="AC61">
        <v>65.892678718381561</v>
      </c>
      <c r="AD61">
        <v>4.7743080031195033</v>
      </c>
      <c r="AE61">
        <v>68.906767071264454</v>
      </c>
      <c r="AF61">
        <v>-1.5102735471689342E-6</v>
      </c>
      <c r="AG61">
        <v>7.5488649003977434E-2</v>
      </c>
      <c r="AH61">
        <v>-0.26826577191873896</v>
      </c>
      <c r="AI61">
        <v>409.18315026546588</v>
      </c>
      <c r="AJ61">
        <v>409.27409696969693</v>
      </c>
      <c r="AK61">
        <v>1.2641764813442651E-4</v>
      </c>
      <c r="AL61">
        <v>63.645453333212707</v>
      </c>
      <c r="AM61">
        <v>3.9915182599334541E-2</v>
      </c>
      <c r="AN61">
        <v>22.609514751973649</v>
      </c>
      <c r="AO61">
        <v>22.619746153846169</v>
      </c>
      <c r="AP61">
        <v>4.2900307587160101E-4</v>
      </c>
      <c r="AQ61">
        <v>96.470053095408687</v>
      </c>
      <c r="AR61">
        <v>0</v>
      </c>
      <c r="AS61">
        <v>0</v>
      </c>
      <c r="AT61">
        <v>1</v>
      </c>
      <c r="AU61">
        <v>0</v>
      </c>
      <c r="AV61">
        <v>53043.442353900529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-0.26826577191873896</v>
      </c>
      <c r="BK61" t="e">
        <v>#DIV/0!</v>
      </c>
      <c r="BL61">
        <v>-1277.379412841487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1750116448.599999</v>
      </c>
      <c r="DQ61">
        <v>400.00348387096773</v>
      </c>
      <c r="DR61">
        <v>400.01354838709682</v>
      </c>
      <c r="DS61">
        <v>22.60447741935484</v>
      </c>
      <c r="DT61">
        <v>22.579883870967741</v>
      </c>
      <c r="DU61">
        <v>402.75083870967751</v>
      </c>
      <c r="DV61">
        <v>22.670380645161291</v>
      </c>
      <c r="DW61">
        <v>600.01319354838722</v>
      </c>
      <c r="DX61">
        <v>100.9027419354838</v>
      </c>
      <c r="DY61">
        <v>5.6466351612903219E-2</v>
      </c>
      <c r="DZ61">
        <v>28.794193548387099</v>
      </c>
      <c r="EA61">
        <v>28.390312903225809</v>
      </c>
      <c r="EB61">
        <v>999.90000000000032</v>
      </c>
      <c r="EC61">
        <v>0</v>
      </c>
      <c r="ED61">
        <v>0</v>
      </c>
      <c r="EE61">
        <v>10001.20387096774</v>
      </c>
      <c r="EF61">
        <v>0</v>
      </c>
      <c r="EG61">
        <v>0.30293999999999988</v>
      </c>
      <c r="EH61">
        <v>-1.0119032E-2</v>
      </c>
      <c r="EI61">
        <v>409.25448387096782</v>
      </c>
      <c r="EJ61">
        <v>409.25448387096759</v>
      </c>
      <c r="EK61">
        <v>2.4591079006451608E-2</v>
      </c>
      <c r="EL61">
        <v>400.01354838709682</v>
      </c>
      <c r="EM61">
        <v>22.579883870967741</v>
      </c>
      <c r="EN61">
        <v>2.2808525806451612</v>
      </c>
      <c r="EO61">
        <v>2.2783699999999989</v>
      </c>
      <c r="EP61">
        <v>19.541799999999991</v>
      </c>
      <c r="EQ61">
        <v>19.524280645161291</v>
      </c>
      <c r="ER61">
        <v>5.0001500000000018E-3</v>
      </c>
      <c r="ES61">
        <v>0</v>
      </c>
      <c r="ET61">
        <v>0</v>
      </c>
      <c r="EU61">
        <v>0</v>
      </c>
      <c r="EV61">
        <v>234.79032258064521</v>
      </c>
      <c r="EW61">
        <v>5.0001500000000018E-3</v>
      </c>
      <c r="EX61">
        <v>-6.6032258064516141</v>
      </c>
      <c r="EY61">
        <v>5.4838709677419363E-2</v>
      </c>
      <c r="EZ61">
        <v>35.243774193548383</v>
      </c>
      <c r="FA61">
        <v>40.640903225806447</v>
      </c>
      <c r="FB61">
        <v>37.697387096774193</v>
      </c>
      <c r="FC61">
        <v>40.822354838709678</v>
      </c>
      <c r="FD61">
        <v>38.677193548387088</v>
      </c>
      <c r="FE61">
        <v>0</v>
      </c>
      <c r="FF61">
        <v>0</v>
      </c>
      <c r="FG61">
        <v>0</v>
      </c>
      <c r="FH61">
        <v>1750116467.8</v>
      </c>
      <c r="FI61">
        <v>0</v>
      </c>
      <c r="FJ61">
        <v>234.07599999999999</v>
      </c>
      <c r="FK61">
        <v>-4.6846156954296543</v>
      </c>
      <c r="FL61">
        <v>-6.7076925617232632</v>
      </c>
      <c r="FM61">
        <v>-5.7480000000000011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7.6331221463414633E-3</v>
      </c>
      <c r="GC61">
        <v>-3.6029048738675878E-2</v>
      </c>
      <c r="GD61">
        <v>5.9378046861888793E-2</v>
      </c>
      <c r="GE61">
        <v>1</v>
      </c>
      <c r="GF61">
        <v>3.4489375590243898E-2</v>
      </c>
      <c r="GG61">
        <v>-0.23072583796515661</v>
      </c>
      <c r="GH61">
        <v>2.373381815314073E-2</v>
      </c>
      <c r="GI61">
        <v>1</v>
      </c>
      <c r="GJ61">
        <v>2</v>
      </c>
      <c r="GK61">
        <v>2</v>
      </c>
      <c r="GL61" t="s">
        <v>435</v>
      </c>
      <c r="GM61">
        <v>3.22546</v>
      </c>
      <c r="GN61">
        <v>2.6454599999999999</v>
      </c>
      <c r="GO61">
        <v>9.4536499999999996E-2</v>
      </c>
      <c r="GP61">
        <v>9.48209E-2</v>
      </c>
      <c r="GQ61">
        <v>0.103112</v>
      </c>
      <c r="GR61">
        <v>0.10492899999999999</v>
      </c>
      <c r="GS61">
        <v>28599.599999999999</v>
      </c>
      <c r="GT61">
        <v>24700</v>
      </c>
      <c r="GU61">
        <v>30756.7</v>
      </c>
      <c r="GV61">
        <v>26445.5</v>
      </c>
      <c r="GW61">
        <v>37440.6</v>
      </c>
      <c r="GX61">
        <v>32487.8</v>
      </c>
      <c r="GY61">
        <v>43679.7</v>
      </c>
      <c r="GZ61">
        <v>38246.1</v>
      </c>
      <c r="HA61">
        <v>2.1187299999999998</v>
      </c>
      <c r="HB61">
        <v>2.2821500000000001</v>
      </c>
      <c r="HC61">
        <v>2.6278200000000002E-2</v>
      </c>
      <c r="HD61">
        <v>0</v>
      </c>
      <c r="HE61">
        <v>27.9605</v>
      </c>
      <c r="HF61">
        <v>999.9</v>
      </c>
      <c r="HG61">
        <v>64.099999999999994</v>
      </c>
      <c r="HH61">
        <v>34.4</v>
      </c>
      <c r="HI61">
        <v>34.709200000000003</v>
      </c>
      <c r="HJ61">
        <v>62.341799999999999</v>
      </c>
      <c r="HK61">
        <v>11.073700000000001</v>
      </c>
      <c r="HL61">
        <v>2</v>
      </c>
      <c r="HM61">
        <v>0.261596</v>
      </c>
      <c r="HN61">
        <v>0.534327</v>
      </c>
      <c r="HO61">
        <v>20.4192</v>
      </c>
      <c r="HP61">
        <v>5.2235800000000001</v>
      </c>
      <c r="HQ61">
        <v>11.944100000000001</v>
      </c>
      <c r="HR61">
        <v>5.00875</v>
      </c>
      <c r="HS61">
        <v>3.2909999999999999</v>
      </c>
      <c r="HT61">
        <v>9999</v>
      </c>
      <c r="HU61">
        <v>9999</v>
      </c>
      <c r="HV61">
        <v>9999</v>
      </c>
      <c r="HW61">
        <v>999.9</v>
      </c>
      <c r="HX61">
        <v>4.9711699999999999</v>
      </c>
      <c r="HY61">
        <v>1.8547100000000001</v>
      </c>
      <c r="HZ61">
        <v>1.86172</v>
      </c>
      <c r="IA61">
        <v>1.8565400000000001</v>
      </c>
      <c r="IB61">
        <v>1.86198</v>
      </c>
      <c r="IC61">
        <v>1.8541700000000001</v>
      </c>
      <c r="ID61">
        <v>1.8596200000000001</v>
      </c>
      <c r="IE61">
        <v>1.85358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-2.7469999999999999</v>
      </c>
      <c r="IT61">
        <v>-6.5799999999999997E-2</v>
      </c>
      <c r="IU61">
        <v>-1.7759114732665831</v>
      </c>
      <c r="IV61">
        <v>-2.5165810426892921E-3</v>
      </c>
      <c r="IW61">
        <v>2.3547321637904491E-7</v>
      </c>
      <c r="IX61">
        <v>5.8352194873865779E-11</v>
      </c>
      <c r="IY61">
        <v>-9.4209018963014923E-2</v>
      </c>
      <c r="IZ61">
        <v>-2.9575188584519338E-3</v>
      </c>
      <c r="JA61">
        <v>2.5053608625701888E-4</v>
      </c>
      <c r="JB61">
        <v>-2.8676400137697878E-6</v>
      </c>
      <c r="JC61">
        <v>2</v>
      </c>
      <c r="JD61">
        <v>2179</v>
      </c>
      <c r="JE61">
        <v>4</v>
      </c>
      <c r="JF61">
        <v>32</v>
      </c>
      <c r="JG61">
        <v>29168607.600000001</v>
      </c>
      <c r="JH61">
        <v>29168607.600000001</v>
      </c>
      <c r="JI61">
        <v>1.25</v>
      </c>
      <c r="JJ61">
        <v>2.5293000000000001</v>
      </c>
      <c r="JK61">
        <v>2.3938000000000001</v>
      </c>
      <c r="JL61">
        <v>2.5866699999999998</v>
      </c>
      <c r="JM61">
        <v>2.3010299999999999</v>
      </c>
      <c r="JN61">
        <v>2.36816</v>
      </c>
      <c r="JO61">
        <v>38.305599999999998</v>
      </c>
      <c r="JP61">
        <v>24.052499999999998</v>
      </c>
      <c r="JQ61">
        <v>18</v>
      </c>
      <c r="JR61">
        <v>631.72900000000004</v>
      </c>
      <c r="JS61">
        <v>794.36699999999996</v>
      </c>
      <c r="JT61">
        <v>27.9998</v>
      </c>
      <c r="JU61">
        <v>30.685199999999998</v>
      </c>
      <c r="JV61">
        <v>29.9999</v>
      </c>
      <c r="JW61">
        <v>30.593599999999999</v>
      </c>
      <c r="JX61">
        <v>30.457699999999999</v>
      </c>
      <c r="JY61">
        <v>25.088100000000001</v>
      </c>
      <c r="JZ61">
        <v>32.4617</v>
      </c>
      <c r="KA61">
        <v>0</v>
      </c>
      <c r="KB61">
        <v>28</v>
      </c>
      <c r="KC61">
        <v>400</v>
      </c>
      <c r="KD61">
        <v>22.663699999999999</v>
      </c>
      <c r="KE61">
        <v>100.004</v>
      </c>
      <c r="KF61">
        <v>98.635099999999994</v>
      </c>
      <c r="KG61">
        <v>99.3887</v>
      </c>
    </row>
    <row r="62" spans="1:293" x14ac:dyDescent="0.2">
      <c r="A62">
        <v>60</v>
      </c>
      <c r="B62">
        <v>1750116486.5999999</v>
      </c>
      <c r="C62">
        <v>1740.099999904633</v>
      </c>
      <c r="D62" t="s">
        <v>555</v>
      </c>
      <c r="E62" t="s">
        <v>556</v>
      </c>
      <c r="F62" s="1">
        <f t="shared" si="0"/>
        <v>28.983333333333363</v>
      </c>
      <c r="G62" s="1">
        <v>15</v>
      </c>
      <c r="H62">
        <v>1750116478.599999</v>
      </c>
      <c r="I62">
        <v>9.3045442437842928E-5</v>
      </c>
      <c r="J62">
        <v>9.3045442437842935E-2</v>
      </c>
      <c r="K62">
        <v>0.26645583062624578</v>
      </c>
      <c r="L62">
        <v>399.95912903225798</v>
      </c>
      <c r="M62">
        <v>315.76788544491706</v>
      </c>
      <c r="N62">
        <v>31.880605758348555</v>
      </c>
      <c r="O62">
        <v>40.380735026818193</v>
      </c>
      <c r="P62">
        <v>5.7017244515074963E-3</v>
      </c>
      <c r="Q62">
        <v>3.0261241412448294</v>
      </c>
      <c r="R62">
        <v>5.6957628555360613E-3</v>
      </c>
      <c r="S62">
        <v>3.5603868789353507E-3</v>
      </c>
      <c r="T62">
        <v>3.9902394035910026E-5</v>
      </c>
      <c r="U62">
        <v>28.793387176859689</v>
      </c>
      <c r="V62">
        <v>28.404574193548381</v>
      </c>
      <c r="W62">
        <v>3.8852682461345798</v>
      </c>
      <c r="X62">
        <v>57.455961982883807</v>
      </c>
      <c r="Y62">
        <v>2.2863697154862863</v>
      </c>
      <c r="Z62">
        <v>3.979342850733921</v>
      </c>
      <c r="AA62">
        <v>1.5988985306482935</v>
      </c>
      <c r="AB62">
        <v>-4.1033040115088735</v>
      </c>
      <c r="AC62">
        <v>67.258122791683533</v>
      </c>
      <c r="AD62">
        <v>4.8742709488995013</v>
      </c>
      <c r="AE62">
        <v>68.029129631468194</v>
      </c>
      <c r="AF62">
        <v>0.1259769325306393</v>
      </c>
      <c r="AG62">
        <v>8.4998480055711922E-2</v>
      </c>
      <c r="AH62">
        <v>0.26645583062624578</v>
      </c>
      <c r="AI62">
        <v>409.34094891348212</v>
      </c>
      <c r="AJ62">
        <v>409.24273333333349</v>
      </c>
      <c r="AK62">
        <v>1.722711059983943E-3</v>
      </c>
      <c r="AL62">
        <v>63.645453333212707</v>
      </c>
      <c r="AM62">
        <v>9.3045442437842935E-2</v>
      </c>
      <c r="AN62">
        <v>22.617256809779349</v>
      </c>
      <c r="AO62">
        <v>22.647721678321691</v>
      </c>
      <c r="AP62">
        <v>-2.3693789633523009E-5</v>
      </c>
      <c r="AQ62">
        <v>96.470053095408687</v>
      </c>
      <c r="AR62">
        <v>0</v>
      </c>
      <c r="AS62">
        <v>0</v>
      </c>
      <c r="AT62">
        <v>1</v>
      </c>
      <c r="AU62">
        <v>0</v>
      </c>
      <c r="AV62">
        <v>53036.966389839821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0.26645583062624578</v>
      </c>
      <c r="BK62" t="e">
        <v>#DIV/0!</v>
      </c>
      <c r="BL62">
        <v>1268.7611618848093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1750116478.599999</v>
      </c>
      <c r="DQ62">
        <v>399.95912903225798</v>
      </c>
      <c r="DR62">
        <v>400.01245161290319</v>
      </c>
      <c r="DS62">
        <v>22.645809677419361</v>
      </c>
      <c r="DT62">
        <v>22.618119354838711</v>
      </c>
      <c r="DU62">
        <v>402.70651612903231</v>
      </c>
      <c r="DV62">
        <v>22.711548387096769</v>
      </c>
      <c r="DW62">
        <v>600.01916129032259</v>
      </c>
      <c r="DX62">
        <v>100.90558064516129</v>
      </c>
      <c r="DY62">
        <v>5.6572974193548377E-2</v>
      </c>
      <c r="DZ62">
        <v>28.816835483870971</v>
      </c>
      <c r="EA62">
        <v>28.404574193548381</v>
      </c>
      <c r="EB62">
        <v>999.90000000000032</v>
      </c>
      <c r="EC62">
        <v>0</v>
      </c>
      <c r="ED62">
        <v>0</v>
      </c>
      <c r="EE62">
        <v>10000.419677419361</v>
      </c>
      <c r="EF62">
        <v>0</v>
      </c>
      <c r="EG62">
        <v>0.30293999999999988</v>
      </c>
      <c r="EH62">
        <v>-5.3288575806451619E-2</v>
      </c>
      <c r="EI62">
        <v>409.2263225806451</v>
      </c>
      <c r="EJ62">
        <v>409.26938709677421</v>
      </c>
      <c r="EK62">
        <v>2.7690945161290319E-2</v>
      </c>
      <c r="EL62">
        <v>400.01245161290319</v>
      </c>
      <c r="EM62">
        <v>22.618119354838711</v>
      </c>
      <c r="EN62">
        <v>2.2850890322580648</v>
      </c>
      <c r="EO62">
        <v>2.2822945161290318</v>
      </c>
      <c r="EP62">
        <v>19.57167419354839</v>
      </c>
      <c r="EQ62">
        <v>19.55198064516129</v>
      </c>
      <c r="ER62">
        <v>5.0001500000000018E-3</v>
      </c>
      <c r="ES62">
        <v>0</v>
      </c>
      <c r="ET62">
        <v>0</v>
      </c>
      <c r="EU62">
        <v>0</v>
      </c>
      <c r="EV62">
        <v>234.01290322580641</v>
      </c>
      <c r="EW62">
        <v>5.0001500000000018E-3</v>
      </c>
      <c r="EX62">
        <v>-6.3258064516129018</v>
      </c>
      <c r="EY62">
        <v>-0.12903225806451621</v>
      </c>
      <c r="EZ62">
        <v>35.46951612903225</v>
      </c>
      <c r="FA62">
        <v>41.092451612903197</v>
      </c>
      <c r="FB62">
        <v>37.989645161290312</v>
      </c>
      <c r="FC62">
        <v>41.511903225806442</v>
      </c>
      <c r="FD62">
        <v>38.963516129032257</v>
      </c>
      <c r="FE62">
        <v>0</v>
      </c>
      <c r="FF62">
        <v>0</v>
      </c>
      <c r="FG62">
        <v>0</v>
      </c>
      <c r="FH62">
        <v>1750116497.8</v>
      </c>
      <c r="FI62">
        <v>0</v>
      </c>
      <c r="FJ62">
        <v>232.82</v>
      </c>
      <c r="FK62">
        <v>18.13846143740378</v>
      </c>
      <c r="FL62">
        <v>9.4538468986103137</v>
      </c>
      <c r="FM62">
        <v>-6.1279999999999992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-5.0441707749999988E-2</v>
      </c>
      <c r="GC62">
        <v>-0.20650399260787991</v>
      </c>
      <c r="GD62">
        <v>5.2542870723897038E-2</v>
      </c>
      <c r="GE62">
        <v>0</v>
      </c>
      <c r="GF62">
        <v>2.69178375E-2</v>
      </c>
      <c r="GG62">
        <v>2.2066767354596561E-2</v>
      </c>
      <c r="GH62">
        <v>2.3458418118755902E-3</v>
      </c>
      <c r="GI62">
        <v>1</v>
      </c>
      <c r="GJ62">
        <v>1</v>
      </c>
      <c r="GK62">
        <v>2</v>
      </c>
      <c r="GL62" t="s">
        <v>430</v>
      </c>
      <c r="GM62">
        <v>3.2252999999999998</v>
      </c>
      <c r="GN62">
        <v>2.6456599999999999</v>
      </c>
      <c r="GO62">
        <v>9.4532500000000005E-2</v>
      </c>
      <c r="GP62">
        <v>9.4828700000000002E-2</v>
      </c>
      <c r="GQ62">
        <v>0.10320500000000001</v>
      </c>
      <c r="GR62">
        <v>0.10494199999999999</v>
      </c>
      <c r="GS62">
        <v>28599.7</v>
      </c>
      <c r="GT62">
        <v>24699.4</v>
      </c>
      <c r="GU62">
        <v>30756.7</v>
      </c>
      <c r="GV62">
        <v>26445.1</v>
      </c>
      <c r="GW62">
        <v>37436.5</v>
      </c>
      <c r="GX62">
        <v>32486.799999999999</v>
      </c>
      <c r="GY62">
        <v>43679.5</v>
      </c>
      <c r="GZ62">
        <v>38245.5</v>
      </c>
      <c r="HA62">
        <v>2.1184500000000002</v>
      </c>
      <c r="HB62">
        <v>2.2824</v>
      </c>
      <c r="HC62">
        <v>2.7120100000000001E-2</v>
      </c>
      <c r="HD62">
        <v>0</v>
      </c>
      <c r="HE62">
        <v>27.964099999999998</v>
      </c>
      <c r="HF62">
        <v>999.9</v>
      </c>
      <c r="HG62">
        <v>64.099999999999994</v>
      </c>
      <c r="HH62">
        <v>34.4</v>
      </c>
      <c r="HI62">
        <v>34.709499999999998</v>
      </c>
      <c r="HJ62">
        <v>62.161799999999999</v>
      </c>
      <c r="HK62">
        <v>10.9655</v>
      </c>
      <c r="HL62">
        <v>2</v>
      </c>
      <c r="HM62">
        <v>0.26130300000000001</v>
      </c>
      <c r="HN62">
        <v>0.54345299999999996</v>
      </c>
      <c r="HO62">
        <v>20.419499999999999</v>
      </c>
      <c r="HP62">
        <v>5.2235800000000001</v>
      </c>
      <c r="HQ62">
        <v>11.944100000000001</v>
      </c>
      <c r="HR62">
        <v>5.0087000000000002</v>
      </c>
      <c r="HS62">
        <v>3.2909999999999999</v>
      </c>
      <c r="HT62">
        <v>9999</v>
      </c>
      <c r="HU62">
        <v>9999</v>
      </c>
      <c r="HV62">
        <v>9999</v>
      </c>
      <c r="HW62">
        <v>999.9</v>
      </c>
      <c r="HX62">
        <v>4.9711600000000002</v>
      </c>
      <c r="HY62">
        <v>1.8547</v>
      </c>
      <c r="HZ62">
        <v>1.86172</v>
      </c>
      <c r="IA62">
        <v>1.8565400000000001</v>
      </c>
      <c r="IB62">
        <v>1.86199</v>
      </c>
      <c r="IC62">
        <v>1.85416</v>
      </c>
      <c r="ID62">
        <v>1.8595999999999999</v>
      </c>
      <c r="IE62">
        <v>1.8535600000000001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-2.7480000000000002</v>
      </c>
      <c r="IT62">
        <v>-6.5699999999999995E-2</v>
      </c>
      <c r="IU62">
        <v>-1.7759114732665831</v>
      </c>
      <c r="IV62">
        <v>-2.5165810426892921E-3</v>
      </c>
      <c r="IW62">
        <v>2.3547321637904491E-7</v>
      </c>
      <c r="IX62">
        <v>5.8352194873865779E-11</v>
      </c>
      <c r="IY62">
        <v>-9.4209018963014923E-2</v>
      </c>
      <c r="IZ62">
        <v>-2.9575188584519338E-3</v>
      </c>
      <c r="JA62">
        <v>2.5053608625701888E-4</v>
      </c>
      <c r="JB62">
        <v>-2.8676400137697878E-6</v>
      </c>
      <c r="JC62">
        <v>2</v>
      </c>
      <c r="JD62">
        <v>2179</v>
      </c>
      <c r="JE62">
        <v>4</v>
      </c>
      <c r="JF62">
        <v>32</v>
      </c>
      <c r="JG62">
        <v>29168608.100000001</v>
      </c>
      <c r="JH62">
        <v>29168608.100000001</v>
      </c>
      <c r="JI62">
        <v>1.24878</v>
      </c>
      <c r="JJ62">
        <v>2.52319</v>
      </c>
      <c r="JK62">
        <v>2.3938000000000001</v>
      </c>
      <c r="JL62">
        <v>2.5866699999999998</v>
      </c>
      <c r="JM62">
        <v>2.3010299999999999</v>
      </c>
      <c r="JN62">
        <v>2.4133300000000002</v>
      </c>
      <c r="JO62">
        <v>38.305599999999998</v>
      </c>
      <c r="JP62">
        <v>24.061199999999999</v>
      </c>
      <c r="JQ62">
        <v>18</v>
      </c>
      <c r="JR62">
        <v>631.50599999999997</v>
      </c>
      <c r="JS62">
        <v>794.62599999999998</v>
      </c>
      <c r="JT62">
        <v>28.000399999999999</v>
      </c>
      <c r="JU62">
        <v>30.682500000000001</v>
      </c>
      <c r="JV62">
        <v>30.0002</v>
      </c>
      <c r="JW62">
        <v>30.593599999999999</v>
      </c>
      <c r="JX62">
        <v>30.457699999999999</v>
      </c>
      <c r="JY62">
        <v>25.085799999999999</v>
      </c>
      <c r="JZ62">
        <v>32.4617</v>
      </c>
      <c r="KA62">
        <v>0</v>
      </c>
      <c r="KB62">
        <v>28</v>
      </c>
      <c r="KC62">
        <v>400</v>
      </c>
      <c r="KD62">
        <v>22.659199999999998</v>
      </c>
      <c r="KE62">
        <v>100.004</v>
      </c>
      <c r="KF62">
        <v>98.633600000000001</v>
      </c>
      <c r="KG62">
        <v>99.387299999999996</v>
      </c>
    </row>
    <row r="63" spans="1:293" x14ac:dyDescent="0.2">
      <c r="A63">
        <v>61</v>
      </c>
      <c r="B63">
        <v>1750116516.5999999</v>
      </c>
      <c r="C63">
        <v>1770.099999904633</v>
      </c>
      <c r="D63" t="s">
        <v>557</v>
      </c>
      <c r="E63" t="s">
        <v>558</v>
      </c>
      <c r="F63" s="1">
        <f t="shared" si="0"/>
        <v>29.483333333333359</v>
      </c>
      <c r="G63" s="1">
        <v>15</v>
      </c>
      <c r="H63">
        <v>1750116508.599999</v>
      </c>
      <c r="I63">
        <v>9.0835588053298879E-5</v>
      </c>
      <c r="J63">
        <v>9.0835588053298874E-2</v>
      </c>
      <c r="K63">
        <v>0.50871463277109163</v>
      </c>
      <c r="L63">
        <v>399.8994838709678</v>
      </c>
      <c r="M63">
        <v>244.75751513396725</v>
      </c>
      <c r="N63">
        <v>24.710540594195358</v>
      </c>
      <c r="O63">
        <v>40.373560846058545</v>
      </c>
      <c r="P63">
        <v>5.5532440557034095E-3</v>
      </c>
      <c r="Q63">
        <v>3.0253450596332221</v>
      </c>
      <c r="R63">
        <v>5.5475872914308227E-3</v>
      </c>
      <c r="S63">
        <v>3.4677498032898635E-3</v>
      </c>
      <c r="T63">
        <v>3.9902394035910026E-5</v>
      </c>
      <c r="U63">
        <v>28.821851923608534</v>
      </c>
      <c r="V63">
        <v>28.42263225806451</v>
      </c>
      <c r="W63">
        <v>3.8893479483630808</v>
      </c>
      <c r="X63">
        <v>57.374309341597893</v>
      </c>
      <c r="Y63">
        <v>2.2868157733474743</v>
      </c>
      <c r="Z63">
        <v>3.9857835320197439</v>
      </c>
      <c r="AA63">
        <v>1.6025321750156065</v>
      </c>
      <c r="AB63">
        <v>-4.0058494331504804</v>
      </c>
      <c r="AC63">
        <v>68.848154928991519</v>
      </c>
      <c r="AD63">
        <v>4.991928463750126</v>
      </c>
      <c r="AE63">
        <v>69.834273861985196</v>
      </c>
      <c r="AF63">
        <v>0.28903537695832615</v>
      </c>
      <c r="AG63">
        <v>9.4418864314482334E-2</v>
      </c>
      <c r="AH63">
        <v>0.50871463277109163</v>
      </c>
      <c r="AI63">
        <v>409.27283476439658</v>
      </c>
      <c r="AJ63">
        <v>409.13963030303029</v>
      </c>
      <c r="AK63">
        <v>-9.4528780934073318E-3</v>
      </c>
      <c r="AL63">
        <v>63.645453333212707</v>
      </c>
      <c r="AM63">
        <v>9.0835588053298874E-2</v>
      </c>
      <c r="AN63">
        <v>22.621988534204711</v>
      </c>
      <c r="AO63">
        <v>22.651808391608409</v>
      </c>
      <c r="AP63">
        <v>-3.4977002458374908E-5</v>
      </c>
      <c r="AQ63">
        <v>96.470053095408687</v>
      </c>
      <c r="AR63">
        <v>0</v>
      </c>
      <c r="AS63">
        <v>0</v>
      </c>
      <c r="AT63">
        <v>1</v>
      </c>
      <c r="AU63">
        <v>0</v>
      </c>
      <c r="AV63">
        <v>53008.041824016575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0.50871463277109163</v>
      </c>
      <c r="BK63" t="e">
        <v>#DIV/0!</v>
      </c>
      <c r="BL63">
        <v>2422.3052917457121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1750116508.599999</v>
      </c>
      <c r="DQ63">
        <v>399.8994838709678</v>
      </c>
      <c r="DR63">
        <v>400.00841935483868</v>
      </c>
      <c r="DS63">
        <v>22.65087419354839</v>
      </c>
      <c r="DT63">
        <v>22.620112903225809</v>
      </c>
      <c r="DU63">
        <v>402.64677419354842</v>
      </c>
      <c r="DV63">
        <v>22.716596774193551</v>
      </c>
      <c r="DW63">
        <v>599.97609677419337</v>
      </c>
      <c r="DX63">
        <v>100.9022258064516</v>
      </c>
      <c r="DY63">
        <v>5.7046396774193549E-2</v>
      </c>
      <c r="DZ63">
        <v>28.844748387096779</v>
      </c>
      <c r="EA63">
        <v>28.42263225806451</v>
      </c>
      <c r="EB63">
        <v>999.90000000000032</v>
      </c>
      <c r="EC63">
        <v>0</v>
      </c>
      <c r="ED63">
        <v>0</v>
      </c>
      <c r="EE63">
        <v>9996.0438709677437</v>
      </c>
      <c r="EF63">
        <v>0</v>
      </c>
      <c r="EG63">
        <v>0.30293999999999988</v>
      </c>
      <c r="EH63">
        <v>-0.108938914967742</v>
      </c>
      <c r="EI63">
        <v>409.16748387096783</v>
      </c>
      <c r="EJ63">
        <v>409.2661612903226</v>
      </c>
      <c r="EK63">
        <v>3.0761651612903229E-2</v>
      </c>
      <c r="EL63">
        <v>400.00841935483868</v>
      </c>
      <c r="EM63">
        <v>22.620112903225809</v>
      </c>
      <c r="EN63">
        <v>2.285525483870968</v>
      </c>
      <c r="EO63">
        <v>2.2824206451612912</v>
      </c>
      <c r="EP63">
        <v>19.57473548387097</v>
      </c>
      <c r="EQ63">
        <v>19.552861290322578</v>
      </c>
      <c r="ER63">
        <v>5.0001500000000018E-3</v>
      </c>
      <c r="ES63">
        <v>0</v>
      </c>
      <c r="ET63">
        <v>0</v>
      </c>
      <c r="EU63">
        <v>0</v>
      </c>
      <c r="EV63">
        <v>233.05161290322579</v>
      </c>
      <c r="EW63">
        <v>5.0001500000000018E-3</v>
      </c>
      <c r="EX63">
        <v>-5.3516129032258064</v>
      </c>
      <c r="EY63">
        <v>0.1032258064516129</v>
      </c>
      <c r="EZ63">
        <v>35.668999999999997</v>
      </c>
      <c r="FA63">
        <v>41.281967741935468</v>
      </c>
      <c r="FB63">
        <v>38.2398387096774</v>
      </c>
      <c r="FC63">
        <v>41.860677419354843</v>
      </c>
      <c r="FD63">
        <v>39.100483870967729</v>
      </c>
      <c r="FE63">
        <v>0</v>
      </c>
      <c r="FF63">
        <v>0</v>
      </c>
      <c r="FG63">
        <v>0</v>
      </c>
      <c r="FH63">
        <v>1750116527.8</v>
      </c>
      <c r="FI63">
        <v>0</v>
      </c>
      <c r="FJ63">
        <v>234.524</v>
      </c>
      <c r="FK63">
        <v>21.09230789066039</v>
      </c>
      <c r="FL63">
        <v>-11.169230720230329</v>
      </c>
      <c r="FM63">
        <v>-5.4039999999999999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-8.6716087902439024E-2</v>
      </c>
      <c r="GC63">
        <v>-0.21578719889895459</v>
      </c>
      <c r="GD63">
        <v>6.6683884690603865E-2</v>
      </c>
      <c r="GE63">
        <v>0</v>
      </c>
      <c r="GF63">
        <v>3.0850987804878049E-2</v>
      </c>
      <c r="GG63">
        <v>-8.3784188153310304E-3</v>
      </c>
      <c r="GH63">
        <v>1.742887277772722E-3</v>
      </c>
      <c r="GI63">
        <v>1</v>
      </c>
      <c r="GJ63">
        <v>1</v>
      </c>
      <c r="GK63">
        <v>2</v>
      </c>
      <c r="GL63" t="s">
        <v>430</v>
      </c>
      <c r="GM63">
        <v>3.2253699999999998</v>
      </c>
      <c r="GN63">
        <v>2.6458200000000001</v>
      </c>
      <c r="GO63">
        <v>9.4515000000000002E-2</v>
      </c>
      <c r="GP63">
        <v>9.4805700000000007E-2</v>
      </c>
      <c r="GQ63">
        <v>0.103213</v>
      </c>
      <c r="GR63">
        <v>0.104949</v>
      </c>
      <c r="GS63">
        <v>28599.7</v>
      </c>
      <c r="GT63">
        <v>24699.4</v>
      </c>
      <c r="GU63">
        <v>30756.1</v>
      </c>
      <c r="GV63">
        <v>26444.400000000001</v>
      </c>
      <c r="GW63">
        <v>37435.300000000003</v>
      </c>
      <c r="GX63">
        <v>32485.8</v>
      </c>
      <c r="GY63">
        <v>43678.5</v>
      </c>
      <c r="GZ63">
        <v>38244.6</v>
      </c>
      <c r="HA63">
        <v>2.1184500000000002</v>
      </c>
      <c r="HB63">
        <v>2.2823500000000001</v>
      </c>
      <c r="HC63">
        <v>2.65092E-2</v>
      </c>
      <c r="HD63">
        <v>0</v>
      </c>
      <c r="HE63">
        <v>27.992899999999999</v>
      </c>
      <c r="HF63">
        <v>999.9</v>
      </c>
      <c r="HG63">
        <v>64.099999999999994</v>
      </c>
      <c r="HH63">
        <v>34.4</v>
      </c>
      <c r="HI63">
        <v>34.706899999999997</v>
      </c>
      <c r="HJ63">
        <v>62.311799999999998</v>
      </c>
      <c r="HK63">
        <v>11.097799999999999</v>
      </c>
      <c r="HL63">
        <v>2</v>
      </c>
      <c r="HM63">
        <v>0.26163599999999998</v>
      </c>
      <c r="HN63">
        <v>0.55413900000000005</v>
      </c>
      <c r="HO63">
        <v>20.417200000000001</v>
      </c>
      <c r="HP63">
        <v>5.2229799999999997</v>
      </c>
      <c r="HQ63">
        <v>11.944100000000001</v>
      </c>
      <c r="HR63">
        <v>5.0087999999999999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4.9710999999999999</v>
      </c>
      <c r="HY63">
        <v>1.8547100000000001</v>
      </c>
      <c r="HZ63">
        <v>1.86172</v>
      </c>
      <c r="IA63">
        <v>1.8565400000000001</v>
      </c>
      <c r="IB63">
        <v>1.86202</v>
      </c>
      <c r="IC63">
        <v>1.8541799999999999</v>
      </c>
      <c r="ID63">
        <v>1.85964</v>
      </c>
      <c r="IE63">
        <v>1.8535900000000001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-2.7469999999999999</v>
      </c>
      <c r="IT63">
        <v>-6.5699999999999995E-2</v>
      </c>
      <c r="IU63">
        <v>-1.7759114732665831</v>
      </c>
      <c r="IV63">
        <v>-2.5165810426892921E-3</v>
      </c>
      <c r="IW63">
        <v>2.3547321637904491E-7</v>
      </c>
      <c r="IX63">
        <v>5.8352194873865779E-11</v>
      </c>
      <c r="IY63">
        <v>-9.4209018963014923E-2</v>
      </c>
      <c r="IZ63">
        <v>-2.9575188584519338E-3</v>
      </c>
      <c r="JA63">
        <v>2.5053608625701888E-4</v>
      </c>
      <c r="JB63">
        <v>-2.8676400137697878E-6</v>
      </c>
      <c r="JC63">
        <v>2</v>
      </c>
      <c r="JD63">
        <v>2179</v>
      </c>
      <c r="JE63">
        <v>4</v>
      </c>
      <c r="JF63">
        <v>32</v>
      </c>
      <c r="JG63">
        <v>29168608.600000001</v>
      </c>
      <c r="JH63">
        <v>29168608.600000001</v>
      </c>
      <c r="JI63">
        <v>1.25</v>
      </c>
      <c r="JJ63">
        <v>2.5329600000000001</v>
      </c>
      <c r="JK63">
        <v>2.3938000000000001</v>
      </c>
      <c r="JL63">
        <v>2.5866699999999998</v>
      </c>
      <c r="JM63">
        <v>2.3010299999999999</v>
      </c>
      <c r="JN63">
        <v>2.3815900000000001</v>
      </c>
      <c r="JO63">
        <v>38.305599999999998</v>
      </c>
      <c r="JP63">
        <v>24.052499999999998</v>
      </c>
      <c r="JQ63">
        <v>18</v>
      </c>
      <c r="JR63">
        <v>631.53499999999997</v>
      </c>
      <c r="JS63">
        <v>794.61300000000006</v>
      </c>
      <c r="JT63">
        <v>28</v>
      </c>
      <c r="JU63">
        <v>30.682500000000001</v>
      </c>
      <c r="JV63">
        <v>30.0001</v>
      </c>
      <c r="JW63">
        <v>30.596299999999999</v>
      </c>
      <c r="JX63">
        <v>30.4604</v>
      </c>
      <c r="JY63">
        <v>25.085599999999999</v>
      </c>
      <c r="JZ63">
        <v>32.4617</v>
      </c>
      <c r="KA63">
        <v>0</v>
      </c>
      <c r="KB63">
        <v>28</v>
      </c>
      <c r="KC63">
        <v>400</v>
      </c>
      <c r="KD63">
        <v>22.659199999999998</v>
      </c>
      <c r="KE63">
        <v>100.001</v>
      </c>
      <c r="KF63">
        <v>98.631100000000004</v>
      </c>
      <c r="KG63">
        <v>99.388599999999997</v>
      </c>
    </row>
    <row r="64" spans="1:293" x14ac:dyDescent="0.2">
      <c r="A64">
        <v>62</v>
      </c>
      <c r="B64">
        <v>1750116546.5999999</v>
      </c>
      <c r="C64">
        <v>1800.099999904633</v>
      </c>
      <c r="D64" t="s">
        <v>559</v>
      </c>
      <c r="E64" t="s">
        <v>560</v>
      </c>
      <c r="F64" s="1">
        <f t="shared" si="0"/>
        <v>29.983333333333356</v>
      </c>
      <c r="G64" s="1">
        <v>15</v>
      </c>
      <c r="H64">
        <v>1750116538.599999</v>
      </c>
      <c r="I64">
        <v>8.695665136391956E-5</v>
      </c>
      <c r="J64">
        <v>8.6956651363919557E-2</v>
      </c>
      <c r="K64">
        <v>0.22320571400568917</v>
      </c>
      <c r="L64">
        <v>399.93387096774188</v>
      </c>
      <c r="M64">
        <v>323.20051987693569</v>
      </c>
      <c r="N64">
        <v>32.629867763780119</v>
      </c>
      <c r="O64">
        <v>40.376758456029258</v>
      </c>
      <c r="P64">
        <v>5.3141770787336192E-3</v>
      </c>
      <c r="Q64">
        <v>3.0255672822085788</v>
      </c>
      <c r="R64">
        <v>5.3089970125900854E-3</v>
      </c>
      <c r="S64">
        <v>3.3185881098990603E-3</v>
      </c>
      <c r="T64">
        <v>3.9902394035910026E-5</v>
      </c>
      <c r="U64">
        <v>28.829444178784865</v>
      </c>
      <c r="V64">
        <v>28.42500967741935</v>
      </c>
      <c r="W64">
        <v>3.8898853363946952</v>
      </c>
      <c r="X64">
        <v>57.353398565966771</v>
      </c>
      <c r="Y64">
        <v>2.2868582198150196</v>
      </c>
      <c r="Z64">
        <v>3.9873107383248083</v>
      </c>
      <c r="AA64">
        <v>1.6030271165796757</v>
      </c>
      <c r="AB64">
        <v>-3.8347883251488528</v>
      </c>
      <c r="AC64">
        <v>69.544080415525968</v>
      </c>
      <c r="AD64">
        <v>5.0422425989793167</v>
      </c>
      <c r="AE64">
        <v>70.751574591750469</v>
      </c>
      <c r="AF64">
        <v>0.18369349090294182</v>
      </c>
      <c r="AG64">
        <v>7.9570184580584971E-2</v>
      </c>
      <c r="AH64">
        <v>0.22320571400568917</v>
      </c>
      <c r="AI64">
        <v>409.30647606045972</v>
      </c>
      <c r="AJ64">
        <v>409.2042666666668</v>
      </c>
      <c r="AK64">
        <v>6.1192600320393213E-3</v>
      </c>
      <c r="AL64">
        <v>63.645453333212707</v>
      </c>
      <c r="AM64">
        <v>8.6956651363919557E-2</v>
      </c>
      <c r="AN64">
        <v>22.62419149313147</v>
      </c>
      <c r="AO64">
        <v>22.652663636363641</v>
      </c>
      <c r="AP64">
        <v>-2.216510471640462E-5</v>
      </c>
      <c r="AQ64">
        <v>96.470053095408687</v>
      </c>
      <c r="AR64">
        <v>0</v>
      </c>
      <c r="AS64">
        <v>0</v>
      </c>
      <c r="AT64">
        <v>1</v>
      </c>
      <c r="AU64">
        <v>0</v>
      </c>
      <c r="AV64">
        <v>53013.698671681763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0.22320571400568917</v>
      </c>
      <c r="BK64" t="e">
        <v>#DIV/0!</v>
      </c>
      <c r="BL64">
        <v>1062.8205822165714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1750116538.599999</v>
      </c>
      <c r="DQ64">
        <v>399.93387096774188</v>
      </c>
      <c r="DR64">
        <v>400.00570967741942</v>
      </c>
      <c r="DS64">
        <v>22.651448387096771</v>
      </c>
      <c r="DT64">
        <v>22.625525806451609</v>
      </c>
      <c r="DU64">
        <v>402.68129032258071</v>
      </c>
      <c r="DV64">
        <v>22.717158064516141</v>
      </c>
      <c r="DW64">
        <v>600.00048387096763</v>
      </c>
      <c r="DX64">
        <v>100.9016774193548</v>
      </c>
      <c r="DY64">
        <v>5.6909454838709683E-2</v>
      </c>
      <c r="DZ64">
        <v>28.851361290322568</v>
      </c>
      <c r="EA64">
        <v>28.42500967741935</v>
      </c>
      <c r="EB64">
        <v>999.90000000000032</v>
      </c>
      <c r="EC64">
        <v>0</v>
      </c>
      <c r="ED64">
        <v>0</v>
      </c>
      <c r="EE64">
        <v>9997.4409677419353</v>
      </c>
      <c r="EF64">
        <v>0</v>
      </c>
      <c r="EG64">
        <v>0.30293999999999988</v>
      </c>
      <c r="EH64">
        <v>-7.1795091612903233E-2</v>
      </c>
      <c r="EI64">
        <v>409.20299999999997</v>
      </c>
      <c r="EJ64">
        <v>409.26564516129042</v>
      </c>
      <c r="EK64">
        <v>2.5923770967741941E-2</v>
      </c>
      <c r="EL64">
        <v>400.00570967741942</v>
      </c>
      <c r="EM64">
        <v>22.625525806451609</v>
      </c>
      <c r="EN64">
        <v>2.285567096774193</v>
      </c>
      <c r="EO64">
        <v>2.2829506451612902</v>
      </c>
      <c r="EP64">
        <v>19.575045161290319</v>
      </c>
      <c r="EQ64">
        <v>19.556596774193551</v>
      </c>
      <c r="ER64">
        <v>5.0001500000000018E-3</v>
      </c>
      <c r="ES64">
        <v>0</v>
      </c>
      <c r="ET64">
        <v>0</v>
      </c>
      <c r="EU64">
        <v>0</v>
      </c>
      <c r="EV64">
        <v>233.40967741935481</v>
      </c>
      <c r="EW64">
        <v>5.0001500000000018E-3</v>
      </c>
      <c r="EX64">
        <v>-5.4580645161290313</v>
      </c>
      <c r="EY64">
        <v>-0.67741935483870974</v>
      </c>
      <c r="EZ64">
        <v>35.686999999999991</v>
      </c>
      <c r="FA64">
        <v>40.302193548387088</v>
      </c>
      <c r="FB64">
        <v>37.947354838709678</v>
      </c>
      <c r="FC64">
        <v>40.66712903225806</v>
      </c>
      <c r="FD64">
        <v>38.511838709677413</v>
      </c>
      <c r="FE64">
        <v>0</v>
      </c>
      <c r="FF64">
        <v>0</v>
      </c>
      <c r="FG64">
        <v>0</v>
      </c>
      <c r="FH64">
        <v>1750116557.8</v>
      </c>
      <c r="FI64">
        <v>0</v>
      </c>
      <c r="FJ64">
        <v>233.3</v>
      </c>
      <c r="FK64">
        <v>10.59999969555804</v>
      </c>
      <c r="FL64">
        <v>-13.707692259115101</v>
      </c>
      <c r="FM64">
        <v>-6.5080000000000009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-5.3250908499999992E-2</v>
      </c>
      <c r="GC64">
        <v>-0.48365800097560979</v>
      </c>
      <c r="GD64">
        <v>5.7983786005812159E-2</v>
      </c>
      <c r="GE64">
        <v>0</v>
      </c>
      <c r="GF64">
        <v>2.6264582500000001E-2</v>
      </c>
      <c r="GG64">
        <v>-4.3518630393996997E-3</v>
      </c>
      <c r="GH64">
        <v>9.9883521836374484E-4</v>
      </c>
      <c r="GI64">
        <v>1</v>
      </c>
      <c r="GJ64">
        <v>1</v>
      </c>
      <c r="GK64">
        <v>2</v>
      </c>
      <c r="GL64" t="s">
        <v>430</v>
      </c>
      <c r="GM64">
        <v>3.2253599999999998</v>
      </c>
      <c r="GN64">
        <v>2.6455600000000001</v>
      </c>
      <c r="GO64">
        <v>9.4525899999999996E-2</v>
      </c>
      <c r="GP64">
        <v>9.4812999999999995E-2</v>
      </c>
      <c r="GQ64">
        <v>0.103214</v>
      </c>
      <c r="GR64">
        <v>0.10495699999999999</v>
      </c>
      <c r="GS64">
        <v>28599.3</v>
      </c>
      <c r="GT64">
        <v>24699.4</v>
      </c>
      <c r="GU64">
        <v>30756</v>
      </c>
      <c r="GV64">
        <v>26444.6</v>
      </c>
      <c r="GW64">
        <v>37435.4</v>
      </c>
      <c r="GX64">
        <v>32485.599999999999</v>
      </c>
      <c r="GY64">
        <v>43678.7</v>
      </c>
      <c r="GZ64">
        <v>38244.699999999997</v>
      </c>
      <c r="HA64">
        <v>2.1185299999999998</v>
      </c>
      <c r="HB64">
        <v>2.2825299999999999</v>
      </c>
      <c r="HC64">
        <v>2.6688E-2</v>
      </c>
      <c r="HD64">
        <v>0</v>
      </c>
      <c r="HE64">
        <v>27.984300000000001</v>
      </c>
      <c r="HF64">
        <v>999.9</v>
      </c>
      <c r="HG64">
        <v>64.2</v>
      </c>
      <c r="HH64">
        <v>34.4</v>
      </c>
      <c r="HI64">
        <v>34.763399999999997</v>
      </c>
      <c r="HJ64">
        <v>62.191800000000001</v>
      </c>
      <c r="HK64">
        <v>11.0457</v>
      </c>
      <c r="HL64">
        <v>2</v>
      </c>
      <c r="HM64">
        <v>0.26170700000000002</v>
      </c>
      <c r="HN64">
        <v>0.54505199999999998</v>
      </c>
      <c r="HO64">
        <v>20.416699999999999</v>
      </c>
      <c r="HP64">
        <v>5.2228300000000001</v>
      </c>
      <c r="HQ64">
        <v>11.944100000000001</v>
      </c>
      <c r="HR64">
        <v>5.0089499999999996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4.9711600000000002</v>
      </c>
      <c r="HY64">
        <v>1.8547100000000001</v>
      </c>
      <c r="HZ64">
        <v>1.86172</v>
      </c>
      <c r="IA64">
        <v>1.8565400000000001</v>
      </c>
      <c r="IB64">
        <v>1.8620000000000001</v>
      </c>
      <c r="IC64">
        <v>1.85415</v>
      </c>
      <c r="ID64">
        <v>1.85961</v>
      </c>
      <c r="IE64">
        <v>1.8535699999999999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-2.7480000000000002</v>
      </c>
      <c r="IT64">
        <v>-6.5699999999999995E-2</v>
      </c>
      <c r="IU64">
        <v>-1.7759114732665831</v>
      </c>
      <c r="IV64">
        <v>-2.5165810426892921E-3</v>
      </c>
      <c r="IW64">
        <v>2.3547321637904491E-7</v>
      </c>
      <c r="IX64">
        <v>5.8352194873865779E-11</v>
      </c>
      <c r="IY64">
        <v>-9.4209018963014923E-2</v>
      </c>
      <c r="IZ64">
        <v>-2.9575188584519338E-3</v>
      </c>
      <c r="JA64">
        <v>2.5053608625701888E-4</v>
      </c>
      <c r="JB64">
        <v>-2.8676400137697878E-6</v>
      </c>
      <c r="JC64">
        <v>2</v>
      </c>
      <c r="JD64">
        <v>2179</v>
      </c>
      <c r="JE64">
        <v>4</v>
      </c>
      <c r="JF64">
        <v>32</v>
      </c>
      <c r="JG64">
        <v>29168609.100000001</v>
      </c>
      <c r="JH64">
        <v>29168609.100000001</v>
      </c>
      <c r="JI64">
        <v>1.24878</v>
      </c>
      <c r="JJ64">
        <v>2.5280800000000001</v>
      </c>
      <c r="JK64">
        <v>2.3938000000000001</v>
      </c>
      <c r="JL64">
        <v>2.5854499999999998</v>
      </c>
      <c r="JM64">
        <v>2.3010299999999999</v>
      </c>
      <c r="JN64">
        <v>2.4255399999999998</v>
      </c>
      <c r="JO64">
        <v>38.281199999999998</v>
      </c>
      <c r="JP64">
        <v>24.061199999999999</v>
      </c>
      <c r="JQ64">
        <v>18</v>
      </c>
      <c r="JR64">
        <v>631.56600000000003</v>
      </c>
      <c r="JS64">
        <v>794.75599999999997</v>
      </c>
      <c r="JT64">
        <v>27.999500000000001</v>
      </c>
      <c r="JU64">
        <v>30.682500000000001</v>
      </c>
      <c r="JV64">
        <v>30.0001</v>
      </c>
      <c r="JW64">
        <v>30.593599999999999</v>
      </c>
      <c r="JX64">
        <v>30.457699999999999</v>
      </c>
      <c r="JY64">
        <v>25.0852</v>
      </c>
      <c r="JZ64">
        <v>32.4617</v>
      </c>
      <c r="KA64">
        <v>0</v>
      </c>
      <c r="KB64">
        <v>28</v>
      </c>
      <c r="KC64">
        <v>400</v>
      </c>
      <c r="KD64">
        <v>22.659199999999998</v>
      </c>
      <c r="KE64">
        <v>100.001</v>
      </c>
      <c r="KF64">
        <v>98.631600000000006</v>
      </c>
      <c r="KG64">
        <v>99.39</v>
      </c>
    </row>
    <row r="65" spans="1:293" x14ac:dyDescent="0.2">
      <c r="A65">
        <v>63</v>
      </c>
      <c r="B65">
        <v>1750116576.5</v>
      </c>
      <c r="C65">
        <v>1830</v>
      </c>
      <c r="D65" t="s">
        <v>561</v>
      </c>
      <c r="E65" t="s">
        <v>562</v>
      </c>
      <c r="F65" s="1">
        <f t="shared" si="0"/>
        <v>30.483333333333356</v>
      </c>
      <c r="G65" s="1">
        <v>15</v>
      </c>
      <c r="H65">
        <v>1750116568.5</v>
      </c>
      <c r="I65">
        <v>8.2985580102692762E-5</v>
      </c>
      <c r="J65">
        <v>8.298558010269276E-2</v>
      </c>
      <c r="K65">
        <v>0.37145667534744636</v>
      </c>
      <c r="L65">
        <v>399.91606451612898</v>
      </c>
      <c r="M65">
        <v>273.87975949058676</v>
      </c>
      <c r="N65">
        <v>27.650138383244599</v>
      </c>
      <c r="O65">
        <v>40.374413012925089</v>
      </c>
      <c r="P65">
        <v>5.0745112411602197E-3</v>
      </c>
      <c r="Q65">
        <v>3.026403440527444</v>
      </c>
      <c r="R65">
        <v>5.0697889535851054E-3</v>
      </c>
      <c r="S65">
        <v>3.1690419988866445E-3</v>
      </c>
      <c r="T65">
        <v>3.9902394035910026E-5</v>
      </c>
      <c r="U65">
        <v>28.839144141735233</v>
      </c>
      <c r="V65">
        <v>28.422348387096779</v>
      </c>
      <c r="W65">
        <v>3.889283786955811</v>
      </c>
      <c r="X65">
        <v>57.335647703219784</v>
      </c>
      <c r="Y65">
        <v>2.2873020207616892</v>
      </c>
      <c r="Z65">
        <v>3.9893192322535524</v>
      </c>
      <c r="AA65">
        <v>1.6019817661941218</v>
      </c>
      <c r="AB65">
        <v>-3.6596640825287508</v>
      </c>
      <c r="AC65">
        <v>71.415949284149391</v>
      </c>
      <c r="AD65">
        <v>5.1766858963968128</v>
      </c>
      <c r="AE65">
        <v>72.933011000411483</v>
      </c>
      <c r="AF65">
        <v>0.19342041822329503</v>
      </c>
      <c r="AG65">
        <v>8.6969999197808304E-2</v>
      </c>
      <c r="AH65">
        <v>0.37145667534744636</v>
      </c>
      <c r="AI65">
        <v>409.29293802216802</v>
      </c>
      <c r="AJ65">
        <v>409.1691575757572</v>
      </c>
      <c r="AK65">
        <v>-6.8055299624663278E-4</v>
      </c>
      <c r="AL65">
        <v>63.645453333212707</v>
      </c>
      <c r="AM65">
        <v>8.298558010269276E-2</v>
      </c>
      <c r="AN65">
        <v>22.629269902095452</v>
      </c>
      <c r="AO65">
        <v>22.656225174825199</v>
      </c>
      <c r="AP65">
        <v>1.2223955482291319E-5</v>
      </c>
      <c r="AQ65">
        <v>96.470053095408687</v>
      </c>
      <c r="AR65">
        <v>0</v>
      </c>
      <c r="AS65">
        <v>0</v>
      </c>
      <c r="AT65">
        <v>1</v>
      </c>
      <c r="AU65">
        <v>0</v>
      </c>
      <c r="AV65">
        <v>53037.856104997678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0.37145667534744636</v>
      </c>
      <c r="BK65" t="e">
        <v>#DIV/0!</v>
      </c>
      <c r="BL65">
        <v>1768.7351854753244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1750116568.5</v>
      </c>
      <c r="DQ65">
        <v>399.91606451612898</v>
      </c>
      <c r="DR65">
        <v>399.99212903225811</v>
      </c>
      <c r="DS65">
        <v>22.65615161290323</v>
      </c>
      <c r="DT65">
        <v>22.62781935483871</v>
      </c>
      <c r="DU65">
        <v>402.66332258064517</v>
      </c>
      <c r="DV65">
        <v>22.72185161290323</v>
      </c>
      <c r="DW65">
        <v>600.01990322580662</v>
      </c>
      <c r="DX65">
        <v>100.9007741935484</v>
      </c>
      <c r="DY65">
        <v>5.644307096774194E-2</v>
      </c>
      <c r="DZ65">
        <v>28.860054838709679</v>
      </c>
      <c r="EA65">
        <v>28.422348387096779</v>
      </c>
      <c r="EB65">
        <v>999.90000000000032</v>
      </c>
      <c r="EC65">
        <v>0</v>
      </c>
      <c r="ED65">
        <v>0</v>
      </c>
      <c r="EE65">
        <v>10002.584516129031</v>
      </c>
      <c r="EF65">
        <v>0</v>
      </c>
      <c r="EG65">
        <v>0.30293999999999988</v>
      </c>
      <c r="EH65">
        <v>-7.6080293548387093E-2</v>
      </c>
      <c r="EI65">
        <v>409.18654838709682</v>
      </c>
      <c r="EJ65">
        <v>409.25258064516117</v>
      </c>
      <c r="EK65">
        <v>2.832068709677419E-2</v>
      </c>
      <c r="EL65">
        <v>399.99212903225811</v>
      </c>
      <c r="EM65">
        <v>22.62781935483871</v>
      </c>
      <c r="EN65">
        <v>2.2860206451612899</v>
      </c>
      <c r="EO65">
        <v>2.283162903225807</v>
      </c>
      <c r="EP65">
        <v>19.57822580645162</v>
      </c>
      <c r="EQ65">
        <v>19.558103225806459</v>
      </c>
      <c r="ER65">
        <v>5.0001500000000018E-3</v>
      </c>
      <c r="ES65">
        <v>0</v>
      </c>
      <c r="ET65">
        <v>0</v>
      </c>
      <c r="EU65">
        <v>0</v>
      </c>
      <c r="EV65">
        <v>232.341935483871</v>
      </c>
      <c r="EW65">
        <v>5.0001500000000018E-3</v>
      </c>
      <c r="EX65">
        <v>-2.793548387096775</v>
      </c>
      <c r="EY65">
        <v>-3.5483870967741998E-2</v>
      </c>
      <c r="EZ65">
        <v>35.625</v>
      </c>
      <c r="FA65">
        <v>39.707483870967742</v>
      </c>
      <c r="FB65">
        <v>37.729677419354829</v>
      </c>
      <c r="FC65">
        <v>39.818258064516108</v>
      </c>
      <c r="FD65">
        <v>38.239741935483863</v>
      </c>
      <c r="FE65">
        <v>0</v>
      </c>
      <c r="FF65">
        <v>0</v>
      </c>
      <c r="FG65">
        <v>0</v>
      </c>
      <c r="FH65">
        <v>1750116587.8</v>
      </c>
      <c r="FI65">
        <v>0</v>
      </c>
      <c r="FJ65">
        <v>231.61199999999999</v>
      </c>
      <c r="FK65">
        <v>-12.7461538282608</v>
      </c>
      <c r="FL65">
        <v>-6.430769194794828</v>
      </c>
      <c r="FM65">
        <v>-2.1280000000000001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-7.0701754390243898E-2</v>
      </c>
      <c r="GC65">
        <v>-0.1338004821516651</v>
      </c>
      <c r="GD65">
        <v>4.1854950224688853E-2</v>
      </c>
      <c r="GE65">
        <v>0</v>
      </c>
      <c r="GF65">
        <v>2.7566170731707321E-2</v>
      </c>
      <c r="GG65">
        <v>1.1007863065277301E-2</v>
      </c>
      <c r="GH65">
        <v>1.649052130733008E-3</v>
      </c>
      <c r="GI65">
        <v>1</v>
      </c>
      <c r="GJ65">
        <v>1</v>
      </c>
      <c r="GK65">
        <v>2</v>
      </c>
      <c r="GL65" t="s">
        <v>430</v>
      </c>
      <c r="GM65">
        <v>3.2252800000000001</v>
      </c>
      <c r="GN65">
        <v>2.6455799999999998</v>
      </c>
      <c r="GO65">
        <v>9.4521599999999997E-2</v>
      </c>
      <c r="GP65">
        <v>9.4830899999999996E-2</v>
      </c>
      <c r="GQ65">
        <v>0.10323</v>
      </c>
      <c r="GR65">
        <v>0.10497099999999999</v>
      </c>
      <c r="GS65">
        <v>28599.8</v>
      </c>
      <c r="GT65">
        <v>24699.4</v>
      </c>
      <c r="GU65">
        <v>30756.400000000001</v>
      </c>
      <c r="GV65">
        <v>26445.200000000001</v>
      </c>
      <c r="GW65">
        <v>37435.1</v>
      </c>
      <c r="GX65">
        <v>32485.8</v>
      </c>
      <c r="GY65">
        <v>43679.1</v>
      </c>
      <c r="GZ65">
        <v>38245.5</v>
      </c>
      <c r="HA65">
        <v>2.1184500000000002</v>
      </c>
      <c r="HB65">
        <v>2.2825799999999998</v>
      </c>
      <c r="HC65">
        <v>2.77162E-2</v>
      </c>
      <c r="HD65">
        <v>0</v>
      </c>
      <c r="HE65">
        <v>27.977599999999999</v>
      </c>
      <c r="HF65">
        <v>999.9</v>
      </c>
      <c r="HG65">
        <v>64.2</v>
      </c>
      <c r="HH65">
        <v>34.4</v>
      </c>
      <c r="HI65">
        <v>34.757399999999997</v>
      </c>
      <c r="HJ65">
        <v>61.501800000000003</v>
      </c>
      <c r="HK65">
        <v>10.945499999999999</v>
      </c>
      <c r="HL65">
        <v>2</v>
      </c>
      <c r="HM65">
        <v>0.26112000000000002</v>
      </c>
      <c r="HN65">
        <v>0.54662299999999997</v>
      </c>
      <c r="HO65">
        <v>20.417400000000001</v>
      </c>
      <c r="HP65">
        <v>5.2229799999999997</v>
      </c>
      <c r="HQ65">
        <v>11.944100000000001</v>
      </c>
      <c r="HR65">
        <v>5.0082000000000004</v>
      </c>
      <c r="HS65">
        <v>3.2909999999999999</v>
      </c>
      <c r="HT65">
        <v>9999</v>
      </c>
      <c r="HU65">
        <v>9999</v>
      </c>
      <c r="HV65">
        <v>9999</v>
      </c>
      <c r="HW65">
        <v>999.9</v>
      </c>
      <c r="HX65">
        <v>4.9711600000000002</v>
      </c>
      <c r="HY65">
        <v>1.8547100000000001</v>
      </c>
      <c r="HZ65">
        <v>1.86171</v>
      </c>
      <c r="IA65">
        <v>1.8565400000000001</v>
      </c>
      <c r="IB65">
        <v>1.86198</v>
      </c>
      <c r="IC65">
        <v>1.8541399999999999</v>
      </c>
      <c r="ID65">
        <v>1.8596200000000001</v>
      </c>
      <c r="IE65">
        <v>1.8535900000000001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-2.7480000000000002</v>
      </c>
      <c r="IT65">
        <v>-6.5699999999999995E-2</v>
      </c>
      <c r="IU65">
        <v>-1.7759114732665831</v>
      </c>
      <c r="IV65">
        <v>-2.5165810426892921E-3</v>
      </c>
      <c r="IW65">
        <v>2.3547321637904491E-7</v>
      </c>
      <c r="IX65">
        <v>5.8352194873865779E-11</v>
      </c>
      <c r="IY65">
        <v>-9.4209018963014923E-2</v>
      </c>
      <c r="IZ65">
        <v>-2.9575188584519338E-3</v>
      </c>
      <c r="JA65">
        <v>2.5053608625701888E-4</v>
      </c>
      <c r="JB65">
        <v>-2.8676400137697878E-6</v>
      </c>
      <c r="JC65">
        <v>2</v>
      </c>
      <c r="JD65">
        <v>2179</v>
      </c>
      <c r="JE65">
        <v>4</v>
      </c>
      <c r="JF65">
        <v>32</v>
      </c>
      <c r="JG65">
        <v>29168609.600000001</v>
      </c>
      <c r="JH65">
        <v>29168609.600000001</v>
      </c>
      <c r="JI65">
        <v>1.24878</v>
      </c>
      <c r="JJ65">
        <v>2.52563</v>
      </c>
      <c r="JK65">
        <v>2.3938000000000001</v>
      </c>
      <c r="JL65">
        <v>2.5854499999999998</v>
      </c>
      <c r="JM65">
        <v>2.3010299999999999</v>
      </c>
      <c r="JN65">
        <v>2.4438499999999999</v>
      </c>
      <c r="JO65">
        <v>38.305599999999998</v>
      </c>
      <c r="JP65">
        <v>24.052499999999998</v>
      </c>
      <c r="JQ65">
        <v>18</v>
      </c>
      <c r="JR65">
        <v>631.49800000000005</v>
      </c>
      <c r="JS65">
        <v>794.80799999999999</v>
      </c>
      <c r="JT65">
        <v>28.0002</v>
      </c>
      <c r="JU65">
        <v>30.6798</v>
      </c>
      <c r="JV65">
        <v>30</v>
      </c>
      <c r="JW65">
        <v>30.593</v>
      </c>
      <c r="JX65">
        <v>30.457699999999999</v>
      </c>
      <c r="JY65">
        <v>25.083200000000001</v>
      </c>
      <c r="JZ65">
        <v>32.4617</v>
      </c>
      <c r="KA65">
        <v>0</v>
      </c>
      <c r="KB65">
        <v>28</v>
      </c>
      <c r="KC65">
        <v>400</v>
      </c>
      <c r="KD65">
        <v>22.659199999999998</v>
      </c>
      <c r="KE65">
        <v>100.003</v>
      </c>
      <c r="KF65">
        <v>98.633700000000005</v>
      </c>
      <c r="KG65">
        <v>99.389099999999999</v>
      </c>
    </row>
    <row r="66" spans="1:293" x14ac:dyDescent="0.2">
      <c r="A66">
        <v>64</v>
      </c>
      <c r="B66">
        <v>1750116606.5</v>
      </c>
      <c r="C66">
        <v>1860</v>
      </c>
      <c r="D66" t="s">
        <v>563</v>
      </c>
      <c r="E66" t="s">
        <v>564</v>
      </c>
      <c r="F66" s="1">
        <f t="shared" si="0"/>
        <v>30.983333333333356</v>
      </c>
      <c r="G66" s="1">
        <v>15</v>
      </c>
      <c r="H66">
        <v>1750116598.5</v>
      </c>
      <c r="I66">
        <v>8.9368464942418349E-5</v>
      </c>
      <c r="J66">
        <v>8.9368464942418346E-2</v>
      </c>
      <c r="K66">
        <v>0.26187539757433514</v>
      </c>
      <c r="L66">
        <v>399.8724193548386</v>
      </c>
      <c r="M66">
        <v>313.58355805194589</v>
      </c>
      <c r="N66">
        <v>31.65935095997872</v>
      </c>
      <c r="O66">
        <v>40.371061997687747</v>
      </c>
      <c r="P66">
        <v>5.4515929653769831E-3</v>
      </c>
      <c r="Q66">
        <v>3.0262329773496357</v>
      </c>
      <c r="R66">
        <v>5.4461428857915878E-3</v>
      </c>
      <c r="S66">
        <v>3.4043285064987387E-3</v>
      </c>
      <c r="T66">
        <v>3.9902394035910026E-5</v>
      </c>
      <c r="U66">
        <v>28.846154068550874</v>
      </c>
      <c r="V66">
        <v>28.442051612903221</v>
      </c>
      <c r="W66">
        <v>3.8937393643884031</v>
      </c>
      <c r="X66">
        <v>57.318416688820719</v>
      </c>
      <c r="Y66">
        <v>2.2877565316932569</v>
      </c>
      <c r="Z66">
        <v>3.9913114559904734</v>
      </c>
      <c r="AA66">
        <v>1.6059828326951462</v>
      </c>
      <c r="AB66">
        <v>-3.9411493039606493</v>
      </c>
      <c r="AC66">
        <v>69.603590190866854</v>
      </c>
      <c r="AD66">
        <v>5.0463092186940051</v>
      </c>
      <c r="AE66">
        <v>70.708790007994239</v>
      </c>
      <c r="AF66">
        <v>0.30549791817870642</v>
      </c>
      <c r="AG66">
        <v>8.8654084558942761E-2</v>
      </c>
      <c r="AH66">
        <v>0.26187539757433514</v>
      </c>
      <c r="AI66">
        <v>409.25670297597122</v>
      </c>
      <c r="AJ66">
        <v>409.16741818181799</v>
      </c>
      <c r="AK66">
        <v>-5.8471061970080831E-6</v>
      </c>
      <c r="AL66">
        <v>63.645453333212707</v>
      </c>
      <c r="AM66">
        <v>8.9368464942418346E-2</v>
      </c>
      <c r="AN66">
        <v>22.630971401590891</v>
      </c>
      <c r="AO66">
        <v>22.6602167832168</v>
      </c>
      <c r="AP66">
        <v>-2.0433846028461611E-5</v>
      </c>
      <c r="AQ66">
        <v>96.470053095408687</v>
      </c>
      <c r="AR66">
        <v>0</v>
      </c>
      <c r="AS66">
        <v>0</v>
      </c>
      <c r="AT66">
        <v>1</v>
      </c>
      <c r="AU66">
        <v>0</v>
      </c>
      <c r="AV66">
        <v>53031.153789539807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0.26187539757433514</v>
      </c>
      <c r="BK66" t="e">
        <v>#DIV/0!</v>
      </c>
      <c r="BL66">
        <v>1246.950884559599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1750116598.5</v>
      </c>
      <c r="DQ66">
        <v>399.8724193548386</v>
      </c>
      <c r="DR66">
        <v>399.98606451612898</v>
      </c>
      <c r="DS66">
        <v>22.660061290322581</v>
      </c>
      <c r="DT66">
        <v>22.63118064516129</v>
      </c>
      <c r="DU66">
        <v>402.61948387096771</v>
      </c>
      <c r="DV66">
        <v>22.725738709677419</v>
      </c>
      <c r="DW66">
        <v>600.0224516129033</v>
      </c>
      <c r="DX66">
        <v>100.9032258064516</v>
      </c>
      <c r="DY66">
        <v>5.6630496774193538E-2</v>
      </c>
      <c r="DZ66">
        <v>28.868674193548379</v>
      </c>
      <c r="EA66">
        <v>28.442051612903221</v>
      </c>
      <c r="EB66">
        <v>999.90000000000032</v>
      </c>
      <c r="EC66">
        <v>0</v>
      </c>
      <c r="ED66">
        <v>0</v>
      </c>
      <c r="EE66">
        <v>10001.310967741931</v>
      </c>
      <c r="EF66">
        <v>0</v>
      </c>
      <c r="EG66">
        <v>0.30293999999999988</v>
      </c>
      <c r="EH66">
        <v>-0.1136258064516129</v>
      </c>
      <c r="EI66">
        <v>409.14364516129041</v>
      </c>
      <c r="EJ66">
        <v>409.24783870967741</v>
      </c>
      <c r="EK66">
        <v>2.888144516129032E-2</v>
      </c>
      <c r="EL66">
        <v>399.98606451612898</v>
      </c>
      <c r="EM66">
        <v>22.63118064516129</v>
      </c>
      <c r="EN66">
        <v>2.2864716129032261</v>
      </c>
      <c r="EO66">
        <v>2.2835583870967739</v>
      </c>
      <c r="EP66">
        <v>19.581409677419359</v>
      </c>
      <c r="EQ66">
        <v>19.560877419354838</v>
      </c>
      <c r="ER66">
        <v>5.0001500000000018E-3</v>
      </c>
      <c r="ES66">
        <v>0</v>
      </c>
      <c r="ET66">
        <v>0</v>
      </c>
      <c r="EU66">
        <v>0</v>
      </c>
      <c r="EV66">
        <v>231.33548387096769</v>
      </c>
      <c r="EW66">
        <v>5.0001500000000018E-3</v>
      </c>
      <c r="EX66">
        <v>-4.2774193548387096</v>
      </c>
      <c r="EY66">
        <v>-0.35806451612903217</v>
      </c>
      <c r="EZ66">
        <v>35.564032258064508</v>
      </c>
      <c r="FA66">
        <v>39.352548387096761</v>
      </c>
      <c r="FB66">
        <v>37.568096774193528</v>
      </c>
      <c r="FC66">
        <v>39.273903225806443</v>
      </c>
      <c r="FD66">
        <v>38.088419354838692</v>
      </c>
      <c r="FE66">
        <v>0</v>
      </c>
      <c r="FF66">
        <v>0</v>
      </c>
      <c r="FG66">
        <v>0</v>
      </c>
      <c r="FH66">
        <v>1750116617.8</v>
      </c>
      <c r="FI66">
        <v>0</v>
      </c>
      <c r="FJ66">
        <v>231.184</v>
      </c>
      <c r="FK66">
        <v>-12.007692912931949</v>
      </c>
      <c r="FL66">
        <v>12.46153849412701</v>
      </c>
      <c r="FM66">
        <v>-3.7320000000000011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-0.1109731048780488</v>
      </c>
      <c r="GC66">
        <v>-3.4300448780488067E-2</v>
      </c>
      <c r="GD66">
        <v>2.641269512551014E-2</v>
      </c>
      <c r="GE66">
        <v>1</v>
      </c>
      <c r="GF66">
        <v>2.8670007317073171E-2</v>
      </c>
      <c r="GG66">
        <v>2.3831770034843441E-3</v>
      </c>
      <c r="GH66">
        <v>1.0821984028435781E-3</v>
      </c>
      <c r="GI66">
        <v>1</v>
      </c>
      <c r="GJ66">
        <v>2</v>
      </c>
      <c r="GK66">
        <v>2</v>
      </c>
      <c r="GL66" t="s">
        <v>435</v>
      </c>
      <c r="GM66">
        <v>3.2253500000000002</v>
      </c>
      <c r="GN66">
        <v>2.6457799999999998</v>
      </c>
      <c r="GO66">
        <v>9.4521900000000006E-2</v>
      </c>
      <c r="GP66">
        <v>9.4809000000000004E-2</v>
      </c>
      <c r="GQ66">
        <v>0.10324</v>
      </c>
      <c r="GR66">
        <v>0.104981</v>
      </c>
      <c r="GS66">
        <v>28599.599999999999</v>
      </c>
      <c r="GT66">
        <v>24700.1</v>
      </c>
      <c r="GU66">
        <v>30756.2</v>
      </c>
      <c r="GV66">
        <v>26445.3</v>
      </c>
      <c r="GW66">
        <v>37434.5</v>
      </c>
      <c r="GX66">
        <v>32485.3</v>
      </c>
      <c r="GY66">
        <v>43678.9</v>
      </c>
      <c r="GZ66">
        <v>38245.5</v>
      </c>
      <c r="HA66">
        <v>2.11835</v>
      </c>
      <c r="HB66">
        <v>2.2825299999999999</v>
      </c>
      <c r="HC66">
        <v>2.7067999999999998E-2</v>
      </c>
      <c r="HD66">
        <v>0</v>
      </c>
      <c r="HE66">
        <v>28.000900000000001</v>
      </c>
      <c r="HF66">
        <v>999.9</v>
      </c>
      <c r="HG66">
        <v>64.2</v>
      </c>
      <c r="HH66">
        <v>34.4</v>
      </c>
      <c r="HI66">
        <v>34.759900000000002</v>
      </c>
      <c r="HJ66">
        <v>62.641800000000003</v>
      </c>
      <c r="HK66">
        <v>11.0176</v>
      </c>
      <c r="HL66">
        <v>2</v>
      </c>
      <c r="HM66">
        <v>0.26128800000000002</v>
      </c>
      <c r="HN66">
        <v>0.56049000000000004</v>
      </c>
      <c r="HO66">
        <v>20.417000000000002</v>
      </c>
      <c r="HP66">
        <v>5.2232799999999999</v>
      </c>
      <c r="HQ66">
        <v>11.944100000000001</v>
      </c>
      <c r="HR66">
        <v>5.0075500000000002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4.9711400000000001</v>
      </c>
      <c r="HY66">
        <v>1.8547100000000001</v>
      </c>
      <c r="HZ66">
        <v>1.86171</v>
      </c>
      <c r="IA66">
        <v>1.8565400000000001</v>
      </c>
      <c r="IB66">
        <v>1.8619600000000001</v>
      </c>
      <c r="IC66">
        <v>1.85412</v>
      </c>
      <c r="ID66">
        <v>1.85961</v>
      </c>
      <c r="IE66">
        <v>1.85355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-2.7480000000000002</v>
      </c>
      <c r="IT66">
        <v>-6.5699999999999995E-2</v>
      </c>
      <c r="IU66">
        <v>-1.7759114732665831</v>
      </c>
      <c r="IV66">
        <v>-2.5165810426892921E-3</v>
      </c>
      <c r="IW66">
        <v>2.3547321637904491E-7</v>
      </c>
      <c r="IX66">
        <v>5.8352194873865779E-11</v>
      </c>
      <c r="IY66">
        <v>-9.4209018963014923E-2</v>
      </c>
      <c r="IZ66">
        <v>-2.9575188584519338E-3</v>
      </c>
      <c r="JA66">
        <v>2.5053608625701888E-4</v>
      </c>
      <c r="JB66">
        <v>-2.8676400137697878E-6</v>
      </c>
      <c r="JC66">
        <v>2</v>
      </c>
      <c r="JD66">
        <v>2179</v>
      </c>
      <c r="JE66">
        <v>4</v>
      </c>
      <c r="JF66">
        <v>32</v>
      </c>
      <c r="JG66">
        <v>29168610.100000001</v>
      </c>
      <c r="JH66">
        <v>29168610.100000001</v>
      </c>
      <c r="JI66">
        <v>1.24878</v>
      </c>
      <c r="JJ66">
        <v>2.5341800000000001</v>
      </c>
      <c r="JK66">
        <v>2.3938000000000001</v>
      </c>
      <c r="JL66">
        <v>2.5866699999999998</v>
      </c>
      <c r="JM66">
        <v>2.3010299999999999</v>
      </c>
      <c r="JN66">
        <v>2.3913600000000002</v>
      </c>
      <c r="JO66">
        <v>38.281199999999998</v>
      </c>
      <c r="JP66">
        <v>24.043700000000001</v>
      </c>
      <c r="JQ66">
        <v>18</v>
      </c>
      <c r="JR66">
        <v>631.42399999999998</v>
      </c>
      <c r="JS66">
        <v>794.77099999999996</v>
      </c>
      <c r="JT66">
        <v>28.000299999999999</v>
      </c>
      <c r="JU66">
        <v>30.6798</v>
      </c>
      <c r="JV66">
        <v>30.0002</v>
      </c>
      <c r="JW66">
        <v>30.593599999999999</v>
      </c>
      <c r="JX66">
        <v>30.4588</v>
      </c>
      <c r="JY66">
        <v>25.084099999999999</v>
      </c>
      <c r="JZ66">
        <v>32.4617</v>
      </c>
      <c r="KA66">
        <v>0</v>
      </c>
      <c r="KB66">
        <v>28</v>
      </c>
      <c r="KC66">
        <v>400</v>
      </c>
      <c r="KD66">
        <v>22.659199999999998</v>
      </c>
      <c r="KE66">
        <v>100.002</v>
      </c>
      <c r="KF66">
        <v>98.633799999999994</v>
      </c>
      <c r="KG66">
        <v>99.39</v>
      </c>
    </row>
    <row r="67" spans="1:293" x14ac:dyDescent="0.2">
      <c r="A67">
        <v>65</v>
      </c>
      <c r="B67">
        <v>1750116636.5</v>
      </c>
      <c r="C67">
        <v>1890</v>
      </c>
      <c r="D67" t="s">
        <v>565</v>
      </c>
      <c r="E67" t="s">
        <v>566</v>
      </c>
      <c r="F67" s="1">
        <f t="shared" si="0"/>
        <v>31.483333333333352</v>
      </c>
      <c r="G67" s="1">
        <v>15</v>
      </c>
      <c r="H67">
        <v>1750116628.5</v>
      </c>
      <c r="I67">
        <v>7.0660548943256551E-5</v>
      </c>
      <c r="J67">
        <v>7.0660548943256546E-2</v>
      </c>
      <c r="K67">
        <v>0.18782993077862506</v>
      </c>
      <c r="L67">
        <v>399.91329032258068</v>
      </c>
      <c r="M67">
        <v>320.8005170205588</v>
      </c>
      <c r="N67">
        <v>32.387672720728489</v>
      </c>
      <c r="O67">
        <v>40.374812621662201</v>
      </c>
      <c r="P67">
        <v>4.3166260639250914E-3</v>
      </c>
      <c r="Q67">
        <v>3.0263076051794435</v>
      </c>
      <c r="R67">
        <v>4.3132083809138133E-3</v>
      </c>
      <c r="S67">
        <v>2.6960620707010322E-3</v>
      </c>
      <c r="T67">
        <v>3.9902394035910026E-5</v>
      </c>
      <c r="U67">
        <v>28.845036440063566</v>
      </c>
      <c r="V67">
        <v>28.43052258064516</v>
      </c>
      <c r="W67">
        <v>3.8911317133577228</v>
      </c>
      <c r="X67">
        <v>57.338841511612756</v>
      </c>
      <c r="Y67">
        <v>2.2877987498582697</v>
      </c>
      <c r="Z67">
        <v>3.9899633294734862</v>
      </c>
      <c r="AA67">
        <v>1.6033329634994531</v>
      </c>
      <c r="AB67">
        <v>-3.1161302083976139</v>
      </c>
      <c r="AC67">
        <v>70.534759817467247</v>
      </c>
      <c r="AD67">
        <v>5.1132521819238379</v>
      </c>
      <c r="AE67">
        <v>72.531921693387503</v>
      </c>
      <c r="AF67">
        <v>0.22309059508466475</v>
      </c>
      <c r="AG67">
        <v>7.7135871647490972E-2</v>
      </c>
      <c r="AH67">
        <v>0.18782993077862506</v>
      </c>
      <c r="AI67">
        <v>409.29111509439872</v>
      </c>
      <c r="AJ67">
        <v>409.2281939393938</v>
      </c>
      <c r="AK67">
        <v>-2.6700858188637632E-4</v>
      </c>
      <c r="AL67">
        <v>63.645453333212707</v>
      </c>
      <c r="AM67">
        <v>7.0660548943256546E-2</v>
      </c>
      <c r="AN67">
        <v>22.637125957853751</v>
      </c>
      <c r="AO67">
        <v>22.660179720279729</v>
      </c>
      <c r="AP67">
        <v>-5.2970239070111959E-6</v>
      </c>
      <c r="AQ67">
        <v>96.470053095408687</v>
      </c>
      <c r="AR67">
        <v>0</v>
      </c>
      <c r="AS67">
        <v>0</v>
      </c>
      <c r="AT67">
        <v>1</v>
      </c>
      <c r="AU67">
        <v>0</v>
      </c>
      <c r="AV67">
        <v>53034.452609069522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0.18782993077862506</v>
      </c>
      <c r="BK67" t="e">
        <v>#DIV/0!</v>
      </c>
      <c r="BL67">
        <v>894.37457852332727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1750116628.5</v>
      </c>
      <c r="DQ67">
        <v>399.91329032258068</v>
      </c>
      <c r="DR67">
        <v>399.99793548387089</v>
      </c>
      <c r="DS67">
        <v>22.660690322580638</v>
      </c>
      <c r="DT67">
        <v>22.635561290322581</v>
      </c>
      <c r="DU67">
        <v>402.66045161290322</v>
      </c>
      <c r="DV67">
        <v>22.726383870967741</v>
      </c>
      <c r="DW67">
        <v>600.00654838709681</v>
      </c>
      <c r="DX67">
        <v>100.9022903225806</v>
      </c>
      <c r="DY67">
        <v>5.66265193548387E-2</v>
      </c>
      <c r="DZ67">
        <v>28.862841935483871</v>
      </c>
      <c r="EA67">
        <v>28.43052258064516</v>
      </c>
      <c r="EB67">
        <v>999.90000000000032</v>
      </c>
      <c r="EC67">
        <v>0</v>
      </c>
      <c r="ED67">
        <v>0</v>
      </c>
      <c r="EE67">
        <v>10001.85483870968</v>
      </c>
      <c r="EF67">
        <v>0</v>
      </c>
      <c r="EG67">
        <v>0.30293999999999988</v>
      </c>
      <c r="EH67">
        <v>-8.4668596774193541E-2</v>
      </c>
      <c r="EI67">
        <v>409.18574193548392</v>
      </c>
      <c r="EJ67">
        <v>409.26177419354838</v>
      </c>
      <c r="EK67">
        <v>2.514513548387097E-2</v>
      </c>
      <c r="EL67">
        <v>399.99793548387089</v>
      </c>
      <c r="EM67">
        <v>22.635561290322581</v>
      </c>
      <c r="EN67">
        <v>2.2865158064516131</v>
      </c>
      <c r="EO67">
        <v>2.28397935483871</v>
      </c>
      <c r="EP67">
        <v>19.58171290322581</v>
      </c>
      <c r="EQ67">
        <v>19.56383870967742</v>
      </c>
      <c r="ER67">
        <v>5.0001500000000018E-3</v>
      </c>
      <c r="ES67">
        <v>0</v>
      </c>
      <c r="ET67">
        <v>0</v>
      </c>
      <c r="EU67">
        <v>0</v>
      </c>
      <c r="EV67">
        <v>232.4677419354839</v>
      </c>
      <c r="EW67">
        <v>5.0001500000000018E-3</v>
      </c>
      <c r="EX67">
        <v>-7.6548387096774198</v>
      </c>
      <c r="EY67">
        <v>-0.46774193548387111</v>
      </c>
      <c r="EZ67">
        <v>35.495935483870959</v>
      </c>
      <c r="FA67">
        <v>39.106612903225788</v>
      </c>
      <c r="FB67">
        <v>37.447161290322569</v>
      </c>
      <c r="FC67">
        <v>38.907032258064497</v>
      </c>
      <c r="FD67">
        <v>37.97154838709676</v>
      </c>
      <c r="FE67">
        <v>0</v>
      </c>
      <c r="FF67">
        <v>0</v>
      </c>
      <c r="FG67">
        <v>0</v>
      </c>
      <c r="FH67">
        <v>1750116647.8</v>
      </c>
      <c r="FI67">
        <v>0</v>
      </c>
      <c r="FJ67">
        <v>233.49600000000001</v>
      </c>
      <c r="FK67">
        <v>-10.415385157680531</v>
      </c>
      <c r="FL67">
        <v>-16.33846109016876</v>
      </c>
      <c r="FM67">
        <v>-8.2040000000000006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-8.4547119512195124E-2</v>
      </c>
      <c r="GC67">
        <v>9.8750682229964762E-2</v>
      </c>
      <c r="GD67">
        <v>2.8122591040710201E-2</v>
      </c>
      <c r="GE67">
        <v>1</v>
      </c>
      <c r="GF67">
        <v>2.5479019512195122E-2</v>
      </c>
      <c r="GG67">
        <v>-6.6354689895470539E-3</v>
      </c>
      <c r="GH67">
        <v>1.3459034802525251E-3</v>
      </c>
      <c r="GI67">
        <v>1</v>
      </c>
      <c r="GJ67">
        <v>2</v>
      </c>
      <c r="GK67">
        <v>2</v>
      </c>
      <c r="GL67" t="s">
        <v>435</v>
      </c>
      <c r="GM67">
        <v>3.2254200000000002</v>
      </c>
      <c r="GN67">
        <v>2.6452599999999999</v>
      </c>
      <c r="GO67">
        <v>9.4527200000000006E-2</v>
      </c>
      <c r="GP67">
        <v>9.48238E-2</v>
      </c>
      <c r="GQ67">
        <v>0.10324</v>
      </c>
      <c r="GR67">
        <v>0.10499600000000001</v>
      </c>
      <c r="GS67">
        <v>28599.1</v>
      </c>
      <c r="GT67">
        <v>24699.9</v>
      </c>
      <c r="GU67">
        <v>30755.8</v>
      </c>
      <c r="GV67">
        <v>26445.5</v>
      </c>
      <c r="GW67">
        <v>37434.1</v>
      </c>
      <c r="GX67">
        <v>32485.1</v>
      </c>
      <c r="GY67">
        <v>43678.5</v>
      </c>
      <c r="GZ67">
        <v>38245.800000000003</v>
      </c>
      <c r="HA67">
        <v>2.1189499999999999</v>
      </c>
      <c r="HB67">
        <v>2.2823500000000001</v>
      </c>
      <c r="HC67">
        <v>2.6539E-2</v>
      </c>
      <c r="HD67">
        <v>0</v>
      </c>
      <c r="HE67">
        <v>27.9984</v>
      </c>
      <c r="HF67">
        <v>999.9</v>
      </c>
      <c r="HG67">
        <v>64.2</v>
      </c>
      <c r="HH67">
        <v>34.4</v>
      </c>
      <c r="HI67">
        <v>34.759500000000003</v>
      </c>
      <c r="HJ67">
        <v>62.251800000000003</v>
      </c>
      <c r="HK67">
        <v>11.005599999999999</v>
      </c>
      <c r="HL67">
        <v>2</v>
      </c>
      <c r="HM67">
        <v>0.26123499999999999</v>
      </c>
      <c r="HN67">
        <v>0.55355699999999997</v>
      </c>
      <c r="HO67">
        <v>20.417200000000001</v>
      </c>
      <c r="HP67">
        <v>5.2234299999999996</v>
      </c>
      <c r="HQ67">
        <v>11.944100000000001</v>
      </c>
      <c r="HR67">
        <v>5.0079500000000001</v>
      </c>
      <c r="HS67">
        <v>3.2909999999999999</v>
      </c>
      <c r="HT67">
        <v>9999</v>
      </c>
      <c r="HU67">
        <v>9999</v>
      </c>
      <c r="HV67">
        <v>9999</v>
      </c>
      <c r="HW67">
        <v>999.9</v>
      </c>
      <c r="HX67">
        <v>4.9711400000000001</v>
      </c>
      <c r="HY67">
        <v>1.8547</v>
      </c>
      <c r="HZ67">
        <v>1.86171</v>
      </c>
      <c r="IA67">
        <v>1.8565400000000001</v>
      </c>
      <c r="IB67">
        <v>1.8619600000000001</v>
      </c>
      <c r="IC67">
        <v>1.8541300000000001</v>
      </c>
      <c r="ID67">
        <v>1.8596200000000001</v>
      </c>
      <c r="IE67">
        <v>1.85354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-2.7480000000000002</v>
      </c>
      <c r="IT67">
        <v>-6.5699999999999995E-2</v>
      </c>
      <c r="IU67">
        <v>-1.7759114732665831</v>
      </c>
      <c r="IV67">
        <v>-2.5165810426892921E-3</v>
      </c>
      <c r="IW67">
        <v>2.3547321637904491E-7</v>
      </c>
      <c r="IX67">
        <v>5.8352194873865779E-11</v>
      </c>
      <c r="IY67">
        <v>-9.4209018963014923E-2</v>
      </c>
      <c r="IZ67">
        <v>-2.9575188584519338E-3</v>
      </c>
      <c r="JA67">
        <v>2.5053608625701888E-4</v>
      </c>
      <c r="JB67">
        <v>-2.8676400137697878E-6</v>
      </c>
      <c r="JC67">
        <v>2</v>
      </c>
      <c r="JD67">
        <v>2179</v>
      </c>
      <c r="JE67">
        <v>4</v>
      </c>
      <c r="JF67">
        <v>32</v>
      </c>
      <c r="JG67">
        <v>29168610.600000001</v>
      </c>
      <c r="JH67">
        <v>29168610.600000001</v>
      </c>
      <c r="JI67">
        <v>1.24878</v>
      </c>
      <c r="JJ67">
        <v>2.5293000000000001</v>
      </c>
      <c r="JK67">
        <v>2.3938000000000001</v>
      </c>
      <c r="JL67">
        <v>2.5866699999999998</v>
      </c>
      <c r="JM67">
        <v>2.3010299999999999</v>
      </c>
      <c r="JN67">
        <v>2.3754900000000001</v>
      </c>
      <c r="JO67">
        <v>38.305599999999998</v>
      </c>
      <c r="JP67">
        <v>24.052499999999998</v>
      </c>
      <c r="JQ67">
        <v>18</v>
      </c>
      <c r="JR67">
        <v>631.91200000000003</v>
      </c>
      <c r="JS67">
        <v>794.57399999999996</v>
      </c>
      <c r="JT67">
        <v>27.999400000000001</v>
      </c>
      <c r="JU67">
        <v>30.6798</v>
      </c>
      <c r="JV67">
        <v>30</v>
      </c>
      <c r="JW67">
        <v>30.593599999999999</v>
      </c>
      <c r="JX67">
        <v>30.457699999999999</v>
      </c>
      <c r="JY67">
        <v>25.079499999999999</v>
      </c>
      <c r="JZ67">
        <v>32.4617</v>
      </c>
      <c r="KA67">
        <v>0</v>
      </c>
      <c r="KB67">
        <v>28</v>
      </c>
      <c r="KC67">
        <v>400</v>
      </c>
      <c r="KD67">
        <v>22.659199999999998</v>
      </c>
      <c r="KE67">
        <v>100.001</v>
      </c>
      <c r="KF67">
        <v>98.634500000000003</v>
      </c>
      <c r="KG67">
        <v>99.392099999999999</v>
      </c>
    </row>
    <row r="68" spans="1:293" x14ac:dyDescent="0.2">
      <c r="A68">
        <v>66</v>
      </c>
      <c r="B68">
        <v>1750116666.5</v>
      </c>
      <c r="C68">
        <v>1920</v>
      </c>
      <c r="D68" t="s">
        <v>567</v>
      </c>
      <c r="E68" t="s">
        <v>568</v>
      </c>
      <c r="F68" s="1">
        <f t="shared" si="0"/>
        <v>31.983333333333348</v>
      </c>
      <c r="G68" s="1">
        <v>15</v>
      </c>
      <c r="H68">
        <v>1750116658.5</v>
      </c>
      <c r="I68">
        <v>8.1533696408552008E-5</v>
      </c>
      <c r="J68">
        <v>8.1533696408552014E-2</v>
      </c>
      <c r="K68">
        <v>5.3935932000270137E-2</v>
      </c>
      <c r="L68">
        <v>399.92851612903218</v>
      </c>
      <c r="M68">
        <v>372.52707325548369</v>
      </c>
      <c r="N68">
        <v>37.609840418092794</v>
      </c>
      <c r="O68">
        <v>40.376253835226834</v>
      </c>
      <c r="P68">
        <v>4.9920608980633932E-3</v>
      </c>
      <c r="Q68">
        <v>3.0261126800615914</v>
      </c>
      <c r="R68">
        <v>4.9874903053895069E-3</v>
      </c>
      <c r="S68">
        <v>3.1175917323579523E-3</v>
      </c>
      <c r="T68">
        <v>3.9902394035910026E-5</v>
      </c>
      <c r="U68">
        <v>28.827998314285146</v>
      </c>
      <c r="V68">
        <v>28.416664516129028</v>
      </c>
      <c r="W68">
        <v>3.8879992948913804</v>
      </c>
      <c r="X68">
        <v>57.392526070733588</v>
      </c>
      <c r="Y68">
        <v>2.2880450575156801</v>
      </c>
      <c r="Z68">
        <v>3.9866603095597712</v>
      </c>
      <c r="AA68">
        <v>1.5999542373757003</v>
      </c>
      <c r="AB68">
        <v>-3.5956360116171435</v>
      </c>
      <c r="AC68">
        <v>70.458643900471117</v>
      </c>
      <c r="AD68">
        <v>5.1073482185365098</v>
      </c>
      <c r="AE68">
        <v>71.970396009784523</v>
      </c>
      <c r="AF68">
        <v>0.14776975344051654</v>
      </c>
      <c r="AG68">
        <v>7.4055591406695098E-2</v>
      </c>
      <c r="AH68">
        <v>5.3935932000270137E-2</v>
      </c>
      <c r="AI68">
        <v>409.24943849123201</v>
      </c>
      <c r="AJ68">
        <v>409.23138181818189</v>
      </c>
      <c r="AK68">
        <v>-7.9397335779730666E-5</v>
      </c>
      <c r="AL68">
        <v>63.645453333212707</v>
      </c>
      <c r="AM68">
        <v>8.1533696408552014E-2</v>
      </c>
      <c r="AN68">
        <v>22.639259405634139</v>
      </c>
      <c r="AO68">
        <v>22.665719580419601</v>
      </c>
      <c r="AP68">
        <v>1.575159721921033E-5</v>
      </c>
      <c r="AQ68">
        <v>96.470053095408687</v>
      </c>
      <c r="AR68">
        <v>0</v>
      </c>
      <c r="AS68">
        <v>0</v>
      </c>
      <c r="AT68">
        <v>1</v>
      </c>
      <c r="AU68">
        <v>0</v>
      </c>
      <c r="AV68">
        <v>53030.962702480501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5.3935932000270137E-2</v>
      </c>
      <c r="BK68" t="e">
        <v>#DIV/0!</v>
      </c>
      <c r="BL68">
        <v>256.82236185700606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1750116658.5</v>
      </c>
      <c r="DQ68">
        <v>399.92851612903218</v>
      </c>
      <c r="DR68">
        <v>399.98764516129029</v>
      </c>
      <c r="DS68">
        <v>22.663183870967739</v>
      </c>
      <c r="DT68">
        <v>22.639058064516121</v>
      </c>
      <c r="DU68">
        <v>402.67577419354848</v>
      </c>
      <c r="DV68">
        <v>22.72885483870968</v>
      </c>
      <c r="DW68">
        <v>599.99864516129037</v>
      </c>
      <c r="DX68">
        <v>100.9018709677419</v>
      </c>
      <c r="DY68">
        <v>5.68059129032258E-2</v>
      </c>
      <c r="DZ68">
        <v>28.848545161290321</v>
      </c>
      <c r="EA68">
        <v>28.416664516129028</v>
      </c>
      <c r="EB68">
        <v>999.90000000000032</v>
      </c>
      <c r="EC68">
        <v>0</v>
      </c>
      <c r="ED68">
        <v>0</v>
      </c>
      <c r="EE68">
        <v>10000.71806451613</v>
      </c>
      <c r="EF68">
        <v>0</v>
      </c>
      <c r="EG68">
        <v>0.30293999999999988</v>
      </c>
      <c r="EH68">
        <v>-5.9105681290322593E-2</v>
      </c>
      <c r="EI68">
        <v>409.20238709677432</v>
      </c>
      <c r="EJ68">
        <v>409.25283870967752</v>
      </c>
      <c r="EK68">
        <v>2.4126241935483871E-2</v>
      </c>
      <c r="EL68">
        <v>399.98764516129029</v>
      </c>
      <c r="EM68">
        <v>22.639058064516121</v>
      </c>
      <c r="EN68">
        <v>2.286756451612904</v>
      </c>
      <c r="EO68">
        <v>2.2843219354838711</v>
      </c>
      <c r="EP68">
        <v>19.58340967741935</v>
      </c>
      <c r="EQ68">
        <v>19.566264516129031</v>
      </c>
      <c r="ER68">
        <v>5.0001500000000018E-3</v>
      </c>
      <c r="ES68">
        <v>0</v>
      </c>
      <c r="ET68">
        <v>0</v>
      </c>
      <c r="EU68">
        <v>0</v>
      </c>
      <c r="EV68">
        <v>233.89032258064509</v>
      </c>
      <c r="EW68">
        <v>5.0001500000000018E-3</v>
      </c>
      <c r="EX68">
        <v>-7.3258064516129018</v>
      </c>
      <c r="EY68">
        <v>-0.50645161290322582</v>
      </c>
      <c r="EZ68">
        <v>35.412999999999997</v>
      </c>
      <c r="FA68">
        <v>38.923032258064516</v>
      </c>
      <c r="FB68">
        <v>37.338419354838699</v>
      </c>
      <c r="FC68">
        <v>38.646999999999991</v>
      </c>
      <c r="FD68">
        <v>37.875</v>
      </c>
      <c r="FE68">
        <v>0</v>
      </c>
      <c r="FF68">
        <v>0</v>
      </c>
      <c r="FG68">
        <v>0</v>
      </c>
      <c r="FH68">
        <v>1750116677.8</v>
      </c>
      <c r="FI68">
        <v>0</v>
      </c>
      <c r="FJ68">
        <v>233.42</v>
      </c>
      <c r="FK68">
        <v>-19.023077026462399</v>
      </c>
      <c r="FL68">
        <v>-9.0384617647710677</v>
      </c>
      <c r="FM68">
        <v>-6.8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-7.6846990243902444E-2</v>
      </c>
      <c r="GC68">
        <v>0.2188790362369338</v>
      </c>
      <c r="GD68">
        <v>3.5005398312586471E-2</v>
      </c>
      <c r="GE68">
        <v>0</v>
      </c>
      <c r="GF68">
        <v>2.3914197560975611E-2</v>
      </c>
      <c r="GG68">
        <v>6.4382822299652014E-3</v>
      </c>
      <c r="GH68">
        <v>1.038827500994905E-3</v>
      </c>
      <c r="GI68">
        <v>1</v>
      </c>
      <c r="GJ68">
        <v>1</v>
      </c>
      <c r="GK68">
        <v>2</v>
      </c>
      <c r="GL68" t="s">
        <v>430</v>
      </c>
      <c r="GM68">
        <v>3.2255600000000002</v>
      </c>
      <c r="GN68">
        <v>2.6453199999999999</v>
      </c>
      <c r="GO68">
        <v>9.4529699999999994E-2</v>
      </c>
      <c r="GP68">
        <v>9.4818600000000003E-2</v>
      </c>
      <c r="GQ68">
        <v>0.103257</v>
      </c>
      <c r="GR68">
        <v>0.105007</v>
      </c>
      <c r="GS68">
        <v>28599.8</v>
      </c>
      <c r="GT68">
        <v>24699.7</v>
      </c>
      <c r="GU68">
        <v>30756.7</v>
      </c>
      <c r="GV68">
        <v>26445.1</v>
      </c>
      <c r="GW68">
        <v>37434.400000000001</v>
      </c>
      <c r="GX68">
        <v>32484.6</v>
      </c>
      <c r="GY68">
        <v>43679.6</v>
      </c>
      <c r="GZ68">
        <v>38245.699999999997</v>
      </c>
      <c r="HA68">
        <v>2.1190000000000002</v>
      </c>
      <c r="HB68">
        <v>2.2825000000000002</v>
      </c>
      <c r="HC68">
        <v>2.72915E-2</v>
      </c>
      <c r="HD68">
        <v>0</v>
      </c>
      <c r="HE68">
        <v>27.965199999999999</v>
      </c>
      <c r="HF68">
        <v>999.9</v>
      </c>
      <c r="HG68">
        <v>64.3</v>
      </c>
      <c r="HH68">
        <v>34.4</v>
      </c>
      <c r="HI68">
        <v>34.815600000000003</v>
      </c>
      <c r="HJ68">
        <v>61.9818</v>
      </c>
      <c r="HK68">
        <v>10.945499999999999</v>
      </c>
      <c r="HL68">
        <v>2</v>
      </c>
      <c r="HM68">
        <v>0.26100899999999999</v>
      </c>
      <c r="HN68">
        <v>0.54531600000000002</v>
      </c>
      <c r="HO68">
        <v>20.417100000000001</v>
      </c>
      <c r="HP68">
        <v>5.2246300000000003</v>
      </c>
      <c r="HQ68">
        <v>11.944100000000001</v>
      </c>
      <c r="HR68">
        <v>5.0089499999999996</v>
      </c>
      <c r="HS68">
        <v>3.2909999999999999</v>
      </c>
      <c r="HT68">
        <v>9999</v>
      </c>
      <c r="HU68">
        <v>9999</v>
      </c>
      <c r="HV68">
        <v>9999</v>
      </c>
      <c r="HW68">
        <v>999.9</v>
      </c>
      <c r="HX68">
        <v>4.9711299999999996</v>
      </c>
      <c r="HY68">
        <v>1.8547100000000001</v>
      </c>
      <c r="HZ68">
        <v>1.86172</v>
      </c>
      <c r="IA68">
        <v>1.8565400000000001</v>
      </c>
      <c r="IB68">
        <v>1.8620000000000001</v>
      </c>
      <c r="IC68">
        <v>1.8541700000000001</v>
      </c>
      <c r="ID68">
        <v>1.8596299999999999</v>
      </c>
      <c r="IE68">
        <v>1.8535999999999999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-2.7480000000000002</v>
      </c>
      <c r="IT68">
        <v>-6.5600000000000006E-2</v>
      </c>
      <c r="IU68">
        <v>-1.7759114732665831</v>
      </c>
      <c r="IV68">
        <v>-2.5165810426892921E-3</v>
      </c>
      <c r="IW68">
        <v>2.3547321637904491E-7</v>
      </c>
      <c r="IX68">
        <v>5.8352194873865779E-11</v>
      </c>
      <c r="IY68">
        <v>-9.4209018963014923E-2</v>
      </c>
      <c r="IZ68">
        <v>-2.9575188584519338E-3</v>
      </c>
      <c r="JA68">
        <v>2.5053608625701888E-4</v>
      </c>
      <c r="JB68">
        <v>-2.8676400137697878E-6</v>
      </c>
      <c r="JC68">
        <v>2</v>
      </c>
      <c r="JD68">
        <v>2179</v>
      </c>
      <c r="JE68">
        <v>4</v>
      </c>
      <c r="JF68">
        <v>32</v>
      </c>
      <c r="JG68">
        <v>29168611.100000001</v>
      </c>
      <c r="JH68">
        <v>29168611.100000001</v>
      </c>
      <c r="JI68">
        <v>1.24878</v>
      </c>
      <c r="JJ68">
        <v>2.52441</v>
      </c>
      <c r="JK68">
        <v>2.3938000000000001</v>
      </c>
      <c r="JL68">
        <v>2.5866699999999998</v>
      </c>
      <c r="JM68">
        <v>2.3010299999999999</v>
      </c>
      <c r="JN68">
        <v>2.4377399999999998</v>
      </c>
      <c r="JO68">
        <v>38.256799999999998</v>
      </c>
      <c r="JP68">
        <v>24.052499999999998</v>
      </c>
      <c r="JQ68">
        <v>18</v>
      </c>
      <c r="JR68">
        <v>631.923</v>
      </c>
      <c r="JS68">
        <v>794.69200000000001</v>
      </c>
      <c r="JT68">
        <v>27.9998</v>
      </c>
      <c r="JU68">
        <v>30.677199999999999</v>
      </c>
      <c r="JV68">
        <v>30</v>
      </c>
      <c r="JW68">
        <v>30.591000000000001</v>
      </c>
      <c r="JX68">
        <v>30.454999999999998</v>
      </c>
      <c r="JY68">
        <v>25.081399999999999</v>
      </c>
      <c r="JZ68">
        <v>32.4617</v>
      </c>
      <c r="KA68">
        <v>0</v>
      </c>
      <c r="KB68">
        <v>28</v>
      </c>
      <c r="KC68">
        <v>400</v>
      </c>
      <c r="KD68">
        <v>22.659199999999998</v>
      </c>
      <c r="KE68">
        <v>100.004</v>
      </c>
      <c r="KF68">
        <v>98.633899999999997</v>
      </c>
      <c r="KG68">
        <v>99.391599999999997</v>
      </c>
    </row>
    <row r="69" spans="1:293" x14ac:dyDescent="0.2">
      <c r="A69">
        <v>67</v>
      </c>
      <c r="B69">
        <v>1750116696.5</v>
      </c>
      <c r="C69">
        <v>1950</v>
      </c>
      <c r="D69" t="s">
        <v>569</v>
      </c>
      <c r="E69" t="s">
        <v>570</v>
      </c>
      <c r="F69" s="1">
        <f t="shared" si="0"/>
        <v>32.483333333333348</v>
      </c>
      <c r="G69" s="1">
        <v>15</v>
      </c>
      <c r="H69">
        <v>1750116688.5</v>
      </c>
      <c r="I69">
        <v>8.996382603835487E-5</v>
      </c>
      <c r="J69">
        <v>8.9963826038354872E-2</v>
      </c>
      <c r="K69">
        <v>0.18323266447865599</v>
      </c>
      <c r="L69">
        <v>399.93132258064509</v>
      </c>
      <c r="M69">
        <v>337.00046557810174</v>
      </c>
      <c r="N69">
        <v>34.022036471492612</v>
      </c>
      <c r="O69">
        <v>40.3752499854562</v>
      </c>
      <c r="P69">
        <v>5.506196997655202E-3</v>
      </c>
      <c r="Q69">
        <v>3.0258395734107841</v>
      </c>
      <c r="R69">
        <v>5.5006365316092156E-3</v>
      </c>
      <c r="S69">
        <v>3.4383969388170656E-3</v>
      </c>
      <c r="T69">
        <v>3.9902394035910026E-5</v>
      </c>
      <c r="U69">
        <v>28.829517170531485</v>
      </c>
      <c r="V69">
        <v>28.422667741935481</v>
      </c>
      <c r="W69">
        <v>3.8893559686039043</v>
      </c>
      <c r="X69">
        <v>57.397698057999001</v>
      </c>
      <c r="Y69">
        <v>2.2887344922348949</v>
      </c>
      <c r="Z69">
        <v>3.9875022338390358</v>
      </c>
      <c r="AA69">
        <v>1.6006214763690094</v>
      </c>
      <c r="AB69">
        <v>-3.96740472829145</v>
      </c>
      <c r="AC69">
        <v>70.06761615309</v>
      </c>
      <c r="AD69">
        <v>5.079705834515746</v>
      </c>
      <c r="AE69">
        <v>71.17995716170833</v>
      </c>
      <c r="AF69">
        <v>0.21189477523497779</v>
      </c>
      <c r="AG69">
        <v>8.2588001118250112E-2</v>
      </c>
      <c r="AH69">
        <v>0.18323266447865599</v>
      </c>
      <c r="AI69">
        <v>409.23936433532788</v>
      </c>
      <c r="AJ69">
        <v>409.1784606060607</v>
      </c>
      <c r="AK69">
        <v>-3.7339922323210848E-4</v>
      </c>
      <c r="AL69">
        <v>63.645453333212707</v>
      </c>
      <c r="AM69">
        <v>8.9963826038354872E-2</v>
      </c>
      <c r="AN69">
        <v>22.64371625494967</v>
      </c>
      <c r="AO69">
        <v>22.672945454545459</v>
      </c>
      <c r="AP69">
        <v>1.240679346598696E-5</v>
      </c>
      <c r="AQ69">
        <v>96.470053095408687</v>
      </c>
      <c r="AR69">
        <v>0</v>
      </c>
      <c r="AS69">
        <v>0</v>
      </c>
      <c r="AT69">
        <v>1</v>
      </c>
      <c r="AU69">
        <v>0</v>
      </c>
      <c r="AV69">
        <v>53021.85958700085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0.18323266447865599</v>
      </c>
      <c r="BK69" t="e">
        <v>#DIV/0!</v>
      </c>
      <c r="BL69">
        <v>872.48414768331213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1750116688.5</v>
      </c>
      <c r="DQ69">
        <v>399.93132258064509</v>
      </c>
      <c r="DR69">
        <v>400.01296774193548</v>
      </c>
      <c r="DS69">
        <v>22.67073548387097</v>
      </c>
      <c r="DT69">
        <v>22.643829032258061</v>
      </c>
      <c r="DU69">
        <v>402.67854838709673</v>
      </c>
      <c r="DV69">
        <v>22.736377419354849</v>
      </c>
      <c r="DW69">
        <v>599.97261290322581</v>
      </c>
      <c r="DX69">
        <v>100.8987419354839</v>
      </c>
      <c r="DY69">
        <v>5.671642903225807E-2</v>
      </c>
      <c r="DZ69">
        <v>28.85219032258065</v>
      </c>
      <c r="EA69">
        <v>28.422667741935481</v>
      </c>
      <c r="EB69">
        <v>999.90000000000032</v>
      </c>
      <c r="EC69">
        <v>0</v>
      </c>
      <c r="ED69">
        <v>0</v>
      </c>
      <c r="EE69">
        <v>9999.3774193548397</v>
      </c>
      <c r="EF69">
        <v>0</v>
      </c>
      <c r="EG69">
        <v>0.30293999999999988</v>
      </c>
      <c r="EH69">
        <v>-8.1691577419354816E-2</v>
      </c>
      <c r="EI69">
        <v>409.20832258064519</v>
      </c>
      <c r="EJ69">
        <v>409.28070967741928</v>
      </c>
      <c r="EK69">
        <v>2.6903587096774189E-2</v>
      </c>
      <c r="EL69">
        <v>400.01296774193548</v>
      </c>
      <c r="EM69">
        <v>22.643829032258061</v>
      </c>
      <c r="EN69">
        <v>2.2874506451612899</v>
      </c>
      <c r="EO69">
        <v>2.2847364516129032</v>
      </c>
      <c r="EP69">
        <v>19.588296774193552</v>
      </c>
      <c r="EQ69">
        <v>19.569193548387091</v>
      </c>
      <c r="ER69">
        <v>5.0001500000000018E-3</v>
      </c>
      <c r="ES69">
        <v>0</v>
      </c>
      <c r="ET69">
        <v>0</v>
      </c>
      <c r="EU69">
        <v>0</v>
      </c>
      <c r="EV69">
        <v>234.5451612903226</v>
      </c>
      <c r="EW69">
        <v>5.0001500000000018E-3</v>
      </c>
      <c r="EX69">
        <v>-6.2612903225806464</v>
      </c>
      <c r="EY69">
        <v>-0.59677419354838712</v>
      </c>
      <c r="EZ69">
        <v>35.342483870967733</v>
      </c>
      <c r="FA69">
        <v>38.816064516129018</v>
      </c>
      <c r="FB69">
        <v>37.25</v>
      </c>
      <c r="FC69">
        <v>38.475612903225787</v>
      </c>
      <c r="FD69">
        <v>37.762</v>
      </c>
      <c r="FE69">
        <v>0</v>
      </c>
      <c r="FF69">
        <v>0</v>
      </c>
      <c r="FG69">
        <v>0</v>
      </c>
      <c r="FH69">
        <v>1750116707.8</v>
      </c>
      <c r="FI69">
        <v>0</v>
      </c>
      <c r="FJ69">
        <v>235.20400000000001</v>
      </c>
      <c r="FK69">
        <v>-30.823076909086542</v>
      </c>
      <c r="FL69">
        <v>29.761538329373689</v>
      </c>
      <c r="FM69">
        <v>-6.7759999999999989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-7.8037143902439016E-2</v>
      </c>
      <c r="GC69">
        <v>-2.6117163763067701E-3</v>
      </c>
      <c r="GD69">
        <v>3.4284261869160823E-2</v>
      </c>
      <c r="GE69">
        <v>1</v>
      </c>
      <c r="GF69">
        <v>2.6812534146341459E-2</v>
      </c>
      <c r="GG69">
        <v>2.097275958188123E-3</v>
      </c>
      <c r="GH69">
        <v>1.1380220857323091E-3</v>
      </c>
      <c r="GI69">
        <v>1</v>
      </c>
      <c r="GJ69">
        <v>2</v>
      </c>
      <c r="GK69">
        <v>2</v>
      </c>
      <c r="GL69" t="s">
        <v>435</v>
      </c>
      <c r="GM69">
        <v>3.22566</v>
      </c>
      <c r="GN69">
        <v>2.6453600000000002</v>
      </c>
      <c r="GO69">
        <v>9.4517400000000001E-2</v>
      </c>
      <c r="GP69">
        <v>9.4808199999999995E-2</v>
      </c>
      <c r="GQ69">
        <v>0.10327699999999999</v>
      </c>
      <c r="GR69">
        <v>0.105021</v>
      </c>
      <c r="GS69">
        <v>28599.8</v>
      </c>
      <c r="GT69">
        <v>24700.2</v>
      </c>
      <c r="GU69">
        <v>30756.2</v>
      </c>
      <c r="GV69">
        <v>26445.3</v>
      </c>
      <c r="GW69">
        <v>37433.199999999997</v>
      </c>
      <c r="GX69">
        <v>32484.3</v>
      </c>
      <c r="GY69">
        <v>43679.1</v>
      </c>
      <c r="GZ69">
        <v>38245.9</v>
      </c>
      <c r="HA69">
        <v>2.1193300000000002</v>
      </c>
      <c r="HB69">
        <v>2.2821799999999999</v>
      </c>
      <c r="HC69">
        <v>2.82899E-2</v>
      </c>
      <c r="HD69">
        <v>0</v>
      </c>
      <c r="HE69">
        <v>27.969899999999999</v>
      </c>
      <c r="HF69">
        <v>999.9</v>
      </c>
      <c r="HG69">
        <v>64.3</v>
      </c>
      <c r="HH69">
        <v>34.4</v>
      </c>
      <c r="HI69">
        <v>34.816200000000002</v>
      </c>
      <c r="HJ69">
        <v>62.221800000000002</v>
      </c>
      <c r="HK69">
        <v>11.021599999999999</v>
      </c>
      <c r="HL69">
        <v>2</v>
      </c>
      <c r="HM69">
        <v>0.26089200000000001</v>
      </c>
      <c r="HN69">
        <v>0.55656000000000005</v>
      </c>
      <c r="HO69">
        <v>20.416799999999999</v>
      </c>
      <c r="HP69">
        <v>5.2238800000000003</v>
      </c>
      <c r="HQ69">
        <v>11.944100000000001</v>
      </c>
      <c r="HR69">
        <v>5.0088999999999997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4.9711100000000004</v>
      </c>
      <c r="HY69">
        <v>1.8547100000000001</v>
      </c>
      <c r="HZ69">
        <v>1.86172</v>
      </c>
      <c r="IA69">
        <v>1.8565400000000001</v>
      </c>
      <c r="IB69">
        <v>1.86202</v>
      </c>
      <c r="IC69">
        <v>1.85416</v>
      </c>
      <c r="ID69">
        <v>1.8595900000000001</v>
      </c>
      <c r="IE69">
        <v>1.8535900000000001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-2.7469999999999999</v>
      </c>
      <c r="IT69">
        <v>-6.5699999999999995E-2</v>
      </c>
      <c r="IU69">
        <v>-1.7759114732665831</v>
      </c>
      <c r="IV69">
        <v>-2.5165810426892921E-3</v>
      </c>
      <c r="IW69">
        <v>2.3547321637904491E-7</v>
      </c>
      <c r="IX69">
        <v>5.8352194873865779E-11</v>
      </c>
      <c r="IY69">
        <v>-9.4209018963014923E-2</v>
      </c>
      <c r="IZ69">
        <v>-2.9575188584519338E-3</v>
      </c>
      <c r="JA69">
        <v>2.5053608625701888E-4</v>
      </c>
      <c r="JB69">
        <v>-2.8676400137697878E-6</v>
      </c>
      <c r="JC69">
        <v>2</v>
      </c>
      <c r="JD69">
        <v>2179</v>
      </c>
      <c r="JE69">
        <v>4</v>
      </c>
      <c r="JF69">
        <v>32</v>
      </c>
      <c r="JG69">
        <v>29168611.600000001</v>
      </c>
      <c r="JH69">
        <v>29168611.600000001</v>
      </c>
      <c r="JI69">
        <v>1.24878</v>
      </c>
      <c r="JJ69">
        <v>2.5354000000000001</v>
      </c>
      <c r="JK69">
        <v>2.3938000000000001</v>
      </c>
      <c r="JL69">
        <v>2.5866699999999998</v>
      </c>
      <c r="JM69">
        <v>2.3010299999999999</v>
      </c>
      <c r="JN69">
        <v>2.3852500000000001</v>
      </c>
      <c r="JO69">
        <v>38.256799999999998</v>
      </c>
      <c r="JP69">
        <v>24.052499999999998</v>
      </c>
      <c r="JQ69">
        <v>18</v>
      </c>
      <c r="JR69">
        <v>632.18799999999999</v>
      </c>
      <c r="JS69">
        <v>794.35400000000004</v>
      </c>
      <c r="JT69">
        <v>28.000399999999999</v>
      </c>
      <c r="JU69">
        <v>30.6755</v>
      </c>
      <c r="JV69">
        <v>30.0001</v>
      </c>
      <c r="JW69">
        <v>30.591000000000001</v>
      </c>
      <c r="JX69">
        <v>30.454999999999998</v>
      </c>
      <c r="JY69">
        <v>25.077400000000001</v>
      </c>
      <c r="JZ69">
        <v>32.4617</v>
      </c>
      <c r="KA69">
        <v>0</v>
      </c>
      <c r="KB69">
        <v>28</v>
      </c>
      <c r="KC69">
        <v>400</v>
      </c>
      <c r="KD69">
        <v>22.659199999999998</v>
      </c>
      <c r="KE69">
        <v>100.002</v>
      </c>
      <c r="KF69">
        <v>98.634500000000003</v>
      </c>
      <c r="KG69">
        <v>99.391999999999996</v>
      </c>
    </row>
    <row r="70" spans="1:293" x14ac:dyDescent="0.2">
      <c r="A70">
        <v>68</v>
      </c>
      <c r="B70">
        <v>1750116726.5</v>
      </c>
      <c r="C70">
        <v>1980</v>
      </c>
      <c r="D70" t="s">
        <v>571</v>
      </c>
      <c r="E70" t="s">
        <v>572</v>
      </c>
      <c r="F70" s="1">
        <f t="shared" ref="F70:F133" si="1">(E70-$E$4)*24*60</f>
        <v>32.983333333333348</v>
      </c>
      <c r="G70" s="1">
        <v>15</v>
      </c>
      <c r="H70">
        <v>1750116718.5</v>
      </c>
      <c r="I70">
        <v>6.8052837393978613E-5</v>
      </c>
      <c r="J70">
        <v>6.8052837393978619E-2</v>
      </c>
      <c r="K70">
        <v>0.33524308188917379</v>
      </c>
      <c r="L70">
        <v>399.90809677419372</v>
      </c>
      <c r="M70">
        <v>262.18096862821159</v>
      </c>
      <c r="N70">
        <v>26.469130261179423</v>
      </c>
      <c r="O70">
        <v>40.373714237919991</v>
      </c>
      <c r="P70">
        <v>4.1590113535680115E-3</v>
      </c>
      <c r="Q70">
        <v>3.0269291533296174</v>
      </c>
      <c r="R70">
        <v>4.1558392483866382E-3</v>
      </c>
      <c r="S70">
        <v>2.5976843230481007E-3</v>
      </c>
      <c r="T70">
        <v>3.9902394035910026E-5</v>
      </c>
      <c r="U70">
        <v>28.836551572244009</v>
      </c>
      <c r="V70">
        <v>28.432606451612902</v>
      </c>
      <c r="W70">
        <v>3.891602933104422</v>
      </c>
      <c r="X70">
        <v>57.399474365606828</v>
      </c>
      <c r="Y70">
        <v>2.2890050675312463</v>
      </c>
      <c r="Z70">
        <v>3.9878502248145926</v>
      </c>
      <c r="AA70">
        <v>1.6025978655731756</v>
      </c>
      <c r="AB70">
        <v>-3.0011301290744568</v>
      </c>
      <c r="AC70">
        <v>68.716805244155523</v>
      </c>
      <c r="AD70">
        <v>4.9802659216298775</v>
      </c>
      <c r="AE70">
        <v>70.695980939104984</v>
      </c>
      <c r="AF70">
        <v>0.26908321303161059</v>
      </c>
      <c r="AG70">
        <v>7.9785761510854175E-2</v>
      </c>
      <c r="AH70">
        <v>0.33524308188917379</v>
      </c>
      <c r="AI70">
        <v>409.29615710128712</v>
      </c>
      <c r="AJ70">
        <v>409.1818909090909</v>
      </c>
      <c r="AK70">
        <v>-1.463131440440296E-5</v>
      </c>
      <c r="AL70">
        <v>63.645453333212707</v>
      </c>
      <c r="AM70">
        <v>6.8052837393978619E-2</v>
      </c>
      <c r="AN70">
        <v>22.649136795279979</v>
      </c>
      <c r="AO70">
        <v>22.671303496503509</v>
      </c>
      <c r="AP70">
        <v>2.5424970453276131E-7</v>
      </c>
      <c r="AQ70">
        <v>96.470053095408687</v>
      </c>
      <c r="AR70">
        <v>0</v>
      </c>
      <c r="AS70">
        <v>0</v>
      </c>
      <c r="AT70">
        <v>1</v>
      </c>
      <c r="AU70">
        <v>0</v>
      </c>
      <c r="AV70">
        <v>53055.142731198146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0.33524308188917379</v>
      </c>
      <c r="BK70" t="e">
        <v>#DIV/0!</v>
      </c>
      <c r="BL70">
        <v>1596.2998486160968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1750116718.5</v>
      </c>
      <c r="DQ70">
        <v>399.90809677419372</v>
      </c>
      <c r="DR70">
        <v>400.00841935483868</v>
      </c>
      <c r="DS70">
        <v>22.672961290322579</v>
      </c>
      <c r="DT70">
        <v>22.64697096774194</v>
      </c>
      <c r="DU70">
        <v>402.65535483870968</v>
      </c>
      <c r="DV70">
        <v>22.738587096774189</v>
      </c>
      <c r="DW70">
        <v>600.04474193548378</v>
      </c>
      <c r="DX70">
        <v>100.9009677419355</v>
      </c>
      <c r="DY70">
        <v>5.6513648387096757E-2</v>
      </c>
      <c r="DZ70">
        <v>28.853696774193541</v>
      </c>
      <c r="EA70">
        <v>28.432606451612902</v>
      </c>
      <c r="EB70">
        <v>999.90000000000032</v>
      </c>
      <c r="EC70">
        <v>0</v>
      </c>
      <c r="ED70">
        <v>0</v>
      </c>
      <c r="EE70">
        <v>10005.744193548389</v>
      </c>
      <c r="EF70">
        <v>0</v>
      </c>
      <c r="EG70">
        <v>0.30293999999999988</v>
      </c>
      <c r="EH70">
        <v>-0.1003004258064516</v>
      </c>
      <c r="EI70">
        <v>409.18548387096769</v>
      </c>
      <c r="EJ70">
        <v>409.27725806451622</v>
      </c>
      <c r="EK70">
        <v>2.5986461290322581E-2</v>
      </c>
      <c r="EL70">
        <v>400.00841935483868</v>
      </c>
      <c r="EM70">
        <v>22.64697096774194</v>
      </c>
      <c r="EN70">
        <v>2.287725161290322</v>
      </c>
      <c r="EO70">
        <v>2.285102580645161</v>
      </c>
      <c r="EP70">
        <v>19.590229032258058</v>
      </c>
      <c r="EQ70">
        <v>19.571758064516139</v>
      </c>
      <c r="ER70">
        <v>5.0001500000000018E-3</v>
      </c>
      <c r="ES70">
        <v>0</v>
      </c>
      <c r="ET70">
        <v>0</v>
      </c>
      <c r="EU70">
        <v>0</v>
      </c>
      <c r="EV70">
        <v>231.1387096774194</v>
      </c>
      <c r="EW70">
        <v>5.0001500000000018E-3</v>
      </c>
      <c r="EX70">
        <v>-3.4322580645161298</v>
      </c>
      <c r="EY70">
        <v>-2.9032258064516141E-2</v>
      </c>
      <c r="EZ70">
        <v>35.268000000000001</v>
      </c>
      <c r="FA70">
        <v>38.733741935483863</v>
      </c>
      <c r="FB70">
        <v>37.182999999999993</v>
      </c>
      <c r="FC70">
        <v>38.366870967741932</v>
      </c>
      <c r="FD70">
        <v>37.721548387096767</v>
      </c>
      <c r="FE70">
        <v>0</v>
      </c>
      <c r="FF70">
        <v>0</v>
      </c>
      <c r="FG70">
        <v>0</v>
      </c>
      <c r="FH70">
        <v>1750116737.8</v>
      </c>
      <c r="FI70">
        <v>0</v>
      </c>
      <c r="FJ70">
        <v>232.08</v>
      </c>
      <c r="FK70">
        <v>8.4692306043842045</v>
      </c>
      <c r="FL70">
        <v>-2.7692304549132492</v>
      </c>
      <c r="FM70">
        <v>-4.016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-0.1055989756097561</v>
      </c>
      <c r="GC70">
        <v>0.13125600836236909</v>
      </c>
      <c r="GD70">
        <v>2.9856282433087401E-2</v>
      </c>
      <c r="GE70">
        <v>0</v>
      </c>
      <c r="GF70">
        <v>2.6268563414634141E-2</v>
      </c>
      <c r="GG70">
        <v>-1.0123933797909339E-2</v>
      </c>
      <c r="GH70">
        <v>1.210569178518346E-3</v>
      </c>
      <c r="GI70">
        <v>1</v>
      </c>
      <c r="GJ70">
        <v>1</v>
      </c>
      <c r="GK70">
        <v>2</v>
      </c>
      <c r="GL70" t="s">
        <v>430</v>
      </c>
      <c r="GM70">
        <v>3.22546</v>
      </c>
      <c r="GN70">
        <v>2.6452300000000002</v>
      </c>
      <c r="GO70">
        <v>9.4520099999999996E-2</v>
      </c>
      <c r="GP70">
        <v>9.48185E-2</v>
      </c>
      <c r="GQ70">
        <v>0.103279</v>
      </c>
      <c r="GR70">
        <v>0.105027</v>
      </c>
      <c r="GS70">
        <v>28599</v>
      </c>
      <c r="GT70">
        <v>24698.9</v>
      </c>
      <c r="GU70">
        <v>30755.5</v>
      </c>
      <c r="GV70">
        <v>26444.3</v>
      </c>
      <c r="GW70">
        <v>37432.1</v>
      </c>
      <c r="GX70">
        <v>32482.6</v>
      </c>
      <c r="GY70">
        <v>43677.9</v>
      </c>
      <c r="GZ70">
        <v>38244.199999999997</v>
      </c>
      <c r="HA70">
        <v>2.1188799999999999</v>
      </c>
      <c r="HB70">
        <v>2.2825299999999999</v>
      </c>
      <c r="HC70">
        <v>2.6874200000000001E-2</v>
      </c>
      <c r="HD70">
        <v>0</v>
      </c>
      <c r="HE70">
        <v>27.988099999999999</v>
      </c>
      <c r="HF70">
        <v>999.9</v>
      </c>
      <c r="HG70">
        <v>64.3</v>
      </c>
      <c r="HH70">
        <v>34.4</v>
      </c>
      <c r="HI70">
        <v>34.816299999999998</v>
      </c>
      <c r="HJ70">
        <v>62.041899999999998</v>
      </c>
      <c r="HK70">
        <v>10.9255</v>
      </c>
      <c r="HL70">
        <v>2</v>
      </c>
      <c r="HM70">
        <v>0.26145299999999999</v>
      </c>
      <c r="HN70">
        <v>0.55722499999999997</v>
      </c>
      <c r="HO70">
        <v>20.416799999999999</v>
      </c>
      <c r="HP70">
        <v>5.2237299999999998</v>
      </c>
      <c r="HQ70">
        <v>11.944100000000001</v>
      </c>
      <c r="HR70">
        <v>5.0088999999999997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4.9711100000000004</v>
      </c>
      <c r="HY70">
        <v>1.8547100000000001</v>
      </c>
      <c r="HZ70">
        <v>1.86172</v>
      </c>
      <c r="IA70">
        <v>1.8565400000000001</v>
      </c>
      <c r="IB70">
        <v>1.86199</v>
      </c>
      <c r="IC70">
        <v>1.85415</v>
      </c>
      <c r="ID70">
        <v>1.8595999999999999</v>
      </c>
      <c r="IE70">
        <v>1.8535900000000001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-2.7480000000000002</v>
      </c>
      <c r="IT70">
        <v>-6.5699999999999995E-2</v>
      </c>
      <c r="IU70">
        <v>-1.7759114732665831</v>
      </c>
      <c r="IV70">
        <v>-2.5165810426892921E-3</v>
      </c>
      <c r="IW70">
        <v>2.3547321637904491E-7</v>
      </c>
      <c r="IX70">
        <v>5.8352194873865779E-11</v>
      </c>
      <c r="IY70">
        <v>-9.4209018963014923E-2</v>
      </c>
      <c r="IZ70">
        <v>-2.9575188584519338E-3</v>
      </c>
      <c r="JA70">
        <v>2.5053608625701888E-4</v>
      </c>
      <c r="JB70">
        <v>-2.8676400137697878E-6</v>
      </c>
      <c r="JC70">
        <v>2</v>
      </c>
      <c r="JD70">
        <v>2179</v>
      </c>
      <c r="JE70">
        <v>4</v>
      </c>
      <c r="JF70">
        <v>32</v>
      </c>
      <c r="JG70">
        <v>29168612.100000001</v>
      </c>
      <c r="JH70">
        <v>29168612.100000001</v>
      </c>
      <c r="JI70">
        <v>1.24878</v>
      </c>
      <c r="JJ70">
        <v>2.5280800000000001</v>
      </c>
      <c r="JK70">
        <v>2.3938000000000001</v>
      </c>
      <c r="JL70">
        <v>2.5866699999999998</v>
      </c>
      <c r="JM70">
        <v>2.3010299999999999</v>
      </c>
      <c r="JN70">
        <v>2.4365199999999998</v>
      </c>
      <c r="JO70">
        <v>38.232399999999998</v>
      </c>
      <c r="JP70">
        <v>24.061199999999999</v>
      </c>
      <c r="JQ70">
        <v>18</v>
      </c>
      <c r="JR70">
        <v>631.822</v>
      </c>
      <c r="JS70">
        <v>794.74699999999996</v>
      </c>
      <c r="JT70">
        <v>27.999600000000001</v>
      </c>
      <c r="JU70">
        <v>30.677199999999999</v>
      </c>
      <c r="JV70">
        <v>30</v>
      </c>
      <c r="JW70">
        <v>30.591000000000001</v>
      </c>
      <c r="JX70">
        <v>30.457000000000001</v>
      </c>
      <c r="JY70">
        <v>25.076599999999999</v>
      </c>
      <c r="JZ70">
        <v>32.4617</v>
      </c>
      <c r="KA70">
        <v>0</v>
      </c>
      <c r="KB70">
        <v>28</v>
      </c>
      <c r="KC70">
        <v>400</v>
      </c>
      <c r="KD70">
        <v>22.659199999999998</v>
      </c>
      <c r="KE70">
        <v>99.999799999999993</v>
      </c>
      <c r="KF70">
        <v>98.630300000000005</v>
      </c>
      <c r="KG70">
        <v>99.392499999999998</v>
      </c>
    </row>
    <row r="71" spans="1:293" x14ac:dyDescent="0.2">
      <c r="A71">
        <v>69</v>
      </c>
      <c r="B71">
        <v>1750116756.5</v>
      </c>
      <c r="C71">
        <v>2010</v>
      </c>
      <c r="D71" t="s">
        <v>573</v>
      </c>
      <c r="E71" t="s">
        <v>574</v>
      </c>
      <c r="F71" s="1">
        <f t="shared" si="1"/>
        <v>33.483333333333348</v>
      </c>
      <c r="G71" s="1">
        <v>15</v>
      </c>
      <c r="H71">
        <v>1750116748.5</v>
      </c>
      <c r="I71">
        <v>7.5230151301166172E-5</v>
      </c>
      <c r="J71">
        <v>7.523015130116617E-2</v>
      </c>
      <c r="K71">
        <v>1.7049813214507912E-2</v>
      </c>
      <c r="L71">
        <v>400.02974193548403</v>
      </c>
      <c r="M71">
        <v>383.86065933906411</v>
      </c>
      <c r="N71">
        <v>38.753353011797003</v>
      </c>
      <c r="O71">
        <v>40.38573223715148</v>
      </c>
      <c r="P71">
        <v>4.6082634754500175E-3</v>
      </c>
      <c r="Q71">
        <v>3.0259590490156634</v>
      </c>
      <c r="R71">
        <v>4.6043681619480584E-3</v>
      </c>
      <c r="S71">
        <v>2.8780797972124718E-3</v>
      </c>
      <c r="T71">
        <v>3.9902394035910026E-5</v>
      </c>
      <c r="U71">
        <v>28.821831017749261</v>
      </c>
      <c r="V71">
        <v>28.417351612903229</v>
      </c>
      <c r="W71">
        <v>3.8881545515094027</v>
      </c>
      <c r="X71">
        <v>57.444770843703083</v>
      </c>
      <c r="Y71">
        <v>2.2890992602447024</v>
      </c>
      <c r="Z71">
        <v>3.9848696872217153</v>
      </c>
      <c r="AA71">
        <v>1.5990552912647003</v>
      </c>
      <c r="AB71">
        <v>-3.3176496723814282</v>
      </c>
      <c r="AC71">
        <v>69.077887422420716</v>
      </c>
      <c r="AD71">
        <v>5.0073392040169429</v>
      </c>
      <c r="AE71">
        <v>70.76761685645026</v>
      </c>
      <c r="AF71">
        <v>-9.3953874016974026E-2</v>
      </c>
      <c r="AG71">
        <v>6.7215503411543406E-2</v>
      </c>
      <c r="AH71">
        <v>1.7049813214507912E-2</v>
      </c>
      <c r="AI71">
        <v>409.28520191235248</v>
      </c>
      <c r="AJ71">
        <v>409.2850848484847</v>
      </c>
      <c r="AK71">
        <v>-1.3366369350445489E-3</v>
      </c>
      <c r="AL71">
        <v>63.645453333212707</v>
      </c>
      <c r="AM71">
        <v>7.523015130116617E-2</v>
      </c>
      <c r="AN71">
        <v>22.650701087174031</v>
      </c>
      <c r="AO71">
        <v>22.67522517482519</v>
      </c>
      <c r="AP71">
        <v>-2.5403043173162939E-6</v>
      </c>
      <c r="AQ71">
        <v>96.470053095408687</v>
      </c>
      <c r="AR71">
        <v>0</v>
      </c>
      <c r="AS71">
        <v>0</v>
      </c>
      <c r="AT71">
        <v>1</v>
      </c>
      <c r="AU71">
        <v>0</v>
      </c>
      <c r="AV71">
        <v>53027.561237834787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1.7049813214507912E-2</v>
      </c>
      <c r="BK71" t="e">
        <v>#DIV/0!</v>
      </c>
      <c r="BL71">
        <v>81.184715579750872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1750116748.5</v>
      </c>
      <c r="DQ71">
        <v>400.02974193548403</v>
      </c>
      <c r="DR71">
        <v>400.00738709677421</v>
      </c>
      <c r="DS71">
        <v>22.674041935483871</v>
      </c>
      <c r="DT71">
        <v>22.652145161290321</v>
      </c>
      <c r="DU71">
        <v>402.77738709677419</v>
      </c>
      <c r="DV71">
        <v>22.739674193548389</v>
      </c>
      <c r="DW71">
        <v>600.01035483870976</v>
      </c>
      <c r="DX71">
        <v>100.8999677419355</v>
      </c>
      <c r="DY71">
        <v>5.6856222580645162E-2</v>
      </c>
      <c r="DZ71">
        <v>28.840790322580649</v>
      </c>
      <c r="EA71">
        <v>28.417351612903229</v>
      </c>
      <c r="EB71">
        <v>999.90000000000032</v>
      </c>
      <c r="EC71">
        <v>0</v>
      </c>
      <c r="ED71">
        <v>0</v>
      </c>
      <c r="EE71">
        <v>9999.9780645161281</v>
      </c>
      <c r="EF71">
        <v>0</v>
      </c>
      <c r="EG71">
        <v>0.30293999999999988</v>
      </c>
      <c r="EH71">
        <v>2.2377261290322581E-2</v>
      </c>
      <c r="EI71">
        <v>409.31064516129032</v>
      </c>
      <c r="EJ71">
        <v>409.27848387096782</v>
      </c>
      <c r="EK71">
        <v>2.1895132258064519E-2</v>
      </c>
      <c r="EL71">
        <v>400.00738709677421</v>
      </c>
      <c r="EM71">
        <v>22.652145161290321</v>
      </c>
      <c r="EN71">
        <v>2.2878106451612901</v>
      </c>
      <c r="EO71">
        <v>2.285601935483871</v>
      </c>
      <c r="EP71">
        <v>19.59083225806452</v>
      </c>
      <c r="EQ71">
        <v>19.575274193548381</v>
      </c>
      <c r="ER71">
        <v>5.0001500000000018E-3</v>
      </c>
      <c r="ES71">
        <v>0</v>
      </c>
      <c r="ET71">
        <v>0</v>
      </c>
      <c r="EU71">
        <v>0</v>
      </c>
      <c r="EV71">
        <v>236.9903225806452</v>
      </c>
      <c r="EW71">
        <v>5.0001500000000018E-3</v>
      </c>
      <c r="EX71">
        <v>-3.7967741935483872</v>
      </c>
      <c r="EY71">
        <v>-0.1129032258064516</v>
      </c>
      <c r="EZ71">
        <v>35.199193548387093</v>
      </c>
      <c r="FA71">
        <v>38.651000000000003</v>
      </c>
      <c r="FB71">
        <v>37.088419354838699</v>
      </c>
      <c r="FC71">
        <v>38.264000000000003</v>
      </c>
      <c r="FD71">
        <v>37.631000000000007</v>
      </c>
      <c r="FE71">
        <v>0</v>
      </c>
      <c r="FF71">
        <v>0</v>
      </c>
      <c r="FG71">
        <v>0</v>
      </c>
      <c r="FH71">
        <v>1750116767.8</v>
      </c>
      <c r="FI71">
        <v>0</v>
      </c>
      <c r="FJ71">
        <v>236.572</v>
      </c>
      <c r="FK71">
        <v>21.830769372692149</v>
      </c>
      <c r="FL71">
        <v>-18.330769624253939</v>
      </c>
      <c r="FM71">
        <v>-3.3839999999999999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2.3293841463414639E-2</v>
      </c>
      <c r="GC71">
        <v>-7.5219386759582223E-3</v>
      </c>
      <c r="GD71">
        <v>2.815432165697233E-2</v>
      </c>
      <c r="GE71">
        <v>1</v>
      </c>
      <c r="GF71">
        <v>2.2069468292682928E-2</v>
      </c>
      <c r="GG71">
        <v>7.7076731707316874E-3</v>
      </c>
      <c r="GH71">
        <v>1.949546812559396E-3</v>
      </c>
      <c r="GI71">
        <v>1</v>
      </c>
      <c r="GJ71">
        <v>2</v>
      </c>
      <c r="GK71">
        <v>2</v>
      </c>
      <c r="GL71" t="s">
        <v>435</v>
      </c>
      <c r="GM71">
        <v>3.2254700000000001</v>
      </c>
      <c r="GN71">
        <v>2.6457999999999999</v>
      </c>
      <c r="GO71">
        <v>9.4536200000000001E-2</v>
      </c>
      <c r="GP71">
        <v>9.4812199999999999E-2</v>
      </c>
      <c r="GQ71">
        <v>0.103287</v>
      </c>
      <c r="GR71">
        <v>0.10503999999999999</v>
      </c>
      <c r="GS71">
        <v>28599.200000000001</v>
      </c>
      <c r="GT71">
        <v>24699.8</v>
      </c>
      <c r="GU71">
        <v>30756.2</v>
      </c>
      <c r="GV71">
        <v>26445</v>
      </c>
      <c r="GW71">
        <v>37432.800000000003</v>
      </c>
      <c r="GX71">
        <v>32483.1</v>
      </c>
      <c r="GY71">
        <v>43679.199999999997</v>
      </c>
      <c r="GZ71">
        <v>38245.300000000003</v>
      </c>
      <c r="HA71">
        <v>2.1187299999999998</v>
      </c>
      <c r="HB71">
        <v>2.28247</v>
      </c>
      <c r="HC71">
        <v>2.73213E-2</v>
      </c>
      <c r="HD71">
        <v>0</v>
      </c>
      <c r="HE71">
        <v>27.964400000000001</v>
      </c>
      <c r="HF71">
        <v>999.9</v>
      </c>
      <c r="HG71">
        <v>64.3</v>
      </c>
      <c r="HH71">
        <v>34.4</v>
      </c>
      <c r="HI71">
        <v>34.816499999999998</v>
      </c>
      <c r="HJ71">
        <v>62.401899999999998</v>
      </c>
      <c r="HK71">
        <v>11.0296</v>
      </c>
      <c r="HL71">
        <v>2</v>
      </c>
      <c r="HM71">
        <v>0.261189</v>
      </c>
      <c r="HN71">
        <v>0.541686</v>
      </c>
      <c r="HO71">
        <v>20.417100000000001</v>
      </c>
      <c r="HP71">
        <v>5.2237299999999998</v>
      </c>
      <c r="HQ71">
        <v>11.944100000000001</v>
      </c>
      <c r="HR71">
        <v>5.00875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4.97112</v>
      </c>
      <c r="HY71">
        <v>1.8547199999999999</v>
      </c>
      <c r="HZ71">
        <v>1.86171</v>
      </c>
      <c r="IA71">
        <v>1.8565400000000001</v>
      </c>
      <c r="IB71">
        <v>1.8620300000000001</v>
      </c>
      <c r="IC71">
        <v>1.85416</v>
      </c>
      <c r="ID71">
        <v>1.85961</v>
      </c>
      <c r="IE71">
        <v>1.8536300000000001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-2.7469999999999999</v>
      </c>
      <c r="IT71">
        <v>-6.5699999999999995E-2</v>
      </c>
      <c r="IU71">
        <v>-1.7759114732665831</v>
      </c>
      <c r="IV71">
        <v>-2.5165810426892921E-3</v>
      </c>
      <c r="IW71">
        <v>2.3547321637904491E-7</v>
      </c>
      <c r="IX71">
        <v>5.8352194873865779E-11</v>
      </c>
      <c r="IY71">
        <v>-9.4209018963014923E-2</v>
      </c>
      <c r="IZ71">
        <v>-2.9575188584519338E-3</v>
      </c>
      <c r="JA71">
        <v>2.5053608625701888E-4</v>
      </c>
      <c r="JB71">
        <v>-2.8676400137697878E-6</v>
      </c>
      <c r="JC71">
        <v>2</v>
      </c>
      <c r="JD71">
        <v>2179</v>
      </c>
      <c r="JE71">
        <v>4</v>
      </c>
      <c r="JF71">
        <v>32</v>
      </c>
      <c r="JG71">
        <v>29168612.600000001</v>
      </c>
      <c r="JH71">
        <v>29168612.600000001</v>
      </c>
      <c r="JI71">
        <v>1.24878</v>
      </c>
      <c r="JJ71">
        <v>2.5354000000000001</v>
      </c>
      <c r="JK71">
        <v>2.3938000000000001</v>
      </c>
      <c r="JL71">
        <v>2.5854499999999998</v>
      </c>
      <c r="JM71">
        <v>2.3010299999999999</v>
      </c>
      <c r="JN71">
        <v>2.3767100000000001</v>
      </c>
      <c r="JO71">
        <v>38.232399999999998</v>
      </c>
      <c r="JP71">
        <v>24.052499999999998</v>
      </c>
      <c r="JQ71">
        <v>18</v>
      </c>
      <c r="JR71">
        <v>631.66899999999998</v>
      </c>
      <c r="JS71">
        <v>794.62800000000004</v>
      </c>
      <c r="JT71">
        <v>27.999500000000001</v>
      </c>
      <c r="JU71">
        <v>30.6754</v>
      </c>
      <c r="JV71">
        <v>30.0001</v>
      </c>
      <c r="JW71">
        <v>30.5883</v>
      </c>
      <c r="JX71">
        <v>30.452400000000001</v>
      </c>
      <c r="JY71">
        <v>25.079499999999999</v>
      </c>
      <c r="JZ71">
        <v>32.4617</v>
      </c>
      <c r="KA71">
        <v>0</v>
      </c>
      <c r="KB71">
        <v>28</v>
      </c>
      <c r="KC71">
        <v>400</v>
      </c>
      <c r="KD71">
        <v>22.659199999999998</v>
      </c>
      <c r="KE71">
        <v>100.002</v>
      </c>
      <c r="KF71">
        <v>98.632999999999996</v>
      </c>
      <c r="KG71">
        <v>99.395899999999997</v>
      </c>
    </row>
    <row r="72" spans="1:293" x14ac:dyDescent="0.2">
      <c r="A72">
        <v>70</v>
      </c>
      <c r="B72">
        <v>1750116786.5</v>
      </c>
      <c r="C72">
        <v>2040</v>
      </c>
      <c r="D72" t="s">
        <v>575</v>
      </c>
      <c r="E72" t="s">
        <v>576</v>
      </c>
      <c r="F72" s="1">
        <f t="shared" si="1"/>
        <v>33.983333333333341</v>
      </c>
      <c r="G72" s="1">
        <v>15</v>
      </c>
      <c r="H72">
        <v>1750116778.5</v>
      </c>
      <c r="I72">
        <v>9.6730648809874875E-5</v>
      </c>
      <c r="J72">
        <v>9.6730648809874878E-2</v>
      </c>
      <c r="K72">
        <v>0.25944342337832055</v>
      </c>
      <c r="L72">
        <v>399.95203225806449</v>
      </c>
      <c r="M72">
        <v>320.46611605352007</v>
      </c>
      <c r="N72">
        <v>32.353684183293929</v>
      </c>
      <c r="O72">
        <v>40.378439691212002</v>
      </c>
      <c r="P72">
        <v>5.9293219501976085E-3</v>
      </c>
      <c r="Q72">
        <v>3.0257105590622024</v>
      </c>
      <c r="R72">
        <v>5.9228743237197115E-3</v>
      </c>
      <c r="S72">
        <v>3.7023751487158326E-3</v>
      </c>
      <c r="T72">
        <v>3.9902394035910026E-5</v>
      </c>
      <c r="U72">
        <v>28.812936336725475</v>
      </c>
      <c r="V72">
        <v>28.416709677419359</v>
      </c>
      <c r="W72">
        <v>3.8880094993856886</v>
      </c>
      <c r="X72">
        <v>57.469791075185498</v>
      </c>
      <c r="Y72">
        <v>2.2896353892146988</v>
      </c>
      <c r="Z72">
        <v>3.9840677099717619</v>
      </c>
      <c r="AA72">
        <v>1.5983741101709898</v>
      </c>
      <c r="AB72">
        <v>-4.2658216125154818</v>
      </c>
      <c r="AC72">
        <v>68.610210882556416</v>
      </c>
      <c r="AD72">
        <v>4.9737447280489882</v>
      </c>
      <c r="AE72">
        <v>69.318173900483956</v>
      </c>
      <c r="AF72">
        <v>0.19977175971326314</v>
      </c>
      <c r="AG72">
        <v>8.0503725067476217E-2</v>
      </c>
      <c r="AH72">
        <v>0.25944342337832055</v>
      </c>
      <c r="AI72">
        <v>409.29804234114829</v>
      </c>
      <c r="AJ72">
        <v>409.21059393939379</v>
      </c>
      <c r="AK72">
        <v>-2.4315491740006771E-4</v>
      </c>
      <c r="AL72">
        <v>63.645453333212707</v>
      </c>
      <c r="AM72">
        <v>9.6730648809874878E-2</v>
      </c>
      <c r="AN72">
        <v>22.65126149224481</v>
      </c>
      <c r="AO72">
        <v>22.68279650349653</v>
      </c>
      <c r="AP72">
        <v>-3.5686768353497718E-6</v>
      </c>
      <c r="AQ72">
        <v>96.470053095408687</v>
      </c>
      <c r="AR72">
        <v>0</v>
      </c>
      <c r="AS72">
        <v>0</v>
      </c>
      <c r="AT72">
        <v>1</v>
      </c>
      <c r="AU72">
        <v>0</v>
      </c>
      <c r="AV72">
        <v>53020.561277454282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0.25944342337832055</v>
      </c>
      <c r="BK72" t="e">
        <v>#DIV/0!</v>
      </c>
      <c r="BL72">
        <v>1235.3707498732708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1750116778.5</v>
      </c>
      <c r="DQ72">
        <v>399.95203225806449</v>
      </c>
      <c r="DR72">
        <v>400.02935483870971</v>
      </c>
      <c r="DS72">
        <v>22.67904193548387</v>
      </c>
      <c r="DT72">
        <v>22.65281612903226</v>
      </c>
      <c r="DU72">
        <v>402.69945161290332</v>
      </c>
      <c r="DV72">
        <v>22.74465161290323</v>
      </c>
      <c r="DW72">
        <v>600.00425806451608</v>
      </c>
      <c r="DX72">
        <v>100.90129032258061</v>
      </c>
      <c r="DY72">
        <v>5.6915748387096787E-2</v>
      </c>
      <c r="DZ72">
        <v>28.837316129032249</v>
      </c>
      <c r="EA72">
        <v>28.416709677419359</v>
      </c>
      <c r="EB72">
        <v>999.90000000000032</v>
      </c>
      <c r="EC72">
        <v>0</v>
      </c>
      <c r="ED72">
        <v>0</v>
      </c>
      <c r="EE72">
        <v>9998.3451612903227</v>
      </c>
      <c r="EF72">
        <v>0</v>
      </c>
      <c r="EG72">
        <v>0.30293999999999988</v>
      </c>
      <c r="EH72">
        <v>-7.7226231612903221E-2</v>
      </c>
      <c r="EI72">
        <v>409.23309677419348</v>
      </c>
      <c r="EJ72">
        <v>409.30112903225802</v>
      </c>
      <c r="EK72">
        <v>2.6230841935483869E-2</v>
      </c>
      <c r="EL72">
        <v>400.02935483870971</v>
      </c>
      <c r="EM72">
        <v>22.65281612903226</v>
      </c>
      <c r="EN72">
        <v>2.288343548387096</v>
      </c>
      <c r="EO72">
        <v>2.2856964516129041</v>
      </c>
      <c r="EP72">
        <v>19.594587096774191</v>
      </c>
      <c r="EQ72">
        <v>19.57594838709678</v>
      </c>
      <c r="ER72">
        <v>5.0001500000000018E-3</v>
      </c>
      <c r="ES72">
        <v>0</v>
      </c>
      <c r="ET72">
        <v>0</v>
      </c>
      <c r="EU72">
        <v>0</v>
      </c>
      <c r="EV72">
        <v>233.6677419354838</v>
      </c>
      <c r="EW72">
        <v>5.0001500000000018E-3</v>
      </c>
      <c r="EX72">
        <v>-5.5741935483870968</v>
      </c>
      <c r="EY72">
        <v>-0.2290322580645161</v>
      </c>
      <c r="EZ72">
        <v>35.127000000000002</v>
      </c>
      <c r="FA72">
        <v>38.592483870967733</v>
      </c>
      <c r="FB72">
        <v>37.021999999999998</v>
      </c>
      <c r="FC72">
        <v>38.193096774193528</v>
      </c>
      <c r="FD72">
        <v>37.58029032258063</v>
      </c>
      <c r="FE72">
        <v>0</v>
      </c>
      <c r="FF72">
        <v>0</v>
      </c>
      <c r="FG72">
        <v>0</v>
      </c>
      <c r="FH72">
        <v>1750116797.8</v>
      </c>
      <c r="FI72">
        <v>0</v>
      </c>
      <c r="FJ72">
        <v>233.88</v>
      </c>
      <c r="FK72">
        <v>12.68461560800888</v>
      </c>
      <c r="FL72">
        <v>-7.6769232250999613</v>
      </c>
      <c r="FM72">
        <v>-6.48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-7.1013656750000001E-2</v>
      </c>
      <c r="GC72">
        <v>-0.20282026165103181</v>
      </c>
      <c r="GD72">
        <v>4.1421982206952888E-2</v>
      </c>
      <c r="GE72">
        <v>0</v>
      </c>
      <c r="GF72">
        <v>2.5917482499999998E-2</v>
      </c>
      <c r="GG72">
        <v>1.1324166979362039E-2</v>
      </c>
      <c r="GH72">
        <v>1.4048594644816791E-3</v>
      </c>
      <c r="GI72">
        <v>1</v>
      </c>
      <c r="GJ72">
        <v>1</v>
      </c>
      <c r="GK72">
        <v>2</v>
      </c>
      <c r="GL72" t="s">
        <v>430</v>
      </c>
      <c r="GM72">
        <v>3.2253799999999999</v>
      </c>
      <c r="GN72">
        <v>2.6457899999999999</v>
      </c>
      <c r="GO72">
        <v>9.4524399999999995E-2</v>
      </c>
      <c r="GP72">
        <v>9.4806799999999997E-2</v>
      </c>
      <c r="GQ72">
        <v>0.103314</v>
      </c>
      <c r="GR72">
        <v>0.105058</v>
      </c>
      <c r="GS72">
        <v>28599.599999999999</v>
      </c>
      <c r="GT72">
        <v>24700.3</v>
      </c>
      <c r="GU72">
        <v>30756.2</v>
      </c>
      <c r="GV72">
        <v>26445.3</v>
      </c>
      <c r="GW72">
        <v>37431.9</v>
      </c>
      <c r="GX72">
        <v>32482.7</v>
      </c>
      <c r="GY72">
        <v>43679.4</v>
      </c>
      <c r="GZ72">
        <v>38245.699999999997</v>
      </c>
      <c r="HA72">
        <v>2.1185700000000001</v>
      </c>
      <c r="HB72">
        <v>2.2827500000000001</v>
      </c>
      <c r="HC72">
        <v>2.8282399999999999E-2</v>
      </c>
      <c r="HD72">
        <v>0</v>
      </c>
      <c r="HE72">
        <v>27.959700000000002</v>
      </c>
      <c r="HF72">
        <v>999.9</v>
      </c>
      <c r="HG72">
        <v>64.400000000000006</v>
      </c>
      <c r="HH72">
        <v>34.4</v>
      </c>
      <c r="HI72">
        <v>34.870699999999999</v>
      </c>
      <c r="HJ72">
        <v>62.131900000000002</v>
      </c>
      <c r="HK72">
        <v>10.993600000000001</v>
      </c>
      <c r="HL72">
        <v>2</v>
      </c>
      <c r="HM72">
        <v>0.26057200000000003</v>
      </c>
      <c r="HN72">
        <v>0.54618999999999995</v>
      </c>
      <c r="HO72">
        <v>20.416899999999998</v>
      </c>
      <c r="HP72">
        <v>5.2235800000000001</v>
      </c>
      <c r="HQ72">
        <v>11.944100000000001</v>
      </c>
      <c r="HR72">
        <v>5.0088999999999997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4.9711600000000002</v>
      </c>
      <c r="HY72">
        <v>1.8547100000000001</v>
      </c>
      <c r="HZ72">
        <v>1.86172</v>
      </c>
      <c r="IA72">
        <v>1.8565400000000001</v>
      </c>
      <c r="IB72">
        <v>1.8620000000000001</v>
      </c>
      <c r="IC72">
        <v>1.8541300000000001</v>
      </c>
      <c r="ID72">
        <v>1.8595999999999999</v>
      </c>
      <c r="IE72">
        <v>1.85361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-2.7480000000000002</v>
      </c>
      <c r="IT72">
        <v>-6.5600000000000006E-2</v>
      </c>
      <c r="IU72">
        <v>-1.7759114732665831</v>
      </c>
      <c r="IV72">
        <v>-2.5165810426892921E-3</v>
      </c>
      <c r="IW72">
        <v>2.3547321637904491E-7</v>
      </c>
      <c r="IX72">
        <v>5.8352194873865779E-11</v>
      </c>
      <c r="IY72">
        <v>-9.4209018963014923E-2</v>
      </c>
      <c r="IZ72">
        <v>-2.9575188584519338E-3</v>
      </c>
      <c r="JA72">
        <v>2.5053608625701888E-4</v>
      </c>
      <c r="JB72">
        <v>-2.8676400137697878E-6</v>
      </c>
      <c r="JC72">
        <v>2</v>
      </c>
      <c r="JD72">
        <v>2179</v>
      </c>
      <c r="JE72">
        <v>4</v>
      </c>
      <c r="JF72">
        <v>32</v>
      </c>
      <c r="JG72">
        <v>29168613.100000001</v>
      </c>
      <c r="JH72">
        <v>29168613.100000001</v>
      </c>
      <c r="JI72">
        <v>1.24878</v>
      </c>
      <c r="JJ72">
        <v>2.52319</v>
      </c>
      <c r="JK72">
        <v>2.3938000000000001</v>
      </c>
      <c r="JL72">
        <v>2.5866699999999998</v>
      </c>
      <c r="JM72">
        <v>2.3010299999999999</v>
      </c>
      <c r="JN72">
        <v>2.4377399999999998</v>
      </c>
      <c r="JO72">
        <v>38.256799999999998</v>
      </c>
      <c r="JP72">
        <v>24.061199999999999</v>
      </c>
      <c r="JQ72">
        <v>18</v>
      </c>
      <c r="JR72">
        <v>631.51800000000003</v>
      </c>
      <c r="JS72">
        <v>794.875</v>
      </c>
      <c r="JT72">
        <v>28.000399999999999</v>
      </c>
      <c r="JU72">
        <v>30.671800000000001</v>
      </c>
      <c r="JV72">
        <v>30.0001</v>
      </c>
      <c r="JW72">
        <v>30.585699999999999</v>
      </c>
      <c r="JX72">
        <v>30.4497</v>
      </c>
      <c r="JY72">
        <v>25.075399999999998</v>
      </c>
      <c r="JZ72">
        <v>32.4617</v>
      </c>
      <c r="KA72">
        <v>0</v>
      </c>
      <c r="KB72">
        <v>28</v>
      </c>
      <c r="KC72">
        <v>400</v>
      </c>
      <c r="KD72">
        <v>22.659199999999998</v>
      </c>
      <c r="KE72">
        <v>100.003</v>
      </c>
      <c r="KF72">
        <v>98.634200000000007</v>
      </c>
      <c r="KG72">
        <v>99.393900000000002</v>
      </c>
    </row>
    <row r="73" spans="1:293" x14ac:dyDescent="0.2">
      <c r="A73">
        <v>71</v>
      </c>
      <c r="B73">
        <v>1750116816.5</v>
      </c>
      <c r="C73">
        <v>2070</v>
      </c>
      <c r="D73" t="s">
        <v>577</v>
      </c>
      <c r="E73" t="s">
        <v>578</v>
      </c>
      <c r="F73" s="1">
        <f t="shared" si="1"/>
        <v>34.483333333333341</v>
      </c>
      <c r="G73" s="1">
        <v>15</v>
      </c>
      <c r="H73">
        <v>1750116808.5</v>
      </c>
      <c r="I73">
        <v>8.9615814063945311E-5</v>
      </c>
      <c r="J73">
        <v>8.9615814063945309E-2</v>
      </c>
      <c r="K73">
        <v>0.23809622570156436</v>
      </c>
      <c r="L73">
        <v>400.01706451612898</v>
      </c>
      <c r="M73">
        <v>321.02348069570189</v>
      </c>
      <c r="N73">
        <v>32.409296440408767</v>
      </c>
      <c r="O73">
        <v>40.384184973105363</v>
      </c>
      <c r="P73">
        <v>5.4817114735586456E-3</v>
      </c>
      <c r="Q73">
        <v>3.0263059179422456</v>
      </c>
      <c r="R73">
        <v>5.4762011728645933E-3</v>
      </c>
      <c r="S73">
        <v>3.4231203388923152E-3</v>
      </c>
      <c r="T73">
        <v>3.9902394035910026E-5</v>
      </c>
      <c r="U73">
        <v>28.820969282881876</v>
      </c>
      <c r="V73">
        <v>28.43334193548387</v>
      </c>
      <c r="W73">
        <v>3.8917692578397212</v>
      </c>
      <c r="X73">
        <v>57.464348607418657</v>
      </c>
      <c r="Y73">
        <v>2.290245750863233</v>
      </c>
      <c r="Z73">
        <v>3.9855071994456783</v>
      </c>
      <c r="AA73">
        <v>1.6015235069764882</v>
      </c>
      <c r="AB73">
        <v>-3.9520574002199882</v>
      </c>
      <c r="AC73">
        <v>66.92743365830853</v>
      </c>
      <c r="AD73">
        <v>4.8513526060969223</v>
      </c>
      <c r="AE73">
        <v>67.826768766579505</v>
      </c>
      <c r="AF73">
        <v>-2.421087023468986E-2</v>
      </c>
      <c r="AG73">
        <v>8.2781909560154604E-2</v>
      </c>
      <c r="AH73">
        <v>0.23809622570156436</v>
      </c>
      <c r="AI73">
        <v>409.33787382089258</v>
      </c>
      <c r="AJ73">
        <v>409.25801212121189</v>
      </c>
      <c r="AK73">
        <v>-3.1504719493279028E-4</v>
      </c>
      <c r="AL73">
        <v>63.645453333212707</v>
      </c>
      <c r="AM73">
        <v>8.9615814063945309E-2</v>
      </c>
      <c r="AN73">
        <v>22.657544560044009</v>
      </c>
      <c r="AO73">
        <v>22.686745454545459</v>
      </c>
      <c r="AP73">
        <v>-1.070568230644214E-6</v>
      </c>
      <c r="AQ73">
        <v>96.470053095408687</v>
      </c>
      <c r="AR73">
        <v>0</v>
      </c>
      <c r="AS73">
        <v>0</v>
      </c>
      <c r="AT73">
        <v>1</v>
      </c>
      <c r="AU73">
        <v>0</v>
      </c>
      <c r="AV73">
        <v>53037.723466784977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0.23809622570156436</v>
      </c>
      <c r="BK73" t="e">
        <v>#DIV/0!</v>
      </c>
      <c r="BL73">
        <v>1133.7235265278866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1750116808.5</v>
      </c>
      <c r="DQ73">
        <v>400.01706451612898</v>
      </c>
      <c r="DR73">
        <v>400.02003225806448</v>
      </c>
      <c r="DS73">
        <v>22.68554838709677</v>
      </c>
      <c r="DT73">
        <v>22.65858064516129</v>
      </c>
      <c r="DU73">
        <v>402.76454838709668</v>
      </c>
      <c r="DV73">
        <v>22.751132258064519</v>
      </c>
      <c r="DW73">
        <v>600.00541935483864</v>
      </c>
      <c r="DX73">
        <v>100.8991935483871</v>
      </c>
      <c r="DY73">
        <v>5.6961964516129039E-2</v>
      </c>
      <c r="DZ73">
        <v>28.843551612903219</v>
      </c>
      <c r="EA73">
        <v>28.43334193548387</v>
      </c>
      <c r="EB73">
        <v>999.90000000000032</v>
      </c>
      <c r="EC73">
        <v>0</v>
      </c>
      <c r="ED73">
        <v>0</v>
      </c>
      <c r="EE73">
        <v>10002.151612903221</v>
      </c>
      <c r="EF73">
        <v>0</v>
      </c>
      <c r="EG73">
        <v>0.30293999999999988</v>
      </c>
      <c r="EH73">
        <v>-2.998605451612903E-3</v>
      </c>
      <c r="EI73">
        <v>409.30229032258057</v>
      </c>
      <c r="EJ73">
        <v>409.29409677419358</v>
      </c>
      <c r="EK73">
        <v>2.6967077419354848E-2</v>
      </c>
      <c r="EL73">
        <v>400.02003225806448</v>
      </c>
      <c r="EM73">
        <v>22.65858064516129</v>
      </c>
      <c r="EN73">
        <v>2.2889522580645161</v>
      </c>
      <c r="EO73">
        <v>2.286232258064516</v>
      </c>
      <c r="EP73">
        <v>19.598870967741931</v>
      </c>
      <c r="EQ73">
        <v>19.579725806451609</v>
      </c>
      <c r="ER73">
        <v>5.0001500000000018E-3</v>
      </c>
      <c r="ES73">
        <v>0</v>
      </c>
      <c r="ET73">
        <v>0</v>
      </c>
      <c r="EU73">
        <v>0</v>
      </c>
      <c r="EV73">
        <v>237.22903225806451</v>
      </c>
      <c r="EW73">
        <v>5.0001500000000018E-3</v>
      </c>
      <c r="EX73">
        <v>-6.3129032258064512</v>
      </c>
      <c r="EY73">
        <v>-0.69032258064516128</v>
      </c>
      <c r="EZ73">
        <v>35.125</v>
      </c>
      <c r="FA73">
        <v>38.553999999999988</v>
      </c>
      <c r="FB73">
        <v>36.995935483870959</v>
      </c>
      <c r="FC73">
        <v>38.143000000000001</v>
      </c>
      <c r="FD73">
        <v>37.557999999999993</v>
      </c>
      <c r="FE73">
        <v>0</v>
      </c>
      <c r="FF73">
        <v>0</v>
      </c>
      <c r="FG73">
        <v>0</v>
      </c>
      <c r="FH73">
        <v>1750116827.8</v>
      </c>
      <c r="FI73">
        <v>0</v>
      </c>
      <c r="FJ73">
        <v>237.9</v>
      </c>
      <c r="FK73">
        <v>8.1846152274559287</v>
      </c>
      <c r="FL73">
        <v>-6.5538457459481432</v>
      </c>
      <c r="FM73">
        <v>-6.1120000000000001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1.499076975609756E-3</v>
      </c>
      <c r="GC73">
        <v>-0.15275587239721261</v>
      </c>
      <c r="GD73">
        <v>3.4263849656681833E-2</v>
      </c>
      <c r="GE73">
        <v>0</v>
      </c>
      <c r="GF73">
        <v>2.654298780487805E-2</v>
      </c>
      <c r="GG73">
        <v>7.3317303135888509E-3</v>
      </c>
      <c r="GH73">
        <v>1.166692375111778E-3</v>
      </c>
      <c r="GI73">
        <v>1</v>
      </c>
      <c r="GJ73">
        <v>1</v>
      </c>
      <c r="GK73">
        <v>2</v>
      </c>
      <c r="GL73" t="s">
        <v>430</v>
      </c>
      <c r="GM73">
        <v>3.2254700000000001</v>
      </c>
      <c r="GN73">
        <v>2.6455799999999998</v>
      </c>
      <c r="GO73">
        <v>9.4530799999999998E-2</v>
      </c>
      <c r="GP73">
        <v>9.4808299999999998E-2</v>
      </c>
      <c r="GQ73">
        <v>0.103324</v>
      </c>
      <c r="GR73">
        <v>0.10506500000000001</v>
      </c>
      <c r="GS73">
        <v>28599.200000000001</v>
      </c>
      <c r="GT73">
        <v>24699.8</v>
      </c>
      <c r="GU73">
        <v>30756</v>
      </c>
      <c r="GV73">
        <v>26444.799999999999</v>
      </c>
      <c r="GW73">
        <v>37431.199999999997</v>
      </c>
      <c r="GX73">
        <v>32482.1</v>
      </c>
      <c r="GY73">
        <v>43679.1</v>
      </c>
      <c r="GZ73">
        <v>38245.199999999997</v>
      </c>
      <c r="HA73">
        <v>2.11863</v>
      </c>
      <c r="HB73">
        <v>2.2826499999999998</v>
      </c>
      <c r="HC73">
        <v>2.69264E-2</v>
      </c>
      <c r="HD73">
        <v>0</v>
      </c>
      <c r="HE73">
        <v>27.994299999999999</v>
      </c>
      <c r="HF73">
        <v>999.9</v>
      </c>
      <c r="HG73">
        <v>64.400000000000006</v>
      </c>
      <c r="HH73">
        <v>34.299999999999997</v>
      </c>
      <c r="HI73">
        <v>34.676099999999998</v>
      </c>
      <c r="HJ73">
        <v>62.041899999999998</v>
      </c>
      <c r="HK73">
        <v>10.9816</v>
      </c>
      <c r="HL73">
        <v>2</v>
      </c>
      <c r="HM73">
        <v>0.26112800000000003</v>
      </c>
      <c r="HN73">
        <v>0.56044899999999997</v>
      </c>
      <c r="HO73">
        <v>20.416899999999998</v>
      </c>
      <c r="HP73">
        <v>5.22403</v>
      </c>
      <c r="HQ73">
        <v>11.944100000000001</v>
      </c>
      <c r="HR73">
        <v>5.0086500000000003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4.97112</v>
      </c>
      <c r="HY73">
        <v>1.8547100000000001</v>
      </c>
      <c r="HZ73">
        <v>1.86172</v>
      </c>
      <c r="IA73">
        <v>1.8565400000000001</v>
      </c>
      <c r="IB73">
        <v>1.8620000000000001</v>
      </c>
      <c r="IC73">
        <v>1.8541700000000001</v>
      </c>
      <c r="ID73">
        <v>1.85961</v>
      </c>
      <c r="IE73">
        <v>1.8535999999999999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-2.7480000000000002</v>
      </c>
      <c r="IT73">
        <v>-6.5600000000000006E-2</v>
      </c>
      <c r="IU73">
        <v>-1.7759114732665831</v>
      </c>
      <c r="IV73">
        <v>-2.5165810426892921E-3</v>
      </c>
      <c r="IW73">
        <v>2.3547321637904491E-7</v>
      </c>
      <c r="IX73">
        <v>5.8352194873865779E-11</v>
      </c>
      <c r="IY73">
        <v>-9.4209018963014923E-2</v>
      </c>
      <c r="IZ73">
        <v>-2.9575188584519338E-3</v>
      </c>
      <c r="JA73">
        <v>2.5053608625701888E-4</v>
      </c>
      <c r="JB73">
        <v>-2.8676400137697878E-6</v>
      </c>
      <c r="JC73">
        <v>2</v>
      </c>
      <c r="JD73">
        <v>2179</v>
      </c>
      <c r="JE73">
        <v>4</v>
      </c>
      <c r="JF73">
        <v>32</v>
      </c>
      <c r="JG73">
        <v>29168613.600000001</v>
      </c>
      <c r="JH73">
        <v>29168613.600000001</v>
      </c>
      <c r="JI73">
        <v>1.24878</v>
      </c>
      <c r="JJ73">
        <v>2.5341800000000001</v>
      </c>
      <c r="JK73">
        <v>2.3938000000000001</v>
      </c>
      <c r="JL73">
        <v>2.5866699999999998</v>
      </c>
      <c r="JM73">
        <v>2.3010299999999999</v>
      </c>
      <c r="JN73">
        <v>2.3852500000000001</v>
      </c>
      <c r="JO73">
        <v>38.232399999999998</v>
      </c>
      <c r="JP73">
        <v>24.052499999999998</v>
      </c>
      <c r="JQ73">
        <v>18</v>
      </c>
      <c r="JR73">
        <v>631.58799999999997</v>
      </c>
      <c r="JS73">
        <v>794.84799999999996</v>
      </c>
      <c r="JT73">
        <v>28.0002</v>
      </c>
      <c r="JU73">
        <v>30.6722</v>
      </c>
      <c r="JV73">
        <v>30.0001</v>
      </c>
      <c r="JW73">
        <v>30.5883</v>
      </c>
      <c r="JX73">
        <v>30.454999999999998</v>
      </c>
      <c r="JY73">
        <v>25.077400000000001</v>
      </c>
      <c r="JZ73">
        <v>32.4617</v>
      </c>
      <c r="KA73">
        <v>0</v>
      </c>
      <c r="KB73">
        <v>28</v>
      </c>
      <c r="KC73">
        <v>400</v>
      </c>
      <c r="KD73">
        <v>22.659199999999998</v>
      </c>
      <c r="KE73">
        <v>100.002</v>
      </c>
      <c r="KF73">
        <v>98.6327</v>
      </c>
      <c r="KG73">
        <v>99.392200000000003</v>
      </c>
    </row>
    <row r="74" spans="1:293" x14ac:dyDescent="0.2">
      <c r="A74">
        <v>72</v>
      </c>
      <c r="B74">
        <v>1750116846.5</v>
      </c>
      <c r="C74">
        <v>2100</v>
      </c>
      <c r="D74" t="s">
        <v>579</v>
      </c>
      <c r="E74" t="s">
        <v>580</v>
      </c>
      <c r="F74" s="1">
        <f t="shared" si="1"/>
        <v>34.983333333333341</v>
      </c>
      <c r="G74" s="1">
        <v>15</v>
      </c>
      <c r="H74">
        <v>1750116838.5</v>
      </c>
      <c r="I74">
        <v>7.172736702371368E-5</v>
      </c>
      <c r="J74">
        <v>7.1727367023713684E-2</v>
      </c>
      <c r="K74">
        <v>-2.1497973672729349E-3</v>
      </c>
      <c r="L74">
        <v>400.00764516129033</v>
      </c>
      <c r="M74">
        <v>390.45404222683044</v>
      </c>
      <c r="N74">
        <v>39.419452100208538</v>
      </c>
      <c r="O74">
        <v>40.383964571667526</v>
      </c>
      <c r="P74">
        <v>4.3907465450862366E-3</v>
      </c>
      <c r="Q74">
        <v>3.0255455518257284</v>
      </c>
      <c r="R74">
        <v>4.3872096468786734E-3</v>
      </c>
      <c r="S74">
        <v>2.7423235607754969E-3</v>
      </c>
      <c r="T74">
        <v>3.9902394035910026E-5</v>
      </c>
      <c r="U74">
        <v>28.819111443866017</v>
      </c>
      <c r="V74">
        <v>28.42739677419355</v>
      </c>
      <c r="W74">
        <v>3.8904249770541885</v>
      </c>
      <c r="X74">
        <v>57.488605474600043</v>
      </c>
      <c r="Y74">
        <v>2.2903682739025206</v>
      </c>
      <c r="Z74">
        <v>3.9840386716537504</v>
      </c>
      <c r="AA74">
        <v>1.6000567031516679</v>
      </c>
      <c r="AB74">
        <v>-3.1631768857457732</v>
      </c>
      <c r="AC74">
        <v>66.842741848252373</v>
      </c>
      <c r="AD74">
        <v>4.846134657700933</v>
      </c>
      <c r="AE74">
        <v>68.525739522601569</v>
      </c>
      <c r="AF74">
        <v>-9.3002805404600541E-2</v>
      </c>
      <c r="AG74">
        <v>7.3068195868549304E-2</v>
      </c>
      <c r="AH74">
        <v>-2.1497973672729349E-3</v>
      </c>
      <c r="AI74">
        <v>409.26679496630749</v>
      </c>
      <c r="AJ74">
        <v>409.27148484848482</v>
      </c>
      <c r="AK74">
        <v>-9.2815955564411743E-4</v>
      </c>
      <c r="AL74">
        <v>63.645453333212707</v>
      </c>
      <c r="AM74">
        <v>7.1727367023713684E-2</v>
      </c>
      <c r="AN74">
        <v>22.66474276397069</v>
      </c>
      <c r="AO74">
        <v>22.688099300699321</v>
      </c>
      <c r="AP74">
        <v>1.5242848142997791E-6</v>
      </c>
      <c r="AQ74">
        <v>96.470053095408687</v>
      </c>
      <c r="AR74">
        <v>0</v>
      </c>
      <c r="AS74">
        <v>0</v>
      </c>
      <c r="AT74">
        <v>1</v>
      </c>
      <c r="AU74">
        <v>0</v>
      </c>
      <c r="AV74">
        <v>53015.505159473054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-2.1497973672729349E-3</v>
      </c>
      <c r="BK74" t="e">
        <v>#DIV/0!</v>
      </c>
      <c r="BL74">
        <v>-10.236516120167227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1750116838.5</v>
      </c>
      <c r="DQ74">
        <v>400.00764516129033</v>
      </c>
      <c r="DR74">
        <v>399.98638709677419</v>
      </c>
      <c r="DS74">
        <v>22.686351612903231</v>
      </c>
      <c r="DT74">
        <v>22.66254838709677</v>
      </c>
      <c r="DU74">
        <v>402.75522580645162</v>
      </c>
      <c r="DV74">
        <v>22.751938709677411</v>
      </c>
      <c r="DW74">
        <v>600.0072903225805</v>
      </c>
      <c r="DX74">
        <v>100.901</v>
      </c>
      <c r="DY74">
        <v>5.6981829032258062E-2</v>
      </c>
      <c r="DZ74">
        <v>28.83719032258065</v>
      </c>
      <c r="EA74">
        <v>28.42739677419355</v>
      </c>
      <c r="EB74">
        <v>999.90000000000032</v>
      </c>
      <c r="EC74">
        <v>0</v>
      </c>
      <c r="ED74">
        <v>0</v>
      </c>
      <c r="EE74">
        <v>9997.3767741935499</v>
      </c>
      <c r="EF74">
        <v>0</v>
      </c>
      <c r="EG74">
        <v>0.30293999999999988</v>
      </c>
      <c r="EH74">
        <v>2.133080225806451E-2</v>
      </c>
      <c r="EI74">
        <v>409.2930967741936</v>
      </c>
      <c r="EJ74">
        <v>409.26125806451608</v>
      </c>
      <c r="EK74">
        <v>2.3805616129032259E-2</v>
      </c>
      <c r="EL74">
        <v>399.98638709677419</v>
      </c>
      <c r="EM74">
        <v>22.66254838709677</v>
      </c>
      <c r="EN74">
        <v>2.2890748387096771</v>
      </c>
      <c r="EO74">
        <v>2.2866729032258069</v>
      </c>
      <c r="EP74">
        <v>19.59973225806451</v>
      </c>
      <c r="EQ74">
        <v>19.582829032258068</v>
      </c>
      <c r="ER74">
        <v>5.0001500000000018E-3</v>
      </c>
      <c r="ES74">
        <v>0</v>
      </c>
      <c r="ET74">
        <v>0</v>
      </c>
      <c r="EU74">
        <v>0</v>
      </c>
      <c r="EV74">
        <v>232.60645161290319</v>
      </c>
      <c r="EW74">
        <v>5.0001500000000018E-3</v>
      </c>
      <c r="EX74">
        <v>-4.6838709677419352</v>
      </c>
      <c r="EY74">
        <v>-0.36451612903225811</v>
      </c>
      <c r="EZ74">
        <v>35.057999999999993</v>
      </c>
      <c r="FA74">
        <v>38.5</v>
      </c>
      <c r="FB74">
        <v>36.932999999999993</v>
      </c>
      <c r="FC74">
        <v>38.112806451612897</v>
      </c>
      <c r="FD74">
        <v>37.5</v>
      </c>
      <c r="FE74">
        <v>0</v>
      </c>
      <c r="FF74">
        <v>0</v>
      </c>
      <c r="FG74">
        <v>0</v>
      </c>
      <c r="FH74">
        <v>1750116857.8</v>
      </c>
      <c r="FI74">
        <v>0</v>
      </c>
      <c r="FJ74">
        <v>232.69200000000001</v>
      </c>
      <c r="FK74">
        <v>7.4846155010264566</v>
      </c>
      <c r="FL74">
        <v>-19.115384877997741</v>
      </c>
      <c r="FM74">
        <v>-5.3119999999999994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1.8663023599999998E-2</v>
      </c>
      <c r="GC74">
        <v>9.0796312660412742E-2</v>
      </c>
      <c r="GD74">
        <v>2.509090825678037E-2</v>
      </c>
      <c r="GE74">
        <v>1</v>
      </c>
      <c r="GF74">
        <v>2.3768807499999999E-2</v>
      </c>
      <c r="GG74">
        <v>-9.0263898686679337E-3</v>
      </c>
      <c r="GH74">
        <v>1.861113684381948E-3</v>
      </c>
      <c r="GI74">
        <v>1</v>
      </c>
      <c r="GJ74">
        <v>2</v>
      </c>
      <c r="GK74">
        <v>2</v>
      </c>
      <c r="GL74" t="s">
        <v>435</v>
      </c>
      <c r="GM74">
        <v>3.2251599999999998</v>
      </c>
      <c r="GN74">
        <v>2.6460300000000001</v>
      </c>
      <c r="GO74">
        <v>9.4537499999999997E-2</v>
      </c>
      <c r="GP74">
        <v>9.4813800000000004E-2</v>
      </c>
      <c r="GQ74">
        <v>0.103329</v>
      </c>
      <c r="GR74">
        <v>0.105088</v>
      </c>
      <c r="GS74">
        <v>28598.9</v>
      </c>
      <c r="GT74">
        <v>24700.400000000001</v>
      </c>
      <c r="GU74">
        <v>30756</v>
      </c>
      <c r="GV74">
        <v>26445.599999999999</v>
      </c>
      <c r="GW74">
        <v>37430.6</v>
      </c>
      <c r="GX74">
        <v>32482.2</v>
      </c>
      <c r="GY74">
        <v>43678.6</v>
      </c>
      <c r="GZ74">
        <v>38246.400000000001</v>
      </c>
      <c r="HA74">
        <v>2.1180699999999999</v>
      </c>
      <c r="HB74">
        <v>2.2831999999999999</v>
      </c>
      <c r="HC74">
        <v>2.6002500000000001E-2</v>
      </c>
      <c r="HD74">
        <v>0</v>
      </c>
      <c r="HE74">
        <v>27.997699999999998</v>
      </c>
      <c r="HF74">
        <v>999.9</v>
      </c>
      <c r="HG74">
        <v>64.400000000000006</v>
      </c>
      <c r="HH74">
        <v>34.299999999999997</v>
      </c>
      <c r="HI74">
        <v>34.674900000000001</v>
      </c>
      <c r="HJ74">
        <v>62.101799999999997</v>
      </c>
      <c r="HK74">
        <v>10.9976</v>
      </c>
      <c r="HL74">
        <v>2</v>
      </c>
      <c r="HM74">
        <v>0.26109199999999999</v>
      </c>
      <c r="HN74">
        <v>0.54894600000000005</v>
      </c>
      <c r="HO74">
        <v>20.417100000000001</v>
      </c>
      <c r="HP74">
        <v>5.2243300000000001</v>
      </c>
      <c r="HQ74">
        <v>11.944100000000001</v>
      </c>
      <c r="HR74">
        <v>5.0090500000000002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4.9711499999999997</v>
      </c>
      <c r="HY74">
        <v>1.8547100000000001</v>
      </c>
      <c r="HZ74">
        <v>1.86172</v>
      </c>
      <c r="IA74">
        <v>1.8565400000000001</v>
      </c>
      <c r="IB74">
        <v>1.86198</v>
      </c>
      <c r="IC74">
        <v>1.85419</v>
      </c>
      <c r="ID74">
        <v>1.85961</v>
      </c>
      <c r="IE74">
        <v>1.8535600000000001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-2.7480000000000002</v>
      </c>
      <c r="IT74">
        <v>-6.5600000000000006E-2</v>
      </c>
      <c r="IU74">
        <v>-1.7759114732665831</v>
      </c>
      <c r="IV74">
        <v>-2.5165810426892921E-3</v>
      </c>
      <c r="IW74">
        <v>2.3547321637904491E-7</v>
      </c>
      <c r="IX74">
        <v>5.8352194873865779E-11</v>
      </c>
      <c r="IY74">
        <v>-9.4209018963014923E-2</v>
      </c>
      <c r="IZ74">
        <v>-2.9575188584519338E-3</v>
      </c>
      <c r="JA74">
        <v>2.5053608625701888E-4</v>
      </c>
      <c r="JB74">
        <v>-2.8676400137697878E-6</v>
      </c>
      <c r="JC74">
        <v>2</v>
      </c>
      <c r="JD74">
        <v>2179</v>
      </c>
      <c r="JE74">
        <v>4</v>
      </c>
      <c r="JF74">
        <v>32</v>
      </c>
      <c r="JG74">
        <v>29168614.100000001</v>
      </c>
      <c r="JH74">
        <v>29168614.100000001</v>
      </c>
      <c r="JI74">
        <v>1.24878</v>
      </c>
      <c r="JJ74">
        <v>2.5268600000000001</v>
      </c>
      <c r="JK74">
        <v>2.3938000000000001</v>
      </c>
      <c r="JL74">
        <v>2.5866699999999998</v>
      </c>
      <c r="JM74">
        <v>2.3010299999999999</v>
      </c>
      <c r="JN74">
        <v>2.4523899999999998</v>
      </c>
      <c r="JO74">
        <v>38.256799999999998</v>
      </c>
      <c r="JP74">
        <v>24.061199999999999</v>
      </c>
      <c r="JQ74">
        <v>18</v>
      </c>
      <c r="JR74">
        <v>631.14099999999996</v>
      </c>
      <c r="JS74">
        <v>795.37699999999995</v>
      </c>
      <c r="JT74">
        <v>27.999300000000002</v>
      </c>
      <c r="JU74">
        <v>30.674499999999998</v>
      </c>
      <c r="JV74">
        <v>30</v>
      </c>
      <c r="JW74">
        <v>30.5883</v>
      </c>
      <c r="JX74">
        <v>30.452000000000002</v>
      </c>
      <c r="JY74">
        <v>25.078299999999999</v>
      </c>
      <c r="JZ74">
        <v>32.4617</v>
      </c>
      <c r="KA74">
        <v>0</v>
      </c>
      <c r="KB74">
        <v>28</v>
      </c>
      <c r="KC74">
        <v>400</v>
      </c>
      <c r="KD74">
        <v>22.659199999999998</v>
      </c>
      <c r="KE74">
        <v>100.001</v>
      </c>
      <c r="KF74">
        <v>98.6357</v>
      </c>
      <c r="KG74">
        <v>99.389700000000005</v>
      </c>
    </row>
    <row r="75" spans="1:293" x14ac:dyDescent="0.2">
      <c r="A75">
        <v>73</v>
      </c>
      <c r="B75">
        <v>1750116876.5</v>
      </c>
      <c r="C75">
        <v>2130</v>
      </c>
      <c r="D75" t="s">
        <v>581</v>
      </c>
      <c r="E75" t="s">
        <v>582</v>
      </c>
      <c r="F75" s="1">
        <f t="shared" si="1"/>
        <v>35.483333333333334</v>
      </c>
      <c r="G75" s="1">
        <v>15</v>
      </c>
      <c r="H75">
        <v>1750116868.5</v>
      </c>
      <c r="I75">
        <v>6.7751097125866143E-5</v>
      </c>
      <c r="J75">
        <v>6.7751097125866147E-2</v>
      </c>
      <c r="K75">
        <v>-0.13297448497166248</v>
      </c>
      <c r="L75">
        <v>400.00241935483871</v>
      </c>
      <c r="M75">
        <v>440.30841694816445</v>
      </c>
      <c r="N75">
        <v>44.45207417428491</v>
      </c>
      <c r="O75">
        <v>40.382914635828961</v>
      </c>
      <c r="P75">
        <v>4.1513107180052708E-3</v>
      </c>
      <c r="Q75">
        <v>3.025681114003393</v>
      </c>
      <c r="R75">
        <v>4.1481490412540465E-3</v>
      </c>
      <c r="S75">
        <v>2.5928770076100735E-3</v>
      </c>
      <c r="T75">
        <v>3.9902394035910026E-5</v>
      </c>
      <c r="U75">
        <v>28.80920781141845</v>
      </c>
      <c r="V75">
        <v>28.421390322580649</v>
      </c>
      <c r="W75">
        <v>3.8890672490222729</v>
      </c>
      <c r="X75">
        <v>57.531340286532817</v>
      </c>
      <c r="Y75">
        <v>2.2906229556271342</v>
      </c>
      <c r="Z75">
        <v>3.9815219743165504</v>
      </c>
      <c r="AA75">
        <v>1.5984442933951386</v>
      </c>
      <c r="AB75">
        <v>-2.9878233832506971</v>
      </c>
      <c r="AC75">
        <v>66.046446245875174</v>
      </c>
      <c r="AD75">
        <v>4.7877854995217044</v>
      </c>
      <c r="AE75">
        <v>67.846448264540214</v>
      </c>
      <c r="AF75">
        <v>-6.9200788443983086E-2</v>
      </c>
      <c r="AG75">
        <v>6.8729195068676696E-2</v>
      </c>
      <c r="AH75">
        <v>-0.13297448497166248</v>
      </c>
      <c r="AI75">
        <v>409.28906588112449</v>
      </c>
      <c r="AJ75">
        <v>409.33218787878781</v>
      </c>
      <c r="AK75">
        <v>5.2346943175254337E-4</v>
      </c>
      <c r="AL75">
        <v>63.645453333212707</v>
      </c>
      <c r="AM75">
        <v>6.7751097125866147E-2</v>
      </c>
      <c r="AN75">
        <v>22.667945113977151</v>
      </c>
      <c r="AO75">
        <v>22.689994405594419</v>
      </c>
      <c r="AP75">
        <v>3.4620880344892461E-6</v>
      </c>
      <c r="AQ75">
        <v>96.470053095408687</v>
      </c>
      <c r="AR75">
        <v>0</v>
      </c>
      <c r="AS75">
        <v>0</v>
      </c>
      <c r="AT75">
        <v>1</v>
      </c>
      <c r="AU75">
        <v>0</v>
      </c>
      <c r="AV75">
        <v>53021.56090648281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-0.13297448497166248</v>
      </c>
      <c r="BK75" t="e">
        <v>#DIV/0!</v>
      </c>
      <c r="BL75">
        <v>-633.17384219800397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1750116868.5</v>
      </c>
      <c r="DQ75">
        <v>400.00241935483871</v>
      </c>
      <c r="DR75">
        <v>399.98851612903229</v>
      </c>
      <c r="DS75">
        <v>22.689167741935488</v>
      </c>
      <c r="DT75">
        <v>22.66677741935484</v>
      </c>
      <c r="DU75">
        <v>402.74980645161298</v>
      </c>
      <c r="DV75">
        <v>22.75473548387097</v>
      </c>
      <c r="DW75">
        <v>599.98945161290317</v>
      </c>
      <c r="DX75">
        <v>100.8997419354839</v>
      </c>
      <c r="DY75">
        <v>5.6934029032258048E-2</v>
      </c>
      <c r="DZ75">
        <v>28.826283870967739</v>
      </c>
      <c r="EA75">
        <v>28.421390322580649</v>
      </c>
      <c r="EB75">
        <v>999.90000000000032</v>
      </c>
      <c r="EC75">
        <v>0</v>
      </c>
      <c r="ED75">
        <v>0</v>
      </c>
      <c r="EE75">
        <v>9998.3206451612878</v>
      </c>
      <c r="EF75">
        <v>0</v>
      </c>
      <c r="EG75">
        <v>0.30293999999999988</v>
      </c>
      <c r="EH75">
        <v>1.3898298387096769E-2</v>
      </c>
      <c r="EI75">
        <v>409.28870967741932</v>
      </c>
      <c r="EJ75">
        <v>409.26516129032262</v>
      </c>
      <c r="EK75">
        <v>2.2387412903225799E-2</v>
      </c>
      <c r="EL75">
        <v>399.98851612903229</v>
      </c>
      <c r="EM75">
        <v>22.66677741935484</v>
      </c>
      <c r="EN75">
        <v>2.2893316129032262</v>
      </c>
      <c r="EO75">
        <v>2.2870729032258059</v>
      </c>
      <c r="EP75">
        <v>19.601529032258071</v>
      </c>
      <c r="EQ75">
        <v>19.585638709677418</v>
      </c>
      <c r="ER75">
        <v>5.0001500000000018E-3</v>
      </c>
      <c r="ES75">
        <v>0</v>
      </c>
      <c r="ET75">
        <v>0</v>
      </c>
      <c r="EU75">
        <v>0</v>
      </c>
      <c r="EV75">
        <v>235.79354838709679</v>
      </c>
      <c r="EW75">
        <v>5.0001500000000018E-3</v>
      </c>
      <c r="EX75">
        <v>-6.541935483870966</v>
      </c>
      <c r="EY75">
        <v>-0.31935483870967718</v>
      </c>
      <c r="EZ75">
        <v>35</v>
      </c>
      <c r="FA75">
        <v>38.436999999999983</v>
      </c>
      <c r="FB75">
        <v>36.875</v>
      </c>
      <c r="FC75">
        <v>38.061999999999983</v>
      </c>
      <c r="FD75">
        <v>37.436999999999983</v>
      </c>
      <c r="FE75">
        <v>0</v>
      </c>
      <c r="FF75">
        <v>0</v>
      </c>
      <c r="FG75">
        <v>0</v>
      </c>
      <c r="FH75">
        <v>1750116887.8</v>
      </c>
      <c r="FI75">
        <v>0</v>
      </c>
      <c r="FJ75">
        <v>235.47200000000001</v>
      </c>
      <c r="FK75">
        <v>-17.207692376796199</v>
      </c>
      <c r="FL75">
        <v>53.015384603205042</v>
      </c>
      <c r="FM75">
        <v>-6.6079999999999997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1.966225487804878E-2</v>
      </c>
      <c r="GC75">
        <v>-9.3343589686411169E-2</v>
      </c>
      <c r="GD75">
        <v>2.7686156116434019E-2</v>
      </c>
      <c r="GE75">
        <v>1</v>
      </c>
      <c r="GF75">
        <v>2.2364265853658541E-2</v>
      </c>
      <c r="GG75">
        <v>7.105735191637537E-4</v>
      </c>
      <c r="GH75">
        <v>7.0310564886663608E-4</v>
      </c>
      <c r="GI75">
        <v>1</v>
      </c>
      <c r="GJ75">
        <v>2</v>
      </c>
      <c r="GK75">
        <v>2</v>
      </c>
      <c r="GL75" t="s">
        <v>435</v>
      </c>
      <c r="GM75">
        <v>3.2254800000000001</v>
      </c>
      <c r="GN75">
        <v>2.6453899999999999</v>
      </c>
      <c r="GO75">
        <v>9.4544600000000006E-2</v>
      </c>
      <c r="GP75">
        <v>9.4832100000000003E-2</v>
      </c>
      <c r="GQ75">
        <v>0.103335</v>
      </c>
      <c r="GR75">
        <v>0.105099</v>
      </c>
      <c r="GS75">
        <v>28598.799999999999</v>
      </c>
      <c r="GT75">
        <v>24700.7</v>
      </c>
      <c r="GU75">
        <v>30756</v>
      </c>
      <c r="GV75">
        <v>26446.6</v>
      </c>
      <c r="GW75">
        <v>37430.199999999997</v>
      </c>
      <c r="GX75">
        <v>32482.799999999999</v>
      </c>
      <c r="GY75">
        <v>43678.5</v>
      </c>
      <c r="GZ75">
        <v>38247.5</v>
      </c>
      <c r="HA75">
        <v>2.1186699999999998</v>
      </c>
      <c r="HB75">
        <v>2.2827700000000002</v>
      </c>
      <c r="HC75">
        <v>2.6933800000000001E-2</v>
      </c>
      <c r="HD75">
        <v>0</v>
      </c>
      <c r="HE75">
        <v>27.9786</v>
      </c>
      <c r="HF75">
        <v>999.9</v>
      </c>
      <c r="HG75">
        <v>64.5</v>
      </c>
      <c r="HH75">
        <v>34.299999999999997</v>
      </c>
      <c r="HI75">
        <v>34.7318</v>
      </c>
      <c r="HJ75">
        <v>62.071800000000003</v>
      </c>
      <c r="HK75">
        <v>11.009600000000001</v>
      </c>
      <c r="HL75">
        <v>2</v>
      </c>
      <c r="HM75">
        <v>0.26044499999999998</v>
      </c>
      <c r="HN75">
        <v>0.54303100000000004</v>
      </c>
      <c r="HO75">
        <v>20.417400000000001</v>
      </c>
      <c r="HP75">
        <v>5.2246300000000003</v>
      </c>
      <c r="HQ75">
        <v>11.944100000000001</v>
      </c>
      <c r="HR75">
        <v>5.0088999999999997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4.9711299999999996</v>
      </c>
      <c r="HY75">
        <v>1.8547100000000001</v>
      </c>
      <c r="HZ75">
        <v>1.86171</v>
      </c>
      <c r="IA75">
        <v>1.8565499999999999</v>
      </c>
      <c r="IB75">
        <v>1.8620000000000001</v>
      </c>
      <c r="IC75">
        <v>1.85419</v>
      </c>
      <c r="ID75">
        <v>1.85961</v>
      </c>
      <c r="IE75">
        <v>1.85361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-2.7480000000000002</v>
      </c>
      <c r="IT75">
        <v>-6.5600000000000006E-2</v>
      </c>
      <c r="IU75">
        <v>-1.7759114732665831</v>
      </c>
      <c r="IV75">
        <v>-2.5165810426892921E-3</v>
      </c>
      <c r="IW75">
        <v>2.3547321637904491E-7</v>
      </c>
      <c r="IX75">
        <v>5.8352194873865779E-11</v>
      </c>
      <c r="IY75">
        <v>-9.4209018963014923E-2</v>
      </c>
      <c r="IZ75">
        <v>-2.9575188584519338E-3</v>
      </c>
      <c r="JA75">
        <v>2.5053608625701888E-4</v>
      </c>
      <c r="JB75">
        <v>-2.8676400137697878E-6</v>
      </c>
      <c r="JC75">
        <v>2</v>
      </c>
      <c r="JD75">
        <v>2179</v>
      </c>
      <c r="JE75">
        <v>4</v>
      </c>
      <c r="JF75">
        <v>32</v>
      </c>
      <c r="JG75">
        <v>29168614.600000001</v>
      </c>
      <c r="JH75">
        <v>29168614.600000001</v>
      </c>
      <c r="JI75">
        <v>1.24878</v>
      </c>
      <c r="JJ75">
        <v>2.5317400000000001</v>
      </c>
      <c r="JK75">
        <v>2.3938000000000001</v>
      </c>
      <c r="JL75">
        <v>2.5866699999999998</v>
      </c>
      <c r="JM75">
        <v>2.3010299999999999</v>
      </c>
      <c r="JN75">
        <v>2.4157700000000002</v>
      </c>
      <c r="JO75">
        <v>38.232399999999998</v>
      </c>
      <c r="JP75">
        <v>24.052499999999998</v>
      </c>
      <c r="JQ75">
        <v>18</v>
      </c>
      <c r="JR75">
        <v>631.572</v>
      </c>
      <c r="JS75">
        <v>794.86300000000006</v>
      </c>
      <c r="JT75">
        <v>28</v>
      </c>
      <c r="JU75">
        <v>30.6708</v>
      </c>
      <c r="JV75">
        <v>30</v>
      </c>
      <c r="JW75">
        <v>30.583100000000002</v>
      </c>
      <c r="JX75">
        <v>30.447099999999999</v>
      </c>
      <c r="JY75">
        <v>25.076699999999999</v>
      </c>
      <c r="JZ75">
        <v>32.4617</v>
      </c>
      <c r="KA75">
        <v>0</v>
      </c>
      <c r="KB75">
        <v>28</v>
      </c>
      <c r="KC75">
        <v>400</v>
      </c>
      <c r="KD75">
        <v>22.659199999999998</v>
      </c>
      <c r="KE75">
        <v>100.001</v>
      </c>
      <c r="KF75">
        <v>98.638900000000007</v>
      </c>
      <c r="KG75">
        <v>99.389799999999994</v>
      </c>
    </row>
    <row r="76" spans="1:293" x14ac:dyDescent="0.2">
      <c r="A76">
        <v>74</v>
      </c>
      <c r="B76">
        <v>1750116906.5</v>
      </c>
      <c r="C76">
        <v>2160</v>
      </c>
      <c r="D76" t="s">
        <v>583</v>
      </c>
      <c r="E76" t="s">
        <v>584</v>
      </c>
      <c r="F76" s="1">
        <f t="shared" si="1"/>
        <v>35.983333333333334</v>
      </c>
      <c r="G76" s="1">
        <v>15</v>
      </c>
      <c r="H76">
        <v>1750116898.5</v>
      </c>
      <c r="I76">
        <v>9.0366863627659697E-5</v>
      </c>
      <c r="J76">
        <v>9.0366863627659694E-2</v>
      </c>
      <c r="K76">
        <v>6.354576906289601E-2</v>
      </c>
      <c r="L76">
        <v>399.99177419354851</v>
      </c>
      <c r="M76">
        <v>371.52623320422072</v>
      </c>
      <c r="N76">
        <v>37.507687905766502</v>
      </c>
      <c r="O76">
        <v>40.381446289631754</v>
      </c>
      <c r="P76">
        <v>5.5360259229343791E-3</v>
      </c>
      <c r="Q76">
        <v>3.0260513208582815</v>
      </c>
      <c r="R76">
        <v>5.5304054739571803E-3</v>
      </c>
      <c r="S76">
        <v>3.457007909324075E-3</v>
      </c>
      <c r="T76">
        <v>3.9902394035910026E-5</v>
      </c>
      <c r="U76">
        <v>28.807590938602281</v>
      </c>
      <c r="V76">
        <v>28.42745806451612</v>
      </c>
      <c r="W76">
        <v>3.8904388335525293</v>
      </c>
      <c r="X76">
        <v>57.535422987474917</v>
      </c>
      <c r="Y76">
        <v>2.2913271817297063</v>
      </c>
      <c r="Z76">
        <v>3.9824634334026068</v>
      </c>
      <c r="AA76">
        <v>1.599111651822823</v>
      </c>
      <c r="AB76">
        <v>-3.9851786859797929</v>
      </c>
      <c r="AC76">
        <v>65.730351431813304</v>
      </c>
      <c r="AD76">
        <v>4.7645289069505123</v>
      </c>
      <c r="AE76">
        <v>66.509741555178053</v>
      </c>
      <c r="AF76">
        <v>4.2277938241377856E-2</v>
      </c>
      <c r="AG76">
        <v>8.1563506891118742E-2</v>
      </c>
      <c r="AH76">
        <v>6.354576906289601E-2</v>
      </c>
      <c r="AI76">
        <v>409.26546865541752</v>
      </c>
      <c r="AJ76">
        <v>409.24464242424227</v>
      </c>
      <c r="AK76">
        <v>-1.9872874181294279E-4</v>
      </c>
      <c r="AL76">
        <v>63.645453333212707</v>
      </c>
      <c r="AM76">
        <v>9.0366863627659694E-2</v>
      </c>
      <c r="AN76">
        <v>22.669076422125539</v>
      </c>
      <c r="AO76">
        <v>22.69852657342658</v>
      </c>
      <c r="AP76">
        <v>-1.760639444717085E-6</v>
      </c>
      <c r="AQ76">
        <v>96.470053095408687</v>
      </c>
      <c r="AR76">
        <v>0</v>
      </c>
      <c r="AS76">
        <v>0</v>
      </c>
      <c r="AT76">
        <v>1</v>
      </c>
      <c r="AU76">
        <v>0</v>
      </c>
      <c r="AV76">
        <v>53032.198458247512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6.354576906289601E-2</v>
      </c>
      <c r="BK76" t="e">
        <v>#DIV/0!</v>
      </c>
      <c r="BL76">
        <v>302.58074518247099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1750116898.5</v>
      </c>
      <c r="DQ76">
        <v>399.99177419354851</v>
      </c>
      <c r="DR76">
        <v>400.01674193548382</v>
      </c>
      <c r="DS76">
        <v>22.69636451612903</v>
      </c>
      <c r="DT76">
        <v>22.669793548387091</v>
      </c>
      <c r="DU76">
        <v>402.73929032258059</v>
      </c>
      <c r="DV76">
        <v>22.761922580645159</v>
      </c>
      <c r="DW76">
        <v>599.99554838709673</v>
      </c>
      <c r="DX76">
        <v>100.8985161290323</v>
      </c>
      <c r="DY76">
        <v>5.7175699999999989E-2</v>
      </c>
      <c r="DZ76">
        <v>28.830364516129031</v>
      </c>
      <c r="EA76">
        <v>28.42745806451612</v>
      </c>
      <c r="EB76">
        <v>999.90000000000032</v>
      </c>
      <c r="EC76">
        <v>0</v>
      </c>
      <c r="ED76">
        <v>0</v>
      </c>
      <c r="EE76">
        <v>10000.679677419361</v>
      </c>
      <c r="EF76">
        <v>0</v>
      </c>
      <c r="EG76">
        <v>0.30293999999999988</v>
      </c>
      <c r="EH76">
        <v>-2.4892498741935491E-2</v>
      </c>
      <c r="EI76">
        <v>409.2810322580645</v>
      </c>
      <c r="EJ76">
        <v>409.29535483870973</v>
      </c>
      <c r="EK76">
        <v>2.657035161290322E-2</v>
      </c>
      <c r="EL76">
        <v>400.01674193548382</v>
      </c>
      <c r="EM76">
        <v>22.669793548387091</v>
      </c>
      <c r="EN76">
        <v>2.2900280645161288</v>
      </c>
      <c r="EO76">
        <v>2.287347096774194</v>
      </c>
      <c r="EP76">
        <v>19.60642903225806</v>
      </c>
      <c r="EQ76">
        <v>19.587564516129039</v>
      </c>
      <c r="ER76">
        <v>5.0001500000000018E-3</v>
      </c>
      <c r="ES76">
        <v>0</v>
      </c>
      <c r="ET76">
        <v>0</v>
      </c>
      <c r="EU76">
        <v>0</v>
      </c>
      <c r="EV76">
        <v>235.40322580645159</v>
      </c>
      <c r="EW76">
        <v>5.0001500000000018E-3</v>
      </c>
      <c r="EX76">
        <v>-8.0677419354838715</v>
      </c>
      <c r="EY76">
        <v>-0.77096774193548401</v>
      </c>
      <c r="EZ76">
        <v>34.959354838709679</v>
      </c>
      <c r="FA76">
        <v>38.416999999999987</v>
      </c>
      <c r="FB76">
        <v>36.811999999999983</v>
      </c>
      <c r="FC76">
        <v>38.023999999999987</v>
      </c>
      <c r="FD76">
        <v>37.436999999999983</v>
      </c>
      <c r="FE76">
        <v>0</v>
      </c>
      <c r="FF76">
        <v>0</v>
      </c>
      <c r="FG76">
        <v>0</v>
      </c>
      <c r="FH76">
        <v>1750116917.8</v>
      </c>
      <c r="FI76">
        <v>0</v>
      </c>
      <c r="FJ76">
        <v>235.352</v>
      </c>
      <c r="FK76">
        <v>-16.69230786009464</v>
      </c>
      <c r="FL76">
        <v>-6.7076921894235264</v>
      </c>
      <c r="FM76">
        <v>-7.5960000000000001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-2.1752329048780491E-2</v>
      </c>
      <c r="GC76">
        <v>-0.1030922276655052</v>
      </c>
      <c r="GD76">
        <v>4.2576693052829781E-2</v>
      </c>
      <c r="GE76">
        <v>0</v>
      </c>
      <c r="GF76">
        <v>2.6048758536585361E-2</v>
      </c>
      <c r="GG76">
        <v>1.017049547038331E-2</v>
      </c>
      <c r="GH76">
        <v>1.6041303397222339E-3</v>
      </c>
      <c r="GI76">
        <v>1</v>
      </c>
      <c r="GJ76">
        <v>1</v>
      </c>
      <c r="GK76">
        <v>2</v>
      </c>
      <c r="GL76" t="s">
        <v>430</v>
      </c>
      <c r="GM76">
        <v>3.2254499999999999</v>
      </c>
      <c r="GN76">
        <v>2.6457000000000002</v>
      </c>
      <c r="GO76">
        <v>9.4526499999999999E-2</v>
      </c>
      <c r="GP76">
        <v>9.4809599999999994E-2</v>
      </c>
      <c r="GQ76">
        <v>0.103362</v>
      </c>
      <c r="GR76">
        <v>0.105112</v>
      </c>
      <c r="GS76">
        <v>28599.5</v>
      </c>
      <c r="GT76">
        <v>24701.1</v>
      </c>
      <c r="GU76">
        <v>30756.2</v>
      </c>
      <c r="GV76">
        <v>26446.2</v>
      </c>
      <c r="GW76">
        <v>37429.699999999997</v>
      </c>
      <c r="GX76">
        <v>32482.1</v>
      </c>
      <c r="GY76">
        <v>43679.199999999997</v>
      </c>
      <c r="GZ76">
        <v>38247.199999999997</v>
      </c>
      <c r="HA76">
        <v>2.1187999999999998</v>
      </c>
      <c r="HB76">
        <v>2.2828200000000001</v>
      </c>
      <c r="HC76">
        <v>2.6822100000000001E-2</v>
      </c>
      <c r="HD76">
        <v>0</v>
      </c>
      <c r="HE76">
        <v>27.995699999999999</v>
      </c>
      <c r="HF76">
        <v>999.9</v>
      </c>
      <c r="HG76">
        <v>64.5</v>
      </c>
      <c r="HH76">
        <v>34.299999999999997</v>
      </c>
      <c r="HI76">
        <v>34.730699999999999</v>
      </c>
      <c r="HJ76">
        <v>61.771799999999999</v>
      </c>
      <c r="HK76">
        <v>10.9535</v>
      </c>
      <c r="HL76">
        <v>2</v>
      </c>
      <c r="HM76">
        <v>0.26061000000000001</v>
      </c>
      <c r="HN76">
        <v>0.55774199999999996</v>
      </c>
      <c r="HO76">
        <v>20.416899999999998</v>
      </c>
      <c r="HP76">
        <v>5.2243300000000001</v>
      </c>
      <c r="HQ76">
        <v>11.944100000000001</v>
      </c>
      <c r="HR76">
        <v>5.0087999999999999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4.97112</v>
      </c>
      <c r="HY76">
        <v>1.8547100000000001</v>
      </c>
      <c r="HZ76">
        <v>1.86172</v>
      </c>
      <c r="IA76">
        <v>1.8565400000000001</v>
      </c>
      <c r="IB76">
        <v>1.86199</v>
      </c>
      <c r="IC76">
        <v>1.85415</v>
      </c>
      <c r="ID76">
        <v>1.8596299999999999</v>
      </c>
      <c r="IE76">
        <v>1.8535900000000001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-2.7480000000000002</v>
      </c>
      <c r="IT76">
        <v>-6.5500000000000003E-2</v>
      </c>
      <c r="IU76">
        <v>-1.7759114732665831</v>
      </c>
      <c r="IV76">
        <v>-2.5165810426892921E-3</v>
      </c>
      <c r="IW76">
        <v>2.3547321637904491E-7</v>
      </c>
      <c r="IX76">
        <v>5.8352194873865779E-11</v>
      </c>
      <c r="IY76">
        <v>-9.4209018963014923E-2</v>
      </c>
      <c r="IZ76">
        <v>-2.9575188584519338E-3</v>
      </c>
      <c r="JA76">
        <v>2.5053608625701888E-4</v>
      </c>
      <c r="JB76">
        <v>-2.8676400137697878E-6</v>
      </c>
      <c r="JC76">
        <v>2</v>
      </c>
      <c r="JD76">
        <v>2179</v>
      </c>
      <c r="JE76">
        <v>4</v>
      </c>
      <c r="JF76">
        <v>32</v>
      </c>
      <c r="JG76">
        <v>29168615.100000001</v>
      </c>
      <c r="JH76">
        <v>29168615.100000001</v>
      </c>
      <c r="JI76">
        <v>1.24878</v>
      </c>
      <c r="JJ76">
        <v>2.5317400000000001</v>
      </c>
      <c r="JK76">
        <v>2.3938000000000001</v>
      </c>
      <c r="JL76">
        <v>2.5866699999999998</v>
      </c>
      <c r="JM76">
        <v>2.3010299999999999</v>
      </c>
      <c r="JN76">
        <v>2.3791500000000001</v>
      </c>
      <c r="JO76">
        <v>38.232399999999998</v>
      </c>
      <c r="JP76">
        <v>24.052499999999998</v>
      </c>
      <c r="JQ76">
        <v>18</v>
      </c>
      <c r="JR76">
        <v>631.70100000000002</v>
      </c>
      <c r="JS76">
        <v>794.96199999999999</v>
      </c>
      <c r="JT76">
        <v>28.000499999999999</v>
      </c>
      <c r="JU76">
        <v>30.6709</v>
      </c>
      <c r="JV76">
        <v>30.0001</v>
      </c>
      <c r="JW76">
        <v>30.585699999999999</v>
      </c>
      <c r="JX76">
        <v>30.450399999999998</v>
      </c>
      <c r="JY76">
        <v>25.0764</v>
      </c>
      <c r="JZ76">
        <v>32.4617</v>
      </c>
      <c r="KA76">
        <v>0</v>
      </c>
      <c r="KB76">
        <v>28</v>
      </c>
      <c r="KC76">
        <v>400</v>
      </c>
      <c r="KD76">
        <v>22.654599999999999</v>
      </c>
      <c r="KE76">
        <v>100.002</v>
      </c>
      <c r="KF76">
        <v>98.637900000000002</v>
      </c>
      <c r="KG76">
        <v>99.389899999999997</v>
      </c>
    </row>
    <row r="77" spans="1:293" x14ac:dyDescent="0.2">
      <c r="A77">
        <v>75</v>
      </c>
      <c r="B77">
        <v>1750116936.5</v>
      </c>
      <c r="C77">
        <v>2190</v>
      </c>
      <c r="D77" t="s">
        <v>585</v>
      </c>
      <c r="E77" t="s">
        <v>586</v>
      </c>
      <c r="F77" s="1">
        <f t="shared" si="1"/>
        <v>36.483333333333334</v>
      </c>
      <c r="G77" s="1">
        <v>15</v>
      </c>
      <c r="H77">
        <v>1750116928.5</v>
      </c>
      <c r="I77">
        <v>7.5246977111799205E-5</v>
      </c>
      <c r="J77">
        <v>7.5246977111799201E-2</v>
      </c>
      <c r="K77">
        <v>-7.6370808443346538E-2</v>
      </c>
      <c r="L77">
        <v>400.00616129032261</v>
      </c>
      <c r="M77">
        <v>415.888399080434</v>
      </c>
      <c r="N77">
        <v>41.987094578631933</v>
      </c>
      <c r="O77">
        <v>40.383661971018476</v>
      </c>
      <c r="P77">
        <v>4.6045969016446755E-3</v>
      </c>
      <c r="Q77">
        <v>3.026352329652918</v>
      </c>
      <c r="R77">
        <v>4.6007082864177899E-3</v>
      </c>
      <c r="S77">
        <v>2.875791773930882E-3</v>
      </c>
      <c r="T77">
        <v>3.9902394035910026E-5</v>
      </c>
      <c r="U77">
        <v>28.809303108494955</v>
      </c>
      <c r="V77">
        <v>28.43527741935484</v>
      </c>
      <c r="W77">
        <v>3.8922069841400817</v>
      </c>
      <c r="X77">
        <v>57.548328544600501</v>
      </c>
      <c r="Y77">
        <v>2.2915623064186392</v>
      </c>
      <c r="Z77">
        <v>3.9819789112426727</v>
      </c>
      <c r="AA77">
        <v>1.6006446777214425</v>
      </c>
      <c r="AB77">
        <v>-3.318391690630345</v>
      </c>
      <c r="AC77">
        <v>64.118480523096792</v>
      </c>
      <c r="AD77">
        <v>4.6473606724482535</v>
      </c>
      <c r="AE77">
        <v>65.447489407308737</v>
      </c>
      <c r="AF77">
        <v>-4.9976287585520793E-3</v>
      </c>
      <c r="AG77">
        <v>7.3705924594727718E-2</v>
      </c>
      <c r="AH77">
        <v>-7.6370808443346538E-2</v>
      </c>
      <c r="AI77">
        <v>409.25587648077959</v>
      </c>
      <c r="AJ77">
        <v>409.27915757575772</v>
      </c>
      <c r="AK77">
        <v>6.4863487018954145E-4</v>
      </c>
      <c r="AL77">
        <v>63.645453333212707</v>
      </c>
      <c r="AM77">
        <v>7.5246977111799201E-2</v>
      </c>
      <c r="AN77">
        <v>22.67299791885571</v>
      </c>
      <c r="AO77">
        <v>22.697505594405609</v>
      </c>
      <c r="AP77">
        <v>6.2187573139969408E-7</v>
      </c>
      <c r="AQ77">
        <v>96.470053095408687</v>
      </c>
      <c r="AR77">
        <v>0</v>
      </c>
      <c r="AS77">
        <v>0</v>
      </c>
      <c r="AT77">
        <v>1</v>
      </c>
      <c r="AU77">
        <v>0</v>
      </c>
      <c r="AV77">
        <v>53041.870098464446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-7.6370808443346538E-2</v>
      </c>
      <c r="BK77" t="e">
        <v>#DIV/0!</v>
      </c>
      <c r="BL77">
        <v>-363.64869714777529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1750116928.5</v>
      </c>
      <c r="DQ77">
        <v>400.00616129032261</v>
      </c>
      <c r="DR77">
        <v>400.01432258064523</v>
      </c>
      <c r="DS77">
        <v>22.698264516129029</v>
      </c>
      <c r="DT77">
        <v>22.674254838709668</v>
      </c>
      <c r="DU77">
        <v>402.75348387096778</v>
      </c>
      <c r="DV77">
        <v>22.763796774193541</v>
      </c>
      <c r="DW77">
        <v>600.0324516129034</v>
      </c>
      <c r="DX77">
        <v>100.90074193548389</v>
      </c>
      <c r="DY77">
        <v>5.6857919354838707E-2</v>
      </c>
      <c r="DZ77">
        <v>28.828264516129039</v>
      </c>
      <c r="EA77">
        <v>28.43527741935484</v>
      </c>
      <c r="EB77">
        <v>999.90000000000032</v>
      </c>
      <c r="EC77">
        <v>0</v>
      </c>
      <c r="ED77">
        <v>0</v>
      </c>
      <c r="EE77">
        <v>10002.278709677419</v>
      </c>
      <c r="EF77">
        <v>0</v>
      </c>
      <c r="EG77">
        <v>0.30293999999999988</v>
      </c>
      <c r="EH77">
        <v>-8.3195093548387097E-3</v>
      </c>
      <c r="EI77">
        <v>409.29641935483858</v>
      </c>
      <c r="EJ77">
        <v>409.29487096774187</v>
      </c>
      <c r="EK77">
        <v>2.400988709677419E-2</v>
      </c>
      <c r="EL77">
        <v>400.01432258064523</v>
      </c>
      <c r="EM77">
        <v>22.674254838709668</v>
      </c>
      <c r="EN77">
        <v>2.2902738709677419</v>
      </c>
      <c r="EO77">
        <v>2.287850322580645</v>
      </c>
      <c r="EP77">
        <v>19.608151612903232</v>
      </c>
      <c r="EQ77">
        <v>19.591103225806449</v>
      </c>
      <c r="ER77">
        <v>5.0001500000000018E-3</v>
      </c>
      <c r="ES77">
        <v>0</v>
      </c>
      <c r="ET77">
        <v>0</v>
      </c>
      <c r="EU77">
        <v>0</v>
      </c>
      <c r="EV77">
        <v>235.87741935483871</v>
      </c>
      <c r="EW77">
        <v>5.0001500000000018E-3</v>
      </c>
      <c r="EX77">
        <v>-8.3516129032258064</v>
      </c>
      <c r="EY77">
        <v>-0.61290322580645162</v>
      </c>
      <c r="EZ77">
        <v>34.936999999999991</v>
      </c>
      <c r="FA77">
        <v>38.375</v>
      </c>
      <c r="FB77">
        <v>36.792000000000002</v>
      </c>
      <c r="FC77">
        <v>38</v>
      </c>
      <c r="FD77">
        <v>37.375</v>
      </c>
      <c r="FE77">
        <v>0</v>
      </c>
      <c r="FF77">
        <v>0</v>
      </c>
      <c r="FG77">
        <v>0</v>
      </c>
      <c r="FH77">
        <v>1750116947.8</v>
      </c>
      <c r="FI77">
        <v>0</v>
      </c>
      <c r="FJ77">
        <v>236.12</v>
      </c>
      <c r="FK77">
        <v>16.700000303525339</v>
      </c>
      <c r="FL77">
        <v>-16.107692168027011</v>
      </c>
      <c r="FM77">
        <v>-8.7119999999999997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-5.575801951219512E-3</v>
      </c>
      <c r="GC77">
        <v>-7.7936020766550457E-2</v>
      </c>
      <c r="GD77">
        <v>5.5464503771564068E-2</v>
      </c>
      <c r="GE77">
        <v>1</v>
      </c>
      <c r="GF77">
        <v>2.427510731707317E-2</v>
      </c>
      <c r="GG77">
        <v>-3.4369337979095292E-4</v>
      </c>
      <c r="GH77">
        <v>1.8212745709061519E-3</v>
      </c>
      <c r="GI77">
        <v>1</v>
      </c>
      <c r="GJ77">
        <v>2</v>
      </c>
      <c r="GK77">
        <v>2</v>
      </c>
      <c r="GL77" t="s">
        <v>435</v>
      </c>
      <c r="GM77">
        <v>3.2252999999999998</v>
      </c>
      <c r="GN77">
        <v>2.64574</v>
      </c>
      <c r="GO77">
        <v>9.4534900000000005E-2</v>
      </c>
      <c r="GP77">
        <v>9.4822199999999995E-2</v>
      </c>
      <c r="GQ77">
        <v>0.10336099999999999</v>
      </c>
      <c r="GR77">
        <v>0.105115</v>
      </c>
      <c r="GS77">
        <v>28598.7</v>
      </c>
      <c r="GT77">
        <v>24699.7</v>
      </c>
      <c r="GU77">
        <v>30755.599999999999</v>
      </c>
      <c r="GV77">
        <v>26445.1</v>
      </c>
      <c r="GW77">
        <v>37428.800000000003</v>
      </c>
      <c r="GX77">
        <v>32480.7</v>
      </c>
      <c r="GY77">
        <v>43678.1</v>
      </c>
      <c r="GZ77">
        <v>38245.699999999997</v>
      </c>
      <c r="HA77">
        <v>2.1187</v>
      </c>
      <c r="HB77">
        <v>2.2829299999999999</v>
      </c>
      <c r="HC77">
        <v>2.5495899999999998E-2</v>
      </c>
      <c r="HD77">
        <v>0</v>
      </c>
      <c r="HE77">
        <v>28.012899999999998</v>
      </c>
      <c r="HF77">
        <v>999.9</v>
      </c>
      <c r="HG77">
        <v>64.5</v>
      </c>
      <c r="HH77">
        <v>34.299999999999997</v>
      </c>
      <c r="HI77">
        <v>34.731699999999996</v>
      </c>
      <c r="HJ77">
        <v>62.161799999999999</v>
      </c>
      <c r="HK77">
        <v>10.9575</v>
      </c>
      <c r="HL77">
        <v>2</v>
      </c>
      <c r="HM77">
        <v>0.26109199999999999</v>
      </c>
      <c r="HN77">
        <v>0.55674800000000002</v>
      </c>
      <c r="HO77">
        <v>20.416699999999999</v>
      </c>
      <c r="HP77">
        <v>5.2237299999999998</v>
      </c>
      <c r="HQ77">
        <v>11.944100000000001</v>
      </c>
      <c r="HR77">
        <v>5.0091000000000001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4.9711600000000002</v>
      </c>
      <c r="HY77">
        <v>1.8547100000000001</v>
      </c>
      <c r="HZ77">
        <v>1.86172</v>
      </c>
      <c r="IA77">
        <v>1.8565400000000001</v>
      </c>
      <c r="IB77">
        <v>1.86199</v>
      </c>
      <c r="IC77">
        <v>1.8542000000000001</v>
      </c>
      <c r="ID77">
        <v>1.8596200000000001</v>
      </c>
      <c r="IE77">
        <v>1.85361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-2.7469999999999999</v>
      </c>
      <c r="IT77">
        <v>-6.5600000000000006E-2</v>
      </c>
      <c r="IU77">
        <v>-1.7759114732665831</v>
      </c>
      <c r="IV77">
        <v>-2.5165810426892921E-3</v>
      </c>
      <c r="IW77">
        <v>2.3547321637904491E-7</v>
      </c>
      <c r="IX77">
        <v>5.8352194873865779E-11</v>
      </c>
      <c r="IY77">
        <v>-9.4209018963014923E-2</v>
      </c>
      <c r="IZ77">
        <v>-2.9575188584519338E-3</v>
      </c>
      <c r="JA77">
        <v>2.5053608625701888E-4</v>
      </c>
      <c r="JB77">
        <v>-2.8676400137697878E-6</v>
      </c>
      <c r="JC77">
        <v>2</v>
      </c>
      <c r="JD77">
        <v>2179</v>
      </c>
      <c r="JE77">
        <v>4</v>
      </c>
      <c r="JF77">
        <v>32</v>
      </c>
      <c r="JG77">
        <v>29168615.600000001</v>
      </c>
      <c r="JH77">
        <v>29168615.600000001</v>
      </c>
      <c r="JI77">
        <v>1.24878</v>
      </c>
      <c r="JJ77">
        <v>2.52441</v>
      </c>
      <c r="JK77">
        <v>2.3938000000000001</v>
      </c>
      <c r="JL77">
        <v>2.5866699999999998</v>
      </c>
      <c r="JM77">
        <v>2.3010299999999999</v>
      </c>
      <c r="JN77">
        <v>2.3840300000000001</v>
      </c>
      <c r="JO77">
        <v>38.256799999999998</v>
      </c>
      <c r="JP77">
        <v>24.052499999999998</v>
      </c>
      <c r="JQ77">
        <v>18</v>
      </c>
      <c r="JR77">
        <v>631.649</v>
      </c>
      <c r="JS77">
        <v>795.096</v>
      </c>
      <c r="JT77">
        <v>27.999600000000001</v>
      </c>
      <c r="JU77">
        <v>30.674499999999998</v>
      </c>
      <c r="JV77">
        <v>30</v>
      </c>
      <c r="JW77">
        <v>30.5883</v>
      </c>
      <c r="JX77">
        <v>30.452400000000001</v>
      </c>
      <c r="JY77">
        <v>25.074300000000001</v>
      </c>
      <c r="JZ77">
        <v>32.4617</v>
      </c>
      <c r="KA77">
        <v>0</v>
      </c>
      <c r="KB77">
        <v>28</v>
      </c>
      <c r="KC77">
        <v>400</v>
      </c>
      <c r="KD77">
        <v>22.645800000000001</v>
      </c>
      <c r="KE77">
        <v>100</v>
      </c>
      <c r="KF77">
        <v>98.634</v>
      </c>
      <c r="KG77">
        <v>99.391599999999997</v>
      </c>
    </row>
    <row r="78" spans="1:293" x14ac:dyDescent="0.2">
      <c r="A78">
        <v>76</v>
      </c>
      <c r="B78">
        <v>1750116966.5</v>
      </c>
      <c r="C78">
        <v>2220</v>
      </c>
      <c r="D78" t="s">
        <v>587</v>
      </c>
      <c r="E78" t="s">
        <v>588</v>
      </c>
      <c r="F78" s="1">
        <f t="shared" si="1"/>
        <v>36.983333333333334</v>
      </c>
      <c r="G78" s="1">
        <v>15</v>
      </c>
      <c r="H78">
        <v>1750116958.5</v>
      </c>
      <c r="I78">
        <v>7.7305332865480194E-5</v>
      </c>
      <c r="J78">
        <v>7.7305332865480192E-2</v>
      </c>
      <c r="K78">
        <v>-0.5816216466027555</v>
      </c>
      <c r="L78">
        <v>399.98429032258059</v>
      </c>
      <c r="M78">
        <v>583.5530249562114</v>
      </c>
      <c r="N78">
        <v>58.913438053483567</v>
      </c>
      <c r="O78">
        <v>40.380991448127901</v>
      </c>
      <c r="P78">
        <v>4.7416385492784945E-3</v>
      </c>
      <c r="Q78">
        <v>3.0268707156394212</v>
      </c>
      <c r="R78">
        <v>4.7375158417473596E-3</v>
      </c>
      <c r="S78">
        <v>2.9613175027657446E-3</v>
      </c>
      <c r="T78">
        <v>3.9902394035910026E-5</v>
      </c>
      <c r="U78">
        <v>28.794829282243686</v>
      </c>
      <c r="V78">
        <v>28.419632258064521</v>
      </c>
      <c r="W78">
        <v>3.8886699256216799</v>
      </c>
      <c r="X78">
        <v>57.598814233015638</v>
      </c>
      <c r="Y78">
        <v>2.2917184344440611</v>
      </c>
      <c r="Z78">
        <v>3.9787597452491448</v>
      </c>
      <c r="AA78">
        <v>1.5969514911776188</v>
      </c>
      <c r="AB78">
        <v>-3.4091651793676765</v>
      </c>
      <c r="AC78">
        <v>64.404771725429256</v>
      </c>
      <c r="AD78">
        <v>4.6666247800999665</v>
      </c>
      <c r="AE78">
        <v>65.662271228555582</v>
      </c>
      <c r="AF78">
        <v>-0.12653307390163598</v>
      </c>
      <c r="AG78">
        <v>6.8346391701604892E-2</v>
      </c>
      <c r="AH78">
        <v>-0.5816216466027555</v>
      </c>
      <c r="AI78">
        <v>409.20296514428912</v>
      </c>
      <c r="AJ78">
        <v>409.30535151515141</v>
      </c>
      <c r="AK78">
        <v>2.2514326531817081E-2</v>
      </c>
      <c r="AL78">
        <v>63.645453333212707</v>
      </c>
      <c r="AM78">
        <v>7.7305332865480192E-2</v>
      </c>
      <c r="AN78">
        <v>22.67660912358923</v>
      </c>
      <c r="AO78">
        <v>22.701787412587421</v>
      </c>
      <c r="AP78">
        <v>7.1914390325653382E-7</v>
      </c>
      <c r="AQ78">
        <v>96.470053095408687</v>
      </c>
      <c r="AR78">
        <v>0</v>
      </c>
      <c r="AS78">
        <v>0</v>
      </c>
      <c r="AT78">
        <v>1</v>
      </c>
      <c r="AU78">
        <v>0</v>
      </c>
      <c r="AV78">
        <v>53060.241209539548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-0.5816216466027555</v>
      </c>
      <c r="BK78" t="e">
        <v>#DIV/0!</v>
      </c>
      <c r="BL78">
        <v>-2769.4607184489264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1750116958.5</v>
      </c>
      <c r="DQ78">
        <v>399.98429032258059</v>
      </c>
      <c r="DR78">
        <v>399.95122580645159</v>
      </c>
      <c r="DS78">
        <v>22.700070967741929</v>
      </c>
      <c r="DT78">
        <v>22.677806451612909</v>
      </c>
      <c r="DU78">
        <v>402.73161290322582</v>
      </c>
      <c r="DV78">
        <v>22.765606451612911</v>
      </c>
      <c r="DW78">
        <v>600.01235483870971</v>
      </c>
      <c r="DX78">
        <v>100.89964516129029</v>
      </c>
      <c r="DY78">
        <v>5.6798441935483862E-2</v>
      </c>
      <c r="DZ78">
        <v>28.814306451612911</v>
      </c>
      <c r="EA78">
        <v>28.419632258064521</v>
      </c>
      <c r="EB78">
        <v>999.90000000000032</v>
      </c>
      <c r="EC78">
        <v>0</v>
      </c>
      <c r="ED78">
        <v>0</v>
      </c>
      <c r="EE78">
        <v>10005.52193548387</v>
      </c>
      <c r="EF78">
        <v>0</v>
      </c>
      <c r="EG78">
        <v>0.30293999999999988</v>
      </c>
      <c r="EH78">
        <v>3.303182387096773E-2</v>
      </c>
      <c r="EI78">
        <v>409.2748064516129</v>
      </c>
      <c r="EJ78">
        <v>409.23177419354829</v>
      </c>
      <c r="EK78">
        <v>2.2255312903225809E-2</v>
      </c>
      <c r="EL78">
        <v>399.95122580645159</v>
      </c>
      <c r="EM78">
        <v>22.677806451612909</v>
      </c>
      <c r="EN78">
        <v>2.290429677419354</v>
      </c>
      <c r="EO78">
        <v>2.2881832258064518</v>
      </c>
      <c r="EP78">
        <v>19.609251612903229</v>
      </c>
      <c r="EQ78">
        <v>19.593458064516131</v>
      </c>
      <c r="ER78">
        <v>5.0001500000000018E-3</v>
      </c>
      <c r="ES78">
        <v>0</v>
      </c>
      <c r="ET78">
        <v>0</v>
      </c>
      <c r="EU78">
        <v>0</v>
      </c>
      <c r="EV78">
        <v>236.01935483870969</v>
      </c>
      <c r="EW78">
        <v>5.0001500000000018E-3</v>
      </c>
      <c r="EX78">
        <v>-6.1548387096774198</v>
      </c>
      <c r="EY78">
        <v>-0.41935483870967738</v>
      </c>
      <c r="EZ78">
        <v>34.878999999999998</v>
      </c>
      <c r="FA78">
        <v>38.324193548387079</v>
      </c>
      <c r="FB78">
        <v>36.75</v>
      </c>
      <c r="FC78">
        <v>37.936999999999983</v>
      </c>
      <c r="FD78">
        <v>37.370935483870959</v>
      </c>
      <c r="FE78">
        <v>0</v>
      </c>
      <c r="FF78">
        <v>0</v>
      </c>
      <c r="FG78">
        <v>0</v>
      </c>
      <c r="FH78">
        <v>1750116977.8</v>
      </c>
      <c r="FI78">
        <v>0</v>
      </c>
      <c r="FJ78">
        <v>235.55600000000001</v>
      </c>
      <c r="FK78">
        <v>4.2538466320705028</v>
      </c>
      <c r="FL78">
        <v>-3.3769227736330341</v>
      </c>
      <c r="FM78">
        <v>-6.78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2.161685707317073E-2</v>
      </c>
      <c r="GC78">
        <v>0.20305308898954699</v>
      </c>
      <c r="GD78">
        <v>4.8864156314296428E-2</v>
      </c>
      <c r="GE78">
        <v>0</v>
      </c>
      <c r="GF78">
        <v>2.1471302439024391E-2</v>
      </c>
      <c r="GG78">
        <v>1.393854564459932E-2</v>
      </c>
      <c r="GH78">
        <v>1.59644551647315E-3</v>
      </c>
      <c r="GI78">
        <v>1</v>
      </c>
      <c r="GJ78">
        <v>1</v>
      </c>
      <c r="GK78">
        <v>2</v>
      </c>
      <c r="GL78" t="s">
        <v>430</v>
      </c>
      <c r="GM78">
        <v>3.2254800000000001</v>
      </c>
      <c r="GN78">
        <v>2.6456499999999998</v>
      </c>
      <c r="GO78">
        <v>9.4538200000000003E-2</v>
      </c>
      <c r="GP78">
        <v>9.48238E-2</v>
      </c>
      <c r="GQ78">
        <v>0.10337200000000001</v>
      </c>
      <c r="GR78">
        <v>0.105129</v>
      </c>
      <c r="GS78">
        <v>28598.9</v>
      </c>
      <c r="GT78">
        <v>24700</v>
      </c>
      <c r="GU78">
        <v>30755.9</v>
      </c>
      <c r="GV78">
        <v>26445.599999999999</v>
      </c>
      <c r="GW78">
        <v>37429.1</v>
      </c>
      <c r="GX78">
        <v>32480.6</v>
      </c>
      <c r="GY78">
        <v>43679</v>
      </c>
      <c r="GZ78">
        <v>38246.1</v>
      </c>
      <c r="HA78">
        <v>2.1189499999999999</v>
      </c>
      <c r="HB78">
        <v>2.2827000000000002</v>
      </c>
      <c r="HC78">
        <v>2.6300500000000001E-2</v>
      </c>
      <c r="HD78">
        <v>0</v>
      </c>
      <c r="HE78">
        <v>27.9861</v>
      </c>
      <c r="HF78">
        <v>999.9</v>
      </c>
      <c r="HG78">
        <v>64.5</v>
      </c>
      <c r="HH78">
        <v>34.299999999999997</v>
      </c>
      <c r="HI78">
        <v>34.731200000000001</v>
      </c>
      <c r="HJ78">
        <v>62.071800000000003</v>
      </c>
      <c r="HK78">
        <v>11.005599999999999</v>
      </c>
      <c r="HL78">
        <v>2</v>
      </c>
      <c r="HM78">
        <v>0.26077</v>
      </c>
      <c r="HN78">
        <v>0.54389699999999996</v>
      </c>
      <c r="HO78">
        <v>20.417200000000001</v>
      </c>
      <c r="HP78">
        <v>5.2238800000000003</v>
      </c>
      <c r="HQ78">
        <v>11.944100000000001</v>
      </c>
      <c r="HR78">
        <v>5.0086500000000003</v>
      </c>
      <c r="HS78">
        <v>3.2909999999999999</v>
      </c>
      <c r="HT78">
        <v>9999</v>
      </c>
      <c r="HU78">
        <v>9999</v>
      </c>
      <c r="HV78">
        <v>9999</v>
      </c>
      <c r="HW78">
        <v>999.9</v>
      </c>
      <c r="HX78">
        <v>4.9711600000000002</v>
      </c>
      <c r="HY78">
        <v>1.8547100000000001</v>
      </c>
      <c r="HZ78">
        <v>1.86172</v>
      </c>
      <c r="IA78">
        <v>1.8565400000000001</v>
      </c>
      <c r="IB78">
        <v>1.8620099999999999</v>
      </c>
      <c r="IC78">
        <v>1.85415</v>
      </c>
      <c r="ID78">
        <v>1.8596200000000001</v>
      </c>
      <c r="IE78">
        <v>1.85358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-2.7469999999999999</v>
      </c>
      <c r="IT78">
        <v>-6.5500000000000003E-2</v>
      </c>
      <c r="IU78">
        <v>-1.7759114732665831</v>
      </c>
      <c r="IV78">
        <v>-2.5165810426892921E-3</v>
      </c>
      <c r="IW78">
        <v>2.3547321637904491E-7</v>
      </c>
      <c r="IX78">
        <v>5.8352194873865779E-11</v>
      </c>
      <c r="IY78">
        <v>-9.4209018963014923E-2</v>
      </c>
      <c r="IZ78">
        <v>-2.9575188584519338E-3</v>
      </c>
      <c r="JA78">
        <v>2.5053608625701888E-4</v>
      </c>
      <c r="JB78">
        <v>-2.8676400137697878E-6</v>
      </c>
      <c r="JC78">
        <v>2</v>
      </c>
      <c r="JD78">
        <v>2179</v>
      </c>
      <c r="JE78">
        <v>4</v>
      </c>
      <c r="JF78">
        <v>32</v>
      </c>
      <c r="JG78">
        <v>29168616.100000001</v>
      </c>
      <c r="JH78">
        <v>29168616.100000001</v>
      </c>
      <c r="JI78">
        <v>1.24878</v>
      </c>
      <c r="JJ78">
        <v>2.5280800000000001</v>
      </c>
      <c r="JK78">
        <v>2.3938000000000001</v>
      </c>
      <c r="JL78">
        <v>2.5866699999999998</v>
      </c>
      <c r="JM78">
        <v>2.3010299999999999</v>
      </c>
      <c r="JN78">
        <v>2.4084500000000002</v>
      </c>
      <c r="JO78">
        <v>38.207999999999998</v>
      </c>
      <c r="JP78">
        <v>24.052499999999998</v>
      </c>
      <c r="JQ78">
        <v>18</v>
      </c>
      <c r="JR78">
        <v>631.82299999999998</v>
      </c>
      <c r="JS78">
        <v>794.82299999999998</v>
      </c>
      <c r="JT78">
        <v>27.999600000000001</v>
      </c>
      <c r="JU78">
        <v>30.671800000000001</v>
      </c>
      <c r="JV78">
        <v>30.0001</v>
      </c>
      <c r="JW78">
        <v>30.585699999999999</v>
      </c>
      <c r="JX78">
        <v>30.4497</v>
      </c>
      <c r="JY78">
        <v>25.076899999999998</v>
      </c>
      <c r="JZ78">
        <v>32.4617</v>
      </c>
      <c r="KA78">
        <v>0</v>
      </c>
      <c r="KB78">
        <v>28</v>
      </c>
      <c r="KC78">
        <v>400</v>
      </c>
      <c r="KD78">
        <v>22.635200000000001</v>
      </c>
      <c r="KE78">
        <v>100.002</v>
      </c>
      <c r="KF78">
        <v>98.635199999999998</v>
      </c>
      <c r="KG78">
        <v>99.391599999999997</v>
      </c>
    </row>
    <row r="79" spans="1:293" x14ac:dyDescent="0.2">
      <c r="A79">
        <v>77</v>
      </c>
      <c r="B79">
        <v>1750116996.5</v>
      </c>
      <c r="C79">
        <v>2250</v>
      </c>
      <c r="D79" t="s">
        <v>589</v>
      </c>
      <c r="E79" t="s">
        <v>590</v>
      </c>
      <c r="F79" s="1">
        <f t="shared" si="1"/>
        <v>37.483333333333334</v>
      </c>
      <c r="G79" s="1">
        <v>15</v>
      </c>
      <c r="H79">
        <v>1750116988.5</v>
      </c>
      <c r="I79">
        <v>8.0038372903168991E-5</v>
      </c>
      <c r="J79">
        <v>8.0038372903168994E-2</v>
      </c>
      <c r="K79">
        <v>-3.0409427995688926E-2</v>
      </c>
      <c r="L79">
        <v>400.0508709677419</v>
      </c>
      <c r="M79">
        <v>399.53297250657465</v>
      </c>
      <c r="N79">
        <v>40.334373253618736</v>
      </c>
      <c r="O79">
        <v>40.386657073172209</v>
      </c>
      <c r="P79">
        <v>4.913687307264214E-3</v>
      </c>
      <c r="Q79">
        <v>3.0260702495698943</v>
      </c>
      <c r="R79">
        <v>4.9092589706435591E-3</v>
      </c>
      <c r="S79">
        <v>3.0686843834254974E-3</v>
      </c>
      <c r="T79">
        <v>3.9902394035910026E-5</v>
      </c>
      <c r="U79">
        <v>28.795164754595991</v>
      </c>
      <c r="V79">
        <v>28.414974193548389</v>
      </c>
      <c r="W79">
        <v>3.8876173720476022</v>
      </c>
      <c r="X79">
        <v>57.604644468744837</v>
      </c>
      <c r="Y79">
        <v>2.2920870722415123</v>
      </c>
      <c r="Z79">
        <v>3.9789969947391208</v>
      </c>
      <c r="AA79">
        <v>1.5955302998060898</v>
      </c>
      <c r="AB79">
        <v>-3.5296922450297523</v>
      </c>
      <c r="AC79">
        <v>65.315541162831622</v>
      </c>
      <c r="AD79">
        <v>4.7337835938284467</v>
      </c>
      <c r="AE79">
        <v>66.519672414024356</v>
      </c>
      <c r="AF79">
        <v>-0.13093185971458313</v>
      </c>
      <c r="AG79">
        <v>7.1578076296072879E-2</v>
      </c>
      <c r="AH79">
        <v>-3.0409427995688926E-2</v>
      </c>
      <c r="AI79">
        <v>409.31677943481998</v>
      </c>
      <c r="AJ79">
        <v>409.32459999999998</v>
      </c>
      <c r="AK79">
        <v>5.9830352033317033E-4</v>
      </c>
      <c r="AL79">
        <v>63.645453333212707</v>
      </c>
      <c r="AM79">
        <v>8.0038372903168994E-2</v>
      </c>
      <c r="AN79">
        <v>22.681553176994431</v>
      </c>
      <c r="AO79">
        <v>22.70761608391609</v>
      </c>
      <c r="AP79">
        <v>1.3967543517788019E-6</v>
      </c>
      <c r="AQ79">
        <v>96.470053095408687</v>
      </c>
      <c r="AR79">
        <v>0</v>
      </c>
      <c r="AS79">
        <v>0</v>
      </c>
      <c r="AT79">
        <v>1</v>
      </c>
      <c r="AU79">
        <v>0</v>
      </c>
      <c r="AV79">
        <v>53035.392069275775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-3.0409427995688926E-2</v>
      </c>
      <c r="BK79" t="e">
        <v>#DIV/0!</v>
      </c>
      <c r="BL79">
        <v>-144.79811196243492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1750116988.5</v>
      </c>
      <c r="DQ79">
        <v>400.0508709677419</v>
      </c>
      <c r="DR79">
        <v>400.01677419354831</v>
      </c>
      <c r="DS79">
        <v>22.704316129032261</v>
      </c>
      <c r="DT79">
        <v>22.681000000000001</v>
      </c>
      <c r="DU79">
        <v>402.79841935483859</v>
      </c>
      <c r="DV79">
        <v>22.769822580645162</v>
      </c>
      <c r="DW79">
        <v>600.03909677419358</v>
      </c>
      <c r="DX79">
        <v>100.8971612903226</v>
      </c>
      <c r="DY79">
        <v>5.6642348387096773E-2</v>
      </c>
      <c r="DZ79">
        <v>28.815335483870971</v>
      </c>
      <c r="EA79">
        <v>28.414974193548389</v>
      </c>
      <c r="EB79">
        <v>999.90000000000032</v>
      </c>
      <c r="EC79">
        <v>0</v>
      </c>
      <c r="ED79">
        <v>0</v>
      </c>
      <c r="EE79">
        <v>10000.928387096779</v>
      </c>
      <c r="EF79">
        <v>0</v>
      </c>
      <c r="EG79">
        <v>0.30293999999999988</v>
      </c>
      <c r="EH79">
        <v>3.4041888387096757E-2</v>
      </c>
      <c r="EI79">
        <v>409.3447419354838</v>
      </c>
      <c r="EJ79">
        <v>409.30009677419349</v>
      </c>
      <c r="EK79">
        <v>2.3308909677419359E-2</v>
      </c>
      <c r="EL79">
        <v>400.01677419354831</v>
      </c>
      <c r="EM79">
        <v>22.681000000000001</v>
      </c>
      <c r="EN79">
        <v>2.2908012903225812</v>
      </c>
      <c r="EO79">
        <v>2.2884496774193539</v>
      </c>
      <c r="EP79">
        <v>19.61185161290323</v>
      </c>
      <c r="EQ79">
        <v>19.595335483870969</v>
      </c>
      <c r="ER79">
        <v>5.0001500000000018E-3</v>
      </c>
      <c r="ES79">
        <v>0</v>
      </c>
      <c r="ET79">
        <v>0</v>
      </c>
      <c r="EU79">
        <v>0</v>
      </c>
      <c r="EV79">
        <v>235.07419354838709</v>
      </c>
      <c r="EW79">
        <v>5.0001500000000018E-3</v>
      </c>
      <c r="EX79">
        <v>-7.9258064516129032</v>
      </c>
      <c r="EY79">
        <v>-0.64193548387096755</v>
      </c>
      <c r="EZ79">
        <v>34.862806451612897</v>
      </c>
      <c r="FA79">
        <v>38.311999999999983</v>
      </c>
      <c r="FB79">
        <v>36.699193548387093</v>
      </c>
      <c r="FC79">
        <v>37.936999999999983</v>
      </c>
      <c r="FD79">
        <v>37.311999999999983</v>
      </c>
      <c r="FE79">
        <v>0</v>
      </c>
      <c r="FF79">
        <v>0</v>
      </c>
      <c r="FG79">
        <v>0</v>
      </c>
      <c r="FH79">
        <v>1750117007.8</v>
      </c>
      <c r="FI79">
        <v>0</v>
      </c>
      <c r="FJ79">
        <v>235.672</v>
      </c>
      <c r="FK79">
        <v>-2.953845755118889</v>
      </c>
      <c r="FL79">
        <v>-14.400000441991351</v>
      </c>
      <c r="FM79">
        <v>-7.76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4.1972104634146343E-2</v>
      </c>
      <c r="GC79">
        <v>-0.26863549128919861</v>
      </c>
      <c r="GD79">
        <v>5.286030578732212E-2</v>
      </c>
      <c r="GE79">
        <v>0</v>
      </c>
      <c r="GF79">
        <v>2.2680470731707321E-2</v>
      </c>
      <c r="GG79">
        <v>1.032352264808364E-2</v>
      </c>
      <c r="GH79">
        <v>1.129591680651476E-3</v>
      </c>
      <c r="GI79">
        <v>1</v>
      </c>
      <c r="GJ79">
        <v>1</v>
      </c>
      <c r="GK79">
        <v>2</v>
      </c>
      <c r="GL79" t="s">
        <v>430</v>
      </c>
      <c r="GM79">
        <v>3.2251400000000001</v>
      </c>
      <c r="GN79">
        <v>2.64568</v>
      </c>
      <c r="GO79">
        <v>9.4539399999999996E-2</v>
      </c>
      <c r="GP79">
        <v>9.4819399999999998E-2</v>
      </c>
      <c r="GQ79">
        <v>0.10338700000000001</v>
      </c>
      <c r="GR79">
        <v>0.105141</v>
      </c>
      <c r="GS79">
        <v>28599.3</v>
      </c>
      <c r="GT79">
        <v>24700.5</v>
      </c>
      <c r="GU79">
        <v>30756.400000000001</v>
      </c>
      <c r="GV79">
        <v>26445.9</v>
      </c>
      <c r="GW79">
        <v>37428.800000000003</v>
      </c>
      <c r="GX79">
        <v>32480.400000000001</v>
      </c>
      <c r="GY79">
        <v>43679.3</v>
      </c>
      <c r="GZ79">
        <v>38246.5</v>
      </c>
      <c r="HA79">
        <v>2.11842</v>
      </c>
      <c r="HB79">
        <v>2.28315</v>
      </c>
      <c r="HC79">
        <v>2.6851900000000001E-2</v>
      </c>
      <c r="HD79">
        <v>0</v>
      </c>
      <c r="HE79">
        <v>27.985600000000002</v>
      </c>
      <c r="HF79">
        <v>999.9</v>
      </c>
      <c r="HG79">
        <v>64.5</v>
      </c>
      <c r="HH79">
        <v>34.299999999999997</v>
      </c>
      <c r="HI79">
        <v>34.732700000000001</v>
      </c>
      <c r="HJ79">
        <v>62.3718</v>
      </c>
      <c r="HK79">
        <v>11.069699999999999</v>
      </c>
      <c r="HL79">
        <v>2</v>
      </c>
      <c r="HM79">
        <v>0.26061000000000001</v>
      </c>
      <c r="HN79">
        <v>0.54889399999999999</v>
      </c>
      <c r="HO79">
        <v>20.417000000000002</v>
      </c>
      <c r="HP79">
        <v>5.2241799999999996</v>
      </c>
      <c r="HQ79">
        <v>11.944100000000001</v>
      </c>
      <c r="HR79">
        <v>5.0091000000000001</v>
      </c>
      <c r="HS79">
        <v>3.2909999999999999</v>
      </c>
      <c r="HT79">
        <v>9999</v>
      </c>
      <c r="HU79">
        <v>9999</v>
      </c>
      <c r="HV79">
        <v>9999</v>
      </c>
      <c r="HW79">
        <v>999.9</v>
      </c>
      <c r="HX79">
        <v>4.9711299999999996</v>
      </c>
      <c r="HY79">
        <v>1.8547100000000001</v>
      </c>
      <c r="HZ79">
        <v>1.86172</v>
      </c>
      <c r="IA79">
        <v>1.8565499999999999</v>
      </c>
      <c r="IB79">
        <v>1.86198</v>
      </c>
      <c r="IC79">
        <v>1.8541700000000001</v>
      </c>
      <c r="ID79">
        <v>1.85965</v>
      </c>
      <c r="IE79">
        <v>1.8535999999999999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-2.7469999999999999</v>
      </c>
      <c r="IT79">
        <v>-6.5500000000000003E-2</v>
      </c>
      <c r="IU79">
        <v>-1.7759114732665831</v>
      </c>
      <c r="IV79">
        <v>-2.5165810426892921E-3</v>
      </c>
      <c r="IW79">
        <v>2.3547321637904491E-7</v>
      </c>
      <c r="IX79">
        <v>5.8352194873865779E-11</v>
      </c>
      <c r="IY79">
        <v>-9.4209018963014923E-2</v>
      </c>
      <c r="IZ79">
        <v>-2.9575188584519338E-3</v>
      </c>
      <c r="JA79">
        <v>2.5053608625701888E-4</v>
      </c>
      <c r="JB79">
        <v>-2.8676400137697878E-6</v>
      </c>
      <c r="JC79">
        <v>2</v>
      </c>
      <c r="JD79">
        <v>2179</v>
      </c>
      <c r="JE79">
        <v>4</v>
      </c>
      <c r="JF79">
        <v>32</v>
      </c>
      <c r="JG79">
        <v>29168616.600000001</v>
      </c>
      <c r="JH79">
        <v>29168616.600000001</v>
      </c>
      <c r="JI79">
        <v>1.24878</v>
      </c>
      <c r="JJ79">
        <v>2.5378400000000001</v>
      </c>
      <c r="JK79">
        <v>2.3938000000000001</v>
      </c>
      <c r="JL79">
        <v>2.5866699999999998</v>
      </c>
      <c r="JM79">
        <v>2.3010299999999999</v>
      </c>
      <c r="JN79">
        <v>2.36694</v>
      </c>
      <c r="JO79">
        <v>38.232399999999998</v>
      </c>
      <c r="JP79">
        <v>24.052499999999998</v>
      </c>
      <c r="JQ79">
        <v>18</v>
      </c>
      <c r="JR79">
        <v>631.39599999999996</v>
      </c>
      <c r="JS79">
        <v>795.29100000000005</v>
      </c>
      <c r="JT79">
        <v>28.000299999999999</v>
      </c>
      <c r="JU79">
        <v>30.671800000000001</v>
      </c>
      <c r="JV79">
        <v>30.0001</v>
      </c>
      <c r="JW79">
        <v>30.585699999999999</v>
      </c>
      <c r="JX79">
        <v>30.4497</v>
      </c>
      <c r="JY79">
        <v>25.074999999999999</v>
      </c>
      <c r="JZ79">
        <v>32.4617</v>
      </c>
      <c r="KA79">
        <v>0</v>
      </c>
      <c r="KB79">
        <v>28</v>
      </c>
      <c r="KC79">
        <v>400</v>
      </c>
      <c r="KD79">
        <v>22.610299999999999</v>
      </c>
      <c r="KE79">
        <v>100.003</v>
      </c>
      <c r="KF79">
        <v>98.636300000000006</v>
      </c>
      <c r="KG79">
        <v>99.393799999999999</v>
      </c>
    </row>
    <row r="80" spans="1:293" x14ac:dyDescent="0.2">
      <c r="A80">
        <v>78</v>
      </c>
      <c r="B80">
        <v>1750117026.5</v>
      </c>
      <c r="C80">
        <v>2280</v>
      </c>
      <c r="D80" t="s">
        <v>591</v>
      </c>
      <c r="E80" t="s">
        <v>592</v>
      </c>
      <c r="F80" s="1">
        <f t="shared" si="1"/>
        <v>37.983333333333327</v>
      </c>
      <c r="G80" s="1">
        <v>15</v>
      </c>
      <c r="H80">
        <v>1750117018.5</v>
      </c>
      <c r="I80">
        <v>1.101858457832281E-4</v>
      </c>
      <c r="J80">
        <v>0.1101858457832281</v>
      </c>
      <c r="K80">
        <v>2.5329554079256855E-2</v>
      </c>
      <c r="L80">
        <v>399.95754838709672</v>
      </c>
      <c r="M80">
        <v>383.66520502125104</v>
      </c>
      <c r="N80">
        <v>38.732625609377131</v>
      </c>
      <c r="O80">
        <v>40.377406599755879</v>
      </c>
      <c r="P80">
        <v>6.7343681930997993E-3</v>
      </c>
      <c r="Q80">
        <v>3.025431322551785</v>
      </c>
      <c r="R80">
        <v>6.7260514303488393E-3</v>
      </c>
      <c r="S80">
        <v>4.2045284997184853E-3</v>
      </c>
      <c r="T80">
        <v>3.9902394035910026E-5</v>
      </c>
      <c r="U80">
        <v>28.795794051338071</v>
      </c>
      <c r="V80">
        <v>28.435019354838708</v>
      </c>
      <c r="W80">
        <v>3.8921486181523095</v>
      </c>
      <c r="X80">
        <v>57.498384861131022</v>
      </c>
      <c r="Y80">
        <v>2.2889505780399952</v>
      </c>
      <c r="Z80">
        <v>3.980895434833907</v>
      </c>
      <c r="AA80">
        <v>1.6031980401123143</v>
      </c>
      <c r="AB80">
        <v>-4.8591957990403589</v>
      </c>
      <c r="AC80">
        <v>63.374982546538625</v>
      </c>
      <c r="AD80">
        <v>4.5947564135472794</v>
      </c>
      <c r="AE80">
        <v>63.110583063439584</v>
      </c>
      <c r="AF80">
        <v>8.8543830664169293E-2</v>
      </c>
      <c r="AG80">
        <v>0.15220084630029973</v>
      </c>
      <c r="AH80">
        <v>2.5329554079256855E-2</v>
      </c>
      <c r="AI80">
        <v>409.26741594030472</v>
      </c>
      <c r="AJ80">
        <v>409.2569272727273</v>
      </c>
      <c r="AK80">
        <v>4.33950088163126E-4</v>
      </c>
      <c r="AL80">
        <v>63.645453333212707</v>
      </c>
      <c r="AM80">
        <v>0.1101858457832281</v>
      </c>
      <c r="AN80">
        <v>22.62270043281843</v>
      </c>
      <c r="AO80">
        <v>22.659704895104909</v>
      </c>
      <c r="AP80">
        <v>-1.714276307410078E-4</v>
      </c>
      <c r="AQ80">
        <v>96.470053095408687</v>
      </c>
      <c r="AR80">
        <v>0</v>
      </c>
      <c r="AS80">
        <v>0</v>
      </c>
      <c r="AT80">
        <v>1</v>
      </c>
      <c r="AU80">
        <v>0</v>
      </c>
      <c r="AV80">
        <v>53014.302479192978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2.5329554079256855E-2</v>
      </c>
      <c r="BK80" t="e">
        <v>#DIV/0!</v>
      </c>
      <c r="BL80">
        <v>120.60968749713876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1750117018.5</v>
      </c>
      <c r="DQ80">
        <v>399.95754838709672</v>
      </c>
      <c r="DR80">
        <v>400.00735483870972</v>
      </c>
      <c r="DS80">
        <v>22.673151612903229</v>
      </c>
      <c r="DT80">
        <v>22.623567741935489</v>
      </c>
      <c r="DU80">
        <v>402.70503225806459</v>
      </c>
      <c r="DV80">
        <v>22.7387935483871</v>
      </c>
      <c r="DW80">
        <v>599.99338709677409</v>
      </c>
      <c r="DX80">
        <v>100.89706451612901</v>
      </c>
      <c r="DY80">
        <v>5.7166158064516137E-2</v>
      </c>
      <c r="DZ80">
        <v>28.823567741935481</v>
      </c>
      <c r="EA80">
        <v>28.435019354838708</v>
      </c>
      <c r="EB80">
        <v>999.90000000000032</v>
      </c>
      <c r="EC80">
        <v>0</v>
      </c>
      <c r="ED80">
        <v>0</v>
      </c>
      <c r="EE80">
        <v>9997.0764516129038</v>
      </c>
      <c r="EF80">
        <v>0</v>
      </c>
      <c r="EG80">
        <v>0.30293999999999988</v>
      </c>
      <c r="EH80">
        <v>-4.9825351612903232E-2</v>
      </c>
      <c r="EI80">
        <v>409.23632258064532</v>
      </c>
      <c r="EJ80">
        <v>409.26654838709692</v>
      </c>
      <c r="EK80">
        <v>4.9589645161290323E-2</v>
      </c>
      <c r="EL80">
        <v>400.00735483870972</v>
      </c>
      <c r="EM80">
        <v>22.623567741935489</v>
      </c>
      <c r="EN80">
        <v>2.2876535483870968</v>
      </c>
      <c r="EO80">
        <v>2.2826490322580639</v>
      </c>
      <c r="EP80">
        <v>19.58971935483871</v>
      </c>
      <c r="EQ80">
        <v>19.554474193548391</v>
      </c>
      <c r="ER80">
        <v>5.0001500000000018E-3</v>
      </c>
      <c r="ES80">
        <v>0</v>
      </c>
      <c r="ET80">
        <v>0</v>
      </c>
      <c r="EU80">
        <v>0</v>
      </c>
      <c r="EV80">
        <v>233.22258064516129</v>
      </c>
      <c r="EW80">
        <v>5.0001500000000018E-3</v>
      </c>
      <c r="EX80">
        <v>-4.5387096774193552</v>
      </c>
      <c r="EY80">
        <v>-0.34193548387096773</v>
      </c>
      <c r="EZ80">
        <v>34.822161290322583</v>
      </c>
      <c r="FA80">
        <v>38.311999999999983</v>
      </c>
      <c r="FB80">
        <v>36.686999999999983</v>
      </c>
      <c r="FC80">
        <v>37.932999999999993</v>
      </c>
      <c r="FD80">
        <v>37.295999999999999</v>
      </c>
      <c r="FE80">
        <v>0</v>
      </c>
      <c r="FF80">
        <v>0</v>
      </c>
      <c r="FG80">
        <v>0</v>
      </c>
      <c r="FH80">
        <v>1750117037.8</v>
      </c>
      <c r="FI80">
        <v>0</v>
      </c>
      <c r="FJ80">
        <v>233.23599999999999</v>
      </c>
      <c r="FK80">
        <v>-4.9769229784284548</v>
      </c>
      <c r="FL80">
        <v>46.623076569187553</v>
      </c>
      <c r="FM80">
        <v>-4.4599999999999991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-3.4402977634146341E-2</v>
      </c>
      <c r="GC80">
        <v>-0.21307349124041811</v>
      </c>
      <c r="GD80">
        <v>4.0233801737955703E-2</v>
      </c>
      <c r="GE80">
        <v>0</v>
      </c>
      <c r="GF80">
        <v>4.8861804878048767E-2</v>
      </c>
      <c r="GG80">
        <v>-4.3981287804878012E-2</v>
      </c>
      <c r="GH80">
        <v>1.230285372433629E-2</v>
      </c>
      <c r="GI80">
        <v>1</v>
      </c>
      <c r="GJ80">
        <v>1</v>
      </c>
      <c r="GK80">
        <v>2</v>
      </c>
      <c r="GL80" t="s">
        <v>430</v>
      </c>
      <c r="GM80">
        <v>3.2255099999999999</v>
      </c>
      <c r="GN80">
        <v>2.6460300000000001</v>
      </c>
      <c r="GO80">
        <v>9.4532699999999997E-2</v>
      </c>
      <c r="GP80">
        <v>9.4824400000000003E-2</v>
      </c>
      <c r="GQ80">
        <v>0.103232</v>
      </c>
      <c r="GR80">
        <v>0.104952</v>
      </c>
      <c r="GS80">
        <v>28599.4</v>
      </c>
      <c r="GT80">
        <v>24700.5</v>
      </c>
      <c r="GU80">
        <v>30756.3</v>
      </c>
      <c r="GV80">
        <v>26446.1</v>
      </c>
      <c r="GW80">
        <v>37435.199999999997</v>
      </c>
      <c r="GX80">
        <v>32487.4</v>
      </c>
      <c r="GY80">
        <v>43679.3</v>
      </c>
      <c r="GZ80">
        <v>38246.6</v>
      </c>
      <c r="HA80">
        <v>2.1189499999999999</v>
      </c>
      <c r="HB80">
        <v>2.2826200000000001</v>
      </c>
      <c r="HC80">
        <v>2.4855100000000001E-2</v>
      </c>
      <c r="HD80">
        <v>0</v>
      </c>
      <c r="HE80">
        <v>28.021999999999998</v>
      </c>
      <c r="HF80">
        <v>999.9</v>
      </c>
      <c r="HG80">
        <v>64.599999999999994</v>
      </c>
      <c r="HH80">
        <v>34.299999999999997</v>
      </c>
      <c r="HI80">
        <v>34.787500000000001</v>
      </c>
      <c r="HJ80">
        <v>62.131799999999998</v>
      </c>
      <c r="HK80">
        <v>11.0296</v>
      </c>
      <c r="HL80">
        <v>2</v>
      </c>
      <c r="HM80">
        <v>0.26114799999999999</v>
      </c>
      <c r="HN80">
        <v>0.56138600000000005</v>
      </c>
      <c r="HO80">
        <v>20.416899999999998</v>
      </c>
      <c r="HP80">
        <v>5.2232799999999999</v>
      </c>
      <c r="HQ80">
        <v>11.944100000000001</v>
      </c>
      <c r="HR80">
        <v>5.0087000000000002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4.9711299999999996</v>
      </c>
      <c r="HY80">
        <v>1.8547100000000001</v>
      </c>
      <c r="HZ80">
        <v>1.86172</v>
      </c>
      <c r="IA80">
        <v>1.8565400000000001</v>
      </c>
      <c r="IB80">
        <v>1.8619699999999999</v>
      </c>
      <c r="IC80">
        <v>1.8541399999999999</v>
      </c>
      <c r="ID80">
        <v>1.8596200000000001</v>
      </c>
      <c r="IE80">
        <v>1.85358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-2.7469999999999999</v>
      </c>
      <c r="IT80">
        <v>-6.5699999999999995E-2</v>
      </c>
      <c r="IU80">
        <v>-1.7759114732665831</v>
      </c>
      <c r="IV80">
        <v>-2.5165810426892921E-3</v>
      </c>
      <c r="IW80">
        <v>2.3547321637904491E-7</v>
      </c>
      <c r="IX80">
        <v>5.8352194873865779E-11</v>
      </c>
      <c r="IY80">
        <v>-9.4209018963014923E-2</v>
      </c>
      <c r="IZ80">
        <v>-2.9575188584519338E-3</v>
      </c>
      <c r="JA80">
        <v>2.5053608625701888E-4</v>
      </c>
      <c r="JB80">
        <v>-2.8676400137697878E-6</v>
      </c>
      <c r="JC80">
        <v>2</v>
      </c>
      <c r="JD80">
        <v>2179</v>
      </c>
      <c r="JE80">
        <v>4</v>
      </c>
      <c r="JF80">
        <v>32</v>
      </c>
      <c r="JG80">
        <v>29168617.100000001</v>
      </c>
      <c r="JH80">
        <v>29168617.100000001</v>
      </c>
      <c r="JI80">
        <v>1.24878</v>
      </c>
      <c r="JJ80">
        <v>2.52563</v>
      </c>
      <c r="JK80">
        <v>2.3938000000000001</v>
      </c>
      <c r="JL80">
        <v>2.5866699999999998</v>
      </c>
      <c r="JM80">
        <v>2.3010299999999999</v>
      </c>
      <c r="JN80">
        <v>2.4389599999999998</v>
      </c>
      <c r="JO80">
        <v>38.232399999999998</v>
      </c>
      <c r="JP80">
        <v>24.061199999999999</v>
      </c>
      <c r="JQ80">
        <v>18</v>
      </c>
      <c r="JR80">
        <v>631.85299999999995</v>
      </c>
      <c r="JS80">
        <v>794.822</v>
      </c>
      <c r="JT80">
        <v>28</v>
      </c>
      <c r="JU80">
        <v>30.674499999999998</v>
      </c>
      <c r="JV80">
        <v>30.0001</v>
      </c>
      <c r="JW80">
        <v>30.5883</v>
      </c>
      <c r="JX80">
        <v>30.454999999999998</v>
      </c>
      <c r="JY80">
        <v>25.070799999999998</v>
      </c>
      <c r="JZ80">
        <v>32.732399999999998</v>
      </c>
      <c r="KA80">
        <v>0</v>
      </c>
      <c r="KB80">
        <v>28</v>
      </c>
      <c r="KC80">
        <v>400</v>
      </c>
      <c r="KD80">
        <v>22.6066</v>
      </c>
      <c r="KE80">
        <v>100.003</v>
      </c>
      <c r="KF80">
        <v>98.636799999999994</v>
      </c>
      <c r="KG80">
        <v>99.392300000000006</v>
      </c>
    </row>
    <row r="81" spans="1:293" x14ac:dyDescent="0.2">
      <c r="A81">
        <v>79</v>
      </c>
      <c r="B81">
        <v>1750117056.5</v>
      </c>
      <c r="C81">
        <v>2310</v>
      </c>
      <c r="D81" t="s">
        <v>593</v>
      </c>
      <c r="E81" t="s">
        <v>594</v>
      </c>
      <c r="F81" s="1">
        <f t="shared" si="1"/>
        <v>38.483333333333327</v>
      </c>
      <c r="G81" s="1">
        <v>15</v>
      </c>
      <c r="H81">
        <v>1750117048.5</v>
      </c>
      <c r="I81">
        <v>7.5097939931435381E-5</v>
      </c>
      <c r="J81">
        <v>7.5097939931435376E-2</v>
      </c>
      <c r="K81">
        <v>-0.34720334188910562</v>
      </c>
      <c r="L81">
        <v>399.99648387096772</v>
      </c>
      <c r="M81">
        <v>509.27570804508855</v>
      </c>
      <c r="N81">
        <v>51.414340858387547</v>
      </c>
      <c r="O81">
        <v>40.381968428931401</v>
      </c>
      <c r="P81">
        <v>4.5869557821849793E-3</v>
      </c>
      <c r="Q81">
        <v>3.0257471643699212</v>
      </c>
      <c r="R81">
        <v>4.5830961214056547E-3</v>
      </c>
      <c r="S81">
        <v>2.8647815724365806E-3</v>
      </c>
      <c r="T81">
        <v>3.9902394035910026E-5</v>
      </c>
      <c r="U81">
        <v>28.796398261599691</v>
      </c>
      <c r="V81">
        <v>28.426606451612901</v>
      </c>
      <c r="W81">
        <v>3.8902463050108484</v>
      </c>
      <c r="X81">
        <v>57.466920297327583</v>
      </c>
      <c r="Y81">
        <v>2.2866057493726415</v>
      </c>
      <c r="Z81">
        <v>3.978994763495229</v>
      </c>
      <c r="AA81">
        <v>1.603640555638207</v>
      </c>
      <c r="AB81">
        <v>-3.3118191509763002</v>
      </c>
      <c r="AC81">
        <v>63.409487573766029</v>
      </c>
      <c r="AD81">
        <v>4.5963974696716097</v>
      </c>
      <c r="AE81">
        <v>64.694105794855375</v>
      </c>
      <c r="AF81">
        <v>-5.794618500130256E-2</v>
      </c>
      <c r="AG81">
        <v>7.7848655843612613E-2</v>
      </c>
      <c r="AH81">
        <v>-0.34720334188910562</v>
      </c>
      <c r="AI81">
        <v>409.20796776573093</v>
      </c>
      <c r="AJ81">
        <v>409.32453333333319</v>
      </c>
      <c r="AK81">
        <v>4.3289623577235162E-4</v>
      </c>
      <c r="AL81">
        <v>63.645453333212707</v>
      </c>
      <c r="AM81">
        <v>7.5097939931435376E-2</v>
      </c>
      <c r="AN81">
        <v>22.625118209133941</v>
      </c>
      <c r="AO81">
        <v>22.64946993006993</v>
      </c>
      <c r="AP81">
        <v>1.7557464023371391E-5</v>
      </c>
      <c r="AQ81">
        <v>96.470053095408687</v>
      </c>
      <c r="AR81">
        <v>0</v>
      </c>
      <c r="AS81">
        <v>0</v>
      </c>
      <c r="AT81">
        <v>1</v>
      </c>
      <c r="AU81">
        <v>0</v>
      </c>
      <c r="AV81">
        <v>53025.497740674749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-0.34720334188910562</v>
      </c>
      <c r="BK81" t="e">
        <v>#DIV/0!</v>
      </c>
      <c r="BL81">
        <v>-1653.2500506000169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1750117048.5</v>
      </c>
      <c r="DQ81">
        <v>399.99648387096772</v>
      </c>
      <c r="DR81">
        <v>399.98754838709658</v>
      </c>
      <c r="DS81">
        <v>22.64957096774193</v>
      </c>
      <c r="DT81">
        <v>22.624209677419351</v>
      </c>
      <c r="DU81">
        <v>402.74377419354852</v>
      </c>
      <c r="DV81">
        <v>22.7153064516129</v>
      </c>
      <c r="DW81">
        <v>600.01219354838724</v>
      </c>
      <c r="DX81">
        <v>100.898870967742</v>
      </c>
      <c r="DY81">
        <v>5.6937538709677403E-2</v>
      </c>
      <c r="DZ81">
        <v>28.815325806451611</v>
      </c>
      <c r="EA81">
        <v>28.426606451612901</v>
      </c>
      <c r="EB81">
        <v>999.90000000000032</v>
      </c>
      <c r="EC81">
        <v>0</v>
      </c>
      <c r="ED81">
        <v>0</v>
      </c>
      <c r="EE81">
        <v>9998.8061290322585</v>
      </c>
      <c r="EF81">
        <v>0</v>
      </c>
      <c r="EG81">
        <v>0.30293999999999988</v>
      </c>
      <c r="EH81">
        <v>8.8609228387096801E-3</v>
      </c>
      <c r="EI81">
        <v>409.26625806451608</v>
      </c>
      <c r="EJ81">
        <v>409.24638709677407</v>
      </c>
      <c r="EK81">
        <v>2.5363496774193549E-2</v>
      </c>
      <c r="EL81">
        <v>399.98754838709658</v>
      </c>
      <c r="EM81">
        <v>22.624209677419351</v>
      </c>
      <c r="EN81">
        <v>2.2853161290322581</v>
      </c>
      <c r="EO81">
        <v>2.2827564516129031</v>
      </c>
      <c r="EP81">
        <v>19.573274193548389</v>
      </c>
      <c r="EQ81">
        <v>19.555232258064521</v>
      </c>
      <c r="ER81">
        <v>5.0001500000000018E-3</v>
      </c>
      <c r="ES81">
        <v>0</v>
      </c>
      <c r="ET81">
        <v>0</v>
      </c>
      <c r="EU81">
        <v>0</v>
      </c>
      <c r="EV81">
        <v>233.29354838709679</v>
      </c>
      <c r="EW81">
        <v>5.0001500000000018E-3</v>
      </c>
      <c r="EX81">
        <v>-6.5161290322580667</v>
      </c>
      <c r="EY81">
        <v>-0.51935483870967736</v>
      </c>
      <c r="EZ81">
        <v>34.795999999999999</v>
      </c>
      <c r="FA81">
        <v>38.25</v>
      </c>
      <c r="FB81">
        <v>36.641000000000012</v>
      </c>
      <c r="FC81">
        <v>37.878999999999998</v>
      </c>
      <c r="FD81">
        <v>37.25</v>
      </c>
      <c r="FE81">
        <v>0</v>
      </c>
      <c r="FF81">
        <v>0</v>
      </c>
      <c r="FG81">
        <v>0</v>
      </c>
      <c r="FH81">
        <v>1750117067.8</v>
      </c>
      <c r="FI81">
        <v>0</v>
      </c>
      <c r="FJ81">
        <v>234.32</v>
      </c>
      <c r="FK81">
        <v>22.684615360421411</v>
      </c>
      <c r="FL81">
        <v>19.123076571938519</v>
      </c>
      <c r="FM81">
        <v>-7.1440000000000001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8.5076678048780457E-4</v>
      </c>
      <c r="GC81">
        <v>0.30308546893379779</v>
      </c>
      <c r="GD81">
        <v>5.0536971691368678E-2</v>
      </c>
      <c r="GE81">
        <v>0</v>
      </c>
      <c r="GF81">
        <v>2.6432921951219511E-2</v>
      </c>
      <c r="GG81">
        <v>-1.748831080139376E-2</v>
      </c>
      <c r="GH81">
        <v>2.1539045472783692E-3</v>
      </c>
      <c r="GI81">
        <v>1</v>
      </c>
      <c r="GJ81">
        <v>1</v>
      </c>
      <c r="GK81">
        <v>2</v>
      </c>
      <c r="GL81" t="s">
        <v>430</v>
      </c>
      <c r="GM81">
        <v>3.2254100000000001</v>
      </c>
      <c r="GN81">
        <v>2.6461000000000001</v>
      </c>
      <c r="GO81">
        <v>9.45439E-2</v>
      </c>
      <c r="GP81">
        <v>9.4817299999999993E-2</v>
      </c>
      <c r="GQ81">
        <v>0.103202</v>
      </c>
      <c r="GR81">
        <v>0.10496</v>
      </c>
      <c r="GS81">
        <v>28598.400000000001</v>
      </c>
      <c r="GT81">
        <v>24700.799999999999</v>
      </c>
      <c r="GU81">
        <v>30755.599999999999</v>
      </c>
      <c r="GV81">
        <v>26446.2</v>
      </c>
      <c r="GW81">
        <v>37435.599999999999</v>
      </c>
      <c r="GX81">
        <v>32487.7</v>
      </c>
      <c r="GY81">
        <v>43678.3</v>
      </c>
      <c r="GZ81">
        <v>38247.300000000003</v>
      </c>
      <c r="HA81">
        <v>2.1185999999999998</v>
      </c>
      <c r="HB81">
        <v>2.2827700000000002</v>
      </c>
      <c r="HC81">
        <v>2.4944500000000001E-2</v>
      </c>
      <c r="HD81">
        <v>0</v>
      </c>
      <c r="HE81">
        <v>28.017499999999998</v>
      </c>
      <c r="HF81">
        <v>999.9</v>
      </c>
      <c r="HG81">
        <v>64.599999999999994</v>
      </c>
      <c r="HH81">
        <v>34.299999999999997</v>
      </c>
      <c r="HI81">
        <v>34.784199999999998</v>
      </c>
      <c r="HJ81">
        <v>62.3718</v>
      </c>
      <c r="HK81">
        <v>10.9375</v>
      </c>
      <c r="HL81">
        <v>2</v>
      </c>
      <c r="HM81">
        <v>0.261494</v>
      </c>
      <c r="HN81">
        <v>0.54896800000000001</v>
      </c>
      <c r="HO81">
        <v>20.417100000000001</v>
      </c>
      <c r="HP81">
        <v>5.2234299999999996</v>
      </c>
      <c r="HQ81">
        <v>11.944100000000001</v>
      </c>
      <c r="HR81">
        <v>5.00875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4.9711600000000002</v>
      </c>
      <c r="HY81">
        <v>1.8547100000000001</v>
      </c>
      <c r="HZ81">
        <v>1.86172</v>
      </c>
      <c r="IA81">
        <v>1.8565400000000001</v>
      </c>
      <c r="IB81">
        <v>1.86195</v>
      </c>
      <c r="IC81">
        <v>1.85415</v>
      </c>
      <c r="ID81">
        <v>1.85961</v>
      </c>
      <c r="IE81">
        <v>1.8535600000000001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-2.7480000000000002</v>
      </c>
      <c r="IT81">
        <v>-6.5799999999999997E-2</v>
      </c>
      <c r="IU81">
        <v>-1.7759114732665831</v>
      </c>
      <c r="IV81">
        <v>-2.5165810426892921E-3</v>
      </c>
      <c r="IW81">
        <v>2.3547321637904491E-7</v>
      </c>
      <c r="IX81">
        <v>5.8352194873865779E-11</v>
      </c>
      <c r="IY81">
        <v>-9.4209018963014923E-2</v>
      </c>
      <c r="IZ81">
        <v>-2.9575188584519338E-3</v>
      </c>
      <c r="JA81">
        <v>2.5053608625701888E-4</v>
      </c>
      <c r="JB81">
        <v>-2.8676400137697878E-6</v>
      </c>
      <c r="JC81">
        <v>2</v>
      </c>
      <c r="JD81">
        <v>2179</v>
      </c>
      <c r="JE81">
        <v>4</v>
      </c>
      <c r="JF81">
        <v>32</v>
      </c>
      <c r="JG81">
        <v>29168617.600000001</v>
      </c>
      <c r="JH81">
        <v>29168617.600000001</v>
      </c>
      <c r="JI81">
        <v>1.24878</v>
      </c>
      <c r="JJ81">
        <v>2.52563</v>
      </c>
      <c r="JK81">
        <v>2.3938000000000001</v>
      </c>
      <c r="JL81">
        <v>2.5866699999999998</v>
      </c>
      <c r="JM81">
        <v>2.3010299999999999</v>
      </c>
      <c r="JN81">
        <v>2.4426299999999999</v>
      </c>
      <c r="JO81">
        <v>38.232399999999998</v>
      </c>
      <c r="JP81">
        <v>24.052499999999998</v>
      </c>
      <c r="JQ81">
        <v>18</v>
      </c>
      <c r="JR81">
        <v>631.56799999999998</v>
      </c>
      <c r="JS81">
        <v>794.94</v>
      </c>
      <c r="JT81">
        <v>27.999300000000002</v>
      </c>
      <c r="JU81">
        <v>30.677199999999999</v>
      </c>
      <c r="JV81">
        <v>30.0001</v>
      </c>
      <c r="JW81">
        <v>30.5883</v>
      </c>
      <c r="JX81">
        <v>30.452400000000001</v>
      </c>
      <c r="JY81">
        <v>25.073899999999998</v>
      </c>
      <c r="JZ81">
        <v>32.732399999999998</v>
      </c>
      <c r="KA81">
        <v>0</v>
      </c>
      <c r="KB81">
        <v>28</v>
      </c>
      <c r="KC81">
        <v>400</v>
      </c>
      <c r="KD81">
        <v>22.6066</v>
      </c>
      <c r="KE81">
        <v>100</v>
      </c>
      <c r="KF81">
        <v>98.638000000000005</v>
      </c>
      <c r="KG81">
        <v>99.392600000000002</v>
      </c>
    </row>
    <row r="82" spans="1:293" x14ac:dyDescent="0.2">
      <c r="A82">
        <v>80</v>
      </c>
      <c r="B82">
        <v>1750117086.5</v>
      </c>
      <c r="C82">
        <v>2340</v>
      </c>
      <c r="D82" t="s">
        <v>595</v>
      </c>
      <c r="E82" t="s">
        <v>596</v>
      </c>
      <c r="F82" s="1">
        <f t="shared" si="1"/>
        <v>38.983333333333327</v>
      </c>
      <c r="G82" s="1">
        <v>15</v>
      </c>
      <c r="H82">
        <v>1750117078.5</v>
      </c>
      <c r="I82">
        <v>8.8773526140558529E-5</v>
      </c>
      <c r="J82">
        <v>8.8773526140558529E-2</v>
      </c>
      <c r="K82">
        <v>0.2237693790726849</v>
      </c>
      <c r="L82">
        <v>399.9326451612904</v>
      </c>
      <c r="M82">
        <v>324.43430121954759</v>
      </c>
      <c r="N82">
        <v>32.75380214805508</v>
      </c>
      <c r="O82">
        <v>40.375862487169002</v>
      </c>
      <c r="P82">
        <v>5.428253446133932E-3</v>
      </c>
      <c r="Q82">
        <v>3.0255002952520913</v>
      </c>
      <c r="R82">
        <v>5.422848600597812E-3</v>
      </c>
      <c r="S82">
        <v>3.3897655198253216E-3</v>
      </c>
      <c r="T82">
        <v>3.9902394035910026E-5</v>
      </c>
      <c r="U82">
        <v>28.785117372745685</v>
      </c>
      <c r="V82">
        <v>28.42005806451613</v>
      </c>
      <c r="W82">
        <v>3.8887661548289287</v>
      </c>
      <c r="X82">
        <v>57.493473923535298</v>
      </c>
      <c r="Y82">
        <v>2.2866242937699628</v>
      </c>
      <c r="Z82">
        <v>3.9771893011911379</v>
      </c>
      <c r="AA82">
        <v>1.6021418610589659</v>
      </c>
      <c r="AB82">
        <v>-3.9149125027986309</v>
      </c>
      <c r="AC82">
        <v>63.194900842474688</v>
      </c>
      <c r="AD82">
        <v>4.5808887468411372</v>
      </c>
      <c r="AE82">
        <v>63.860916988911228</v>
      </c>
      <c r="AF82">
        <v>0.12104500944183866</v>
      </c>
      <c r="AG82">
        <v>7.7953640594111404E-2</v>
      </c>
      <c r="AH82">
        <v>0.2237693790726849</v>
      </c>
      <c r="AI82">
        <v>409.29777048521919</v>
      </c>
      <c r="AJ82">
        <v>409.2144848484848</v>
      </c>
      <c r="AK82">
        <v>1.6341052574632209E-3</v>
      </c>
      <c r="AL82">
        <v>63.645453333212707</v>
      </c>
      <c r="AM82">
        <v>8.8773526140558529E-2</v>
      </c>
      <c r="AN82">
        <v>22.62242224371624</v>
      </c>
      <c r="AO82">
        <v>22.65149090909091</v>
      </c>
      <c r="AP82">
        <v>-2.273211502895679E-5</v>
      </c>
      <c r="AQ82">
        <v>96.470053095408687</v>
      </c>
      <c r="AR82">
        <v>0</v>
      </c>
      <c r="AS82">
        <v>0</v>
      </c>
      <c r="AT82">
        <v>1</v>
      </c>
      <c r="AU82">
        <v>0</v>
      </c>
      <c r="AV82">
        <v>53019.298706156202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0.2237693790726849</v>
      </c>
      <c r="BK82" t="e">
        <v>#DIV/0!</v>
      </c>
      <c r="BL82">
        <v>1065.5045405433025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1750117078.5</v>
      </c>
      <c r="DQ82">
        <v>399.9326451612904</v>
      </c>
      <c r="DR82">
        <v>399.98338709677421</v>
      </c>
      <c r="DS82">
        <v>22.64956451612904</v>
      </c>
      <c r="DT82">
        <v>22.624167741935491</v>
      </c>
      <c r="DU82">
        <v>402.67983870967743</v>
      </c>
      <c r="DV82">
        <v>22.715287096774201</v>
      </c>
      <c r="DW82">
        <v>599.98190322580649</v>
      </c>
      <c r="DX82">
        <v>100.89951612903231</v>
      </c>
      <c r="DY82">
        <v>5.7139887096774193E-2</v>
      </c>
      <c r="DZ82">
        <v>28.8074935483871</v>
      </c>
      <c r="EA82">
        <v>28.42005806451613</v>
      </c>
      <c r="EB82">
        <v>999.90000000000032</v>
      </c>
      <c r="EC82">
        <v>0</v>
      </c>
      <c r="ED82">
        <v>0</v>
      </c>
      <c r="EE82">
        <v>9997.2503225806449</v>
      </c>
      <c r="EF82">
        <v>0</v>
      </c>
      <c r="EG82">
        <v>0.30293999999999988</v>
      </c>
      <c r="EH82">
        <v>-5.0795019354838711E-2</v>
      </c>
      <c r="EI82">
        <v>409.2007419354839</v>
      </c>
      <c r="EJ82">
        <v>409.24212903225822</v>
      </c>
      <c r="EK82">
        <v>2.5400829032258061E-2</v>
      </c>
      <c r="EL82">
        <v>399.98338709677421</v>
      </c>
      <c r="EM82">
        <v>22.624167741935491</v>
      </c>
      <c r="EN82">
        <v>2.2853287096774189</v>
      </c>
      <c r="EO82">
        <v>2.2827654838709681</v>
      </c>
      <c r="EP82">
        <v>19.573358064516128</v>
      </c>
      <c r="EQ82">
        <v>19.555303225806451</v>
      </c>
      <c r="ER82">
        <v>5.0001500000000018E-3</v>
      </c>
      <c r="ES82">
        <v>0</v>
      </c>
      <c r="ET82">
        <v>0</v>
      </c>
      <c r="EU82">
        <v>0</v>
      </c>
      <c r="EV82">
        <v>234.4548387096774</v>
      </c>
      <c r="EW82">
        <v>5.0001500000000018E-3</v>
      </c>
      <c r="EX82">
        <v>-7.8741935483870966</v>
      </c>
      <c r="EY82">
        <v>-0.74193548387096775</v>
      </c>
      <c r="EZ82">
        <v>34.75</v>
      </c>
      <c r="FA82">
        <v>38.23374193548387</v>
      </c>
      <c r="FB82">
        <v>36.625</v>
      </c>
      <c r="FC82">
        <v>37.866870967741932</v>
      </c>
      <c r="FD82">
        <v>37.25</v>
      </c>
      <c r="FE82">
        <v>0</v>
      </c>
      <c r="FF82">
        <v>0</v>
      </c>
      <c r="FG82">
        <v>0</v>
      </c>
      <c r="FH82">
        <v>1750117097.8</v>
      </c>
      <c r="FI82">
        <v>0</v>
      </c>
      <c r="FJ82">
        <v>234.66800000000001</v>
      </c>
      <c r="FK82">
        <v>-10.076923263002881</v>
      </c>
      <c r="FL82">
        <v>21.984615125364559</v>
      </c>
      <c r="FM82">
        <v>-7.8040000000000012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-6.2559480000000001E-2</v>
      </c>
      <c r="GC82">
        <v>0.13863300337711071</v>
      </c>
      <c r="GD82">
        <v>4.9833738134105493E-2</v>
      </c>
      <c r="GE82">
        <v>0</v>
      </c>
      <c r="GF82">
        <v>2.5502484999999998E-2</v>
      </c>
      <c r="GG82">
        <v>1.514996622889282E-3</v>
      </c>
      <c r="GH82">
        <v>1.1328898025734901E-3</v>
      </c>
      <c r="GI82">
        <v>1</v>
      </c>
      <c r="GJ82">
        <v>1</v>
      </c>
      <c r="GK82">
        <v>2</v>
      </c>
      <c r="GL82" t="s">
        <v>430</v>
      </c>
      <c r="GM82">
        <v>3.2254299999999998</v>
      </c>
      <c r="GN82">
        <v>2.6460400000000002</v>
      </c>
      <c r="GO82">
        <v>9.4525399999999996E-2</v>
      </c>
      <c r="GP82">
        <v>9.4817600000000002E-2</v>
      </c>
      <c r="GQ82">
        <v>0.103213</v>
      </c>
      <c r="GR82">
        <v>0.10496</v>
      </c>
      <c r="GS82">
        <v>28599.5</v>
      </c>
      <c r="GT82">
        <v>24700.400000000001</v>
      </c>
      <c r="GU82">
        <v>30756.2</v>
      </c>
      <c r="GV82">
        <v>26445.8</v>
      </c>
      <c r="GW82">
        <v>37435.599999999999</v>
      </c>
      <c r="GX82">
        <v>32487.200000000001</v>
      </c>
      <c r="GY82">
        <v>43678.8</v>
      </c>
      <c r="GZ82">
        <v>38246.800000000003</v>
      </c>
      <c r="HA82">
        <v>2.1186500000000001</v>
      </c>
      <c r="HB82">
        <v>2.2828200000000001</v>
      </c>
      <c r="HC82">
        <v>2.61441E-2</v>
      </c>
      <c r="HD82">
        <v>0</v>
      </c>
      <c r="HE82">
        <v>27.9953</v>
      </c>
      <c r="HF82">
        <v>999.9</v>
      </c>
      <c r="HG82">
        <v>64.599999999999994</v>
      </c>
      <c r="HH82">
        <v>34.299999999999997</v>
      </c>
      <c r="HI82">
        <v>34.787399999999998</v>
      </c>
      <c r="HJ82">
        <v>62.611800000000002</v>
      </c>
      <c r="HK82">
        <v>11.021599999999999</v>
      </c>
      <c r="HL82">
        <v>2</v>
      </c>
      <c r="HM82">
        <v>0.26102599999999998</v>
      </c>
      <c r="HN82">
        <v>0.54468099999999997</v>
      </c>
      <c r="HO82">
        <v>20.416799999999999</v>
      </c>
      <c r="HP82">
        <v>5.2237299999999998</v>
      </c>
      <c r="HQ82">
        <v>11.944100000000001</v>
      </c>
      <c r="HR82">
        <v>5.0094000000000003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4.9711299999999996</v>
      </c>
      <c r="HY82">
        <v>1.8547100000000001</v>
      </c>
      <c r="HZ82">
        <v>1.86172</v>
      </c>
      <c r="IA82">
        <v>1.8565400000000001</v>
      </c>
      <c r="IB82">
        <v>1.8620000000000001</v>
      </c>
      <c r="IC82">
        <v>1.85415</v>
      </c>
      <c r="ID82">
        <v>1.8595999999999999</v>
      </c>
      <c r="IE82">
        <v>1.85358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-2.7469999999999999</v>
      </c>
      <c r="IT82">
        <v>-6.5799999999999997E-2</v>
      </c>
      <c r="IU82">
        <v>-1.7759114732665831</v>
      </c>
      <c r="IV82">
        <v>-2.5165810426892921E-3</v>
      </c>
      <c r="IW82">
        <v>2.3547321637904491E-7</v>
      </c>
      <c r="IX82">
        <v>5.8352194873865779E-11</v>
      </c>
      <c r="IY82">
        <v>-9.4209018963014923E-2</v>
      </c>
      <c r="IZ82">
        <v>-2.9575188584519338E-3</v>
      </c>
      <c r="JA82">
        <v>2.5053608625701888E-4</v>
      </c>
      <c r="JB82">
        <v>-2.8676400137697878E-6</v>
      </c>
      <c r="JC82">
        <v>2</v>
      </c>
      <c r="JD82">
        <v>2179</v>
      </c>
      <c r="JE82">
        <v>4</v>
      </c>
      <c r="JF82">
        <v>32</v>
      </c>
      <c r="JG82">
        <v>29168618.100000001</v>
      </c>
      <c r="JH82">
        <v>29168618.100000001</v>
      </c>
      <c r="JI82">
        <v>1.24878</v>
      </c>
      <c r="JJ82">
        <v>2.5305200000000001</v>
      </c>
      <c r="JK82">
        <v>2.3938000000000001</v>
      </c>
      <c r="JL82">
        <v>2.5866699999999998</v>
      </c>
      <c r="JM82">
        <v>2.3010299999999999</v>
      </c>
      <c r="JN82">
        <v>2.4023400000000001</v>
      </c>
      <c r="JO82">
        <v>38.232399999999998</v>
      </c>
      <c r="JP82">
        <v>24.052499999999998</v>
      </c>
      <c r="JQ82">
        <v>18</v>
      </c>
      <c r="JR82">
        <v>631.57899999999995</v>
      </c>
      <c r="JS82">
        <v>794.95299999999997</v>
      </c>
      <c r="JT82">
        <v>28.0001</v>
      </c>
      <c r="JU82">
        <v>30.674499999999998</v>
      </c>
      <c r="JV82">
        <v>30</v>
      </c>
      <c r="JW82">
        <v>30.585699999999999</v>
      </c>
      <c r="JX82">
        <v>30.4497</v>
      </c>
      <c r="JY82">
        <v>25.070499999999999</v>
      </c>
      <c r="JZ82">
        <v>32.732399999999998</v>
      </c>
      <c r="KA82">
        <v>0</v>
      </c>
      <c r="KB82">
        <v>28</v>
      </c>
      <c r="KC82">
        <v>400</v>
      </c>
      <c r="KD82">
        <v>22.6066</v>
      </c>
      <c r="KE82">
        <v>100.002</v>
      </c>
      <c r="KF82">
        <v>98.636499999999998</v>
      </c>
      <c r="KG82">
        <v>99.391800000000003</v>
      </c>
    </row>
    <row r="83" spans="1:293" x14ac:dyDescent="0.2">
      <c r="A83">
        <v>81</v>
      </c>
      <c r="B83">
        <v>1750117116.5</v>
      </c>
      <c r="C83">
        <v>2370</v>
      </c>
      <c r="D83" t="s">
        <v>597</v>
      </c>
      <c r="E83" t="s">
        <v>598</v>
      </c>
      <c r="F83" s="1">
        <f t="shared" si="1"/>
        <v>39.483333333333405</v>
      </c>
      <c r="G83" s="1">
        <v>15</v>
      </c>
      <c r="H83">
        <v>1750117108.5</v>
      </c>
      <c r="I83">
        <v>8.9958885872272871E-5</v>
      </c>
      <c r="J83">
        <v>8.9958885872272867E-2</v>
      </c>
      <c r="K83">
        <v>0.1276976401988236</v>
      </c>
      <c r="L83">
        <v>399.96800000000002</v>
      </c>
      <c r="M83">
        <v>352.89084762827929</v>
      </c>
      <c r="N83">
        <v>35.627130882431068</v>
      </c>
      <c r="O83">
        <v>40.379942921597824</v>
      </c>
      <c r="P83">
        <v>5.4956721011637649E-3</v>
      </c>
      <c r="Q83">
        <v>3.0262008732741958</v>
      </c>
      <c r="R83">
        <v>5.4901335211279927E-3</v>
      </c>
      <c r="S83">
        <v>3.4318305937241587E-3</v>
      </c>
      <c r="T83">
        <v>3.9902394035910026E-5</v>
      </c>
      <c r="U83">
        <v>28.790710669556418</v>
      </c>
      <c r="V83">
        <v>28.429551612903222</v>
      </c>
      <c r="W83">
        <v>3.8909121682134571</v>
      </c>
      <c r="X83">
        <v>57.49026709635644</v>
      </c>
      <c r="Y83">
        <v>2.2872768976550342</v>
      </c>
      <c r="Z83">
        <v>3.9785463056232611</v>
      </c>
      <c r="AA83">
        <v>1.6036352705584229</v>
      </c>
      <c r="AB83">
        <v>-3.9671868669672334</v>
      </c>
      <c r="AC83">
        <v>62.621146790567529</v>
      </c>
      <c r="AD83">
        <v>4.5385945570753581</v>
      </c>
      <c r="AE83">
        <v>63.192594383069689</v>
      </c>
      <c r="AF83">
        <v>8.0081912939160935E-2</v>
      </c>
      <c r="AG83">
        <v>8.8668806058149932E-2</v>
      </c>
      <c r="AH83">
        <v>0.1276976401988236</v>
      </c>
      <c r="AI83">
        <v>409.2954694558116</v>
      </c>
      <c r="AJ83">
        <v>409.25205454545448</v>
      </c>
      <c r="AK83">
        <v>-3.2151219905670467E-5</v>
      </c>
      <c r="AL83">
        <v>63.645453333212707</v>
      </c>
      <c r="AM83">
        <v>8.9958885872272867E-2</v>
      </c>
      <c r="AN83">
        <v>22.62715654676246</v>
      </c>
      <c r="AO83">
        <v>22.656452447552471</v>
      </c>
      <c r="AP83">
        <v>1.774197964051674E-6</v>
      </c>
      <c r="AQ83">
        <v>96.470053095408687</v>
      </c>
      <c r="AR83">
        <v>0</v>
      </c>
      <c r="AS83">
        <v>0</v>
      </c>
      <c r="AT83">
        <v>1</v>
      </c>
      <c r="AU83">
        <v>0</v>
      </c>
      <c r="AV83">
        <v>53039.839889351162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0.1276976401988236</v>
      </c>
      <c r="BK83" t="e">
        <v>#DIV/0!</v>
      </c>
      <c r="BL83">
        <v>608.04751754848292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1750117108.5</v>
      </c>
      <c r="DQ83">
        <v>399.96800000000002</v>
      </c>
      <c r="DR83">
        <v>400.00651612903232</v>
      </c>
      <c r="DS83">
        <v>22.655741935483871</v>
      </c>
      <c r="DT83">
        <v>22.626854838709669</v>
      </c>
      <c r="DU83">
        <v>402.71541935483867</v>
      </c>
      <c r="DV83">
        <v>22.72144193548387</v>
      </c>
      <c r="DW83">
        <v>599.99070967741932</v>
      </c>
      <c r="DX83">
        <v>100.9012580645161</v>
      </c>
      <c r="DY83">
        <v>5.6675874193548401E-2</v>
      </c>
      <c r="DZ83">
        <v>28.813380645161288</v>
      </c>
      <c r="EA83">
        <v>28.429551612903222</v>
      </c>
      <c r="EB83">
        <v>999.90000000000032</v>
      </c>
      <c r="EC83">
        <v>0</v>
      </c>
      <c r="ED83">
        <v>0</v>
      </c>
      <c r="EE83">
        <v>10001.311935483869</v>
      </c>
      <c r="EF83">
        <v>0</v>
      </c>
      <c r="EG83">
        <v>0.30293999999999988</v>
      </c>
      <c r="EH83">
        <v>-3.8474796774193548E-2</v>
      </c>
      <c r="EI83">
        <v>409.23967741935479</v>
      </c>
      <c r="EJ83">
        <v>409.26690322580652</v>
      </c>
      <c r="EK83">
        <v>2.888415483870968E-2</v>
      </c>
      <c r="EL83">
        <v>400.00651612903232</v>
      </c>
      <c r="EM83">
        <v>22.626854838709669</v>
      </c>
      <c r="EN83">
        <v>2.2859932258064521</v>
      </c>
      <c r="EO83">
        <v>2.283078064516129</v>
      </c>
      <c r="EP83">
        <v>19.578041935483871</v>
      </c>
      <c r="EQ83">
        <v>19.55750322580646</v>
      </c>
      <c r="ER83">
        <v>5.0001500000000018E-3</v>
      </c>
      <c r="ES83">
        <v>0</v>
      </c>
      <c r="ET83">
        <v>0</v>
      </c>
      <c r="EU83">
        <v>0</v>
      </c>
      <c r="EV83">
        <v>235.82580645161289</v>
      </c>
      <c r="EW83">
        <v>5.0001500000000018E-3</v>
      </c>
      <c r="EX83">
        <v>-9.9709677419354854</v>
      </c>
      <c r="EY83">
        <v>-0.86451612903225805</v>
      </c>
      <c r="EZ83">
        <v>34.75</v>
      </c>
      <c r="FA83">
        <v>38.186999999999983</v>
      </c>
      <c r="FB83">
        <v>36.58029032258063</v>
      </c>
      <c r="FC83">
        <v>37.82825806451612</v>
      </c>
      <c r="FD83">
        <v>37.21748387096774</v>
      </c>
      <c r="FE83">
        <v>0</v>
      </c>
      <c r="FF83">
        <v>0</v>
      </c>
      <c r="FG83">
        <v>0</v>
      </c>
      <c r="FH83">
        <v>1750117127.8</v>
      </c>
      <c r="FI83">
        <v>0</v>
      </c>
      <c r="FJ83">
        <v>235.01200000000011</v>
      </c>
      <c r="FK83">
        <v>7.699999911663248</v>
      </c>
      <c r="FL83">
        <v>-2.038461503121991</v>
      </c>
      <c r="FM83">
        <v>-9.8160000000000007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-3.5948956097560977E-2</v>
      </c>
      <c r="GC83">
        <v>-5.324735121951224E-2</v>
      </c>
      <c r="GD83">
        <v>3.699771078576098E-2</v>
      </c>
      <c r="GE83">
        <v>1</v>
      </c>
      <c r="GF83">
        <v>2.859241463414634E-2</v>
      </c>
      <c r="GG83">
        <v>4.8531491289199036E-3</v>
      </c>
      <c r="GH83">
        <v>1.773741530454483E-3</v>
      </c>
      <c r="GI83">
        <v>1</v>
      </c>
      <c r="GJ83">
        <v>2</v>
      </c>
      <c r="GK83">
        <v>2</v>
      </c>
      <c r="GL83" t="s">
        <v>435</v>
      </c>
      <c r="GM83">
        <v>3.2254399999999999</v>
      </c>
      <c r="GN83">
        <v>2.6453000000000002</v>
      </c>
      <c r="GO83">
        <v>9.4530199999999995E-2</v>
      </c>
      <c r="GP83">
        <v>9.4830700000000004E-2</v>
      </c>
      <c r="GQ83">
        <v>0.103224</v>
      </c>
      <c r="GR83">
        <v>0.104963</v>
      </c>
      <c r="GS83">
        <v>28598.400000000001</v>
      </c>
      <c r="GT83">
        <v>24699.5</v>
      </c>
      <c r="GU83">
        <v>30755.200000000001</v>
      </c>
      <c r="GV83">
        <v>26445.200000000001</v>
      </c>
      <c r="GW83">
        <v>37433.699999999997</v>
      </c>
      <c r="GX83">
        <v>32486</v>
      </c>
      <c r="GY83">
        <v>43677.2</v>
      </c>
      <c r="GZ83">
        <v>38245.5</v>
      </c>
      <c r="HA83">
        <v>2.1187999999999998</v>
      </c>
      <c r="HB83">
        <v>2.2825799999999998</v>
      </c>
      <c r="HC83">
        <v>2.5332E-2</v>
      </c>
      <c r="HD83">
        <v>0</v>
      </c>
      <c r="HE83">
        <v>28.018999999999998</v>
      </c>
      <c r="HF83">
        <v>999.9</v>
      </c>
      <c r="HG83">
        <v>64.599999999999994</v>
      </c>
      <c r="HH83">
        <v>34.299999999999997</v>
      </c>
      <c r="HI83">
        <v>34.782499999999999</v>
      </c>
      <c r="HJ83">
        <v>62.281799999999997</v>
      </c>
      <c r="HK83">
        <v>10.9415</v>
      </c>
      <c r="HL83">
        <v>2</v>
      </c>
      <c r="HM83">
        <v>0.26130799999999998</v>
      </c>
      <c r="HN83">
        <v>0.56025599999999998</v>
      </c>
      <c r="HO83">
        <v>20.416599999999999</v>
      </c>
      <c r="HP83">
        <v>5.2234299999999996</v>
      </c>
      <c r="HQ83">
        <v>11.944100000000001</v>
      </c>
      <c r="HR83">
        <v>5.0091999999999999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4.97112</v>
      </c>
      <c r="HY83">
        <v>1.8547100000000001</v>
      </c>
      <c r="HZ83">
        <v>1.86172</v>
      </c>
      <c r="IA83">
        <v>1.8565400000000001</v>
      </c>
      <c r="IB83">
        <v>1.8620000000000001</v>
      </c>
      <c r="IC83">
        <v>1.8541700000000001</v>
      </c>
      <c r="ID83">
        <v>1.8595900000000001</v>
      </c>
      <c r="IE83">
        <v>1.85361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-2.7480000000000002</v>
      </c>
      <c r="IT83">
        <v>-6.5699999999999995E-2</v>
      </c>
      <c r="IU83">
        <v>-1.7759114732665831</v>
      </c>
      <c r="IV83">
        <v>-2.5165810426892921E-3</v>
      </c>
      <c r="IW83">
        <v>2.3547321637904491E-7</v>
      </c>
      <c r="IX83">
        <v>5.8352194873865779E-11</v>
      </c>
      <c r="IY83">
        <v>-9.4209018963014923E-2</v>
      </c>
      <c r="IZ83">
        <v>-2.9575188584519338E-3</v>
      </c>
      <c r="JA83">
        <v>2.5053608625701888E-4</v>
      </c>
      <c r="JB83">
        <v>-2.8676400137697878E-6</v>
      </c>
      <c r="JC83">
        <v>2</v>
      </c>
      <c r="JD83">
        <v>2179</v>
      </c>
      <c r="JE83">
        <v>4</v>
      </c>
      <c r="JF83">
        <v>32</v>
      </c>
      <c r="JG83">
        <v>29168618.600000001</v>
      </c>
      <c r="JH83">
        <v>29168618.600000001</v>
      </c>
      <c r="JI83">
        <v>1.24878</v>
      </c>
      <c r="JJ83">
        <v>2.5268600000000001</v>
      </c>
      <c r="JK83">
        <v>2.3938000000000001</v>
      </c>
      <c r="JL83">
        <v>2.5866699999999998</v>
      </c>
      <c r="JM83">
        <v>2.3010299999999999</v>
      </c>
      <c r="JN83">
        <v>2.4035600000000001</v>
      </c>
      <c r="JO83">
        <v>38.207999999999998</v>
      </c>
      <c r="JP83">
        <v>24.052499999999998</v>
      </c>
      <c r="JQ83">
        <v>18</v>
      </c>
      <c r="JR83">
        <v>631.73599999999999</v>
      </c>
      <c r="JS83">
        <v>794.77</v>
      </c>
      <c r="JT83">
        <v>28.000399999999999</v>
      </c>
      <c r="JU83">
        <v>30.677199999999999</v>
      </c>
      <c r="JV83">
        <v>30.000299999999999</v>
      </c>
      <c r="JW83">
        <v>30.588799999999999</v>
      </c>
      <c r="JX83">
        <v>30.454999999999998</v>
      </c>
      <c r="JY83">
        <v>25.067599999999999</v>
      </c>
      <c r="JZ83">
        <v>32.732399999999998</v>
      </c>
      <c r="KA83">
        <v>0</v>
      </c>
      <c r="KB83">
        <v>28</v>
      </c>
      <c r="KC83">
        <v>400</v>
      </c>
      <c r="KD83">
        <v>22.6066</v>
      </c>
      <c r="KE83">
        <v>99.9983</v>
      </c>
      <c r="KF83">
        <v>98.633600000000001</v>
      </c>
      <c r="KG83">
        <v>99.390100000000004</v>
      </c>
    </row>
    <row r="84" spans="1:293" x14ac:dyDescent="0.2">
      <c r="A84">
        <v>82</v>
      </c>
      <c r="B84">
        <v>1750117146.5</v>
      </c>
      <c r="C84">
        <v>2400</v>
      </c>
      <c r="D84" t="s">
        <v>599</v>
      </c>
      <c r="E84" t="s">
        <v>600</v>
      </c>
      <c r="F84" s="1">
        <f t="shared" si="1"/>
        <v>39.983333333333405</v>
      </c>
      <c r="G84" s="1">
        <v>15</v>
      </c>
      <c r="H84">
        <v>1750117138.5</v>
      </c>
      <c r="I84">
        <v>7.4178369752817984E-5</v>
      </c>
      <c r="J84">
        <v>7.4178369752817983E-2</v>
      </c>
      <c r="K84">
        <v>-7.8398948300112681E-2</v>
      </c>
      <c r="L84">
        <v>400.01593548387098</v>
      </c>
      <c r="M84">
        <v>417.0121898062194</v>
      </c>
      <c r="N84">
        <v>42.100500924598514</v>
      </c>
      <c r="O84">
        <v>40.384601873433489</v>
      </c>
      <c r="P84">
        <v>4.53090931893055E-3</v>
      </c>
      <c r="Q84">
        <v>3.0253007852659652</v>
      </c>
      <c r="R84">
        <v>4.5271428047268482E-3</v>
      </c>
      <c r="S84">
        <v>2.8298023905632516E-3</v>
      </c>
      <c r="T84">
        <v>3.9902394035910026E-5</v>
      </c>
      <c r="U84">
        <v>28.792066111684854</v>
      </c>
      <c r="V84">
        <v>28.4293935483871</v>
      </c>
      <c r="W84">
        <v>3.8908764293288862</v>
      </c>
      <c r="X84">
        <v>57.499012495755508</v>
      </c>
      <c r="Y84">
        <v>2.2872780722019104</v>
      </c>
      <c r="Z84">
        <v>3.9779432253219196</v>
      </c>
      <c r="AA84">
        <v>1.6035983571269758</v>
      </c>
      <c r="AB84">
        <v>-3.2712661060992732</v>
      </c>
      <c r="AC84">
        <v>62.201610915953779</v>
      </c>
      <c r="AD84">
        <v>4.5094668826424327</v>
      </c>
      <c r="AE84">
        <v>63.439851594890975</v>
      </c>
      <c r="AF84">
        <v>-5.820046432282714E-2</v>
      </c>
      <c r="AG84">
        <v>7.5339551026882973E-2</v>
      </c>
      <c r="AH84">
        <v>-7.8398948300112681E-2</v>
      </c>
      <c r="AI84">
        <v>409.29876175276547</v>
      </c>
      <c r="AJ84">
        <v>409.32508484848478</v>
      </c>
      <c r="AK84">
        <v>9.7578594818696908E-5</v>
      </c>
      <c r="AL84">
        <v>63.645453333212707</v>
      </c>
      <c r="AM84">
        <v>7.4178369752817983E-2</v>
      </c>
      <c r="AN84">
        <v>22.63074116638597</v>
      </c>
      <c r="AO84">
        <v>22.654934965034979</v>
      </c>
      <c r="AP84">
        <v>-4.1656961954907553E-6</v>
      </c>
      <c r="AQ84">
        <v>96.470053095408687</v>
      </c>
      <c r="AR84">
        <v>0</v>
      </c>
      <c r="AS84">
        <v>0</v>
      </c>
      <c r="AT84">
        <v>1</v>
      </c>
      <c r="AU84">
        <v>0</v>
      </c>
      <c r="AV84">
        <v>53012.622026208177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-7.8398948300112681E-2</v>
      </c>
      <c r="BK84" t="e">
        <v>#DIV/0!</v>
      </c>
      <c r="BL84">
        <v>-373.30592654706339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1750117138.5</v>
      </c>
      <c r="DQ84">
        <v>400.01593548387098</v>
      </c>
      <c r="DR84">
        <v>400.00658064516142</v>
      </c>
      <c r="DS84">
        <v>22.655854838709679</v>
      </c>
      <c r="DT84">
        <v>22.63130967741936</v>
      </c>
      <c r="DU84">
        <v>402.76341935483867</v>
      </c>
      <c r="DV84">
        <v>22.721554838709679</v>
      </c>
      <c r="DW84">
        <v>599.97706451612908</v>
      </c>
      <c r="DX84">
        <v>100.900935483871</v>
      </c>
      <c r="DY84">
        <v>5.6547183870967743E-2</v>
      </c>
      <c r="DZ84">
        <v>28.81076451612903</v>
      </c>
      <c r="EA84">
        <v>28.4293935483871</v>
      </c>
      <c r="EB84">
        <v>999.90000000000032</v>
      </c>
      <c r="EC84">
        <v>0</v>
      </c>
      <c r="ED84">
        <v>0</v>
      </c>
      <c r="EE84">
        <v>9995.9041935483856</v>
      </c>
      <c r="EF84">
        <v>0</v>
      </c>
      <c r="EG84">
        <v>0.30293999999999988</v>
      </c>
      <c r="EH84">
        <v>9.3551103225806443E-3</v>
      </c>
      <c r="EI84">
        <v>409.28870967741932</v>
      </c>
      <c r="EJ84">
        <v>409.26887096774198</v>
      </c>
      <c r="EK84">
        <v>2.4537545161290329E-2</v>
      </c>
      <c r="EL84">
        <v>400.00658064516142</v>
      </c>
      <c r="EM84">
        <v>22.63130967741936</v>
      </c>
      <c r="EN84">
        <v>2.2859990322580641</v>
      </c>
      <c r="EO84">
        <v>2.2835229032258071</v>
      </c>
      <c r="EP84">
        <v>19.578067741935481</v>
      </c>
      <c r="EQ84">
        <v>19.560632258064519</v>
      </c>
      <c r="ER84">
        <v>5.0001500000000018E-3</v>
      </c>
      <c r="ES84">
        <v>0</v>
      </c>
      <c r="ET84">
        <v>0</v>
      </c>
      <c r="EU84">
        <v>0</v>
      </c>
      <c r="EV84">
        <v>234.9225806451613</v>
      </c>
      <c r="EW84">
        <v>5.0001500000000018E-3</v>
      </c>
      <c r="EX84">
        <v>-7.0935483870967726</v>
      </c>
      <c r="EY84">
        <v>-0.54516129032258087</v>
      </c>
      <c r="EZ84">
        <v>34.725612903225802</v>
      </c>
      <c r="FA84">
        <v>38.186999999999983</v>
      </c>
      <c r="FB84">
        <v>36.561999999999991</v>
      </c>
      <c r="FC84">
        <v>37.811999999999983</v>
      </c>
      <c r="FD84">
        <v>37.186999999999983</v>
      </c>
      <c r="FE84">
        <v>0</v>
      </c>
      <c r="FF84">
        <v>0</v>
      </c>
      <c r="FG84">
        <v>0</v>
      </c>
      <c r="FH84">
        <v>1750117157.8</v>
      </c>
      <c r="FI84">
        <v>0</v>
      </c>
      <c r="FJ84">
        <v>234.84</v>
      </c>
      <c r="FK84">
        <v>9.3538463615572418</v>
      </c>
      <c r="FL84">
        <v>-40.423076818610078</v>
      </c>
      <c r="FM84">
        <v>-6.7559999999999993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2.261047712E-2</v>
      </c>
      <c r="GC84">
        <v>-0.1277589634581616</v>
      </c>
      <c r="GD84">
        <v>3.7126886105978543E-2</v>
      </c>
      <c r="GE84">
        <v>0</v>
      </c>
      <c r="GF84">
        <v>2.5143430000000001E-2</v>
      </c>
      <c r="GG84">
        <v>-1.38504067542215E-2</v>
      </c>
      <c r="GH84">
        <v>1.523131475152424E-3</v>
      </c>
      <c r="GI84">
        <v>1</v>
      </c>
      <c r="GJ84">
        <v>1</v>
      </c>
      <c r="GK84">
        <v>2</v>
      </c>
      <c r="GL84" t="s">
        <v>430</v>
      </c>
      <c r="GM84">
        <v>3.22539</v>
      </c>
      <c r="GN84">
        <v>2.64568</v>
      </c>
      <c r="GO84">
        <v>9.4544000000000003E-2</v>
      </c>
      <c r="GP84">
        <v>9.4813499999999995E-2</v>
      </c>
      <c r="GQ84">
        <v>0.10322099999999999</v>
      </c>
      <c r="GR84">
        <v>0.10498</v>
      </c>
      <c r="GS84">
        <v>28598.5</v>
      </c>
      <c r="GT84">
        <v>24700.5</v>
      </c>
      <c r="GU84">
        <v>30755.7</v>
      </c>
      <c r="GV84">
        <v>26445.8</v>
      </c>
      <c r="GW84">
        <v>37435</v>
      </c>
      <c r="GX84">
        <v>32486.1</v>
      </c>
      <c r="GY84">
        <v>43678.6</v>
      </c>
      <c r="GZ84">
        <v>38246.300000000003</v>
      </c>
      <c r="HA84">
        <v>2.1184500000000002</v>
      </c>
      <c r="HB84">
        <v>2.2827199999999999</v>
      </c>
      <c r="HC84">
        <v>2.44826E-2</v>
      </c>
      <c r="HD84">
        <v>0</v>
      </c>
      <c r="HE84">
        <v>28.024000000000001</v>
      </c>
      <c r="HF84">
        <v>999.9</v>
      </c>
      <c r="HG84">
        <v>64.7</v>
      </c>
      <c r="HH84">
        <v>34.299999999999997</v>
      </c>
      <c r="HI84">
        <v>34.837499999999999</v>
      </c>
      <c r="HJ84">
        <v>61.981900000000003</v>
      </c>
      <c r="HK84">
        <v>10.9575</v>
      </c>
      <c r="HL84">
        <v>2</v>
      </c>
      <c r="HM84">
        <v>0.26176100000000002</v>
      </c>
      <c r="HN84">
        <v>0.554311</v>
      </c>
      <c r="HO84">
        <v>20.416899999999998</v>
      </c>
      <c r="HP84">
        <v>5.2235800000000001</v>
      </c>
      <c r="HQ84">
        <v>11.944100000000001</v>
      </c>
      <c r="HR84">
        <v>5.0092999999999996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4.9711499999999997</v>
      </c>
      <c r="HY84">
        <v>1.8547</v>
      </c>
      <c r="HZ84">
        <v>1.86172</v>
      </c>
      <c r="IA84">
        <v>1.8565400000000001</v>
      </c>
      <c r="IB84">
        <v>1.8619600000000001</v>
      </c>
      <c r="IC84">
        <v>1.8541700000000001</v>
      </c>
      <c r="ID84">
        <v>1.8595900000000001</v>
      </c>
      <c r="IE84">
        <v>1.8535699999999999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-2.7469999999999999</v>
      </c>
      <c r="IT84">
        <v>-6.5699999999999995E-2</v>
      </c>
      <c r="IU84">
        <v>-1.7759114732665831</v>
      </c>
      <c r="IV84">
        <v>-2.5165810426892921E-3</v>
      </c>
      <c r="IW84">
        <v>2.3547321637904491E-7</v>
      </c>
      <c r="IX84">
        <v>5.8352194873865779E-11</v>
      </c>
      <c r="IY84">
        <v>-9.4209018963014923E-2</v>
      </c>
      <c r="IZ84">
        <v>-2.9575188584519338E-3</v>
      </c>
      <c r="JA84">
        <v>2.5053608625701888E-4</v>
      </c>
      <c r="JB84">
        <v>-2.8676400137697878E-6</v>
      </c>
      <c r="JC84">
        <v>2</v>
      </c>
      <c r="JD84">
        <v>2179</v>
      </c>
      <c r="JE84">
        <v>4</v>
      </c>
      <c r="JF84">
        <v>32</v>
      </c>
      <c r="JG84">
        <v>29168619.100000001</v>
      </c>
      <c r="JH84">
        <v>29168619.100000001</v>
      </c>
      <c r="JI84">
        <v>1.24878</v>
      </c>
      <c r="JJ84">
        <v>2.52441</v>
      </c>
      <c r="JK84">
        <v>2.3938000000000001</v>
      </c>
      <c r="JL84">
        <v>2.5866699999999998</v>
      </c>
      <c r="JM84">
        <v>2.3010299999999999</v>
      </c>
      <c r="JN84">
        <v>2.4487299999999999</v>
      </c>
      <c r="JO84">
        <v>38.183700000000002</v>
      </c>
      <c r="JP84">
        <v>24.07</v>
      </c>
      <c r="JQ84">
        <v>18</v>
      </c>
      <c r="JR84">
        <v>631.476</v>
      </c>
      <c r="JS84">
        <v>794.92600000000004</v>
      </c>
      <c r="JT84">
        <v>27.999500000000001</v>
      </c>
      <c r="JU84">
        <v>30.6798</v>
      </c>
      <c r="JV84">
        <v>30.0002</v>
      </c>
      <c r="JW84">
        <v>30.591000000000001</v>
      </c>
      <c r="JX84">
        <v>30.454999999999998</v>
      </c>
      <c r="JY84">
        <v>25.070900000000002</v>
      </c>
      <c r="JZ84">
        <v>32.732399999999998</v>
      </c>
      <c r="KA84">
        <v>0</v>
      </c>
      <c r="KB84">
        <v>28</v>
      </c>
      <c r="KC84">
        <v>400</v>
      </c>
      <c r="KD84">
        <v>22.6066</v>
      </c>
      <c r="KE84">
        <v>100.001</v>
      </c>
      <c r="KF84">
        <v>98.635800000000003</v>
      </c>
      <c r="KG84">
        <v>99.390500000000003</v>
      </c>
    </row>
    <row r="85" spans="1:293" x14ac:dyDescent="0.2">
      <c r="A85">
        <v>83</v>
      </c>
      <c r="B85">
        <v>1750117176.5</v>
      </c>
      <c r="C85">
        <v>2430</v>
      </c>
      <c r="D85" t="s">
        <v>601</v>
      </c>
      <c r="E85" t="s">
        <v>602</v>
      </c>
      <c r="F85" s="1">
        <f t="shared" si="1"/>
        <v>40.483333333333398</v>
      </c>
      <c r="G85" s="1">
        <v>15</v>
      </c>
      <c r="H85">
        <v>1750117168.5</v>
      </c>
      <c r="I85">
        <v>6.7969440770870865E-5</v>
      </c>
      <c r="J85">
        <v>6.7969440770870859E-2</v>
      </c>
      <c r="K85">
        <v>-0.20930887613714097</v>
      </c>
      <c r="L85">
        <v>400.03693548387088</v>
      </c>
      <c r="M85">
        <v>469.26745549188439</v>
      </c>
      <c r="N85">
        <v>47.376739931429292</v>
      </c>
      <c r="O85">
        <v>40.387300746265105</v>
      </c>
      <c r="P85">
        <v>4.1573177533624989E-3</v>
      </c>
      <c r="Q85">
        <v>3.0258416549517491</v>
      </c>
      <c r="R85">
        <v>4.1541470918321013E-3</v>
      </c>
      <c r="S85">
        <v>2.5966265955996112E-3</v>
      </c>
      <c r="T85">
        <v>3.9902394035910026E-5</v>
      </c>
      <c r="U85">
        <v>28.784182370859238</v>
      </c>
      <c r="V85">
        <v>28.41955161290322</v>
      </c>
      <c r="W85">
        <v>3.8886517006269727</v>
      </c>
      <c r="X85">
        <v>57.531166270815106</v>
      </c>
      <c r="Y85">
        <v>2.2873040111009044</v>
      </c>
      <c r="Z85">
        <v>3.9757650667708213</v>
      </c>
      <c r="AA85">
        <v>1.6013476895260683</v>
      </c>
      <c r="AB85">
        <v>-2.997452337995405</v>
      </c>
      <c r="AC85">
        <v>62.276404452457648</v>
      </c>
      <c r="AD85">
        <v>4.5136490899330033</v>
      </c>
      <c r="AE85">
        <v>63.792641106789283</v>
      </c>
      <c r="AF85">
        <v>-0.16534380904527402</v>
      </c>
      <c r="AG85">
        <v>6.9075341410734153E-2</v>
      </c>
      <c r="AH85">
        <v>-0.20930887613714097</v>
      </c>
      <c r="AI85">
        <v>409.23936197681053</v>
      </c>
      <c r="AJ85">
        <v>409.31072121212111</v>
      </c>
      <c r="AK85">
        <v>5.9401357822170053E-6</v>
      </c>
      <c r="AL85">
        <v>63.645453333212707</v>
      </c>
      <c r="AM85">
        <v>6.7969440770870859E-2</v>
      </c>
      <c r="AN85">
        <v>22.634798970449118</v>
      </c>
      <c r="AO85">
        <v>22.656904195804199</v>
      </c>
      <c r="AP85">
        <v>5.8333498598525347E-6</v>
      </c>
      <c r="AQ85">
        <v>96.470053095408687</v>
      </c>
      <c r="AR85">
        <v>0</v>
      </c>
      <c r="AS85">
        <v>0</v>
      </c>
      <c r="AT85">
        <v>1</v>
      </c>
      <c r="AU85">
        <v>0</v>
      </c>
      <c r="AV85">
        <v>53030.931228518239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-0.20930887613714097</v>
      </c>
      <c r="BK85" t="e">
        <v>#DIV/0!</v>
      </c>
      <c r="BL85">
        <v>-996.64913414135219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1750117168.5</v>
      </c>
      <c r="DQ85">
        <v>400.03693548387088</v>
      </c>
      <c r="DR85">
        <v>399.99103225806448</v>
      </c>
      <c r="DS85">
        <v>22.655787096774191</v>
      </c>
      <c r="DT85">
        <v>22.633283870967741</v>
      </c>
      <c r="DU85">
        <v>402.7844516129033</v>
      </c>
      <c r="DV85">
        <v>22.721493548387091</v>
      </c>
      <c r="DW85">
        <v>600.00629032258064</v>
      </c>
      <c r="DX85">
        <v>100.90196774193549</v>
      </c>
      <c r="DY85">
        <v>5.6961706451612901E-2</v>
      </c>
      <c r="DZ85">
        <v>28.801312903225799</v>
      </c>
      <c r="EA85">
        <v>28.41955161290322</v>
      </c>
      <c r="EB85">
        <v>999.90000000000032</v>
      </c>
      <c r="EC85">
        <v>0</v>
      </c>
      <c r="ED85">
        <v>0</v>
      </c>
      <c r="EE85">
        <v>9999.0703225806465</v>
      </c>
      <c r="EF85">
        <v>0</v>
      </c>
      <c r="EG85">
        <v>0.30293999999999988</v>
      </c>
      <c r="EH85">
        <v>4.5822635483870958E-2</v>
      </c>
      <c r="EI85">
        <v>409.31016129032258</v>
      </c>
      <c r="EJ85">
        <v>409.25390322580648</v>
      </c>
      <c r="EK85">
        <v>2.250960967741936E-2</v>
      </c>
      <c r="EL85">
        <v>399.99103225806448</v>
      </c>
      <c r="EM85">
        <v>22.633283870967741</v>
      </c>
      <c r="EN85">
        <v>2.286014838709677</v>
      </c>
      <c r="EO85">
        <v>2.283744516129032</v>
      </c>
      <c r="EP85">
        <v>19.57819677419355</v>
      </c>
      <c r="EQ85">
        <v>19.562200000000001</v>
      </c>
      <c r="ER85">
        <v>5.0001500000000018E-3</v>
      </c>
      <c r="ES85">
        <v>0</v>
      </c>
      <c r="ET85">
        <v>0</v>
      </c>
      <c r="EU85">
        <v>0</v>
      </c>
      <c r="EV85">
        <v>236.7516129032258</v>
      </c>
      <c r="EW85">
        <v>5.0001500000000018E-3</v>
      </c>
      <c r="EX85">
        <v>-6.5806451612903238</v>
      </c>
      <c r="EY85">
        <v>-0.19354838709677419</v>
      </c>
      <c r="EZ85">
        <v>34.686999999999991</v>
      </c>
      <c r="FA85">
        <v>38.167000000000002</v>
      </c>
      <c r="FB85">
        <v>36.54999999999999</v>
      </c>
      <c r="FC85">
        <v>37.811999999999983</v>
      </c>
      <c r="FD85">
        <v>37.182999999999993</v>
      </c>
      <c r="FE85">
        <v>0</v>
      </c>
      <c r="FF85">
        <v>0</v>
      </c>
      <c r="FG85">
        <v>0</v>
      </c>
      <c r="FH85">
        <v>1750117187.8</v>
      </c>
      <c r="FI85">
        <v>0</v>
      </c>
      <c r="FJ85">
        <v>236.17599999999999</v>
      </c>
      <c r="FK85">
        <v>-1.39999970106005</v>
      </c>
      <c r="FL85">
        <v>-0.61538510021607729</v>
      </c>
      <c r="FM85">
        <v>-5.86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5.3303045609756093E-2</v>
      </c>
      <c r="GC85">
        <v>-2.655412536585362E-2</v>
      </c>
      <c r="GD85">
        <v>3.448765259166469E-2</v>
      </c>
      <c r="GE85">
        <v>1</v>
      </c>
      <c r="GF85">
        <v>2.270712926829269E-2</v>
      </c>
      <c r="GG85">
        <v>-5.2361184668989107E-3</v>
      </c>
      <c r="GH85">
        <v>9.572957718245299E-4</v>
      </c>
      <c r="GI85">
        <v>1</v>
      </c>
      <c r="GJ85">
        <v>2</v>
      </c>
      <c r="GK85">
        <v>2</v>
      </c>
      <c r="GL85" t="s">
        <v>435</v>
      </c>
      <c r="GM85">
        <v>3.2255500000000001</v>
      </c>
      <c r="GN85">
        <v>2.6457899999999999</v>
      </c>
      <c r="GO85">
        <v>9.4542600000000004E-2</v>
      </c>
      <c r="GP85">
        <v>9.4817700000000005E-2</v>
      </c>
      <c r="GQ85">
        <v>0.10323300000000001</v>
      </c>
      <c r="GR85">
        <v>0.104987</v>
      </c>
      <c r="GS85">
        <v>28598.7</v>
      </c>
      <c r="GT85">
        <v>24699.9</v>
      </c>
      <c r="GU85">
        <v>30755.9</v>
      </c>
      <c r="GV85">
        <v>26445.200000000001</v>
      </c>
      <c r="GW85">
        <v>37434.699999999997</v>
      </c>
      <c r="GX85">
        <v>32485.4</v>
      </c>
      <c r="GY85">
        <v>43678.7</v>
      </c>
      <c r="GZ85">
        <v>38245.699999999997</v>
      </c>
      <c r="HA85">
        <v>2.1189</v>
      </c>
      <c r="HB85">
        <v>2.2827000000000002</v>
      </c>
      <c r="HC85">
        <v>2.59876E-2</v>
      </c>
      <c r="HD85">
        <v>0</v>
      </c>
      <c r="HE85">
        <v>28.0001</v>
      </c>
      <c r="HF85">
        <v>999.9</v>
      </c>
      <c r="HG85">
        <v>64.7</v>
      </c>
      <c r="HH85">
        <v>34.299999999999997</v>
      </c>
      <c r="HI85">
        <v>34.836799999999997</v>
      </c>
      <c r="HJ85">
        <v>62.011899999999997</v>
      </c>
      <c r="HK85">
        <v>10.9095</v>
      </c>
      <c r="HL85">
        <v>2</v>
      </c>
      <c r="HM85">
        <v>0.26116899999999998</v>
      </c>
      <c r="HN85">
        <v>0.54961899999999997</v>
      </c>
      <c r="HO85">
        <v>20.416799999999999</v>
      </c>
      <c r="HP85">
        <v>5.2231300000000003</v>
      </c>
      <c r="HQ85">
        <v>11.944100000000001</v>
      </c>
      <c r="HR85">
        <v>5.00915</v>
      </c>
      <c r="HS85">
        <v>3.2909999999999999</v>
      </c>
      <c r="HT85">
        <v>9999</v>
      </c>
      <c r="HU85">
        <v>9999</v>
      </c>
      <c r="HV85">
        <v>9999</v>
      </c>
      <c r="HW85">
        <v>999.9</v>
      </c>
      <c r="HX85">
        <v>4.9711100000000004</v>
      </c>
      <c r="HY85">
        <v>1.8547100000000001</v>
      </c>
      <c r="HZ85">
        <v>1.86172</v>
      </c>
      <c r="IA85">
        <v>1.8565400000000001</v>
      </c>
      <c r="IB85">
        <v>1.8619699999999999</v>
      </c>
      <c r="IC85">
        <v>1.8541399999999999</v>
      </c>
      <c r="ID85">
        <v>1.8595900000000001</v>
      </c>
      <c r="IE85">
        <v>1.85361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-2.7480000000000002</v>
      </c>
      <c r="IT85">
        <v>-6.5699999999999995E-2</v>
      </c>
      <c r="IU85">
        <v>-1.7759114732665831</v>
      </c>
      <c r="IV85">
        <v>-2.5165810426892921E-3</v>
      </c>
      <c r="IW85">
        <v>2.3547321637904491E-7</v>
      </c>
      <c r="IX85">
        <v>5.8352194873865779E-11</v>
      </c>
      <c r="IY85">
        <v>-9.4209018963014923E-2</v>
      </c>
      <c r="IZ85">
        <v>-2.9575188584519338E-3</v>
      </c>
      <c r="JA85">
        <v>2.5053608625701888E-4</v>
      </c>
      <c r="JB85">
        <v>-2.8676400137697878E-6</v>
      </c>
      <c r="JC85">
        <v>2</v>
      </c>
      <c r="JD85">
        <v>2179</v>
      </c>
      <c r="JE85">
        <v>4</v>
      </c>
      <c r="JF85">
        <v>32</v>
      </c>
      <c r="JG85">
        <v>29168619.600000001</v>
      </c>
      <c r="JH85">
        <v>29168619.600000001</v>
      </c>
      <c r="JI85">
        <v>1.24878</v>
      </c>
      <c r="JJ85">
        <v>2.5268600000000001</v>
      </c>
      <c r="JK85">
        <v>2.3938000000000001</v>
      </c>
      <c r="JL85">
        <v>2.5866699999999998</v>
      </c>
      <c r="JM85">
        <v>2.3010299999999999</v>
      </c>
      <c r="JN85">
        <v>2.4279799999999998</v>
      </c>
      <c r="JO85">
        <v>38.207999999999998</v>
      </c>
      <c r="JP85">
        <v>24.061199999999999</v>
      </c>
      <c r="JQ85">
        <v>18</v>
      </c>
      <c r="JR85">
        <v>631.84199999999998</v>
      </c>
      <c r="JS85">
        <v>794.9</v>
      </c>
      <c r="JT85">
        <v>27.9999</v>
      </c>
      <c r="JU85">
        <v>30.6798</v>
      </c>
      <c r="JV85">
        <v>30</v>
      </c>
      <c r="JW85">
        <v>30.591000000000001</v>
      </c>
      <c r="JX85">
        <v>30.454999999999998</v>
      </c>
      <c r="JY85">
        <v>25.072600000000001</v>
      </c>
      <c r="JZ85">
        <v>32.732399999999998</v>
      </c>
      <c r="KA85">
        <v>0</v>
      </c>
      <c r="KB85">
        <v>28</v>
      </c>
      <c r="KC85">
        <v>400</v>
      </c>
      <c r="KD85">
        <v>22.6066</v>
      </c>
      <c r="KE85">
        <v>100.001</v>
      </c>
      <c r="KF85">
        <v>98.634100000000004</v>
      </c>
      <c r="KG85">
        <v>99.388999999999996</v>
      </c>
    </row>
    <row r="86" spans="1:293" x14ac:dyDescent="0.2">
      <c r="A86">
        <v>84</v>
      </c>
      <c r="B86">
        <v>1750117206.5</v>
      </c>
      <c r="C86">
        <v>2460</v>
      </c>
      <c r="D86" t="s">
        <v>603</v>
      </c>
      <c r="E86" t="s">
        <v>604</v>
      </c>
      <c r="F86" s="1">
        <f t="shared" si="1"/>
        <v>40.983333333333398</v>
      </c>
      <c r="G86" s="1">
        <v>15</v>
      </c>
      <c r="H86">
        <v>1750117198.5</v>
      </c>
      <c r="I86">
        <v>8.0219910903943947E-5</v>
      </c>
      <c r="J86">
        <v>8.0219910903943953E-2</v>
      </c>
      <c r="K86">
        <v>-5.4555199810906965E-2</v>
      </c>
      <c r="L86">
        <v>400.02416129032258</v>
      </c>
      <c r="M86">
        <v>407.25627287259562</v>
      </c>
      <c r="N86">
        <v>41.11642206320942</v>
      </c>
      <c r="O86">
        <v>40.386271118872742</v>
      </c>
      <c r="P86">
        <v>4.9097323107991069E-3</v>
      </c>
      <c r="Q86">
        <v>3.0258890516346404</v>
      </c>
      <c r="R86">
        <v>4.9053108320315196E-3</v>
      </c>
      <c r="S86">
        <v>3.0662161814177021E-3</v>
      </c>
      <c r="T86">
        <v>3.9902394035910026E-5</v>
      </c>
      <c r="U86">
        <v>28.783917723065418</v>
      </c>
      <c r="V86">
        <v>28.417887096774191</v>
      </c>
      <c r="W86">
        <v>3.8882755533743287</v>
      </c>
      <c r="X86">
        <v>57.532078186585181</v>
      </c>
      <c r="Y86">
        <v>2.2877144352406589</v>
      </c>
      <c r="Z86">
        <v>3.9764154317896483</v>
      </c>
      <c r="AA86">
        <v>1.6005611181336699</v>
      </c>
      <c r="AB86">
        <v>-3.5376980708639283</v>
      </c>
      <c r="AC86">
        <v>63.009367809910621</v>
      </c>
      <c r="AD86">
        <v>4.5667273830993365</v>
      </c>
      <c r="AE86">
        <v>64.038437024540059</v>
      </c>
      <c r="AF86">
        <v>-1.713035762787854E-2</v>
      </c>
      <c r="AG86">
        <v>7.766004769012165E-2</v>
      </c>
      <c r="AH86">
        <v>-5.4555199810906965E-2</v>
      </c>
      <c r="AI86">
        <v>409.24925227541621</v>
      </c>
      <c r="AJ86">
        <v>409.2685818181817</v>
      </c>
      <c r="AK86">
        <v>-1.696740704397625E-4</v>
      </c>
      <c r="AL86">
        <v>63.645453333212707</v>
      </c>
      <c r="AM86">
        <v>8.0219910903943953E-2</v>
      </c>
      <c r="AN86">
        <v>22.633767655331109</v>
      </c>
      <c r="AO86">
        <v>22.659827272727291</v>
      </c>
      <c r="AP86">
        <v>1.1501734681324311E-5</v>
      </c>
      <c r="AQ86">
        <v>96.470053095408687</v>
      </c>
      <c r="AR86">
        <v>0</v>
      </c>
      <c r="AS86">
        <v>0</v>
      </c>
      <c r="AT86">
        <v>1</v>
      </c>
      <c r="AU86">
        <v>0</v>
      </c>
      <c r="AV86">
        <v>53031.915304929207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-5.4555199810906965E-2</v>
      </c>
      <c r="BK86" t="e">
        <v>#DIV/0!</v>
      </c>
      <c r="BL86">
        <v>-259.77107926767343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1750117198.5</v>
      </c>
      <c r="DQ86">
        <v>400.02416129032258</v>
      </c>
      <c r="DR86">
        <v>400.02880645161298</v>
      </c>
      <c r="DS86">
        <v>22.659706451612909</v>
      </c>
      <c r="DT86">
        <v>22.634406451612911</v>
      </c>
      <c r="DU86">
        <v>402.77170967741938</v>
      </c>
      <c r="DV86">
        <v>22.7254</v>
      </c>
      <c r="DW86">
        <v>600.00232258064511</v>
      </c>
      <c r="DX86">
        <v>100.9030322580645</v>
      </c>
      <c r="DY86">
        <v>5.6547254838709683E-2</v>
      </c>
      <c r="DZ86">
        <v>28.804135483870969</v>
      </c>
      <c r="EA86">
        <v>28.417887096774191</v>
      </c>
      <c r="EB86">
        <v>999.90000000000032</v>
      </c>
      <c r="EC86">
        <v>0</v>
      </c>
      <c r="ED86">
        <v>0</v>
      </c>
      <c r="EE86">
        <v>9999.2512903225816</v>
      </c>
      <c r="EF86">
        <v>0</v>
      </c>
      <c r="EG86">
        <v>0.30293999999999988</v>
      </c>
      <c r="EH86">
        <v>-4.6987464516129044E-3</v>
      </c>
      <c r="EI86">
        <v>409.29877419354841</v>
      </c>
      <c r="EJ86">
        <v>409.29306451612899</v>
      </c>
      <c r="EK86">
        <v>2.531783870967742E-2</v>
      </c>
      <c r="EL86">
        <v>400.02880645161298</v>
      </c>
      <c r="EM86">
        <v>22.634406451612911</v>
      </c>
      <c r="EN86">
        <v>2.2864325806451609</v>
      </c>
      <c r="EO86">
        <v>2.2838777419354841</v>
      </c>
      <c r="EP86">
        <v>19.58113548387097</v>
      </c>
      <c r="EQ86">
        <v>19.56314193548387</v>
      </c>
      <c r="ER86">
        <v>5.0001500000000018E-3</v>
      </c>
      <c r="ES86">
        <v>0</v>
      </c>
      <c r="ET86">
        <v>0</v>
      </c>
      <c r="EU86">
        <v>0</v>
      </c>
      <c r="EV86">
        <v>235.98387096774189</v>
      </c>
      <c r="EW86">
        <v>5.0001500000000018E-3</v>
      </c>
      <c r="EX86">
        <v>-10.40645161290322</v>
      </c>
      <c r="EY86">
        <v>-0.86774193548387091</v>
      </c>
      <c r="EZ86">
        <v>34.686999999999991</v>
      </c>
      <c r="FA86">
        <v>38.145000000000003</v>
      </c>
      <c r="FB86">
        <v>36.518000000000001</v>
      </c>
      <c r="FC86">
        <v>37.807999999999993</v>
      </c>
      <c r="FD86">
        <v>37.160999999999987</v>
      </c>
      <c r="FE86">
        <v>0</v>
      </c>
      <c r="FF86">
        <v>0</v>
      </c>
      <c r="FG86">
        <v>0</v>
      </c>
      <c r="FH86">
        <v>1750117217.8</v>
      </c>
      <c r="FI86">
        <v>0</v>
      </c>
      <c r="FJ86">
        <v>235.44800000000001</v>
      </c>
      <c r="FK86">
        <v>-5.692307602112729</v>
      </c>
      <c r="FL86">
        <v>6.1846152341812619</v>
      </c>
      <c r="FM86">
        <v>-10.132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1.8477628999999999E-2</v>
      </c>
      <c r="GC86">
        <v>-0.41216427467166988</v>
      </c>
      <c r="GD86">
        <v>6.5902016028542704E-2</v>
      </c>
      <c r="GE86">
        <v>0</v>
      </c>
      <c r="GF86">
        <v>2.5466249999999999E-2</v>
      </c>
      <c r="GG86">
        <v>3.888614634146303E-3</v>
      </c>
      <c r="GH86">
        <v>1.9360141763427249E-3</v>
      </c>
      <c r="GI86">
        <v>1</v>
      </c>
      <c r="GJ86">
        <v>1</v>
      </c>
      <c r="GK86">
        <v>2</v>
      </c>
      <c r="GL86" t="s">
        <v>430</v>
      </c>
      <c r="GM86">
        <v>3.2254200000000002</v>
      </c>
      <c r="GN86">
        <v>2.6451899999999999</v>
      </c>
      <c r="GO86">
        <v>9.4534000000000007E-2</v>
      </c>
      <c r="GP86">
        <v>9.4823599999999994E-2</v>
      </c>
      <c r="GQ86">
        <v>0.103241</v>
      </c>
      <c r="GR86">
        <v>0.10498300000000001</v>
      </c>
      <c r="GS86">
        <v>28599</v>
      </c>
      <c r="GT86">
        <v>24699.7</v>
      </c>
      <c r="GU86">
        <v>30755.9</v>
      </c>
      <c r="GV86">
        <v>26445.3</v>
      </c>
      <c r="GW86">
        <v>37434</v>
      </c>
      <c r="GX86">
        <v>32485.5</v>
      </c>
      <c r="GY86">
        <v>43678.3</v>
      </c>
      <c r="GZ86">
        <v>38245.699999999997</v>
      </c>
      <c r="HA86">
        <v>2.11863</v>
      </c>
      <c r="HB86">
        <v>2.2828499999999998</v>
      </c>
      <c r="HC86">
        <v>2.53841E-2</v>
      </c>
      <c r="HD86">
        <v>0</v>
      </c>
      <c r="HE86">
        <v>28.011299999999999</v>
      </c>
      <c r="HF86">
        <v>999.9</v>
      </c>
      <c r="HG86">
        <v>64.7</v>
      </c>
      <c r="HH86">
        <v>34.299999999999997</v>
      </c>
      <c r="HI86">
        <v>34.837000000000003</v>
      </c>
      <c r="HJ86">
        <v>62.071899999999999</v>
      </c>
      <c r="HK86">
        <v>10.9575</v>
      </c>
      <c r="HL86">
        <v>2</v>
      </c>
      <c r="HM86">
        <v>0.26171</v>
      </c>
      <c r="HN86">
        <v>0.560782</v>
      </c>
      <c r="HO86">
        <v>20.416399999999999</v>
      </c>
      <c r="HP86">
        <v>5.2237299999999998</v>
      </c>
      <c r="HQ86">
        <v>11.944100000000001</v>
      </c>
      <c r="HR86">
        <v>5.0087000000000002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4.97112</v>
      </c>
      <c r="HY86">
        <v>1.8547</v>
      </c>
      <c r="HZ86">
        <v>1.86172</v>
      </c>
      <c r="IA86">
        <v>1.8565400000000001</v>
      </c>
      <c r="IB86">
        <v>1.8619399999999999</v>
      </c>
      <c r="IC86">
        <v>1.8541700000000001</v>
      </c>
      <c r="ID86">
        <v>1.8595999999999999</v>
      </c>
      <c r="IE86">
        <v>1.85355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-2.7469999999999999</v>
      </c>
      <c r="IT86">
        <v>-6.5699999999999995E-2</v>
      </c>
      <c r="IU86">
        <v>-1.7759114732665831</v>
      </c>
      <c r="IV86">
        <v>-2.5165810426892921E-3</v>
      </c>
      <c r="IW86">
        <v>2.3547321637904491E-7</v>
      </c>
      <c r="IX86">
        <v>5.8352194873865779E-11</v>
      </c>
      <c r="IY86">
        <v>-9.4209018963014923E-2</v>
      </c>
      <c r="IZ86">
        <v>-2.9575188584519338E-3</v>
      </c>
      <c r="JA86">
        <v>2.5053608625701888E-4</v>
      </c>
      <c r="JB86">
        <v>-2.8676400137697878E-6</v>
      </c>
      <c r="JC86">
        <v>2</v>
      </c>
      <c r="JD86">
        <v>2179</v>
      </c>
      <c r="JE86">
        <v>4</v>
      </c>
      <c r="JF86">
        <v>32</v>
      </c>
      <c r="JG86">
        <v>29168620.100000001</v>
      </c>
      <c r="JH86">
        <v>29168620.100000001</v>
      </c>
      <c r="JI86">
        <v>1.24878</v>
      </c>
      <c r="JJ86">
        <v>2.52319</v>
      </c>
      <c r="JK86">
        <v>2.3938000000000001</v>
      </c>
      <c r="JL86">
        <v>2.5866699999999998</v>
      </c>
      <c r="JM86">
        <v>2.3010299999999999</v>
      </c>
      <c r="JN86">
        <v>2.4279799999999998</v>
      </c>
      <c r="JO86">
        <v>38.207999999999998</v>
      </c>
      <c r="JP86">
        <v>24.061199999999999</v>
      </c>
      <c r="JQ86">
        <v>18</v>
      </c>
      <c r="JR86">
        <v>631.64700000000005</v>
      </c>
      <c r="JS86">
        <v>795.09900000000005</v>
      </c>
      <c r="JT86">
        <v>28.000399999999999</v>
      </c>
      <c r="JU86">
        <v>30.682500000000001</v>
      </c>
      <c r="JV86">
        <v>30.0001</v>
      </c>
      <c r="JW86">
        <v>30.593599999999999</v>
      </c>
      <c r="JX86">
        <v>30.458100000000002</v>
      </c>
      <c r="JY86">
        <v>25.068000000000001</v>
      </c>
      <c r="JZ86">
        <v>32.732399999999998</v>
      </c>
      <c r="KA86">
        <v>0</v>
      </c>
      <c r="KB86">
        <v>28</v>
      </c>
      <c r="KC86">
        <v>400</v>
      </c>
      <c r="KD86">
        <v>22.6066</v>
      </c>
      <c r="KE86">
        <v>100.001</v>
      </c>
      <c r="KF86">
        <v>98.634100000000004</v>
      </c>
      <c r="KG86">
        <v>99.388000000000005</v>
      </c>
    </row>
    <row r="87" spans="1:293" x14ac:dyDescent="0.2">
      <c r="A87">
        <v>85</v>
      </c>
      <c r="B87">
        <v>1750117236.5</v>
      </c>
      <c r="C87">
        <v>2490</v>
      </c>
      <c r="D87" t="s">
        <v>605</v>
      </c>
      <c r="E87" t="s">
        <v>606</v>
      </c>
      <c r="F87" s="1">
        <f t="shared" si="1"/>
        <v>41.483333333333398</v>
      </c>
      <c r="G87" s="1">
        <v>15</v>
      </c>
      <c r="H87">
        <v>1750117228.5</v>
      </c>
      <c r="I87">
        <v>6.6282413755085843E-5</v>
      </c>
      <c r="J87">
        <v>6.6282413755085839E-2</v>
      </c>
      <c r="K87">
        <v>-3.5781251347277505E-2</v>
      </c>
      <c r="L87">
        <v>399.92774193548388</v>
      </c>
      <c r="M87">
        <v>403.54569812111487</v>
      </c>
      <c r="N87">
        <v>40.741661093206481</v>
      </c>
      <c r="O87">
        <v>40.376395039197376</v>
      </c>
      <c r="P87">
        <v>4.0504638533943966E-3</v>
      </c>
      <c r="Q87">
        <v>3.0256349736765107</v>
      </c>
      <c r="R87">
        <v>4.0474538166246042E-3</v>
      </c>
      <c r="S87">
        <v>2.5299288825285731E-3</v>
      </c>
      <c r="T87">
        <v>3.9902394035910026E-5</v>
      </c>
      <c r="U87">
        <v>28.792416264103448</v>
      </c>
      <c r="V87">
        <v>28.428025806451611</v>
      </c>
      <c r="W87">
        <v>3.8905671905308172</v>
      </c>
      <c r="X87">
        <v>57.518003488139435</v>
      </c>
      <c r="Y87">
        <v>2.2878158377733602</v>
      </c>
      <c r="Z87">
        <v>3.9775647606494577</v>
      </c>
      <c r="AA87">
        <v>1.6027513527574571</v>
      </c>
      <c r="AB87">
        <v>-2.9230544465992856</v>
      </c>
      <c r="AC87">
        <v>62.163756075092579</v>
      </c>
      <c r="AD87">
        <v>4.5061572705285391</v>
      </c>
      <c r="AE87">
        <v>63.746898801415867</v>
      </c>
      <c r="AF87">
        <v>0.13583649746849283</v>
      </c>
      <c r="AG87">
        <v>7.4372135039040346E-2</v>
      </c>
      <c r="AH87">
        <v>-3.5781251347277505E-2</v>
      </c>
      <c r="AI87">
        <v>409.19631613368671</v>
      </c>
      <c r="AJ87">
        <v>409.2084303030303</v>
      </c>
      <c r="AK87">
        <v>2.0923195029946351E-5</v>
      </c>
      <c r="AL87">
        <v>63.645453333212707</v>
      </c>
      <c r="AM87">
        <v>6.6282413755085839E-2</v>
      </c>
      <c r="AN87">
        <v>22.63858622305353</v>
      </c>
      <c r="AO87">
        <v>22.66012237762239</v>
      </c>
      <c r="AP87">
        <v>8.8845580591475752E-6</v>
      </c>
      <c r="AQ87">
        <v>96.470053095408687</v>
      </c>
      <c r="AR87">
        <v>0</v>
      </c>
      <c r="AS87">
        <v>0</v>
      </c>
      <c r="AT87">
        <v>1</v>
      </c>
      <c r="AU87">
        <v>0</v>
      </c>
      <c r="AV87">
        <v>53023.213434913036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-3.5781251347277505E-2</v>
      </c>
      <c r="BK87" t="e">
        <v>#DIV/0!</v>
      </c>
      <c r="BL87">
        <v>-170.3766884228674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1750117228.5</v>
      </c>
      <c r="DQ87">
        <v>399.92774193548388</v>
      </c>
      <c r="DR87">
        <v>399.98293548387102</v>
      </c>
      <c r="DS87">
        <v>22.660790322580649</v>
      </c>
      <c r="DT87">
        <v>22.636561290322579</v>
      </c>
      <c r="DU87">
        <v>402.67500000000001</v>
      </c>
      <c r="DV87">
        <v>22.726470967741939</v>
      </c>
      <c r="DW87">
        <v>599.99758064516129</v>
      </c>
      <c r="DX87">
        <v>100.9023548387097</v>
      </c>
      <c r="DY87">
        <v>5.6870554838709689E-2</v>
      </c>
      <c r="DZ87">
        <v>28.80912258064517</v>
      </c>
      <c r="EA87">
        <v>28.428025806451611</v>
      </c>
      <c r="EB87">
        <v>999.90000000000032</v>
      </c>
      <c r="EC87">
        <v>0</v>
      </c>
      <c r="ED87">
        <v>0</v>
      </c>
      <c r="EE87">
        <v>9997.7829032258051</v>
      </c>
      <c r="EF87">
        <v>0</v>
      </c>
      <c r="EG87">
        <v>0.30293999999999988</v>
      </c>
      <c r="EH87">
        <v>-5.5295901935483879E-2</v>
      </c>
      <c r="EI87">
        <v>409.20054838709677</v>
      </c>
      <c r="EJ87">
        <v>409.24690322580648</v>
      </c>
      <c r="EK87">
        <v>2.421661612903226E-2</v>
      </c>
      <c r="EL87">
        <v>399.98293548387102</v>
      </c>
      <c r="EM87">
        <v>22.636561290322579</v>
      </c>
      <c r="EN87">
        <v>2.2865241935483871</v>
      </c>
      <c r="EO87">
        <v>2.2840806451612909</v>
      </c>
      <c r="EP87">
        <v>19.58177419354838</v>
      </c>
      <c r="EQ87">
        <v>19.564564516129039</v>
      </c>
      <c r="ER87">
        <v>5.0001500000000018E-3</v>
      </c>
      <c r="ES87">
        <v>0</v>
      </c>
      <c r="ET87">
        <v>0</v>
      </c>
      <c r="EU87">
        <v>0</v>
      </c>
      <c r="EV87">
        <v>233.72258064516129</v>
      </c>
      <c r="EW87">
        <v>5.0001500000000018E-3</v>
      </c>
      <c r="EX87">
        <v>-6.3129032258064512</v>
      </c>
      <c r="EY87">
        <v>-0.62903225806451624</v>
      </c>
      <c r="EZ87">
        <v>34.686999999999991</v>
      </c>
      <c r="FA87">
        <v>38.125</v>
      </c>
      <c r="FB87">
        <v>36.5</v>
      </c>
      <c r="FC87">
        <v>37.779999999999987</v>
      </c>
      <c r="FD87">
        <v>37.128999999999998</v>
      </c>
      <c r="FE87">
        <v>0</v>
      </c>
      <c r="FF87">
        <v>0</v>
      </c>
      <c r="FG87">
        <v>0</v>
      </c>
      <c r="FH87">
        <v>1750117247.8</v>
      </c>
      <c r="FI87">
        <v>0</v>
      </c>
      <c r="FJ87">
        <v>234.00800000000001</v>
      </c>
      <c r="FK87">
        <v>5.669230546307447</v>
      </c>
      <c r="FL87">
        <v>-8.7615383721667541</v>
      </c>
      <c r="FM87">
        <v>-6.4639999999999986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-6.6281144E-2</v>
      </c>
      <c r="GC87">
        <v>0.28821973418386498</v>
      </c>
      <c r="GD87">
        <v>4.8800390615857663E-2</v>
      </c>
      <c r="GE87">
        <v>0</v>
      </c>
      <c r="GF87">
        <v>2.4643465E-2</v>
      </c>
      <c r="GG87">
        <v>-1.0012527579737369E-2</v>
      </c>
      <c r="GH87">
        <v>1.2779509549568011E-3</v>
      </c>
      <c r="GI87">
        <v>1</v>
      </c>
      <c r="GJ87">
        <v>1</v>
      </c>
      <c r="GK87">
        <v>2</v>
      </c>
      <c r="GL87" t="s">
        <v>430</v>
      </c>
      <c r="GM87">
        <v>3.2253500000000002</v>
      </c>
      <c r="GN87">
        <v>2.6453000000000002</v>
      </c>
      <c r="GO87">
        <v>9.4525899999999996E-2</v>
      </c>
      <c r="GP87">
        <v>9.4815899999999995E-2</v>
      </c>
      <c r="GQ87">
        <v>0.103238</v>
      </c>
      <c r="GR87">
        <v>0.10499799999999999</v>
      </c>
      <c r="GS87">
        <v>28598.5</v>
      </c>
      <c r="GT87">
        <v>24700</v>
      </c>
      <c r="GU87">
        <v>30755.1</v>
      </c>
      <c r="GV87">
        <v>26445.4</v>
      </c>
      <c r="GW87">
        <v>37433.199999999997</v>
      </c>
      <c r="GX87">
        <v>32485.1</v>
      </c>
      <c r="GY87">
        <v>43677.3</v>
      </c>
      <c r="GZ87">
        <v>38246</v>
      </c>
      <c r="HA87">
        <v>2.1185700000000001</v>
      </c>
      <c r="HB87">
        <v>2.2827199999999999</v>
      </c>
      <c r="HC87">
        <v>2.4102599999999998E-2</v>
      </c>
      <c r="HD87">
        <v>0</v>
      </c>
      <c r="HE87">
        <v>28.0335</v>
      </c>
      <c r="HF87">
        <v>999.9</v>
      </c>
      <c r="HG87">
        <v>64.7</v>
      </c>
      <c r="HH87">
        <v>34.299999999999997</v>
      </c>
      <c r="HI87">
        <v>34.838500000000003</v>
      </c>
      <c r="HJ87">
        <v>61.8919</v>
      </c>
      <c r="HK87">
        <v>10.973599999999999</v>
      </c>
      <c r="HL87">
        <v>2</v>
      </c>
      <c r="HM87">
        <v>0.26226899999999997</v>
      </c>
      <c r="HN87">
        <v>0.56143500000000002</v>
      </c>
      <c r="HO87">
        <v>20.416499999999999</v>
      </c>
      <c r="HP87">
        <v>5.2232799999999999</v>
      </c>
      <c r="HQ87">
        <v>11.944100000000001</v>
      </c>
      <c r="HR87">
        <v>5.0092999999999996</v>
      </c>
      <c r="HS87">
        <v>3.2909999999999999</v>
      </c>
      <c r="HT87">
        <v>9999</v>
      </c>
      <c r="HU87">
        <v>9999</v>
      </c>
      <c r="HV87">
        <v>9999</v>
      </c>
      <c r="HW87">
        <v>999.9</v>
      </c>
      <c r="HX87">
        <v>4.9711499999999997</v>
      </c>
      <c r="HY87">
        <v>1.8547</v>
      </c>
      <c r="HZ87">
        <v>1.86172</v>
      </c>
      <c r="IA87">
        <v>1.85656</v>
      </c>
      <c r="IB87">
        <v>1.8619699999999999</v>
      </c>
      <c r="IC87">
        <v>1.85416</v>
      </c>
      <c r="ID87">
        <v>1.85961</v>
      </c>
      <c r="IE87">
        <v>1.8535600000000001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-2.7469999999999999</v>
      </c>
      <c r="IT87">
        <v>-6.5699999999999995E-2</v>
      </c>
      <c r="IU87">
        <v>-1.7759114732665831</v>
      </c>
      <c r="IV87">
        <v>-2.5165810426892921E-3</v>
      </c>
      <c r="IW87">
        <v>2.3547321637904491E-7</v>
      </c>
      <c r="IX87">
        <v>5.8352194873865779E-11</v>
      </c>
      <c r="IY87">
        <v>-9.4209018963014923E-2</v>
      </c>
      <c r="IZ87">
        <v>-2.9575188584519338E-3</v>
      </c>
      <c r="JA87">
        <v>2.5053608625701888E-4</v>
      </c>
      <c r="JB87">
        <v>-2.8676400137697878E-6</v>
      </c>
      <c r="JC87">
        <v>2</v>
      </c>
      <c r="JD87">
        <v>2179</v>
      </c>
      <c r="JE87">
        <v>4</v>
      </c>
      <c r="JF87">
        <v>32</v>
      </c>
      <c r="JG87">
        <v>29168620.600000001</v>
      </c>
      <c r="JH87">
        <v>29168620.600000001</v>
      </c>
      <c r="JI87">
        <v>1.24878</v>
      </c>
      <c r="JJ87">
        <v>2.52319</v>
      </c>
      <c r="JK87">
        <v>2.3938000000000001</v>
      </c>
      <c r="JL87">
        <v>2.5866699999999998</v>
      </c>
      <c r="JM87">
        <v>2.3010299999999999</v>
      </c>
      <c r="JN87">
        <v>2.4304199999999998</v>
      </c>
      <c r="JO87">
        <v>38.207999999999998</v>
      </c>
      <c r="JP87">
        <v>24.052499999999998</v>
      </c>
      <c r="JQ87">
        <v>18</v>
      </c>
      <c r="JR87">
        <v>631.63699999999994</v>
      </c>
      <c r="JS87">
        <v>795.04100000000005</v>
      </c>
      <c r="JT87">
        <v>27.999600000000001</v>
      </c>
      <c r="JU87">
        <v>30.687799999999999</v>
      </c>
      <c r="JV87">
        <v>30</v>
      </c>
      <c r="JW87">
        <v>30.596299999999999</v>
      </c>
      <c r="JX87">
        <v>30.463000000000001</v>
      </c>
      <c r="JY87">
        <v>25.067299999999999</v>
      </c>
      <c r="JZ87">
        <v>32.732399999999998</v>
      </c>
      <c r="KA87">
        <v>0</v>
      </c>
      <c r="KB87">
        <v>28</v>
      </c>
      <c r="KC87">
        <v>400</v>
      </c>
      <c r="KD87">
        <v>22.6066</v>
      </c>
      <c r="KE87">
        <v>99.998400000000004</v>
      </c>
      <c r="KF87">
        <v>98.634699999999995</v>
      </c>
      <c r="KG87">
        <v>99.391300000000001</v>
      </c>
    </row>
    <row r="88" spans="1:293" x14ac:dyDescent="0.2">
      <c r="A88">
        <v>86</v>
      </c>
      <c r="B88">
        <v>1750117266.5</v>
      </c>
      <c r="C88">
        <v>2520</v>
      </c>
      <c r="D88" t="s">
        <v>607</v>
      </c>
      <c r="E88" t="s">
        <v>608</v>
      </c>
      <c r="F88" s="1">
        <f t="shared" si="1"/>
        <v>41.983333333333391</v>
      </c>
      <c r="G88" s="1">
        <v>15</v>
      </c>
      <c r="H88">
        <v>1750117258.5</v>
      </c>
      <c r="I88">
        <v>7.1176187140446054E-5</v>
      </c>
      <c r="J88">
        <v>7.1176187140446059E-2</v>
      </c>
      <c r="K88">
        <v>-0.25787669472441282</v>
      </c>
      <c r="L88">
        <v>399.9614193548386</v>
      </c>
      <c r="M88">
        <v>483.15708031919559</v>
      </c>
      <c r="N88">
        <v>48.77825046885134</v>
      </c>
      <c r="O88">
        <v>40.379038382877035</v>
      </c>
      <c r="P88">
        <v>4.3579836517847626E-3</v>
      </c>
      <c r="Q88">
        <v>3.0257523043365939</v>
      </c>
      <c r="R88">
        <v>4.3544995552007313E-3</v>
      </c>
      <c r="S88">
        <v>2.721875014869275E-3</v>
      </c>
      <c r="T88">
        <v>3.9902394035910026E-5</v>
      </c>
      <c r="U88">
        <v>28.776063895116991</v>
      </c>
      <c r="V88">
        <v>28.414296774193549</v>
      </c>
      <c r="W88">
        <v>3.8874643205514112</v>
      </c>
      <c r="X88">
        <v>57.56653958974691</v>
      </c>
      <c r="Y88">
        <v>2.2877410494028325</v>
      </c>
      <c r="Z88">
        <v>3.9740812383489152</v>
      </c>
      <c r="AA88">
        <v>1.5997232711485787</v>
      </c>
      <c r="AB88">
        <v>-3.1388698528936709</v>
      </c>
      <c r="AC88">
        <v>61.93937123567617</v>
      </c>
      <c r="AD88">
        <v>4.4890737321387535</v>
      </c>
      <c r="AE88">
        <v>63.289615017315285</v>
      </c>
      <c r="AF88">
        <v>9.9899840662279776E-2</v>
      </c>
      <c r="AG88">
        <v>6.6957453871976394E-2</v>
      </c>
      <c r="AH88">
        <v>-0.25787669472441282</v>
      </c>
      <c r="AI88">
        <v>409.18535318735132</v>
      </c>
      <c r="AJ88">
        <v>409.27268484848491</v>
      </c>
      <c r="AK88">
        <v>1.445650102618523E-4</v>
      </c>
      <c r="AL88">
        <v>63.645453333212707</v>
      </c>
      <c r="AM88">
        <v>7.1176187140446059E-2</v>
      </c>
      <c r="AN88">
        <v>22.638960575056021</v>
      </c>
      <c r="AO88">
        <v>22.6621048951049</v>
      </c>
      <c r="AP88">
        <v>6.6372652863331512E-6</v>
      </c>
      <c r="AQ88">
        <v>96.470053095408687</v>
      </c>
      <c r="AR88">
        <v>0</v>
      </c>
      <c r="AS88">
        <v>0</v>
      </c>
      <c r="AT88">
        <v>1</v>
      </c>
      <c r="AU88">
        <v>0</v>
      </c>
      <c r="AV88">
        <v>53029.438166995147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-0.25787669472441282</v>
      </c>
      <c r="BK88" t="e">
        <v>#DIV/0!</v>
      </c>
      <c r="BL88">
        <v>-1227.9105848522304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1750117258.5</v>
      </c>
      <c r="DQ88">
        <v>399.9614193548386</v>
      </c>
      <c r="DR88">
        <v>400.00364516129031</v>
      </c>
      <c r="DS88">
        <v>22.660474193548389</v>
      </c>
      <c r="DT88">
        <v>22.638661290322581</v>
      </c>
      <c r="DU88">
        <v>402.70877419354849</v>
      </c>
      <c r="DV88">
        <v>22.72616129032259</v>
      </c>
      <c r="DW88">
        <v>600.01335483870957</v>
      </c>
      <c r="DX88">
        <v>100.9005483870968</v>
      </c>
      <c r="DY88">
        <v>5.6785067741935487E-2</v>
      </c>
      <c r="DZ88">
        <v>28.79400322580646</v>
      </c>
      <c r="EA88">
        <v>28.414296774193549</v>
      </c>
      <c r="EB88">
        <v>999.90000000000032</v>
      </c>
      <c r="EC88">
        <v>0</v>
      </c>
      <c r="ED88">
        <v>0</v>
      </c>
      <c r="EE88">
        <v>9998.6709677419349</v>
      </c>
      <c r="EF88">
        <v>0</v>
      </c>
      <c r="EG88">
        <v>0.30293999999999988</v>
      </c>
      <c r="EH88">
        <v>-4.2243215806451621E-2</v>
      </c>
      <c r="EI88">
        <v>409.23493548387108</v>
      </c>
      <c r="EJ88">
        <v>409.26893548387102</v>
      </c>
      <c r="EK88">
        <v>2.180997096774194E-2</v>
      </c>
      <c r="EL88">
        <v>400.00364516129031</v>
      </c>
      <c r="EM88">
        <v>22.638661290322581</v>
      </c>
      <c r="EN88">
        <v>2.286455161290323</v>
      </c>
      <c r="EO88">
        <v>2.2842532258064518</v>
      </c>
      <c r="EP88">
        <v>19.581283870967741</v>
      </c>
      <c r="EQ88">
        <v>19.565783870967739</v>
      </c>
      <c r="ER88">
        <v>5.0001500000000018E-3</v>
      </c>
      <c r="ES88">
        <v>0</v>
      </c>
      <c r="ET88">
        <v>0</v>
      </c>
      <c r="EU88">
        <v>0</v>
      </c>
      <c r="EV88">
        <v>235.23870967741931</v>
      </c>
      <c r="EW88">
        <v>5.0001500000000018E-3</v>
      </c>
      <c r="EX88">
        <v>-9.1064516129032249</v>
      </c>
      <c r="EY88">
        <v>-0.90645161290322585</v>
      </c>
      <c r="EZ88">
        <v>34.625</v>
      </c>
      <c r="FA88">
        <v>38.125</v>
      </c>
      <c r="FB88">
        <v>36.491870967741932</v>
      </c>
      <c r="FC88">
        <v>37.75</v>
      </c>
      <c r="FD88">
        <v>37.125</v>
      </c>
      <c r="FE88">
        <v>0</v>
      </c>
      <c r="FF88">
        <v>0</v>
      </c>
      <c r="FG88">
        <v>0</v>
      </c>
      <c r="FH88">
        <v>1750117277.8</v>
      </c>
      <c r="FI88">
        <v>0</v>
      </c>
      <c r="FJ88">
        <v>235.71199999999999</v>
      </c>
      <c r="FK88">
        <v>6.9384612967976924</v>
      </c>
      <c r="FL88">
        <v>19.33846206340564</v>
      </c>
      <c r="FM88">
        <v>-9.1199999999999992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-4.9458592439024403E-2</v>
      </c>
      <c r="GC88">
        <v>0.29951365149825782</v>
      </c>
      <c r="GD88">
        <v>5.7059558503402497E-2</v>
      </c>
      <c r="GE88">
        <v>0</v>
      </c>
      <c r="GF88">
        <v>2.209751219512195E-2</v>
      </c>
      <c r="GG88">
        <v>-6.0869080139373064E-3</v>
      </c>
      <c r="GH88">
        <v>1.5203890330446679E-3</v>
      </c>
      <c r="GI88">
        <v>1</v>
      </c>
      <c r="GJ88">
        <v>1</v>
      </c>
      <c r="GK88">
        <v>2</v>
      </c>
      <c r="GL88" t="s">
        <v>430</v>
      </c>
      <c r="GM88">
        <v>3.2253699999999998</v>
      </c>
      <c r="GN88">
        <v>2.6454499999999999</v>
      </c>
      <c r="GO88">
        <v>9.4534499999999994E-2</v>
      </c>
      <c r="GP88">
        <v>9.4806399999999999E-2</v>
      </c>
      <c r="GQ88">
        <v>0.103245</v>
      </c>
      <c r="GR88">
        <v>0.10501099999999999</v>
      </c>
      <c r="GS88">
        <v>28598.5</v>
      </c>
      <c r="GT88">
        <v>24700.3</v>
      </c>
      <c r="GU88">
        <v>30755.5</v>
      </c>
      <c r="GV88">
        <v>26445.4</v>
      </c>
      <c r="GW88">
        <v>37433.699999999997</v>
      </c>
      <c r="GX88">
        <v>32485</v>
      </c>
      <c r="GY88">
        <v>43678.2</v>
      </c>
      <c r="GZ88">
        <v>38246.400000000001</v>
      </c>
      <c r="HA88">
        <v>2.1187999999999998</v>
      </c>
      <c r="HB88">
        <v>2.2827000000000002</v>
      </c>
      <c r="HC88">
        <v>2.4668900000000001E-2</v>
      </c>
      <c r="HD88">
        <v>0</v>
      </c>
      <c r="HE88">
        <v>28.005600000000001</v>
      </c>
      <c r="HF88">
        <v>999.9</v>
      </c>
      <c r="HG88">
        <v>64.7</v>
      </c>
      <c r="HH88">
        <v>34.299999999999997</v>
      </c>
      <c r="HI88">
        <v>34.835900000000002</v>
      </c>
      <c r="HJ88">
        <v>62.671900000000001</v>
      </c>
      <c r="HK88">
        <v>10.973599999999999</v>
      </c>
      <c r="HL88">
        <v>2</v>
      </c>
      <c r="HM88">
        <v>0.26182899999999998</v>
      </c>
      <c r="HN88">
        <v>0.54527000000000003</v>
      </c>
      <c r="HO88">
        <v>20.416399999999999</v>
      </c>
      <c r="HP88">
        <v>5.2234299999999996</v>
      </c>
      <c r="HQ88">
        <v>11.944100000000001</v>
      </c>
      <c r="HR88">
        <v>5.0092999999999996</v>
      </c>
      <c r="HS88">
        <v>3.2909999999999999</v>
      </c>
      <c r="HT88">
        <v>9999</v>
      </c>
      <c r="HU88">
        <v>9999</v>
      </c>
      <c r="HV88">
        <v>9999</v>
      </c>
      <c r="HW88">
        <v>999.9</v>
      </c>
      <c r="HX88">
        <v>4.9711400000000001</v>
      </c>
      <c r="HY88">
        <v>1.8547</v>
      </c>
      <c r="HZ88">
        <v>1.86172</v>
      </c>
      <c r="IA88">
        <v>1.8565400000000001</v>
      </c>
      <c r="IB88">
        <v>1.8619600000000001</v>
      </c>
      <c r="IC88">
        <v>1.8541700000000001</v>
      </c>
      <c r="ID88">
        <v>1.8595900000000001</v>
      </c>
      <c r="IE88">
        <v>1.85355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-2.7469999999999999</v>
      </c>
      <c r="IT88">
        <v>-6.5699999999999995E-2</v>
      </c>
      <c r="IU88">
        <v>-1.7759114732665831</v>
      </c>
      <c r="IV88">
        <v>-2.5165810426892921E-3</v>
      </c>
      <c r="IW88">
        <v>2.3547321637904491E-7</v>
      </c>
      <c r="IX88">
        <v>5.8352194873865779E-11</v>
      </c>
      <c r="IY88">
        <v>-9.4209018963014923E-2</v>
      </c>
      <c r="IZ88">
        <v>-2.9575188584519338E-3</v>
      </c>
      <c r="JA88">
        <v>2.5053608625701888E-4</v>
      </c>
      <c r="JB88">
        <v>-2.8676400137697878E-6</v>
      </c>
      <c r="JC88">
        <v>2</v>
      </c>
      <c r="JD88">
        <v>2179</v>
      </c>
      <c r="JE88">
        <v>4</v>
      </c>
      <c r="JF88">
        <v>32</v>
      </c>
      <c r="JG88">
        <v>29168621.100000001</v>
      </c>
      <c r="JH88">
        <v>29168621.100000001</v>
      </c>
      <c r="JI88">
        <v>1.24878</v>
      </c>
      <c r="JJ88">
        <v>2.5268600000000001</v>
      </c>
      <c r="JK88">
        <v>2.3938000000000001</v>
      </c>
      <c r="JL88">
        <v>2.5866699999999998</v>
      </c>
      <c r="JM88">
        <v>2.3010299999999999</v>
      </c>
      <c r="JN88">
        <v>2.4157700000000002</v>
      </c>
      <c r="JO88">
        <v>38.232399999999998</v>
      </c>
      <c r="JP88">
        <v>24.052499999999998</v>
      </c>
      <c r="JQ88">
        <v>18</v>
      </c>
      <c r="JR88">
        <v>631.82000000000005</v>
      </c>
      <c r="JS88">
        <v>794.97699999999998</v>
      </c>
      <c r="JT88">
        <v>27.999500000000001</v>
      </c>
      <c r="JU88">
        <v>30.687799999999999</v>
      </c>
      <c r="JV88">
        <v>30.0001</v>
      </c>
      <c r="JW88">
        <v>30.596299999999999</v>
      </c>
      <c r="JX88">
        <v>30.4604</v>
      </c>
      <c r="JY88">
        <v>25.069500000000001</v>
      </c>
      <c r="JZ88">
        <v>32.732399999999998</v>
      </c>
      <c r="KA88">
        <v>0</v>
      </c>
      <c r="KB88">
        <v>28</v>
      </c>
      <c r="KC88">
        <v>400</v>
      </c>
      <c r="KD88">
        <v>22.6066</v>
      </c>
      <c r="KE88">
        <v>100</v>
      </c>
      <c r="KF88">
        <v>98.635300000000001</v>
      </c>
      <c r="KG88">
        <v>99.389300000000006</v>
      </c>
    </row>
    <row r="89" spans="1:293" x14ac:dyDescent="0.2">
      <c r="A89">
        <v>87</v>
      </c>
      <c r="B89">
        <v>1750117296.5</v>
      </c>
      <c r="C89">
        <v>2550</v>
      </c>
      <c r="D89" t="s">
        <v>609</v>
      </c>
      <c r="E89" t="s">
        <v>610</v>
      </c>
      <c r="F89" s="1">
        <f t="shared" si="1"/>
        <v>42.483333333333391</v>
      </c>
      <c r="G89" s="1">
        <v>15</v>
      </c>
      <c r="H89">
        <v>1750117288.5</v>
      </c>
      <c r="I89">
        <v>9.6479058977482521E-5</v>
      </c>
      <c r="J89">
        <v>9.6479058977482518E-2</v>
      </c>
      <c r="K89">
        <v>-0.11298368711819505</v>
      </c>
      <c r="L89">
        <v>400.03767741935479</v>
      </c>
      <c r="M89">
        <v>419.91616001459687</v>
      </c>
      <c r="N89">
        <v>42.39274900279527</v>
      </c>
      <c r="O89">
        <v>40.385911439822614</v>
      </c>
      <c r="P89">
        <v>5.9157666165377508E-3</v>
      </c>
      <c r="Q89">
        <v>3.0256597481811274</v>
      </c>
      <c r="R89">
        <v>5.9093483119883675E-3</v>
      </c>
      <c r="S89">
        <v>3.6939187609555616E-3</v>
      </c>
      <c r="T89">
        <v>3.9902394035910026E-5</v>
      </c>
      <c r="U89">
        <v>28.768127664678499</v>
      </c>
      <c r="V89">
        <v>28.40864516129032</v>
      </c>
      <c r="W89">
        <v>3.8861876386020504</v>
      </c>
      <c r="X89">
        <v>57.586918760465409</v>
      </c>
      <c r="Y89">
        <v>2.2883442955404969</v>
      </c>
      <c r="Z89">
        <v>3.9737224091793077</v>
      </c>
      <c r="AA89">
        <v>1.5978433430615535</v>
      </c>
      <c r="AB89">
        <v>-4.2547265009069788</v>
      </c>
      <c r="AC89">
        <v>62.605213570404665</v>
      </c>
      <c r="AD89">
        <v>4.5373069879780559</v>
      </c>
      <c r="AE89">
        <v>62.887833959869781</v>
      </c>
      <c r="AF89">
        <v>-0.12806099885314359</v>
      </c>
      <c r="AG89">
        <v>8.0622940563024395E-2</v>
      </c>
      <c r="AH89">
        <v>-0.11298368711819505</v>
      </c>
      <c r="AI89">
        <v>409.26364473050228</v>
      </c>
      <c r="AJ89">
        <v>409.30020606060589</v>
      </c>
      <c r="AK89">
        <v>4.6239669891912381E-4</v>
      </c>
      <c r="AL89">
        <v>63.645453333212707</v>
      </c>
      <c r="AM89">
        <v>9.6479058977482518E-2</v>
      </c>
      <c r="AN89">
        <v>22.640945946248252</v>
      </c>
      <c r="AO89">
        <v>22.672332167832181</v>
      </c>
      <c r="AP89">
        <v>6.7413548613438454E-6</v>
      </c>
      <c r="AQ89">
        <v>96.470053095408687</v>
      </c>
      <c r="AR89">
        <v>0</v>
      </c>
      <c r="AS89">
        <v>0</v>
      </c>
      <c r="AT89">
        <v>1</v>
      </c>
      <c r="AU89">
        <v>0</v>
      </c>
      <c r="AV89">
        <v>53026.828375486461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-0.11298368711819505</v>
      </c>
      <c r="BK89" t="e">
        <v>#DIV/0!</v>
      </c>
      <c r="BL89">
        <v>-537.98527810481733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1750117288.5</v>
      </c>
      <c r="DQ89">
        <v>400.03767741935479</v>
      </c>
      <c r="DR89">
        <v>400.0057419354838</v>
      </c>
      <c r="DS89">
        <v>22.666912903225811</v>
      </c>
      <c r="DT89">
        <v>22.640648387096771</v>
      </c>
      <c r="DU89">
        <v>402.78535483870968</v>
      </c>
      <c r="DV89">
        <v>22.732577419354829</v>
      </c>
      <c r="DW89">
        <v>600.01461290322584</v>
      </c>
      <c r="DX89">
        <v>100.89877419354841</v>
      </c>
      <c r="DY89">
        <v>5.649507096774193E-2</v>
      </c>
      <c r="DZ89">
        <v>28.79244516129032</v>
      </c>
      <c r="EA89">
        <v>28.40864516129032</v>
      </c>
      <c r="EB89">
        <v>999.90000000000032</v>
      </c>
      <c r="EC89">
        <v>0</v>
      </c>
      <c r="ED89">
        <v>0</v>
      </c>
      <c r="EE89">
        <v>9998.2874193548378</v>
      </c>
      <c r="EF89">
        <v>0</v>
      </c>
      <c r="EG89">
        <v>0.30293999999999988</v>
      </c>
      <c r="EH89">
        <v>3.1964711212903223E-2</v>
      </c>
      <c r="EI89">
        <v>409.31570967741942</v>
      </c>
      <c r="EJ89">
        <v>409.27190322580628</v>
      </c>
      <c r="EK89">
        <v>2.6274154838709679E-2</v>
      </c>
      <c r="EL89">
        <v>400.0057419354838</v>
      </c>
      <c r="EM89">
        <v>22.640648387096771</v>
      </c>
      <c r="EN89">
        <v>2.2870641935483871</v>
      </c>
      <c r="EO89">
        <v>2.284413548387096</v>
      </c>
      <c r="EP89">
        <v>19.585577419354841</v>
      </c>
      <c r="EQ89">
        <v>19.56690967741936</v>
      </c>
      <c r="ER89">
        <v>5.0001500000000018E-3</v>
      </c>
      <c r="ES89">
        <v>0</v>
      </c>
      <c r="ET89">
        <v>0</v>
      </c>
      <c r="EU89">
        <v>0</v>
      </c>
      <c r="EV89">
        <v>235.27741935483871</v>
      </c>
      <c r="EW89">
        <v>5.0001500000000018E-3</v>
      </c>
      <c r="EX89">
        <v>-7.5967741935483879</v>
      </c>
      <c r="EY89">
        <v>-0.54193548387096779</v>
      </c>
      <c r="EZ89">
        <v>34.625</v>
      </c>
      <c r="FA89">
        <v>38.072161290322569</v>
      </c>
      <c r="FB89">
        <v>36.447161290322583</v>
      </c>
      <c r="FC89">
        <v>37.741870967741939</v>
      </c>
      <c r="FD89">
        <v>37.112806451612897</v>
      </c>
      <c r="FE89">
        <v>0</v>
      </c>
      <c r="FF89">
        <v>0</v>
      </c>
      <c r="FG89">
        <v>0</v>
      </c>
      <c r="FH89">
        <v>1750117307.8</v>
      </c>
      <c r="FI89">
        <v>0</v>
      </c>
      <c r="FJ89">
        <v>235.21199999999999</v>
      </c>
      <c r="FK89">
        <v>-27.300000170866142</v>
      </c>
      <c r="FL89">
        <v>-13.615384708353741</v>
      </c>
      <c r="FM89">
        <v>-8.0519999999999996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3.2257084189999993E-2</v>
      </c>
      <c r="GC89">
        <v>-0.14848038238649161</v>
      </c>
      <c r="GD89">
        <v>3.868854969507176E-2</v>
      </c>
      <c r="GE89">
        <v>0</v>
      </c>
      <c r="GF89">
        <v>2.5936745000000001E-2</v>
      </c>
      <c r="GG89">
        <v>8.0976607879924608E-3</v>
      </c>
      <c r="GH89">
        <v>1.1428851862610701E-3</v>
      </c>
      <c r="GI89">
        <v>1</v>
      </c>
      <c r="GJ89">
        <v>1</v>
      </c>
      <c r="GK89">
        <v>2</v>
      </c>
      <c r="GL89" t="s">
        <v>430</v>
      </c>
      <c r="GM89">
        <v>3.22546</v>
      </c>
      <c r="GN89">
        <v>2.6452399999999998</v>
      </c>
      <c r="GO89">
        <v>9.4536700000000001E-2</v>
      </c>
      <c r="GP89">
        <v>9.48103E-2</v>
      </c>
      <c r="GQ89">
        <v>0.103272</v>
      </c>
      <c r="GR89">
        <v>0.105019</v>
      </c>
      <c r="GS89">
        <v>28598.5</v>
      </c>
      <c r="GT89">
        <v>24701.1</v>
      </c>
      <c r="GU89">
        <v>30755.5</v>
      </c>
      <c r="GV89">
        <v>26446.400000000001</v>
      </c>
      <c r="GW89">
        <v>37433</v>
      </c>
      <c r="GX89">
        <v>32485.599999999999</v>
      </c>
      <c r="GY89">
        <v>43678.6</v>
      </c>
      <c r="GZ89">
        <v>38247.4</v>
      </c>
      <c r="HA89">
        <v>2.1187299999999998</v>
      </c>
      <c r="HB89">
        <v>2.2827000000000002</v>
      </c>
      <c r="HC89">
        <v>2.5644900000000002E-2</v>
      </c>
      <c r="HD89">
        <v>0</v>
      </c>
      <c r="HE89">
        <v>27.996099999999998</v>
      </c>
      <c r="HF89">
        <v>999.9</v>
      </c>
      <c r="HG89">
        <v>64.7</v>
      </c>
      <c r="HH89">
        <v>34.299999999999997</v>
      </c>
      <c r="HI89">
        <v>34.838900000000002</v>
      </c>
      <c r="HJ89">
        <v>61.951900000000002</v>
      </c>
      <c r="HK89">
        <v>10.9095</v>
      </c>
      <c r="HL89">
        <v>2</v>
      </c>
      <c r="HM89">
        <v>0.26163399999999998</v>
      </c>
      <c r="HN89">
        <v>0.548794</v>
      </c>
      <c r="HO89">
        <v>20.416799999999999</v>
      </c>
      <c r="HP89">
        <v>5.2231300000000003</v>
      </c>
      <c r="HQ89">
        <v>11.944100000000001</v>
      </c>
      <c r="HR89">
        <v>5.0093500000000004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4.9711400000000001</v>
      </c>
      <c r="HY89">
        <v>1.8547</v>
      </c>
      <c r="HZ89">
        <v>1.86171</v>
      </c>
      <c r="IA89">
        <v>1.8565400000000001</v>
      </c>
      <c r="IB89">
        <v>1.86198</v>
      </c>
      <c r="IC89">
        <v>1.8541799999999999</v>
      </c>
      <c r="ID89">
        <v>1.8595999999999999</v>
      </c>
      <c r="IE89">
        <v>1.85358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-2.7469999999999999</v>
      </c>
      <c r="IT89">
        <v>-6.5699999999999995E-2</v>
      </c>
      <c r="IU89">
        <v>-1.7759114732665831</v>
      </c>
      <c r="IV89">
        <v>-2.5165810426892921E-3</v>
      </c>
      <c r="IW89">
        <v>2.3547321637904491E-7</v>
      </c>
      <c r="IX89">
        <v>5.8352194873865779E-11</v>
      </c>
      <c r="IY89">
        <v>-9.4209018963014923E-2</v>
      </c>
      <c r="IZ89">
        <v>-2.9575188584519338E-3</v>
      </c>
      <c r="JA89">
        <v>2.5053608625701888E-4</v>
      </c>
      <c r="JB89">
        <v>-2.8676400137697878E-6</v>
      </c>
      <c r="JC89">
        <v>2</v>
      </c>
      <c r="JD89">
        <v>2179</v>
      </c>
      <c r="JE89">
        <v>4</v>
      </c>
      <c r="JF89">
        <v>32</v>
      </c>
      <c r="JG89">
        <v>29168621.600000001</v>
      </c>
      <c r="JH89">
        <v>29168621.600000001</v>
      </c>
      <c r="JI89">
        <v>1.24878</v>
      </c>
      <c r="JJ89">
        <v>2.5280800000000001</v>
      </c>
      <c r="JK89">
        <v>2.3938000000000001</v>
      </c>
      <c r="JL89">
        <v>2.5866699999999998</v>
      </c>
      <c r="JM89">
        <v>2.3010299999999999</v>
      </c>
      <c r="JN89">
        <v>2.4438499999999999</v>
      </c>
      <c r="JO89">
        <v>38.207999999999998</v>
      </c>
      <c r="JP89">
        <v>24.061199999999999</v>
      </c>
      <c r="JQ89">
        <v>18</v>
      </c>
      <c r="JR89">
        <v>631.75800000000004</v>
      </c>
      <c r="JS89">
        <v>794.97699999999998</v>
      </c>
      <c r="JT89">
        <v>28.0002</v>
      </c>
      <c r="JU89">
        <v>30.685199999999998</v>
      </c>
      <c r="JV89">
        <v>30</v>
      </c>
      <c r="JW89">
        <v>30.596299999999999</v>
      </c>
      <c r="JX89">
        <v>30.4604</v>
      </c>
      <c r="JY89">
        <v>25.0717</v>
      </c>
      <c r="JZ89">
        <v>32.732399999999998</v>
      </c>
      <c r="KA89">
        <v>0</v>
      </c>
      <c r="KB89">
        <v>28</v>
      </c>
      <c r="KC89">
        <v>400</v>
      </c>
      <c r="KD89">
        <v>22.6066</v>
      </c>
      <c r="KE89">
        <v>100.001</v>
      </c>
      <c r="KF89">
        <v>98.638400000000004</v>
      </c>
      <c r="KG89">
        <v>99.3904</v>
      </c>
    </row>
    <row r="90" spans="1:293" x14ac:dyDescent="0.2">
      <c r="A90">
        <v>88</v>
      </c>
      <c r="B90">
        <v>1750117326.5</v>
      </c>
      <c r="C90">
        <v>2580</v>
      </c>
      <c r="D90" t="s">
        <v>611</v>
      </c>
      <c r="E90" t="s">
        <v>612</v>
      </c>
      <c r="F90" s="1">
        <f t="shared" si="1"/>
        <v>42.983333333333391</v>
      </c>
      <c r="G90" s="1">
        <v>15</v>
      </c>
      <c r="H90">
        <v>1750117318.5</v>
      </c>
      <c r="I90">
        <v>7.820862649184013E-5</v>
      </c>
      <c r="J90">
        <v>7.8208626491840127E-2</v>
      </c>
      <c r="K90">
        <v>5.6728782368490209E-2</v>
      </c>
      <c r="L90">
        <v>399.98790322580652</v>
      </c>
      <c r="M90">
        <v>370.9131550122529</v>
      </c>
      <c r="N90">
        <v>37.445916497516599</v>
      </c>
      <c r="O90">
        <v>40.38118740683521</v>
      </c>
      <c r="P90">
        <v>4.7843392842351349E-3</v>
      </c>
      <c r="Q90">
        <v>3.0265276483374066</v>
      </c>
      <c r="R90">
        <v>4.7801415485980055E-3</v>
      </c>
      <c r="S90">
        <v>2.9879653021705199E-3</v>
      </c>
      <c r="T90">
        <v>3.9902394035910026E-5</v>
      </c>
      <c r="U90">
        <v>28.783934953751452</v>
      </c>
      <c r="V90">
        <v>28.425690322580639</v>
      </c>
      <c r="W90">
        <v>3.8900392002524407</v>
      </c>
      <c r="X90">
        <v>57.561753957059722</v>
      </c>
      <c r="Y90">
        <v>2.2888290035205388</v>
      </c>
      <c r="Z90">
        <v>3.9763017041280109</v>
      </c>
      <c r="AA90">
        <v>1.6012101967319019</v>
      </c>
      <c r="AB90">
        <v>-3.4490004282901499</v>
      </c>
      <c r="AC90">
        <v>61.668912805464458</v>
      </c>
      <c r="AD90">
        <v>4.4687945739155692</v>
      </c>
      <c r="AE90">
        <v>62.688746853483913</v>
      </c>
      <c r="AF90">
        <v>-4.8234553345960461E-2</v>
      </c>
      <c r="AG90">
        <v>8.4781802689134905E-2</v>
      </c>
      <c r="AH90">
        <v>5.6728782368490209E-2</v>
      </c>
      <c r="AI90">
        <v>409.25563144153841</v>
      </c>
      <c r="AJ90">
        <v>409.25567878787871</v>
      </c>
      <c r="AK90">
        <v>-4.5492039501155296E-3</v>
      </c>
      <c r="AL90">
        <v>63.645453333212707</v>
      </c>
      <c r="AM90">
        <v>7.8208626491840127E-2</v>
      </c>
      <c r="AN90">
        <v>22.645731989171409</v>
      </c>
      <c r="AO90">
        <v>22.671191608391631</v>
      </c>
      <c r="AP90">
        <v>2.847727103102339E-6</v>
      </c>
      <c r="AQ90">
        <v>96.470053095408687</v>
      </c>
      <c r="AR90">
        <v>0</v>
      </c>
      <c r="AS90">
        <v>0</v>
      </c>
      <c r="AT90">
        <v>1</v>
      </c>
      <c r="AU90">
        <v>0</v>
      </c>
      <c r="AV90">
        <v>53051.565210792272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5.6728782368490209E-2</v>
      </c>
      <c r="BK90" t="e">
        <v>#DIV/0!</v>
      </c>
      <c r="BL90">
        <v>270.12085140337928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1750117318.5</v>
      </c>
      <c r="DQ90">
        <v>399.98790322580652</v>
      </c>
      <c r="DR90">
        <v>399.98312903225798</v>
      </c>
      <c r="DS90">
        <v>22.671545161290322</v>
      </c>
      <c r="DT90">
        <v>22.643925806451609</v>
      </c>
      <c r="DU90">
        <v>402.73538709677422</v>
      </c>
      <c r="DV90">
        <v>22.737206451612909</v>
      </c>
      <c r="DW90">
        <v>600.0116129032258</v>
      </c>
      <c r="DX90">
        <v>100.89964516129029</v>
      </c>
      <c r="DY90">
        <v>5.6376461290322567E-2</v>
      </c>
      <c r="DZ90">
        <v>28.803641935483871</v>
      </c>
      <c r="EA90">
        <v>28.425690322580639</v>
      </c>
      <c r="EB90">
        <v>999.90000000000032</v>
      </c>
      <c r="EC90">
        <v>0</v>
      </c>
      <c r="ED90">
        <v>0</v>
      </c>
      <c r="EE90">
        <v>10003.447419354839</v>
      </c>
      <c r="EF90">
        <v>0</v>
      </c>
      <c r="EG90">
        <v>0.30293999999999988</v>
      </c>
      <c r="EH90">
        <v>4.6770628387096773E-3</v>
      </c>
      <c r="EI90">
        <v>409.2665806451613</v>
      </c>
      <c r="EJ90">
        <v>409.25022580645162</v>
      </c>
      <c r="EK90">
        <v>2.762382258064516E-2</v>
      </c>
      <c r="EL90">
        <v>399.98312903225798</v>
      </c>
      <c r="EM90">
        <v>22.643925806451609</v>
      </c>
      <c r="EN90">
        <v>2.28755193548387</v>
      </c>
      <c r="EO90">
        <v>2.2847648387096782</v>
      </c>
      <c r="EP90">
        <v>19.589003225806451</v>
      </c>
      <c r="EQ90">
        <v>19.5693870967742</v>
      </c>
      <c r="ER90">
        <v>5.0001500000000018E-3</v>
      </c>
      <c r="ES90">
        <v>0</v>
      </c>
      <c r="ET90">
        <v>0</v>
      </c>
      <c r="EU90">
        <v>0</v>
      </c>
      <c r="EV90">
        <v>233.51935483870969</v>
      </c>
      <c r="EW90">
        <v>5.0001500000000018E-3</v>
      </c>
      <c r="EX90">
        <v>-6.3677419354838722</v>
      </c>
      <c r="EY90">
        <v>-0.18387096774193551</v>
      </c>
      <c r="EZ90">
        <v>34.625</v>
      </c>
      <c r="FA90">
        <v>38.084354838709672</v>
      </c>
      <c r="FB90">
        <v>36.441064516129018</v>
      </c>
      <c r="FC90">
        <v>37.75</v>
      </c>
      <c r="FD90">
        <v>37.104677419354843</v>
      </c>
      <c r="FE90">
        <v>0</v>
      </c>
      <c r="FF90">
        <v>0</v>
      </c>
      <c r="FG90">
        <v>0</v>
      </c>
      <c r="FH90">
        <v>1750117337.8</v>
      </c>
      <c r="FI90">
        <v>0</v>
      </c>
      <c r="FJ90">
        <v>233.22</v>
      </c>
      <c r="FK90">
        <v>2.984615766038214</v>
      </c>
      <c r="FL90">
        <v>-28.746154416971191</v>
      </c>
      <c r="FM90">
        <v>-5.7320000000000002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5.1986657000000014E-3</v>
      </c>
      <c r="GC90">
        <v>-2.4083989238273922E-2</v>
      </c>
      <c r="GD90">
        <v>3.3400727124508131E-2</v>
      </c>
      <c r="GE90">
        <v>1</v>
      </c>
      <c r="GF90">
        <v>2.7403404999999999E-2</v>
      </c>
      <c r="GG90">
        <v>8.5736735459658511E-4</v>
      </c>
      <c r="GH90">
        <v>1.791565751786688E-3</v>
      </c>
      <c r="GI90">
        <v>1</v>
      </c>
      <c r="GJ90">
        <v>2</v>
      </c>
      <c r="GK90">
        <v>2</v>
      </c>
      <c r="GL90" t="s">
        <v>435</v>
      </c>
      <c r="GM90">
        <v>3.22532</v>
      </c>
      <c r="GN90">
        <v>2.6453799999999998</v>
      </c>
      <c r="GO90">
        <v>9.4527700000000006E-2</v>
      </c>
      <c r="GP90">
        <v>9.4818799999999995E-2</v>
      </c>
      <c r="GQ90">
        <v>0.10327</v>
      </c>
      <c r="GR90">
        <v>0.105015</v>
      </c>
      <c r="GS90">
        <v>28598.7</v>
      </c>
      <c r="GT90">
        <v>24699.9</v>
      </c>
      <c r="GU90">
        <v>30755.4</v>
      </c>
      <c r="GV90">
        <v>26445.4</v>
      </c>
      <c r="GW90">
        <v>37432.5</v>
      </c>
      <c r="GX90">
        <v>32484.6</v>
      </c>
      <c r="GY90">
        <v>43678</v>
      </c>
      <c r="GZ90">
        <v>38246.1</v>
      </c>
      <c r="HA90">
        <v>2.11842</v>
      </c>
      <c r="HB90">
        <v>2.2828200000000001</v>
      </c>
      <c r="HC90">
        <v>2.46018E-2</v>
      </c>
      <c r="HD90">
        <v>0</v>
      </c>
      <c r="HE90">
        <v>28.027999999999999</v>
      </c>
      <c r="HF90">
        <v>999.9</v>
      </c>
      <c r="HG90">
        <v>64.7</v>
      </c>
      <c r="HH90">
        <v>34.299999999999997</v>
      </c>
      <c r="HI90">
        <v>34.8416</v>
      </c>
      <c r="HJ90">
        <v>62.071800000000003</v>
      </c>
      <c r="HK90">
        <v>11.0337</v>
      </c>
      <c r="HL90">
        <v>2</v>
      </c>
      <c r="HM90">
        <v>0.262073</v>
      </c>
      <c r="HN90">
        <v>0.56258699999999995</v>
      </c>
      <c r="HO90">
        <v>20.4163</v>
      </c>
      <c r="HP90">
        <v>5.2232799999999999</v>
      </c>
      <c r="HQ90">
        <v>11.944100000000001</v>
      </c>
      <c r="HR90">
        <v>5.008</v>
      </c>
      <c r="HS90">
        <v>3.2909999999999999</v>
      </c>
      <c r="HT90">
        <v>9999</v>
      </c>
      <c r="HU90">
        <v>9999</v>
      </c>
      <c r="HV90">
        <v>9999</v>
      </c>
      <c r="HW90">
        <v>999.9</v>
      </c>
      <c r="HX90">
        <v>4.9711299999999996</v>
      </c>
      <c r="HY90">
        <v>1.8547100000000001</v>
      </c>
      <c r="HZ90">
        <v>1.86172</v>
      </c>
      <c r="IA90">
        <v>1.8565400000000001</v>
      </c>
      <c r="IB90">
        <v>1.8619600000000001</v>
      </c>
      <c r="IC90">
        <v>1.8541300000000001</v>
      </c>
      <c r="ID90">
        <v>1.85961</v>
      </c>
      <c r="IE90">
        <v>1.85361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-2.7480000000000002</v>
      </c>
      <c r="IT90">
        <v>-6.5600000000000006E-2</v>
      </c>
      <c r="IU90">
        <v>-1.7759114732665831</v>
      </c>
      <c r="IV90">
        <v>-2.5165810426892921E-3</v>
      </c>
      <c r="IW90">
        <v>2.3547321637904491E-7</v>
      </c>
      <c r="IX90">
        <v>5.8352194873865779E-11</v>
      </c>
      <c r="IY90">
        <v>-9.4209018963014923E-2</v>
      </c>
      <c r="IZ90">
        <v>-2.9575188584519338E-3</v>
      </c>
      <c r="JA90">
        <v>2.5053608625701888E-4</v>
      </c>
      <c r="JB90">
        <v>-2.8676400137697878E-6</v>
      </c>
      <c r="JC90">
        <v>2</v>
      </c>
      <c r="JD90">
        <v>2179</v>
      </c>
      <c r="JE90">
        <v>4</v>
      </c>
      <c r="JF90">
        <v>32</v>
      </c>
      <c r="JG90">
        <v>29168622.100000001</v>
      </c>
      <c r="JH90">
        <v>29168622.100000001</v>
      </c>
      <c r="JI90">
        <v>1.24878</v>
      </c>
      <c r="JJ90">
        <v>2.5329600000000001</v>
      </c>
      <c r="JK90">
        <v>2.3938000000000001</v>
      </c>
      <c r="JL90">
        <v>2.5866699999999998</v>
      </c>
      <c r="JM90">
        <v>2.3010299999999999</v>
      </c>
      <c r="JN90">
        <v>2.3889200000000002</v>
      </c>
      <c r="JO90">
        <v>38.207999999999998</v>
      </c>
      <c r="JP90">
        <v>24.043700000000001</v>
      </c>
      <c r="JQ90">
        <v>18</v>
      </c>
      <c r="JR90">
        <v>631.54399999999998</v>
      </c>
      <c r="JS90">
        <v>795.18299999999999</v>
      </c>
      <c r="JT90">
        <v>28.0001</v>
      </c>
      <c r="JU90">
        <v>30.6889</v>
      </c>
      <c r="JV90">
        <v>30.000299999999999</v>
      </c>
      <c r="JW90">
        <v>30.5989</v>
      </c>
      <c r="JX90">
        <v>30.465599999999998</v>
      </c>
      <c r="JY90">
        <v>25.070799999999998</v>
      </c>
      <c r="JZ90">
        <v>32.732399999999998</v>
      </c>
      <c r="KA90">
        <v>0</v>
      </c>
      <c r="KB90">
        <v>28</v>
      </c>
      <c r="KC90">
        <v>400</v>
      </c>
      <c r="KD90">
        <v>22.6066</v>
      </c>
      <c r="KE90">
        <v>99.999799999999993</v>
      </c>
      <c r="KF90">
        <v>98.634799999999998</v>
      </c>
      <c r="KG90">
        <v>99.388999999999996</v>
      </c>
    </row>
    <row r="91" spans="1:293" x14ac:dyDescent="0.2">
      <c r="A91">
        <v>89</v>
      </c>
      <c r="B91">
        <v>1750117356.5</v>
      </c>
      <c r="C91">
        <v>2610</v>
      </c>
      <c r="D91" t="s">
        <v>613</v>
      </c>
      <c r="E91" t="s">
        <v>614</v>
      </c>
      <c r="F91" s="1">
        <f t="shared" si="1"/>
        <v>43.483333333333391</v>
      </c>
      <c r="G91" s="1">
        <v>15</v>
      </c>
      <c r="H91">
        <v>1750117348.5</v>
      </c>
      <c r="I91">
        <v>6.2035204310864666E-5</v>
      </c>
      <c r="J91">
        <v>6.2035204310864664E-2</v>
      </c>
      <c r="K91">
        <v>5.978885078163422E-2</v>
      </c>
      <c r="L91">
        <v>400.00487096774191</v>
      </c>
      <c r="M91">
        <v>364.7633129858138</v>
      </c>
      <c r="N91">
        <v>36.825478834097332</v>
      </c>
      <c r="O91">
        <v>40.383367474051049</v>
      </c>
      <c r="P91">
        <v>3.7937001572321042E-3</v>
      </c>
      <c r="Q91">
        <v>3.0252288688827407</v>
      </c>
      <c r="R91">
        <v>3.7910591558387944E-3</v>
      </c>
      <c r="S91">
        <v>2.369649097110349E-3</v>
      </c>
      <c r="T91">
        <v>3.9902394035910026E-5</v>
      </c>
      <c r="U91">
        <v>28.779658868448067</v>
      </c>
      <c r="V91">
        <v>28.425283870967739</v>
      </c>
      <c r="W91">
        <v>3.8899473188268519</v>
      </c>
      <c r="X91">
        <v>57.580800210282469</v>
      </c>
      <c r="Y91">
        <v>2.2884793293321679</v>
      </c>
      <c r="Z91">
        <v>3.9743791697488491</v>
      </c>
      <c r="AA91">
        <v>1.6014679894946839</v>
      </c>
      <c r="AB91">
        <v>-2.7357525101091316</v>
      </c>
      <c r="AC91">
        <v>60.347675814613694</v>
      </c>
      <c r="AD91">
        <v>4.3747390002329771</v>
      </c>
      <c r="AE91">
        <v>61.986702207131579</v>
      </c>
      <c r="AF91">
        <v>-8.097364441585448E-3</v>
      </c>
      <c r="AG91">
        <v>6.5240780348916672E-2</v>
      </c>
      <c r="AH91">
        <v>5.978885078163422E-2</v>
      </c>
      <c r="AI91">
        <v>409.28094190428868</v>
      </c>
      <c r="AJ91">
        <v>409.27884242424233</v>
      </c>
      <c r="AK91">
        <v>-4.2903241889477523E-3</v>
      </c>
      <c r="AL91">
        <v>63.645453333212707</v>
      </c>
      <c r="AM91">
        <v>6.2035204310864664E-2</v>
      </c>
      <c r="AN91">
        <v>22.647011720254799</v>
      </c>
      <c r="AO91">
        <v>22.667253846153869</v>
      </c>
      <c r="AP91">
        <v>-4.8930463734870414E-6</v>
      </c>
      <c r="AQ91">
        <v>96.470053095408687</v>
      </c>
      <c r="AR91">
        <v>0</v>
      </c>
      <c r="AS91">
        <v>0</v>
      </c>
      <c r="AT91">
        <v>1</v>
      </c>
      <c r="AU91">
        <v>0</v>
      </c>
      <c r="AV91">
        <v>53013.120909128098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5.978885078163422E-2</v>
      </c>
      <c r="BK91" t="e">
        <v>#DIV/0!</v>
      </c>
      <c r="BL91">
        <v>284.69173148576533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1750117348.5</v>
      </c>
      <c r="DQ91">
        <v>400.00487096774191</v>
      </c>
      <c r="DR91">
        <v>400.01087096774182</v>
      </c>
      <c r="DS91">
        <v>22.667819354838709</v>
      </c>
      <c r="DT91">
        <v>22.646564516129029</v>
      </c>
      <c r="DU91">
        <v>402.75238709677421</v>
      </c>
      <c r="DV91">
        <v>22.73348064516129</v>
      </c>
      <c r="DW91">
        <v>599.97551612903214</v>
      </c>
      <c r="DX91">
        <v>100.9005806451613</v>
      </c>
      <c r="DY91">
        <v>5.6608641935483872E-2</v>
      </c>
      <c r="DZ91">
        <v>28.795296774193549</v>
      </c>
      <c r="EA91">
        <v>28.425283870967739</v>
      </c>
      <c r="EB91">
        <v>999.90000000000032</v>
      </c>
      <c r="EC91">
        <v>0</v>
      </c>
      <c r="ED91">
        <v>0</v>
      </c>
      <c r="EE91">
        <v>9995.5048387096776</v>
      </c>
      <c r="EF91">
        <v>0</v>
      </c>
      <c r="EG91">
        <v>0.30293999999999988</v>
      </c>
      <c r="EH91">
        <v>-6.007046451612901E-3</v>
      </c>
      <c r="EI91">
        <v>409.28235483870958</v>
      </c>
      <c r="EJ91">
        <v>409.27961290322571</v>
      </c>
      <c r="EK91">
        <v>2.1256606451612901E-2</v>
      </c>
      <c r="EL91">
        <v>400.01087096774182</v>
      </c>
      <c r="EM91">
        <v>22.646564516129029</v>
      </c>
      <c r="EN91">
        <v>2.287196129032258</v>
      </c>
      <c r="EO91">
        <v>2.2850506451612902</v>
      </c>
      <c r="EP91">
        <v>19.5864935483871</v>
      </c>
      <c r="EQ91">
        <v>19.571396774193548</v>
      </c>
      <c r="ER91">
        <v>5.0001500000000018E-3</v>
      </c>
      <c r="ES91">
        <v>0</v>
      </c>
      <c r="ET91">
        <v>0</v>
      </c>
      <c r="EU91">
        <v>0</v>
      </c>
      <c r="EV91">
        <v>236.6258064516129</v>
      </c>
      <c r="EW91">
        <v>5.0001500000000018E-3</v>
      </c>
      <c r="EX91">
        <v>-9.1387096774193566</v>
      </c>
      <c r="EY91">
        <v>-0.56774193548387097</v>
      </c>
      <c r="EZ91">
        <v>34.616870967741939</v>
      </c>
      <c r="FA91">
        <v>38.090451612903209</v>
      </c>
      <c r="FB91">
        <v>36.436999999999991</v>
      </c>
      <c r="FC91">
        <v>37.741870967741939</v>
      </c>
      <c r="FD91">
        <v>37.074193548387093</v>
      </c>
      <c r="FE91">
        <v>0</v>
      </c>
      <c r="FF91">
        <v>0</v>
      </c>
      <c r="FG91">
        <v>0</v>
      </c>
      <c r="FH91">
        <v>1750117367.8</v>
      </c>
      <c r="FI91">
        <v>0</v>
      </c>
      <c r="FJ91">
        <v>235.77600000000001</v>
      </c>
      <c r="FK91">
        <v>-10.72307697419342</v>
      </c>
      <c r="FL91">
        <v>30.738461297409511</v>
      </c>
      <c r="FM91">
        <v>-8.6479999999999997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-1.195396195121951E-2</v>
      </c>
      <c r="GC91">
        <v>0.13984659700348431</v>
      </c>
      <c r="GD91">
        <v>3.39667460885675E-2</v>
      </c>
      <c r="GE91">
        <v>0</v>
      </c>
      <c r="GF91">
        <v>2.2011970731707318E-2</v>
      </c>
      <c r="GG91">
        <v>-1.576410940766549E-2</v>
      </c>
      <c r="GH91">
        <v>2.3762151460082429E-3</v>
      </c>
      <c r="GI91">
        <v>1</v>
      </c>
      <c r="GJ91">
        <v>1</v>
      </c>
      <c r="GK91">
        <v>2</v>
      </c>
      <c r="GL91" t="s">
        <v>430</v>
      </c>
      <c r="GM91">
        <v>3.2254499999999999</v>
      </c>
      <c r="GN91">
        <v>2.64601</v>
      </c>
      <c r="GO91">
        <v>9.4531100000000007E-2</v>
      </c>
      <c r="GP91">
        <v>9.4803399999999996E-2</v>
      </c>
      <c r="GQ91">
        <v>0.10326100000000001</v>
      </c>
      <c r="GR91">
        <v>0.105017</v>
      </c>
      <c r="GS91">
        <v>28598.2</v>
      </c>
      <c r="GT91">
        <v>24700</v>
      </c>
      <c r="GU91">
        <v>30755</v>
      </c>
      <c r="GV91">
        <v>26445</v>
      </c>
      <c r="GW91">
        <v>37432.699999999997</v>
      </c>
      <c r="GX91">
        <v>32483.7</v>
      </c>
      <c r="GY91">
        <v>43677.8</v>
      </c>
      <c r="GZ91">
        <v>38245.1</v>
      </c>
      <c r="HA91">
        <v>2.1185499999999999</v>
      </c>
      <c r="HB91">
        <v>2.28268</v>
      </c>
      <c r="HC91">
        <v>2.4013199999999998E-2</v>
      </c>
      <c r="HD91">
        <v>0</v>
      </c>
      <c r="HE91">
        <v>28.023399999999999</v>
      </c>
      <c r="HF91">
        <v>999.9</v>
      </c>
      <c r="HG91">
        <v>64.8</v>
      </c>
      <c r="HH91">
        <v>34.299999999999997</v>
      </c>
      <c r="HI91">
        <v>34.890700000000002</v>
      </c>
      <c r="HJ91">
        <v>61.9818</v>
      </c>
      <c r="HK91">
        <v>11.0136</v>
      </c>
      <c r="HL91">
        <v>2</v>
      </c>
      <c r="HM91">
        <v>0.26207799999999998</v>
      </c>
      <c r="HN91">
        <v>0.55144599999999999</v>
      </c>
      <c r="HO91">
        <v>20.417100000000001</v>
      </c>
      <c r="HP91">
        <v>5.2232799999999999</v>
      </c>
      <c r="HQ91">
        <v>11.944100000000001</v>
      </c>
      <c r="HR91">
        <v>5.0074500000000004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4.9710999999999999</v>
      </c>
      <c r="HY91">
        <v>1.8547</v>
      </c>
      <c r="HZ91">
        <v>1.86171</v>
      </c>
      <c r="IA91">
        <v>1.8565400000000001</v>
      </c>
      <c r="IB91">
        <v>1.86192</v>
      </c>
      <c r="IC91">
        <v>1.8541399999999999</v>
      </c>
      <c r="ID91">
        <v>1.8595900000000001</v>
      </c>
      <c r="IE91">
        <v>1.8535999999999999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-2.7480000000000002</v>
      </c>
      <c r="IT91">
        <v>-6.5600000000000006E-2</v>
      </c>
      <c r="IU91">
        <v>-1.7759114732665831</v>
      </c>
      <c r="IV91">
        <v>-2.5165810426892921E-3</v>
      </c>
      <c r="IW91">
        <v>2.3547321637904491E-7</v>
      </c>
      <c r="IX91">
        <v>5.8352194873865779E-11</v>
      </c>
      <c r="IY91">
        <v>-9.4209018963014923E-2</v>
      </c>
      <c r="IZ91">
        <v>-2.9575188584519338E-3</v>
      </c>
      <c r="JA91">
        <v>2.5053608625701888E-4</v>
      </c>
      <c r="JB91">
        <v>-2.8676400137697878E-6</v>
      </c>
      <c r="JC91">
        <v>2</v>
      </c>
      <c r="JD91">
        <v>2179</v>
      </c>
      <c r="JE91">
        <v>4</v>
      </c>
      <c r="JF91">
        <v>32</v>
      </c>
      <c r="JG91">
        <v>29168622.600000001</v>
      </c>
      <c r="JH91">
        <v>29168622.600000001</v>
      </c>
      <c r="JI91">
        <v>1.24878</v>
      </c>
      <c r="JJ91">
        <v>2.5329600000000001</v>
      </c>
      <c r="JK91">
        <v>2.3938000000000001</v>
      </c>
      <c r="JL91">
        <v>2.5866699999999998</v>
      </c>
      <c r="JM91">
        <v>2.3010299999999999</v>
      </c>
      <c r="JN91">
        <v>2.3718300000000001</v>
      </c>
      <c r="JO91">
        <v>38.183700000000002</v>
      </c>
      <c r="JP91">
        <v>24.052499999999998</v>
      </c>
      <c r="JQ91">
        <v>18</v>
      </c>
      <c r="JR91">
        <v>631.67499999999995</v>
      </c>
      <c r="JS91">
        <v>794.98900000000003</v>
      </c>
      <c r="JT91">
        <v>27.999400000000001</v>
      </c>
      <c r="JU91">
        <v>30.692900000000002</v>
      </c>
      <c r="JV91">
        <v>30</v>
      </c>
      <c r="JW91">
        <v>30.601600000000001</v>
      </c>
      <c r="JX91">
        <v>30.463000000000001</v>
      </c>
      <c r="JY91">
        <v>25.068200000000001</v>
      </c>
      <c r="JZ91">
        <v>32.732399999999998</v>
      </c>
      <c r="KA91">
        <v>0</v>
      </c>
      <c r="KB91">
        <v>28</v>
      </c>
      <c r="KC91">
        <v>400</v>
      </c>
      <c r="KD91">
        <v>22.6066</v>
      </c>
      <c r="KE91">
        <v>99.998999999999995</v>
      </c>
      <c r="KF91">
        <v>98.632800000000003</v>
      </c>
      <c r="KG91">
        <v>99.391300000000001</v>
      </c>
    </row>
    <row r="92" spans="1:293" x14ac:dyDescent="0.2">
      <c r="A92">
        <v>90</v>
      </c>
      <c r="B92">
        <v>1750117386.5</v>
      </c>
      <c r="C92">
        <v>2640</v>
      </c>
      <c r="D92" t="s">
        <v>615</v>
      </c>
      <c r="E92" t="s">
        <v>616</v>
      </c>
      <c r="F92" s="1">
        <f t="shared" si="1"/>
        <v>43.983333333333391</v>
      </c>
      <c r="G92" s="1">
        <v>15</v>
      </c>
      <c r="H92">
        <v>1750117378.5</v>
      </c>
      <c r="I92">
        <v>7.9081144009241717E-5</v>
      </c>
      <c r="J92">
        <v>7.9081144009241711E-2</v>
      </c>
      <c r="K92">
        <v>-0.50974588046336688</v>
      </c>
      <c r="L92">
        <v>400.02287096774188</v>
      </c>
      <c r="M92">
        <v>555.79851497001459</v>
      </c>
      <c r="N92">
        <v>56.111938299063226</v>
      </c>
      <c r="O92">
        <v>40.385244021688386</v>
      </c>
      <c r="P92">
        <v>4.8512031302100928E-3</v>
      </c>
      <c r="Q92">
        <v>3.0259774480235606</v>
      </c>
      <c r="R92">
        <v>4.8468865164040332E-3</v>
      </c>
      <c r="S92">
        <v>3.0296915743917774E-3</v>
      </c>
      <c r="T92">
        <v>3.9902394035910026E-5</v>
      </c>
      <c r="U92">
        <v>28.762882405033238</v>
      </c>
      <c r="V92">
        <v>28.405603225806448</v>
      </c>
      <c r="W92">
        <v>3.8855006261527758</v>
      </c>
      <c r="X92">
        <v>57.627095201363645</v>
      </c>
      <c r="Y92">
        <v>2.2886627855407689</v>
      </c>
      <c r="Z92">
        <v>3.9715046846342026</v>
      </c>
      <c r="AA92">
        <v>1.596837840612007</v>
      </c>
      <c r="AB92">
        <v>-3.4874784508075596</v>
      </c>
      <c r="AC92">
        <v>61.536665098570367</v>
      </c>
      <c r="AD92">
        <v>4.4591146408101485</v>
      </c>
      <c r="AE92">
        <v>62.508341190966995</v>
      </c>
      <c r="AF92">
        <v>-3.2388942053419259E-2</v>
      </c>
      <c r="AG92">
        <v>6.8145709881989647E-2</v>
      </c>
      <c r="AH92">
        <v>-0.50974588046336688</v>
      </c>
      <c r="AI92">
        <v>409.27692464004957</v>
      </c>
      <c r="AJ92">
        <v>409.33289090909079</v>
      </c>
      <c r="AK92">
        <v>2.7648526274963951E-2</v>
      </c>
      <c r="AL92">
        <v>63.645453333212707</v>
      </c>
      <c r="AM92">
        <v>7.9081144009241711E-2</v>
      </c>
      <c r="AN92">
        <v>22.645630510279759</v>
      </c>
      <c r="AO92">
        <v>22.67138881118883</v>
      </c>
      <c r="AP92">
        <v>6.3689620820422854E-7</v>
      </c>
      <c r="AQ92">
        <v>96.470053095408687</v>
      </c>
      <c r="AR92">
        <v>0</v>
      </c>
      <c r="AS92">
        <v>0</v>
      </c>
      <c r="AT92">
        <v>1</v>
      </c>
      <c r="AU92">
        <v>0</v>
      </c>
      <c r="AV92">
        <v>53038.324130592395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-0.50974588046336688</v>
      </c>
      <c r="BK92" t="e">
        <v>#DIV/0!</v>
      </c>
      <c r="BL92">
        <v>-2427.2157004133214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1750117378.5</v>
      </c>
      <c r="DQ92">
        <v>400.02287096774188</v>
      </c>
      <c r="DR92">
        <v>400.02116129032248</v>
      </c>
      <c r="DS92">
        <v>22.669603225806451</v>
      </c>
      <c r="DT92">
        <v>22.64740322580645</v>
      </c>
      <c r="DU92">
        <v>402.77035483870958</v>
      </c>
      <c r="DV92">
        <v>22.735245161290319</v>
      </c>
      <c r="DW92">
        <v>600.00787096774206</v>
      </c>
      <c r="DX92">
        <v>100.9004193548387</v>
      </c>
      <c r="DY92">
        <v>5.6918219354838713E-2</v>
      </c>
      <c r="DZ92">
        <v>28.78281290322581</v>
      </c>
      <c r="EA92">
        <v>28.405603225806448</v>
      </c>
      <c r="EB92">
        <v>999.90000000000032</v>
      </c>
      <c r="EC92">
        <v>0</v>
      </c>
      <c r="ED92">
        <v>0</v>
      </c>
      <c r="EE92">
        <v>10000.04451612903</v>
      </c>
      <c r="EF92">
        <v>0</v>
      </c>
      <c r="EG92">
        <v>0.30293999999999988</v>
      </c>
      <c r="EH92">
        <v>1.732613548387096E-3</v>
      </c>
      <c r="EI92">
        <v>409.30161290322587</v>
      </c>
      <c r="EJ92">
        <v>409.29045161290333</v>
      </c>
      <c r="EK92">
        <v>2.2197477419354839E-2</v>
      </c>
      <c r="EL92">
        <v>400.02116129032248</v>
      </c>
      <c r="EM92">
        <v>22.64740322580645</v>
      </c>
      <c r="EN92">
        <v>2.2873712903225809</v>
      </c>
      <c r="EO92">
        <v>2.2851316129032262</v>
      </c>
      <c r="EP92">
        <v>19.587735483870969</v>
      </c>
      <c r="EQ92">
        <v>19.57196129032258</v>
      </c>
      <c r="ER92">
        <v>5.0001500000000018E-3</v>
      </c>
      <c r="ES92">
        <v>0</v>
      </c>
      <c r="ET92">
        <v>0</v>
      </c>
      <c r="EU92">
        <v>0</v>
      </c>
      <c r="EV92">
        <v>235.46451612903221</v>
      </c>
      <c r="EW92">
        <v>5.0001500000000018E-3</v>
      </c>
      <c r="EX92">
        <v>-6.9645161290322584</v>
      </c>
      <c r="EY92">
        <v>-0.65161290322580634</v>
      </c>
      <c r="EZ92">
        <v>34.561999999999991</v>
      </c>
      <c r="FA92">
        <v>38.061999999999983</v>
      </c>
      <c r="FB92">
        <v>36.432999999999993</v>
      </c>
      <c r="FC92">
        <v>37.686999999999983</v>
      </c>
      <c r="FD92">
        <v>37.061999999999983</v>
      </c>
      <c r="FE92">
        <v>0</v>
      </c>
      <c r="FF92">
        <v>0</v>
      </c>
      <c r="FG92">
        <v>0</v>
      </c>
      <c r="FH92">
        <v>1750117397.8</v>
      </c>
      <c r="FI92">
        <v>0</v>
      </c>
      <c r="FJ92">
        <v>235.99600000000001</v>
      </c>
      <c r="FK92">
        <v>-0.49230784358761648</v>
      </c>
      <c r="FL92">
        <v>-9.7538462551858203</v>
      </c>
      <c r="FM92">
        <v>-7.8239999999999998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1.3807346829268289E-2</v>
      </c>
      <c r="GC92">
        <v>-0.35411758411149807</v>
      </c>
      <c r="GD92">
        <v>4.9511911236529371E-2</v>
      </c>
      <c r="GE92">
        <v>0</v>
      </c>
      <c r="GF92">
        <v>2.1938599999999999E-2</v>
      </c>
      <c r="GG92">
        <v>2.9512306620209298E-3</v>
      </c>
      <c r="GH92">
        <v>1.130795990959789E-3</v>
      </c>
      <c r="GI92">
        <v>1</v>
      </c>
      <c r="GJ92">
        <v>1</v>
      </c>
      <c r="GK92">
        <v>2</v>
      </c>
      <c r="GL92" t="s">
        <v>430</v>
      </c>
      <c r="GM92">
        <v>3.2253599999999998</v>
      </c>
      <c r="GN92">
        <v>2.6456300000000001</v>
      </c>
      <c r="GO92">
        <v>9.4542699999999993E-2</v>
      </c>
      <c r="GP92">
        <v>9.4804200000000005E-2</v>
      </c>
      <c r="GQ92">
        <v>0.103274</v>
      </c>
      <c r="GR92">
        <v>0.105033</v>
      </c>
      <c r="GS92">
        <v>28598.6</v>
      </c>
      <c r="GT92">
        <v>24700.2</v>
      </c>
      <c r="GU92">
        <v>30755.9</v>
      </c>
      <c r="GV92">
        <v>26445.3</v>
      </c>
      <c r="GW92">
        <v>37432.9</v>
      </c>
      <c r="GX92">
        <v>32483.4</v>
      </c>
      <c r="GY92">
        <v>43678.6</v>
      </c>
      <c r="GZ92">
        <v>38245.5</v>
      </c>
      <c r="HA92">
        <v>2.1187299999999998</v>
      </c>
      <c r="HB92">
        <v>2.2827199999999999</v>
      </c>
      <c r="HC92">
        <v>2.5622499999999999E-2</v>
      </c>
      <c r="HD92">
        <v>0</v>
      </c>
      <c r="HE92">
        <v>27.9909</v>
      </c>
      <c r="HF92">
        <v>999.9</v>
      </c>
      <c r="HG92">
        <v>64.8</v>
      </c>
      <c r="HH92">
        <v>34.299999999999997</v>
      </c>
      <c r="HI92">
        <v>34.887999999999998</v>
      </c>
      <c r="HJ92">
        <v>62.461799999999997</v>
      </c>
      <c r="HK92">
        <v>10.961499999999999</v>
      </c>
      <c r="HL92">
        <v>2</v>
      </c>
      <c r="HM92">
        <v>0.26177600000000001</v>
      </c>
      <c r="HN92">
        <v>0.54398100000000005</v>
      </c>
      <c r="HO92">
        <v>20.416799999999999</v>
      </c>
      <c r="HP92">
        <v>5.2234299999999996</v>
      </c>
      <c r="HQ92">
        <v>11.944100000000001</v>
      </c>
      <c r="HR92">
        <v>5.0094000000000003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4.97112</v>
      </c>
      <c r="HY92">
        <v>1.8547100000000001</v>
      </c>
      <c r="HZ92">
        <v>1.86171</v>
      </c>
      <c r="IA92">
        <v>1.8565499999999999</v>
      </c>
      <c r="IB92">
        <v>1.86198</v>
      </c>
      <c r="IC92">
        <v>1.85415</v>
      </c>
      <c r="ID92">
        <v>1.85961</v>
      </c>
      <c r="IE92">
        <v>1.8535600000000001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-2.7469999999999999</v>
      </c>
      <c r="IT92">
        <v>-6.5600000000000006E-2</v>
      </c>
      <c r="IU92">
        <v>-1.7759114732665831</v>
      </c>
      <c r="IV92">
        <v>-2.5165810426892921E-3</v>
      </c>
      <c r="IW92">
        <v>2.3547321637904491E-7</v>
      </c>
      <c r="IX92">
        <v>5.8352194873865779E-11</v>
      </c>
      <c r="IY92">
        <v>-9.4209018963014923E-2</v>
      </c>
      <c r="IZ92">
        <v>-2.9575188584519338E-3</v>
      </c>
      <c r="JA92">
        <v>2.5053608625701888E-4</v>
      </c>
      <c r="JB92">
        <v>-2.8676400137697878E-6</v>
      </c>
      <c r="JC92">
        <v>2</v>
      </c>
      <c r="JD92">
        <v>2179</v>
      </c>
      <c r="JE92">
        <v>4</v>
      </c>
      <c r="JF92">
        <v>32</v>
      </c>
      <c r="JG92">
        <v>29168623.100000001</v>
      </c>
      <c r="JH92">
        <v>29168623.100000001</v>
      </c>
      <c r="JI92">
        <v>1.24878</v>
      </c>
      <c r="JJ92">
        <v>2.5280800000000001</v>
      </c>
      <c r="JK92">
        <v>2.3938000000000001</v>
      </c>
      <c r="JL92">
        <v>2.5866699999999998</v>
      </c>
      <c r="JM92">
        <v>2.3010299999999999</v>
      </c>
      <c r="JN92">
        <v>2.4035600000000001</v>
      </c>
      <c r="JO92">
        <v>38.183700000000002</v>
      </c>
      <c r="JP92">
        <v>24.061199999999999</v>
      </c>
      <c r="JQ92">
        <v>18</v>
      </c>
      <c r="JR92">
        <v>631.78800000000001</v>
      </c>
      <c r="JS92">
        <v>795.03599999999994</v>
      </c>
      <c r="JT92">
        <v>28</v>
      </c>
      <c r="JU92">
        <v>30.6905</v>
      </c>
      <c r="JV92">
        <v>30.0001</v>
      </c>
      <c r="JW92">
        <v>30.5989</v>
      </c>
      <c r="JX92">
        <v>30.462700000000002</v>
      </c>
      <c r="JY92">
        <v>25.069299999999998</v>
      </c>
      <c r="JZ92">
        <v>32.732399999999998</v>
      </c>
      <c r="KA92">
        <v>0</v>
      </c>
      <c r="KB92">
        <v>28</v>
      </c>
      <c r="KC92">
        <v>400</v>
      </c>
      <c r="KD92">
        <v>22.6066</v>
      </c>
      <c r="KE92">
        <v>100.001</v>
      </c>
      <c r="KF92">
        <v>98.633799999999994</v>
      </c>
      <c r="KG92">
        <v>99.392399999999995</v>
      </c>
    </row>
    <row r="93" spans="1:293" x14ac:dyDescent="0.2">
      <c r="A93">
        <v>91</v>
      </c>
      <c r="B93">
        <v>1750117416.5</v>
      </c>
      <c r="C93">
        <v>2670</v>
      </c>
      <c r="D93" t="s">
        <v>617</v>
      </c>
      <c r="E93" t="s">
        <v>618</v>
      </c>
      <c r="F93" s="1">
        <f t="shared" si="1"/>
        <v>44.483333333333384</v>
      </c>
      <c r="G93" s="1">
        <v>15</v>
      </c>
      <c r="H93">
        <v>1750117408.5</v>
      </c>
      <c r="I93">
        <v>7.7085281645039455E-5</v>
      </c>
      <c r="J93">
        <v>7.7085281645039458E-2</v>
      </c>
      <c r="K93">
        <v>-0.29118457180133017</v>
      </c>
      <c r="L93">
        <v>400.06154838709682</v>
      </c>
      <c r="M93">
        <v>487.10913810283171</v>
      </c>
      <c r="N93">
        <v>49.177828779996375</v>
      </c>
      <c r="O93">
        <v>40.389630965797132</v>
      </c>
      <c r="P93">
        <v>4.7271915120584733E-3</v>
      </c>
      <c r="Q93">
        <v>3.025900321400655</v>
      </c>
      <c r="R93">
        <v>4.7230925641686258E-3</v>
      </c>
      <c r="S93">
        <v>2.9523008221470238E-3</v>
      </c>
      <c r="T93">
        <v>3.9902394035910026E-5</v>
      </c>
      <c r="U93">
        <v>28.76642693342335</v>
      </c>
      <c r="V93">
        <v>28.410487096774201</v>
      </c>
      <c r="W93">
        <v>3.8866036859765587</v>
      </c>
      <c r="X93">
        <v>57.632070282471524</v>
      </c>
      <c r="Y93">
        <v>2.289263943447132</v>
      </c>
      <c r="Z93">
        <v>3.9722049411495788</v>
      </c>
      <c r="AA93">
        <v>1.5973397425294267</v>
      </c>
      <c r="AB93">
        <v>-3.3994609205462401</v>
      </c>
      <c r="AC93">
        <v>61.234617399519507</v>
      </c>
      <c r="AD93">
        <v>4.4375154434953075</v>
      </c>
      <c r="AE93">
        <v>62.272711824862611</v>
      </c>
      <c r="AF93">
        <v>-0.17304926732818945</v>
      </c>
      <c r="AG93">
        <v>7.284952312432974E-2</v>
      </c>
      <c r="AH93">
        <v>-0.29118457180133017</v>
      </c>
      <c r="AI93">
        <v>409.23627577681918</v>
      </c>
      <c r="AJ93">
        <v>409.33619393939398</v>
      </c>
      <c r="AK93">
        <v>-1.426687275589571E-4</v>
      </c>
      <c r="AL93">
        <v>63.645453333212707</v>
      </c>
      <c r="AM93">
        <v>7.7085281645039458E-2</v>
      </c>
      <c r="AN93">
        <v>22.651521629956669</v>
      </c>
      <c r="AO93">
        <v>22.676623776223789</v>
      </c>
      <c r="AP93">
        <v>1.5418616181744881E-6</v>
      </c>
      <c r="AQ93">
        <v>96.470053095408687</v>
      </c>
      <c r="AR93">
        <v>0</v>
      </c>
      <c r="AS93">
        <v>0</v>
      </c>
      <c r="AT93">
        <v>1</v>
      </c>
      <c r="AU93">
        <v>0</v>
      </c>
      <c r="AV93">
        <v>53035.449969518049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-0.29118457180133017</v>
      </c>
      <c r="BK93" t="e">
        <v>#DIV/0!</v>
      </c>
      <c r="BL93">
        <v>-1386.5100072056609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1750117408.5</v>
      </c>
      <c r="DQ93">
        <v>400.06154838709682</v>
      </c>
      <c r="DR93">
        <v>400.01358064516143</v>
      </c>
      <c r="DS93">
        <v>22.675287096774191</v>
      </c>
      <c r="DT93">
        <v>22.651554838709679</v>
      </c>
      <c r="DU93">
        <v>402.809129032258</v>
      </c>
      <c r="DV93">
        <v>22.74090967741936</v>
      </c>
      <c r="DW93">
        <v>600.0072903225805</v>
      </c>
      <c r="DX93">
        <v>100.90190322580639</v>
      </c>
      <c r="DY93">
        <v>5.6639599999999998E-2</v>
      </c>
      <c r="DZ93">
        <v>28.785854838709682</v>
      </c>
      <c r="EA93">
        <v>28.410487096774201</v>
      </c>
      <c r="EB93">
        <v>999.90000000000032</v>
      </c>
      <c r="EC93">
        <v>0</v>
      </c>
      <c r="ED93">
        <v>0</v>
      </c>
      <c r="EE93">
        <v>9999.43129032258</v>
      </c>
      <c r="EF93">
        <v>0</v>
      </c>
      <c r="EG93">
        <v>0.30293999999999988</v>
      </c>
      <c r="EH93">
        <v>4.7759024838709689E-2</v>
      </c>
      <c r="EI93">
        <v>409.34341935483872</v>
      </c>
      <c r="EJ93">
        <v>409.28467741935492</v>
      </c>
      <c r="EK93">
        <v>2.372944516129032E-2</v>
      </c>
      <c r="EL93">
        <v>400.01358064516143</v>
      </c>
      <c r="EM93">
        <v>22.651554838709679</v>
      </c>
      <c r="EN93">
        <v>2.287977419354839</v>
      </c>
      <c r="EO93">
        <v>2.285583870967741</v>
      </c>
      <c r="EP93">
        <v>19.592009677419352</v>
      </c>
      <c r="EQ93">
        <v>19.575148387096771</v>
      </c>
      <c r="ER93">
        <v>5.0001500000000018E-3</v>
      </c>
      <c r="ES93">
        <v>0</v>
      </c>
      <c r="ET93">
        <v>0</v>
      </c>
      <c r="EU93">
        <v>0</v>
      </c>
      <c r="EV93">
        <v>235.0709677419355</v>
      </c>
      <c r="EW93">
        <v>5.0001500000000018E-3</v>
      </c>
      <c r="EX93">
        <v>-3.5032258064516122</v>
      </c>
      <c r="EY93">
        <v>-0.48064516129032259</v>
      </c>
      <c r="EZ93">
        <v>34.561999999999991</v>
      </c>
      <c r="FA93">
        <v>38.057999999999993</v>
      </c>
      <c r="FB93">
        <v>36.42499999999999</v>
      </c>
      <c r="FC93">
        <v>37.686999999999983</v>
      </c>
      <c r="FD93">
        <v>37.061999999999983</v>
      </c>
      <c r="FE93">
        <v>0</v>
      </c>
      <c r="FF93">
        <v>0</v>
      </c>
      <c r="FG93">
        <v>0</v>
      </c>
      <c r="FH93">
        <v>1750117427.8</v>
      </c>
      <c r="FI93">
        <v>0</v>
      </c>
      <c r="FJ93">
        <v>235.80799999999999</v>
      </c>
      <c r="FK93">
        <v>-11.66923100969481</v>
      </c>
      <c r="FL93">
        <v>-17.138461401946909</v>
      </c>
      <c r="FM93">
        <v>-4.6359999999999992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4.8389709024390243E-2</v>
      </c>
      <c r="GC93">
        <v>-5.5709196376306488E-2</v>
      </c>
      <c r="GD93">
        <v>3.4628816047821948E-2</v>
      </c>
      <c r="GE93">
        <v>1</v>
      </c>
      <c r="GF93">
        <v>2.380975853658537E-2</v>
      </c>
      <c r="GG93">
        <v>4.5848655052264436E-3</v>
      </c>
      <c r="GH93">
        <v>1.2700298266087721E-3</v>
      </c>
      <c r="GI93">
        <v>1</v>
      </c>
      <c r="GJ93">
        <v>2</v>
      </c>
      <c r="GK93">
        <v>2</v>
      </c>
      <c r="GL93" t="s">
        <v>435</v>
      </c>
      <c r="GM93">
        <v>3.2253400000000001</v>
      </c>
      <c r="GN93">
        <v>2.6456599999999999</v>
      </c>
      <c r="GO93">
        <v>9.4544600000000006E-2</v>
      </c>
      <c r="GP93">
        <v>9.4820600000000005E-2</v>
      </c>
      <c r="GQ93">
        <v>0.10328900000000001</v>
      </c>
      <c r="GR93">
        <v>0.105034</v>
      </c>
      <c r="GS93">
        <v>28598.3</v>
      </c>
      <c r="GT93">
        <v>24699.8</v>
      </c>
      <c r="GU93">
        <v>30755.599999999999</v>
      </c>
      <c r="GV93">
        <v>26445.3</v>
      </c>
      <c r="GW93">
        <v>37431.599999999999</v>
      </c>
      <c r="GX93">
        <v>32483.4</v>
      </c>
      <c r="GY93">
        <v>43677.8</v>
      </c>
      <c r="GZ93">
        <v>38245.4</v>
      </c>
      <c r="HA93">
        <v>2.1184500000000002</v>
      </c>
      <c r="HB93">
        <v>2.2829700000000002</v>
      </c>
      <c r="HC93">
        <v>2.5704500000000002E-2</v>
      </c>
      <c r="HD93">
        <v>0</v>
      </c>
      <c r="HE93">
        <v>27.994299999999999</v>
      </c>
      <c r="HF93">
        <v>999.9</v>
      </c>
      <c r="HG93">
        <v>64.8</v>
      </c>
      <c r="HH93">
        <v>34.299999999999997</v>
      </c>
      <c r="HI93">
        <v>34.894199999999998</v>
      </c>
      <c r="HJ93">
        <v>62.041899999999998</v>
      </c>
      <c r="HK93">
        <v>10.9696</v>
      </c>
      <c r="HL93">
        <v>2</v>
      </c>
      <c r="HM93">
        <v>0.26225599999999999</v>
      </c>
      <c r="HN93">
        <v>0.55246700000000004</v>
      </c>
      <c r="HO93">
        <v>20.416799999999999</v>
      </c>
      <c r="HP93">
        <v>5.2237299999999998</v>
      </c>
      <c r="HQ93">
        <v>11.944100000000001</v>
      </c>
      <c r="HR93">
        <v>5.0092999999999996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4.9711800000000004</v>
      </c>
      <c r="HY93">
        <v>1.8547100000000001</v>
      </c>
      <c r="HZ93">
        <v>1.86172</v>
      </c>
      <c r="IA93">
        <v>1.8565400000000001</v>
      </c>
      <c r="IB93">
        <v>1.8619600000000001</v>
      </c>
      <c r="IC93">
        <v>1.85415</v>
      </c>
      <c r="ID93">
        <v>1.85961</v>
      </c>
      <c r="IE93">
        <v>1.85358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-2.7469999999999999</v>
      </c>
      <c r="IT93">
        <v>-6.5600000000000006E-2</v>
      </c>
      <c r="IU93">
        <v>-1.7759114732665831</v>
      </c>
      <c r="IV93">
        <v>-2.5165810426892921E-3</v>
      </c>
      <c r="IW93">
        <v>2.3547321637904491E-7</v>
      </c>
      <c r="IX93">
        <v>5.8352194873865779E-11</v>
      </c>
      <c r="IY93">
        <v>-9.4209018963014923E-2</v>
      </c>
      <c r="IZ93">
        <v>-2.9575188584519338E-3</v>
      </c>
      <c r="JA93">
        <v>2.5053608625701888E-4</v>
      </c>
      <c r="JB93">
        <v>-2.8676400137697878E-6</v>
      </c>
      <c r="JC93">
        <v>2</v>
      </c>
      <c r="JD93">
        <v>2179</v>
      </c>
      <c r="JE93">
        <v>4</v>
      </c>
      <c r="JF93">
        <v>32</v>
      </c>
      <c r="JG93">
        <v>29168623.600000001</v>
      </c>
      <c r="JH93">
        <v>29168623.600000001</v>
      </c>
      <c r="JI93">
        <v>1.24878</v>
      </c>
      <c r="JJ93">
        <v>2.52563</v>
      </c>
      <c r="JK93">
        <v>2.3938000000000001</v>
      </c>
      <c r="JL93">
        <v>2.5866699999999998</v>
      </c>
      <c r="JM93">
        <v>2.3010299999999999</v>
      </c>
      <c r="JN93">
        <v>2.3986800000000001</v>
      </c>
      <c r="JO93">
        <v>38.183700000000002</v>
      </c>
      <c r="JP93">
        <v>24.061199999999999</v>
      </c>
      <c r="JQ93">
        <v>18</v>
      </c>
      <c r="JR93">
        <v>631.57000000000005</v>
      </c>
      <c r="JS93">
        <v>795.33399999999995</v>
      </c>
      <c r="JT93">
        <v>28.000399999999999</v>
      </c>
      <c r="JU93">
        <v>30.6905</v>
      </c>
      <c r="JV93">
        <v>30.0001</v>
      </c>
      <c r="JW93">
        <v>30.599499999999999</v>
      </c>
      <c r="JX93">
        <v>30.465399999999999</v>
      </c>
      <c r="JY93">
        <v>25.066199999999998</v>
      </c>
      <c r="JZ93">
        <v>32.732399999999998</v>
      </c>
      <c r="KA93">
        <v>0</v>
      </c>
      <c r="KB93">
        <v>28</v>
      </c>
      <c r="KC93">
        <v>400</v>
      </c>
      <c r="KD93">
        <v>22.6066</v>
      </c>
      <c r="KE93">
        <v>99.999700000000004</v>
      </c>
      <c r="KF93">
        <v>98.633799999999994</v>
      </c>
      <c r="KG93">
        <v>99.392799999999994</v>
      </c>
    </row>
    <row r="94" spans="1:293" x14ac:dyDescent="0.2">
      <c r="A94">
        <v>92</v>
      </c>
      <c r="B94">
        <v>1750117446.5</v>
      </c>
      <c r="C94">
        <v>2700</v>
      </c>
      <c r="D94" t="s">
        <v>619</v>
      </c>
      <c r="E94" t="s">
        <v>620</v>
      </c>
      <c r="F94" s="1">
        <f t="shared" si="1"/>
        <v>44.983333333333384</v>
      </c>
      <c r="G94" s="1">
        <v>15</v>
      </c>
      <c r="H94">
        <v>1750117438.5</v>
      </c>
      <c r="I94">
        <v>7.1857788529810376E-5</v>
      </c>
      <c r="J94">
        <v>7.1857788529810382E-2</v>
      </c>
      <c r="K94">
        <v>-0.11400008258856531</v>
      </c>
      <c r="L94">
        <v>399.96790322580648</v>
      </c>
      <c r="M94">
        <v>430.56935664656811</v>
      </c>
      <c r="N94">
        <v>43.469127862813686</v>
      </c>
      <c r="O94">
        <v>40.379687169924495</v>
      </c>
      <c r="P94">
        <v>4.4033488610081108E-3</v>
      </c>
      <c r="Q94">
        <v>3.0262024126063025</v>
      </c>
      <c r="R94">
        <v>4.3997924107915505E-3</v>
      </c>
      <c r="S94">
        <v>2.7501895429073932E-3</v>
      </c>
      <c r="T94">
        <v>3.9902394035910026E-5</v>
      </c>
      <c r="U94">
        <v>28.772401021815416</v>
      </c>
      <c r="V94">
        <v>28.415667741935479</v>
      </c>
      <c r="W94">
        <v>3.8877740730721539</v>
      </c>
      <c r="X94">
        <v>57.619276781872642</v>
      </c>
      <c r="Y94">
        <v>2.2893732979351853</v>
      </c>
      <c r="Z94">
        <v>3.9732766980085308</v>
      </c>
      <c r="AA94">
        <v>1.5984007751369687</v>
      </c>
      <c r="AB94">
        <v>-3.1689284741646375</v>
      </c>
      <c r="AC94">
        <v>61.15494616727802</v>
      </c>
      <c r="AD94">
        <v>4.4315162382782862</v>
      </c>
      <c r="AE94">
        <v>62.417573833785703</v>
      </c>
      <c r="AF94">
        <v>8.9999959035855268E-2</v>
      </c>
      <c r="AG94">
        <v>7.6464690374211775E-2</v>
      </c>
      <c r="AH94">
        <v>-0.11400008258856531</v>
      </c>
      <c r="AI94">
        <v>409.26403661689682</v>
      </c>
      <c r="AJ94">
        <v>409.27199999999988</v>
      </c>
      <c r="AK94">
        <v>7.2513936212800518E-3</v>
      </c>
      <c r="AL94">
        <v>63.645453333212707</v>
      </c>
      <c r="AM94">
        <v>7.1857788529810382E-2</v>
      </c>
      <c r="AN94">
        <v>22.65326013707319</v>
      </c>
      <c r="AO94">
        <v>22.676634265734268</v>
      </c>
      <c r="AP94">
        <v>5.3806882874117778E-6</v>
      </c>
      <c r="AQ94">
        <v>96.470053095408687</v>
      </c>
      <c r="AR94">
        <v>0</v>
      </c>
      <c r="AS94">
        <v>0</v>
      </c>
      <c r="AT94">
        <v>1</v>
      </c>
      <c r="AU94">
        <v>0</v>
      </c>
      <c r="AV94">
        <v>53043.892240999929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-0.11400008258856531</v>
      </c>
      <c r="BK94" t="e">
        <v>#DIV/0!</v>
      </c>
      <c r="BL94">
        <v>-542.82496614951344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1750117438.5</v>
      </c>
      <c r="DQ94">
        <v>399.96790322580648</v>
      </c>
      <c r="DR94">
        <v>400.00809677419352</v>
      </c>
      <c r="DS94">
        <v>22.676645161290331</v>
      </c>
      <c r="DT94">
        <v>22.651735483870969</v>
      </c>
      <c r="DU94">
        <v>402.71541935483867</v>
      </c>
      <c r="DV94">
        <v>22.742270967741941</v>
      </c>
      <c r="DW94">
        <v>600.01361290322586</v>
      </c>
      <c r="DX94">
        <v>100.9005806451613</v>
      </c>
      <c r="DY94">
        <v>5.673829032258064E-2</v>
      </c>
      <c r="DZ94">
        <v>28.790509677419351</v>
      </c>
      <c r="EA94">
        <v>28.415667741935479</v>
      </c>
      <c r="EB94">
        <v>999.90000000000032</v>
      </c>
      <c r="EC94">
        <v>0</v>
      </c>
      <c r="ED94">
        <v>0</v>
      </c>
      <c r="EE94">
        <v>10001.38838709678</v>
      </c>
      <c r="EF94">
        <v>0</v>
      </c>
      <c r="EG94">
        <v>0.30293999999999988</v>
      </c>
      <c r="EH94">
        <v>-4.0163084516129023E-2</v>
      </c>
      <c r="EI94">
        <v>409.24835483870959</v>
      </c>
      <c r="EJ94">
        <v>409.27893548387101</v>
      </c>
      <c r="EK94">
        <v>2.4912129032258069E-2</v>
      </c>
      <c r="EL94">
        <v>400.00809677419352</v>
      </c>
      <c r="EM94">
        <v>22.651735483870969</v>
      </c>
      <c r="EN94">
        <v>2.288084516129032</v>
      </c>
      <c r="EO94">
        <v>2.2855712903225811</v>
      </c>
      <c r="EP94">
        <v>19.59276451612903</v>
      </c>
      <c r="EQ94">
        <v>19.575067741935481</v>
      </c>
      <c r="ER94">
        <v>5.0001500000000018E-3</v>
      </c>
      <c r="ES94">
        <v>0</v>
      </c>
      <c r="ET94">
        <v>0</v>
      </c>
      <c r="EU94">
        <v>0</v>
      </c>
      <c r="EV94">
        <v>235.758064516129</v>
      </c>
      <c r="EW94">
        <v>5.0001500000000018E-3</v>
      </c>
      <c r="EX94">
        <v>-7.1838709677419352</v>
      </c>
      <c r="EY94">
        <v>-0.31935483870967729</v>
      </c>
      <c r="EZ94">
        <v>34.561999999999991</v>
      </c>
      <c r="FA94">
        <v>38.04999999999999</v>
      </c>
      <c r="FB94">
        <v>36.416999999999987</v>
      </c>
      <c r="FC94">
        <v>37.686999999999983</v>
      </c>
      <c r="FD94">
        <v>37.061999999999983</v>
      </c>
      <c r="FE94">
        <v>0</v>
      </c>
      <c r="FF94">
        <v>0</v>
      </c>
      <c r="FG94">
        <v>0</v>
      </c>
      <c r="FH94">
        <v>1750117457.8</v>
      </c>
      <c r="FI94">
        <v>0</v>
      </c>
      <c r="FJ94">
        <v>235.768</v>
      </c>
      <c r="FK94">
        <v>8.6846157492263565</v>
      </c>
      <c r="FL94">
        <v>-19.115384876775089</v>
      </c>
      <c r="FM94">
        <v>-7.4960000000000004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-4.6975478048780488E-2</v>
      </c>
      <c r="GC94">
        <v>2.340712390243891E-2</v>
      </c>
      <c r="GD94">
        <v>4.7129057647729143E-2</v>
      </c>
      <c r="GE94">
        <v>1</v>
      </c>
      <c r="GF94">
        <v>2.5110104878048781E-2</v>
      </c>
      <c r="GG94">
        <v>-1.202876864111501E-2</v>
      </c>
      <c r="GH94">
        <v>1.5687937878372329E-3</v>
      </c>
      <c r="GI94">
        <v>1</v>
      </c>
      <c r="GJ94">
        <v>2</v>
      </c>
      <c r="GK94">
        <v>2</v>
      </c>
      <c r="GL94" t="s">
        <v>435</v>
      </c>
      <c r="GM94">
        <v>3.2254299999999998</v>
      </c>
      <c r="GN94">
        <v>2.6455700000000002</v>
      </c>
      <c r="GO94">
        <v>9.4527799999999995E-2</v>
      </c>
      <c r="GP94">
        <v>9.4819000000000001E-2</v>
      </c>
      <c r="GQ94">
        <v>0.103285</v>
      </c>
      <c r="GR94">
        <v>0.105045</v>
      </c>
      <c r="GS94">
        <v>28598.6</v>
      </c>
      <c r="GT94">
        <v>24699.8</v>
      </c>
      <c r="GU94">
        <v>30755.4</v>
      </c>
      <c r="GV94">
        <v>26445.3</v>
      </c>
      <c r="GW94">
        <v>37431.699999999997</v>
      </c>
      <c r="GX94">
        <v>32483.1</v>
      </c>
      <c r="GY94">
        <v>43677.8</v>
      </c>
      <c r="GZ94">
        <v>38245.5</v>
      </c>
      <c r="HA94">
        <v>2.1188199999999999</v>
      </c>
      <c r="HB94">
        <v>2.2826200000000001</v>
      </c>
      <c r="HC94">
        <v>2.43261E-2</v>
      </c>
      <c r="HD94">
        <v>0</v>
      </c>
      <c r="HE94">
        <v>28.012</v>
      </c>
      <c r="HF94">
        <v>999.9</v>
      </c>
      <c r="HG94">
        <v>64.8</v>
      </c>
      <c r="HH94">
        <v>34.299999999999997</v>
      </c>
      <c r="HI94">
        <v>34.891199999999998</v>
      </c>
      <c r="HJ94">
        <v>62.131900000000002</v>
      </c>
      <c r="HK94">
        <v>10.9535</v>
      </c>
      <c r="HL94">
        <v>2</v>
      </c>
      <c r="HM94">
        <v>0.26249</v>
      </c>
      <c r="HN94">
        <v>0.55583099999999996</v>
      </c>
      <c r="HO94">
        <v>20.416799999999999</v>
      </c>
      <c r="HP94">
        <v>5.2234299999999996</v>
      </c>
      <c r="HQ94">
        <v>11.944100000000001</v>
      </c>
      <c r="HR94">
        <v>5.0092999999999996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4.9711600000000002</v>
      </c>
      <c r="HY94">
        <v>1.8547100000000001</v>
      </c>
      <c r="HZ94">
        <v>1.86171</v>
      </c>
      <c r="IA94">
        <v>1.85653</v>
      </c>
      <c r="IB94">
        <v>1.8619699999999999</v>
      </c>
      <c r="IC94">
        <v>1.85416</v>
      </c>
      <c r="ID94">
        <v>1.8595999999999999</v>
      </c>
      <c r="IE94">
        <v>1.85358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-2.7469999999999999</v>
      </c>
      <c r="IT94">
        <v>-6.5600000000000006E-2</v>
      </c>
      <c r="IU94">
        <v>-1.7759114732665831</v>
      </c>
      <c r="IV94">
        <v>-2.5165810426892921E-3</v>
      </c>
      <c r="IW94">
        <v>2.3547321637904491E-7</v>
      </c>
      <c r="IX94">
        <v>5.8352194873865779E-11</v>
      </c>
      <c r="IY94">
        <v>-9.4209018963014923E-2</v>
      </c>
      <c r="IZ94">
        <v>-2.9575188584519338E-3</v>
      </c>
      <c r="JA94">
        <v>2.5053608625701888E-4</v>
      </c>
      <c r="JB94">
        <v>-2.8676400137697878E-6</v>
      </c>
      <c r="JC94">
        <v>2</v>
      </c>
      <c r="JD94">
        <v>2179</v>
      </c>
      <c r="JE94">
        <v>4</v>
      </c>
      <c r="JF94">
        <v>32</v>
      </c>
      <c r="JG94">
        <v>29168624.100000001</v>
      </c>
      <c r="JH94">
        <v>29168624.100000001</v>
      </c>
      <c r="JI94">
        <v>1.24756</v>
      </c>
      <c r="JJ94">
        <v>2.5280800000000001</v>
      </c>
      <c r="JK94">
        <v>2.3938000000000001</v>
      </c>
      <c r="JL94">
        <v>2.5866699999999998</v>
      </c>
      <c r="JM94">
        <v>2.3010299999999999</v>
      </c>
      <c r="JN94">
        <v>2.4279799999999998</v>
      </c>
      <c r="JO94">
        <v>38.183700000000002</v>
      </c>
      <c r="JP94">
        <v>24.061199999999999</v>
      </c>
      <c r="JQ94">
        <v>18</v>
      </c>
      <c r="JR94">
        <v>631.899</v>
      </c>
      <c r="JS94">
        <v>794.99400000000003</v>
      </c>
      <c r="JT94">
        <v>27.999700000000001</v>
      </c>
      <c r="JU94">
        <v>30.693100000000001</v>
      </c>
      <c r="JV94">
        <v>30.0002</v>
      </c>
      <c r="JW94">
        <v>30.601600000000001</v>
      </c>
      <c r="JX94">
        <v>30.466899999999999</v>
      </c>
      <c r="JY94">
        <v>25.0611</v>
      </c>
      <c r="JZ94">
        <v>32.732399999999998</v>
      </c>
      <c r="KA94">
        <v>0</v>
      </c>
      <c r="KB94">
        <v>28</v>
      </c>
      <c r="KC94">
        <v>400</v>
      </c>
      <c r="KD94">
        <v>22.6066</v>
      </c>
      <c r="KE94">
        <v>99.999499999999998</v>
      </c>
      <c r="KF94">
        <v>98.633899999999997</v>
      </c>
      <c r="KG94">
        <v>99.393699999999995</v>
      </c>
    </row>
    <row r="95" spans="1:293" x14ac:dyDescent="0.2">
      <c r="A95">
        <v>93</v>
      </c>
      <c r="B95">
        <v>1750117476.5</v>
      </c>
      <c r="C95">
        <v>2730</v>
      </c>
      <c r="D95" t="s">
        <v>621</v>
      </c>
      <c r="E95" t="s">
        <v>622</v>
      </c>
      <c r="F95" s="1">
        <f t="shared" si="1"/>
        <v>45.483333333333384</v>
      </c>
      <c r="G95" s="1">
        <v>15</v>
      </c>
      <c r="H95">
        <v>1750117468.5</v>
      </c>
      <c r="I95">
        <v>6.8612045011316587E-5</v>
      </c>
      <c r="J95">
        <v>6.8612045011316583E-2</v>
      </c>
      <c r="K95">
        <v>-0.23955677991793239</v>
      </c>
      <c r="L95">
        <v>400.0529677419355</v>
      </c>
      <c r="M95">
        <v>479.65273945991692</v>
      </c>
      <c r="N95">
        <v>48.425827431700753</v>
      </c>
      <c r="O95">
        <v>40.389420065075328</v>
      </c>
      <c r="P95">
        <v>4.2113927587888586E-3</v>
      </c>
      <c r="Q95">
        <v>3.0259225310503823</v>
      </c>
      <c r="R95">
        <v>4.2081391998014944E-3</v>
      </c>
      <c r="S95">
        <v>2.6303791029718675E-3</v>
      </c>
      <c r="T95">
        <v>3.9902394035910026E-5</v>
      </c>
      <c r="U95">
        <v>28.763978673532172</v>
      </c>
      <c r="V95">
        <v>28.404138709677419</v>
      </c>
      <c r="W95">
        <v>3.8851699071443875</v>
      </c>
      <c r="X95">
        <v>57.650582593659571</v>
      </c>
      <c r="Y95">
        <v>2.2893909784749025</v>
      </c>
      <c r="Z95">
        <v>3.9711497706992649</v>
      </c>
      <c r="AA95">
        <v>1.595778928669485</v>
      </c>
      <c r="AB95">
        <v>-3.0257911849990613</v>
      </c>
      <c r="AC95">
        <v>61.522918606896376</v>
      </c>
      <c r="AD95">
        <v>4.4581327792596062</v>
      </c>
      <c r="AE95">
        <v>62.955300103550954</v>
      </c>
      <c r="AF95">
        <v>-0.15744402351187456</v>
      </c>
      <c r="AG95">
        <v>6.3123834561200257E-2</v>
      </c>
      <c r="AH95">
        <v>-0.23955677991793239</v>
      </c>
      <c r="AI95">
        <v>409.27096322259848</v>
      </c>
      <c r="AJ95">
        <v>409.35198181818191</v>
      </c>
      <c r="AK95">
        <v>1.609279650639029E-4</v>
      </c>
      <c r="AL95">
        <v>63.645453333212707</v>
      </c>
      <c r="AM95">
        <v>6.8612045011316583E-2</v>
      </c>
      <c r="AN95">
        <v>22.65369349755964</v>
      </c>
      <c r="AO95">
        <v>22.676060139860152</v>
      </c>
      <c r="AP95">
        <v>-2.1926846186614579E-6</v>
      </c>
      <c r="AQ95">
        <v>96.470053095408687</v>
      </c>
      <c r="AR95">
        <v>0</v>
      </c>
      <c r="AS95">
        <v>0</v>
      </c>
      <c r="AT95">
        <v>1</v>
      </c>
      <c r="AU95">
        <v>0</v>
      </c>
      <c r="AV95">
        <v>53036.96822314382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-0.23955677991793239</v>
      </c>
      <c r="BK95" t="e">
        <v>#DIV/0!</v>
      </c>
      <c r="BL95">
        <v>-1140.6781293234028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1750117468.5</v>
      </c>
      <c r="DQ95">
        <v>400.0529677419355</v>
      </c>
      <c r="DR95">
        <v>400.00890322580642</v>
      </c>
      <c r="DS95">
        <v>22.67617741935484</v>
      </c>
      <c r="DT95">
        <v>22.655612903225801</v>
      </c>
      <c r="DU95">
        <v>402.80045161290332</v>
      </c>
      <c r="DV95">
        <v>22.741800000000001</v>
      </c>
      <c r="DW95">
        <v>599.9890967741934</v>
      </c>
      <c r="DX95">
        <v>100.9032903225807</v>
      </c>
      <c r="DY95">
        <v>5.6890758064516128E-2</v>
      </c>
      <c r="DZ95">
        <v>28.781270967741939</v>
      </c>
      <c r="EA95">
        <v>28.404138709677419</v>
      </c>
      <c r="EB95">
        <v>999.90000000000032</v>
      </c>
      <c r="EC95">
        <v>0</v>
      </c>
      <c r="ED95">
        <v>0</v>
      </c>
      <c r="EE95">
        <v>9999.4280645161289</v>
      </c>
      <c r="EF95">
        <v>0</v>
      </c>
      <c r="EG95">
        <v>0.30293999999999988</v>
      </c>
      <c r="EH95">
        <v>4.4020138064516129E-2</v>
      </c>
      <c r="EI95">
        <v>409.33500000000009</v>
      </c>
      <c r="EJ95">
        <v>409.2814193548387</v>
      </c>
      <c r="EK95">
        <v>2.056773870967742E-2</v>
      </c>
      <c r="EL95">
        <v>400.00890322580642</v>
      </c>
      <c r="EM95">
        <v>22.655612903225801</v>
      </c>
      <c r="EN95">
        <v>2.288102903225806</v>
      </c>
      <c r="EO95">
        <v>2.2860264516129032</v>
      </c>
      <c r="EP95">
        <v>19.592883870967739</v>
      </c>
      <c r="EQ95">
        <v>19.578274193548381</v>
      </c>
      <c r="ER95">
        <v>5.0001500000000018E-3</v>
      </c>
      <c r="ES95">
        <v>0</v>
      </c>
      <c r="ET95">
        <v>0</v>
      </c>
      <c r="EU95">
        <v>0</v>
      </c>
      <c r="EV95">
        <v>234.06774193548389</v>
      </c>
      <c r="EW95">
        <v>5.0001500000000018E-3</v>
      </c>
      <c r="EX95">
        <v>-10.13225806451613</v>
      </c>
      <c r="EY95">
        <v>-0.93548387096774188</v>
      </c>
      <c r="EZ95">
        <v>34.561999999999991</v>
      </c>
      <c r="FA95">
        <v>38</v>
      </c>
      <c r="FB95">
        <v>36.375</v>
      </c>
      <c r="FC95">
        <v>37.662999999999997</v>
      </c>
      <c r="FD95">
        <v>37.053999999999988</v>
      </c>
      <c r="FE95">
        <v>0</v>
      </c>
      <c r="FF95">
        <v>0</v>
      </c>
      <c r="FG95">
        <v>0</v>
      </c>
      <c r="FH95">
        <v>1750117487.8</v>
      </c>
      <c r="FI95">
        <v>0</v>
      </c>
      <c r="FJ95">
        <v>234.28399999999999</v>
      </c>
      <c r="FK95">
        <v>-8.1153846566965484</v>
      </c>
      <c r="FL95">
        <v>20.615385059257051</v>
      </c>
      <c r="FM95">
        <v>-9.0359999999999996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4.1516121750000003E-2</v>
      </c>
      <c r="GC95">
        <v>0.18908028731707319</v>
      </c>
      <c r="GD95">
        <v>3.086196530475319E-2</v>
      </c>
      <c r="GE95">
        <v>0</v>
      </c>
      <c r="GF95">
        <v>2.14709275E-2</v>
      </c>
      <c r="GG95">
        <v>-1.3241285178236421E-2</v>
      </c>
      <c r="GH95">
        <v>2.2326991802510592E-3</v>
      </c>
      <c r="GI95">
        <v>1</v>
      </c>
      <c r="GJ95">
        <v>1</v>
      </c>
      <c r="GK95">
        <v>2</v>
      </c>
      <c r="GL95" t="s">
        <v>430</v>
      </c>
      <c r="GM95">
        <v>3.2253699999999998</v>
      </c>
      <c r="GN95">
        <v>2.6459600000000001</v>
      </c>
      <c r="GO95">
        <v>9.4551300000000005E-2</v>
      </c>
      <c r="GP95">
        <v>9.4815399999999994E-2</v>
      </c>
      <c r="GQ95">
        <v>0.103293</v>
      </c>
      <c r="GR95">
        <v>0.105049</v>
      </c>
      <c r="GS95">
        <v>28597.9</v>
      </c>
      <c r="GT95">
        <v>24699.9</v>
      </c>
      <c r="GU95">
        <v>30755.4</v>
      </c>
      <c r="GV95">
        <v>26445.200000000001</v>
      </c>
      <c r="GW95">
        <v>37431.699999999997</v>
      </c>
      <c r="GX95">
        <v>32482.9</v>
      </c>
      <c r="GY95">
        <v>43678.2</v>
      </c>
      <c r="GZ95">
        <v>38245.5</v>
      </c>
      <c r="HA95">
        <v>2.1184500000000002</v>
      </c>
      <c r="HB95">
        <v>2.28288</v>
      </c>
      <c r="HC95">
        <v>2.50265E-2</v>
      </c>
      <c r="HD95">
        <v>0</v>
      </c>
      <c r="HE95">
        <v>27.993600000000001</v>
      </c>
      <c r="HF95">
        <v>999.9</v>
      </c>
      <c r="HG95">
        <v>64.8</v>
      </c>
      <c r="HH95">
        <v>34.200000000000003</v>
      </c>
      <c r="HI95">
        <v>34.695300000000003</v>
      </c>
      <c r="HJ95">
        <v>62.251899999999999</v>
      </c>
      <c r="HK95">
        <v>11.037699999999999</v>
      </c>
      <c r="HL95">
        <v>2</v>
      </c>
      <c r="HM95">
        <v>0.26230900000000001</v>
      </c>
      <c r="HN95">
        <v>0.54013599999999995</v>
      </c>
      <c r="HO95">
        <v>20.417200000000001</v>
      </c>
      <c r="HP95">
        <v>5.2231300000000003</v>
      </c>
      <c r="HQ95">
        <v>11.944100000000001</v>
      </c>
      <c r="HR95">
        <v>5.0095499999999999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4.9711400000000001</v>
      </c>
      <c r="HY95">
        <v>1.8546800000000001</v>
      </c>
      <c r="HZ95">
        <v>1.86171</v>
      </c>
      <c r="IA95">
        <v>1.8565199999999999</v>
      </c>
      <c r="IB95">
        <v>1.86195</v>
      </c>
      <c r="IC95">
        <v>1.8541099999999999</v>
      </c>
      <c r="ID95">
        <v>1.8595999999999999</v>
      </c>
      <c r="IE95">
        <v>1.8535299999999999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-2.7480000000000002</v>
      </c>
      <c r="IT95">
        <v>-6.5600000000000006E-2</v>
      </c>
      <c r="IU95">
        <v>-1.7759114732665831</v>
      </c>
      <c r="IV95">
        <v>-2.5165810426892921E-3</v>
      </c>
      <c r="IW95">
        <v>2.3547321637904491E-7</v>
      </c>
      <c r="IX95">
        <v>5.8352194873865779E-11</v>
      </c>
      <c r="IY95">
        <v>-9.4209018963014923E-2</v>
      </c>
      <c r="IZ95">
        <v>-2.9575188584519338E-3</v>
      </c>
      <c r="JA95">
        <v>2.5053608625701888E-4</v>
      </c>
      <c r="JB95">
        <v>-2.8676400137697878E-6</v>
      </c>
      <c r="JC95">
        <v>2</v>
      </c>
      <c r="JD95">
        <v>2179</v>
      </c>
      <c r="JE95">
        <v>4</v>
      </c>
      <c r="JF95">
        <v>32</v>
      </c>
      <c r="JG95">
        <v>29168624.600000001</v>
      </c>
      <c r="JH95">
        <v>29168624.600000001</v>
      </c>
      <c r="JI95">
        <v>1.24878</v>
      </c>
      <c r="JJ95">
        <v>2.5329600000000001</v>
      </c>
      <c r="JK95">
        <v>2.3938000000000001</v>
      </c>
      <c r="JL95">
        <v>2.5866699999999998</v>
      </c>
      <c r="JM95">
        <v>2.3010299999999999</v>
      </c>
      <c r="JN95">
        <v>2.4047900000000002</v>
      </c>
      <c r="JO95">
        <v>38.183700000000002</v>
      </c>
      <c r="JP95">
        <v>24.061199999999999</v>
      </c>
      <c r="JQ95">
        <v>18</v>
      </c>
      <c r="JR95">
        <v>631.59400000000005</v>
      </c>
      <c r="JS95">
        <v>795.197</v>
      </c>
      <c r="JT95">
        <v>27.999199999999998</v>
      </c>
      <c r="JU95">
        <v>30.692699999999999</v>
      </c>
      <c r="JV95">
        <v>30</v>
      </c>
      <c r="JW95">
        <v>30.601600000000001</v>
      </c>
      <c r="JX95">
        <v>30.463000000000001</v>
      </c>
      <c r="JY95">
        <v>25.0672</v>
      </c>
      <c r="JZ95">
        <v>32.732399999999998</v>
      </c>
      <c r="KA95">
        <v>0</v>
      </c>
      <c r="KB95">
        <v>28</v>
      </c>
      <c r="KC95">
        <v>400</v>
      </c>
      <c r="KD95">
        <v>22.6066</v>
      </c>
      <c r="KE95">
        <v>100</v>
      </c>
      <c r="KF95">
        <v>98.633700000000005</v>
      </c>
      <c r="KG95">
        <v>99.394300000000001</v>
      </c>
    </row>
    <row r="96" spans="1:293" x14ac:dyDescent="0.2">
      <c r="A96">
        <v>94</v>
      </c>
      <c r="B96">
        <v>1750117506.5</v>
      </c>
      <c r="C96">
        <v>2760</v>
      </c>
      <c r="D96" t="s">
        <v>623</v>
      </c>
      <c r="E96" t="s">
        <v>624</v>
      </c>
      <c r="F96" s="1">
        <f t="shared" si="1"/>
        <v>45.983333333333377</v>
      </c>
      <c r="G96" s="1">
        <v>15</v>
      </c>
      <c r="H96">
        <v>1750117498.5</v>
      </c>
      <c r="I96">
        <v>7.4174647681225355E-5</v>
      </c>
      <c r="J96">
        <v>7.417464768122535E-2</v>
      </c>
      <c r="K96">
        <v>-0.39937890873199172</v>
      </c>
      <c r="L96">
        <v>400.02499999999998</v>
      </c>
      <c r="M96">
        <v>528.26560418669862</v>
      </c>
      <c r="N96">
        <v>53.332008868145678</v>
      </c>
      <c r="O96">
        <v>40.385246887927423</v>
      </c>
      <c r="P96">
        <v>4.5565912604351834E-3</v>
      </c>
      <c r="Q96">
        <v>3.0258423267632439</v>
      </c>
      <c r="R96">
        <v>4.5527826273018988E-3</v>
      </c>
      <c r="S96">
        <v>2.8458310594436137E-3</v>
      </c>
      <c r="T96">
        <v>3.9902394035910026E-5</v>
      </c>
      <c r="U96">
        <v>28.760495578940095</v>
      </c>
      <c r="V96">
        <v>28.398319354838709</v>
      </c>
      <c r="W96">
        <v>3.8838560151946102</v>
      </c>
      <c r="X96">
        <v>57.656231984068242</v>
      </c>
      <c r="Y96">
        <v>2.2893392274341031</v>
      </c>
      <c r="Z96">
        <v>3.9706709034796117</v>
      </c>
      <c r="AA96">
        <v>1.5945167877605071</v>
      </c>
      <c r="AB96">
        <v>-3.2711019627420383</v>
      </c>
      <c r="AC96">
        <v>62.131180658777481</v>
      </c>
      <c r="AD96">
        <v>4.5021517200279781</v>
      </c>
      <c r="AE96">
        <v>63.362270318457455</v>
      </c>
      <c r="AF96">
        <v>-0.12534841814521749</v>
      </c>
      <c r="AG96">
        <v>7.1670990431682874E-2</v>
      </c>
      <c r="AH96">
        <v>-0.39937890873199172</v>
      </c>
      <c r="AI96">
        <v>409.18102109779579</v>
      </c>
      <c r="AJ96">
        <v>409.31637575757583</v>
      </c>
      <c r="AK96">
        <v>2.00791805819823E-4</v>
      </c>
      <c r="AL96">
        <v>63.645453333212707</v>
      </c>
      <c r="AM96">
        <v>7.417464768122535E-2</v>
      </c>
      <c r="AN96">
        <v>22.654255559513651</v>
      </c>
      <c r="AO96">
        <v>22.678412587412609</v>
      </c>
      <c r="AP96">
        <v>1.0724489080443251E-6</v>
      </c>
      <c r="AQ96">
        <v>96.470053095408687</v>
      </c>
      <c r="AR96">
        <v>0</v>
      </c>
      <c r="AS96">
        <v>0</v>
      </c>
      <c r="AT96">
        <v>1</v>
      </c>
      <c r="AU96">
        <v>0</v>
      </c>
      <c r="AV96">
        <v>53034.79648684385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-0.39937890873199172</v>
      </c>
      <c r="BK96" t="e">
        <v>#DIV/0!</v>
      </c>
      <c r="BL96">
        <v>-1901.690224170226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1750117498.5</v>
      </c>
      <c r="DQ96">
        <v>400.02499999999998</v>
      </c>
      <c r="DR96">
        <v>399.99277419354831</v>
      </c>
      <c r="DS96">
        <v>22.676422580645159</v>
      </c>
      <c r="DT96">
        <v>22.653074193548381</v>
      </c>
      <c r="DU96">
        <v>402.7724516129033</v>
      </c>
      <c r="DV96">
        <v>22.742045161290321</v>
      </c>
      <c r="DW96">
        <v>600.0050322580646</v>
      </c>
      <c r="DX96">
        <v>100.8999677419355</v>
      </c>
      <c r="DY96">
        <v>5.6839677419354841E-2</v>
      </c>
      <c r="DZ96">
        <v>28.77919032258065</v>
      </c>
      <c r="EA96">
        <v>28.398319354838709</v>
      </c>
      <c r="EB96">
        <v>999.90000000000032</v>
      </c>
      <c r="EC96">
        <v>0</v>
      </c>
      <c r="ED96">
        <v>0</v>
      </c>
      <c r="EE96">
        <v>9999.2725806451617</v>
      </c>
      <c r="EF96">
        <v>0</v>
      </c>
      <c r="EG96">
        <v>0.30293999999999988</v>
      </c>
      <c r="EH96">
        <v>3.2170445806451613E-2</v>
      </c>
      <c r="EI96">
        <v>409.3066129032257</v>
      </c>
      <c r="EJ96">
        <v>409.26383870967737</v>
      </c>
      <c r="EK96">
        <v>2.336145806451613E-2</v>
      </c>
      <c r="EL96">
        <v>399.99277419354831</v>
      </c>
      <c r="EM96">
        <v>22.653074193548381</v>
      </c>
      <c r="EN96">
        <v>2.2880516129032258</v>
      </c>
      <c r="EO96">
        <v>2.2856945161290319</v>
      </c>
      <c r="EP96">
        <v>19.592525806451619</v>
      </c>
      <c r="EQ96">
        <v>19.57593870967742</v>
      </c>
      <c r="ER96">
        <v>5.0001500000000018E-3</v>
      </c>
      <c r="ES96">
        <v>0</v>
      </c>
      <c r="ET96">
        <v>0</v>
      </c>
      <c r="EU96">
        <v>0</v>
      </c>
      <c r="EV96">
        <v>235.40322580645159</v>
      </c>
      <c r="EW96">
        <v>5.0001500000000018E-3</v>
      </c>
      <c r="EX96">
        <v>-7.8774193548387093</v>
      </c>
      <c r="EY96">
        <v>-0.32258064516129031</v>
      </c>
      <c r="EZ96">
        <v>34.520000000000003</v>
      </c>
      <c r="FA96">
        <v>38</v>
      </c>
      <c r="FB96">
        <v>36.375</v>
      </c>
      <c r="FC96">
        <v>37.634999999999998</v>
      </c>
      <c r="FD96">
        <v>37</v>
      </c>
      <c r="FE96">
        <v>0</v>
      </c>
      <c r="FF96">
        <v>0</v>
      </c>
      <c r="FG96">
        <v>0</v>
      </c>
      <c r="FH96">
        <v>1750117517.8</v>
      </c>
      <c r="FI96">
        <v>0</v>
      </c>
      <c r="FJ96">
        <v>235.376</v>
      </c>
      <c r="FK96">
        <v>-18.007692412252801</v>
      </c>
      <c r="FL96">
        <v>6.4461537613200752</v>
      </c>
      <c r="FM96">
        <v>-7.9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3.633749585365853E-2</v>
      </c>
      <c r="GC96">
        <v>0.26925950905923329</v>
      </c>
      <c r="GD96">
        <v>6.8331075069773275E-2</v>
      </c>
      <c r="GE96">
        <v>0</v>
      </c>
      <c r="GF96">
        <v>2.2468573170731709E-2</v>
      </c>
      <c r="GG96">
        <v>1.488967317073174E-2</v>
      </c>
      <c r="GH96">
        <v>1.871761514935165E-3</v>
      </c>
      <c r="GI96">
        <v>1</v>
      </c>
      <c r="GJ96">
        <v>1</v>
      </c>
      <c r="GK96">
        <v>2</v>
      </c>
      <c r="GL96" t="s">
        <v>430</v>
      </c>
      <c r="GM96">
        <v>3.2254499999999999</v>
      </c>
      <c r="GN96">
        <v>2.6456599999999999</v>
      </c>
      <c r="GO96">
        <v>9.4539300000000007E-2</v>
      </c>
      <c r="GP96">
        <v>9.4812800000000003E-2</v>
      </c>
      <c r="GQ96">
        <v>0.103293</v>
      </c>
      <c r="GR96">
        <v>0.10505399999999999</v>
      </c>
      <c r="GS96">
        <v>28598.400000000001</v>
      </c>
      <c r="GT96">
        <v>24700.1</v>
      </c>
      <c r="GU96">
        <v>30755.5</v>
      </c>
      <c r="GV96">
        <v>26445.4</v>
      </c>
      <c r="GW96">
        <v>37431.800000000003</v>
      </c>
      <c r="GX96">
        <v>32482.9</v>
      </c>
      <c r="GY96">
        <v>43678.3</v>
      </c>
      <c r="GZ96">
        <v>38245.699999999997</v>
      </c>
      <c r="HA96">
        <v>2.1188799999999999</v>
      </c>
      <c r="HB96">
        <v>2.2829299999999999</v>
      </c>
      <c r="HC96">
        <v>2.5607600000000001E-2</v>
      </c>
      <c r="HD96">
        <v>0</v>
      </c>
      <c r="HE96">
        <v>27.978200000000001</v>
      </c>
      <c r="HF96">
        <v>999.9</v>
      </c>
      <c r="HG96">
        <v>64.8</v>
      </c>
      <c r="HH96">
        <v>34.299999999999997</v>
      </c>
      <c r="HI96">
        <v>34.891399999999997</v>
      </c>
      <c r="HJ96">
        <v>61.951900000000002</v>
      </c>
      <c r="HK96">
        <v>10.993600000000001</v>
      </c>
      <c r="HL96">
        <v>2</v>
      </c>
      <c r="HM96">
        <v>0.26177600000000001</v>
      </c>
      <c r="HN96">
        <v>0.53837400000000002</v>
      </c>
      <c r="HO96">
        <v>20.416499999999999</v>
      </c>
      <c r="HP96">
        <v>5.2229799999999997</v>
      </c>
      <c r="HQ96">
        <v>11.944100000000001</v>
      </c>
      <c r="HR96">
        <v>5.0092999999999996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4.97112</v>
      </c>
      <c r="HY96">
        <v>1.8546899999999999</v>
      </c>
      <c r="HZ96">
        <v>1.86171</v>
      </c>
      <c r="IA96">
        <v>1.8565400000000001</v>
      </c>
      <c r="IB96">
        <v>1.86195</v>
      </c>
      <c r="IC96">
        <v>1.8541399999999999</v>
      </c>
      <c r="ID96">
        <v>1.8595900000000001</v>
      </c>
      <c r="IE96">
        <v>1.85358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-2.7469999999999999</v>
      </c>
      <c r="IT96">
        <v>-6.5600000000000006E-2</v>
      </c>
      <c r="IU96">
        <v>-1.7759114732665831</v>
      </c>
      <c r="IV96">
        <v>-2.5165810426892921E-3</v>
      </c>
      <c r="IW96">
        <v>2.3547321637904491E-7</v>
      </c>
      <c r="IX96">
        <v>5.8352194873865779E-11</v>
      </c>
      <c r="IY96">
        <v>-9.4209018963014923E-2</v>
      </c>
      <c r="IZ96">
        <v>-2.9575188584519338E-3</v>
      </c>
      <c r="JA96">
        <v>2.5053608625701888E-4</v>
      </c>
      <c r="JB96">
        <v>-2.8676400137697878E-6</v>
      </c>
      <c r="JC96">
        <v>2</v>
      </c>
      <c r="JD96">
        <v>2179</v>
      </c>
      <c r="JE96">
        <v>4</v>
      </c>
      <c r="JF96">
        <v>32</v>
      </c>
      <c r="JG96">
        <v>29168625.100000001</v>
      </c>
      <c r="JH96">
        <v>29168625.100000001</v>
      </c>
      <c r="JI96">
        <v>1.24878</v>
      </c>
      <c r="JJ96">
        <v>2.5317400000000001</v>
      </c>
      <c r="JK96">
        <v>2.3938000000000001</v>
      </c>
      <c r="JL96">
        <v>2.5866699999999998</v>
      </c>
      <c r="JM96">
        <v>2.3010299999999999</v>
      </c>
      <c r="JN96">
        <v>2.4084500000000002</v>
      </c>
      <c r="JO96">
        <v>38.183700000000002</v>
      </c>
      <c r="JP96">
        <v>24.052499999999998</v>
      </c>
      <c r="JQ96">
        <v>18</v>
      </c>
      <c r="JR96">
        <v>631.91</v>
      </c>
      <c r="JS96">
        <v>795.24400000000003</v>
      </c>
      <c r="JT96">
        <v>28.0001</v>
      </c>
      <c r="JU96">
        <v>30.687799999999999</v>
      </c>
      <c r="JV96">
        <v>30.0001</v>
      </c>
      <c r="JW96">
        <v>30.5989</v>
      </c>
      <c r="JX96">
        <v>30.462700000000002</v>
      </c>
      <c r="JY96">
        <v>25.0687</v>
      </c>
      <c r="JZ96">
        <v>32.732399999999998</v>
      </c>
      <c r="KA96">
        <v>0</v>
      </c>
      <c r="KB96">
        <v>28</v>
      </c>
      <c r="KC96">
        <v>400</v>
      </c>
      <c r="KD96">
        <v>22.6066</v>
      </c>
      <c r="KE96">
        <v>100</v>
      </c>
      <c r="KF96">
        <v>98.634200000000007</v>
      </c>
      <c r="KG96">
        <v>99.391999999999996</v>
      </c>
    </row>
    <row r="97" spans="1:293" x14ac:dyDescent="0.2">
      <c r="A97">
        <v>95</v>
      </c>
      <c r="B97">
        <v>1750117536.5</v>
      </c>
      <c r="C97">
        <v>2790</v>
      </c>
      <c r="D97" t="s">
        <v>625</v>
      </c>
      <c r="E97" t="s">
        <v>626</v>
      </c>
      <c r="F97" s="1">
        <f t="shared" si="1"/>
        <v>46.483333333333377</v>
      </c>
      <c r="G97" s="1">
        <v>15</v>
      </c>
      <c r="H97">
        <v>1750117528.5</v>
      </c>
      <c r="I97">
        <v>8.0142451747133603E-5</v>
      </c>
      <c r="J97">
        <v>8.0142451747133608E-2</v>
      </c>
      <c r="K97">
        <v>0.22631342218862951</v>
      </c>
      <c r="L97">
        <v>399.99019354838703</v>
      </c>
      <c r="M97">
        <v>316.90353865675542</v>
      </c>
      <c r="N97">
        <v>31.993900273883153</v>
      </c>
      <c r="O97">
        <v>40.382150408169693</v>
      </c>
      <c r="P97">
        <v>4.9151040302372936E-3</v>
      </c>
      <c r="Q97">
        <v>3.0269437860771151</v>
      </c>
      <c r="R97">
        <v>4.9106744183726337E-3</v>
      </c>
      <c r="S97">
        <v>3.0695691527334976E-3</v>
      </c>
      <c r="T97">
        <v>3.9902394035910026E-5</v>
      </c>
      <c r="U97">
        <v>28.766824219610939</v>
      </c>
      <c r="V97">
        <v>28.41205161290323</v>
      </c>
      <c r="W97">
        <v>3.8869571017387239</v>
      </c>
      <c r="X97">
        <v>57.639716802711604</v>
      </c>
      <c r="Y97">
        <v>2.289721783620394</v>
      </c>
      <c r="Z97">
        <v>3.9724722997124027</v>
      </c>
      <c r="AA97">
        <v>1.5972353181183299</v>
      </c>
      <c r="AB97">
        <v>-3.5342821220485918</v>
      </c>
      <c r="AC97">
        <v>61.189931960130913</v>
      </c>
      <c r="AD97">
        <v>4.4328086866085501</v>
      </c>
      <c r="AE97">
        <v>62.088498427084907</v>
      </c>
      <c r="AF97">
        <v>0.10618789586324523</v>
      </c>
      <c r="AG97">
        <v>7.7852685092061863E-2</v>
      </c>
      <c r="AH97">
        <v>0.22631342218862951</v>
      </c>
      <c r="AI97">
        <v>409.34612976848661</v>
      </c>
      <c r="AJ97">
        <v>409.26902424242411</v>
      </c>
      <c r="AK97">
        <v>-1.8235795399115791E-5</v>
      </c>
      <c r="AL97">
        <v>63.645453333212707</v>
      </c>
      <c r="AM97">
        <v>8.0142451747133608E-2</v>
      </c>
      <c r="AN97">
        <v>22.65443436146861</v>
      </c>
      <c r="AO97">
        <v>22.680543356643369</v>
      </c>
      <c r="AP97">
        <v>-2.794014094265542E-7</v>
      </c>
      <c r="AQ97">
        <v>96.470053095408687</v>
      </c>
      <c r="AR97">
        <v>0</v>
      </c>
      <c r="AS97">
        <v>0</v>
      </c>
      <c r="AT97">
        <v>1</v>
      </c>
      <c r="AU97">
        <v>0</v>
      </c>
      <c r="AV97">
        <v>53067.312718948277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0.22631342218862951</v>
      </c>
      <c r="BK97" t="e">
        <v>#DIV/0!</v>
      </c>
      <c r="BL97">
        <v>1077.6183047348563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1750117528.5</v>
      </c>
      <c r="DQ97">
        <v>399.99019354838703</v>
      </c>
      <c r="DR97">
        <v>400.03596774193551</v>
      </c>
      <c r="DS97">
        <v>22.679977419354842</v>
      </c>
      <c r="DT97">
        <v>22.654616129032259</v>
      </c>
      <c r="DU97">
        <v>402.73770967741939</v>
      </c>
      <c r="DV97">
        <v>22.74558064516129</v>
      </c>
      <c r="DW97">
        <v>600.02458064516134</v>
      </c>
      <c r="DX97">
        <v>100.9008387096774</v>
      </c>
      <c r="DY97">
        <v>5.7012406451612901E-2</v>
      </c>
      <c r="DZ97">
        <v>28.787016129032271</v>
      </c>
      <c r="EA97">
        <v>28.41205161290323</v>
      </c>
      <c r="EB97">
        <v>999.90000000000032</v>
      </c>
      <c r="EC97">
        <v>0</v>
      </c>
      <c r="ED97">
        <v>0</v>
      </c>
      <c r="EE97">
        <v>10005.845483870969</v>
      </c>
      <c r="EF97">
        <v>0</v>
      </c>
      <c r="EG97">
        <v>0.30293999999999988</v>
      </c>
      <c r="EH97">
        <v>-4.5677900967741943E-2</v>
      </c>
      <c r="EI97">
        <v>409.27248387096768</v>
      </c>
      <c r="EJ97">
        <v>409.30867741935481</v>
      </c>
      <c r="EK97">
        <v>2.536761612903226E-2</v>
      </c>
      <c r="EL97">
        <v>400.03596774193551</v>
      </c>
      <c r="EM97">
        <v>22.654616129032259</v>
      </c>
      <c r="EN97">
        <v>2.2884283870967739</v>
      </c>
      <c r="EO97">
        <v>2.2858693548387099</v>
      </c>
      <c r="EP97">
        <v>19.5951806451613</v>
      </c>
      <c r="EQ97">
        <v>19.577170967741939</v>
      </c>
      <c r="ER97">
        <v>5.0001500000000018E-3</v>
      </c>
      <c r="ES97">
        <v>0</v>
      </c>
      <c r="ET97">
        <v>0</v>
      </c>
      <c r="EU97">
        <v>0</v>
      </c>
      <c r="EV97">
        <v>233.5935483870968</v>
      </c>
      <c r="EW97">
        <v>5.0001500000000018E-3</v>
      </c>
      <c r="EX97">
        <v>-7.3548387096774208</v>
      </c>
      <c r="EY97">
        <v>-0.3806451612903225</v>
      </c>
      <c r="EZ97">
        <v>34.537999999999997</v>
      </c>
      <c r="FA97">
        <v>38</v>
      </c>
      <c r="FB97">
        <v>36.375</v>
      </c>
      <c r="FC97">
        <v>37.649000000000008</v>
      </c>
      <c r="FD97">
        <v>37</v>
      </c>
      <c r="FE97">
        <v>0</v>
      </c>
      <c r="FF97">
        <v>0</v>
      </c>
      <c r="FG97">
        <v>0</v>
      </c>
      <c r="FH97">
        <v>1750117547.8</v>
      </c>
      <c r="FI97">
        <v>0</v>
      </c>
      <c r="FJ97">
        <v>233.30799999999999</v>
      </c>
      <c r="FK97">
        <v>10.8692304539957</v>
      </c>
      <c r="FL97">
        <v>-31.315384198199119</v>
      </c>
      <c r="FM97">
        <v>-6.9039999999999999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-1.8985644634146349E-2</v>
      </c>
      <c r="GC97">
        <v>-0.45153021993031339</v>
      </c>
      <c r="GD97">
        <v>6.3945170389314729E-2</v>
      </c>
      <c r="GE97">
        <v>0</v>
      </c>
      <c r="GF97">
        <v>2.5987997560975609E-2</v>
      </c>
      <c r="GG97">
        <v>-1.048875052264807E-2</v>
      </c>
      <c r="GH97">
        <v>1.9769698573380728E-3</v>
      </c>
      <c r="GI97">
        <v>1</v>
      </c>
      <c r="GJ97">
        <v>1</v>
      </c>
      <c r="GK97">
        <v>2</v>
      </c>
      <c r="GL97" t="s">
        <v>430</v>
      </c>
      <c r="GM97">
        <v>3.2257799999999999</v>
      </c>
      <c r="GN97">
        <v>2.6454399999999998</v>
      </c>
      <c r="GO97">
        <v>9.4530400000000001E-2</v>
      </c>
      <c r="GP97">
        <v>9.4808000000000003E-2</v>
      </c>
      <c r="GQ97">
        <v>0.1033</v>
      </c>
      <c r="GR97">
        <v>0.105047</v>
      </c>
      <c r="GS97">
        <v>28598.6</v>
      </c>
      <c r="GT97">
        <v>24700.1</v>
      </c>
      <c r="GU97">
        <v>30755.4</v>
      </c>
      <c r="GV97">
        <v>26445.3</v>
      </c>
      <c r="GW97">
        <v>37431.1</v>
      </c>
      <c r="GX97">
        <v>32483.1</v>
      </c>
      <c r="GY97">
        <v>43677.9</v>
      </c>
      <c r="GZ97">
        <v>38245.699999999997</v>
      </c>
      <c r="HA97">
        <v>2.1193499999999998</v>
      </c>
      <c r="HB97">
        <v>2.2825799999999998</v>
      </c>
      <c r="HC97">
        <v>2.57865E-2</v>
      </c>
      <c r="HD97">
        <v>0</v>
      </c>
      <c r="HE97">
        <v>27.997499999999999</v>
      </c>
      <c r="HF97">
        <v>999.9</v>
      </c>
      <c r="HG97">
        <v>64.900000000000006</v>
      </c>
      <c r="HH97">
        <v>34.200000000000003</v>
      </c>
      <c r="HI97">
        <v>34.750999999999998</v>
      </c>
      <c r="HJ97">
        <v>62.011899999999997</v>
      </c>
      <c r="HK97">
        <v>10.885400000000001</v>
      </c>
      <c r="HL97">
        <v>2</v>
      </c>
      <c r="HM97">
        <v>0.26185199999999997</v>
      </c>
      <c r="HN97">
        <v>0.54939300000000002</v>
      </c>
      <c r="HO97">
        <v>20.416799999999999</v>
      </c>
      <c r="HP97">
        <v>5.2232799999999999</v>
      </c>
      <c r="HQ97">
        <v>11.944100000000001</v>
      </c>
      <c r="HR97">
        <v>5.0076999999999998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4.9711299999999996</v>
      </c>
      <c r="HY97">
        <v>1.8547100000000001</v>
      </c>
      <c r="HZ97">
        <v>1.86171</v>
      </c>
      <c r="IA97">
        <v>1.8565400000000001</v>
      </c>
      <c r="IB97">
        <v>1.8619699999999999</v>
      </c>
      <c r="IC97">
        <v>1.8541300000000001</v>
      </c>
      <c r="ID97">
        <v>1.8596200000000001</v>
      </c>
      <c r="IE97">
        <v>1.8535600000000001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-2.7469999999999999</v>
      </c>
      <c r="IT97">
        <v>-6.5600000000000006E-2</v>
      </c>
      <c r="IU97">
        <v>-1.7759114732665831</v>
      </c>
      <c r="IV97">
        <v>-2.5165810426892921E-3</v>
      </c>
      <c r="IW97">
        <v>2.3547321637904491E-7</v>
      </c>
      <c r="IX97">
        <v>5.8352194873865779E-11</v>
      </c>
      <c r="IY97">
        <v>-9.4209018963014923E-2</v>
      </c>
      <c r="IZ97">
        <v>-2.9575188584519338E-3</v>
      </c>
      <c r="JA97">
        <v>2.5053608625701888E-4</v>
      </c>
      <c r="JB97">
        <v>-2.8676400137697878E-6</v>
      </c>
      <c r="JC97">
        <v>2</v>
      </c>
      <c r="JD97">
        <v>2179</v>
      </c>
      <c r="JE97">
        <v>4</v>
      </c>
      <c r="JF97">
        <v>32</v>
      </c>
      <c r="JG97">
        <v>29168625.600000001</v>
      </c>
      <c r="JH97">
        <v>29168625.600000001</v>
      </c>
      <c r="JI97">
        <v>1.24756</v>
      </c>
      <c r="JJ97">
        <v>2.5305200000000001</v>
      </c>
      <c r="JK97">
        <v>2.3938000000000001</v>
      </c>
      <c r="JL97">
        <v>2.5866699999999998</v>
      </c>
      <c r="JM97">
        <v>2.3010299999999999</v>
      </c>
      <c r="JN97">
        <v>2.4316399999999998</v>
      </c>
      <c r="JO97">
        <v>38.183700000000002</v>
      </c>
      <c r="JP97">
        <v>24.052499999999998</v>
      </c>
      <c r="JQ97">
        <v>18</v>
      </c>
      <c r="JR97">
        <v>632.29700000000003</v>
      </c>
      <c r="JS97">
        <v>794.899</v>
      </c>
      <c r="JT97">
        <v>28.000299999999999</v>
      </c>
      <c r="JU97">
        <v>30.687799999999999</v>
      </c>
      <c r="JV97">
        <v>30.0001</v>
      </c>
      <c r="JW97">
        <v>30.5989</v>
      </c>
      <c r="JX97">
        <v>30.463999999999999</v>
      </c>
      <c r="JY97">
        <v>25.0627</v>
      </c>
      <c r="JZ97">
        <v>32.732399999999998</v>
      </c>
      <c r="KA97">
        <v>0</v>
      </c>
      <c r="KB97">
        <v>28</v>
      </c>
      <c r="KC97">
        <v>400</v>
      </c>
      <c r="KD97">
        <v>22.6066</v>
      </c>
      <c r="KE97">
        <v>99.999600000000001</v>
      </c>
      <c r="KF97">
        <v>98.634100000000004</v>
      </c>
      <c r="KG97">
        <v>99.393299999999996</v>
      </c>
    </row>
    <row r="98" spans="1:293" x14ac:dyDescent="0.2">
      <c r="A98">
        <v>96</v>
      </c>
      <c r="B98">
        <v>1750117566.5</v>
      </c>
      <c r="C98">
        <v>2820</v>
      </c>
      <c r="D98" t="s">
        <v>627</v>
      </c>
      <c r="E98" t="s">
        <v>628</v>
      </c>
      <c r="F98" s="1">
        <f t="shared" si="1"/>
        <v>46.983333333333377</v>
      </c>
      <c r="G98" s="1">
        <v>15</v>
      </c>
      <c r="H98">
        <v>1750117558.5</v>
      </c>
      <c r="I98">
        <v>6.3343986925581833E-5</v>
      </c>
      <c r="J98">
        <v>6.3343986925581838E-2</v>
      </c>
      <c r="K98">
        <v>0.17059569040814512</v>
      </c>
      <c r="L98">
        <v>399.95219354838702</v>
      </c>
      <c r="M98">
        <v>320.17782463228394</v>
      </c>
      <c r="N98">
        <v>32.32428991968726</v>
      </c>
      <c r="O98">
        <v>40.378095119862245</v>
      </c>
      <c r="P98">
        <v>3.8813801331249093E-3</v>
      </c>
      <c r="Q98">
        <v>3.0257135432411566</v>
      </c>
      <c r="R98">
        <v>3.8786161339005882E-3</v>
      </c>
      <c r="S98">
        <v>2.4243832482049605E-3</v>
      </c>
      <c r="T98">
        <v>3.9902394035910026E-5</v>
      </c>
      <c r="U98">
        <v>28.770811882488324</v>
      </c>
      <c r="V98">
        <v>28.416258064516128</v>
      </c>
      <c r="W98">
        <v>3.8879074554938877</v>
      </c>
      <c r="X98">
        <v>57.636381394428447</v>
      </c>
      <c r="Y98">
        <v>2.2895576094637748</v>
      </c>
      <c r="Z98">
        <v>3.9724173413931569</v>
      </c>
      <c r="AA98">
        <v>1.5983498460301129</v>
      </c>
      <c r="AB98">
        <v>-2.793469823418159</v>
      </c>
      <c r="AC98">
        <v>60.439957700460127</v>
      </c>
      <c r="AD98">
        <v>4.3803446470006939</v>
      </c>
      <c r="AE98">
        <v>62.026872426436697</v>
      </c>
      <c r="AF98">
        <v>0.12258288297226955</v>
      </c>
      <c r="AG98">
        <v>7.0730125358039658E-2</v>
      </c>
      <c r="AH98">
        <v>0.17059569040814512</v>
      </c>
      <c r="AI98">
        <v>409.25269147153273</v>
      </c>
      <c r="AJ98">
        <v>409.22459393939391</v>
      </c>
      <c r="AK98">
        <v>-7.0563254283936743E-3</v>
      </c>
      <c r="AL98">
        <v>63.645453333212707</v>
      </c>
      <c r="AM98">
        <v>6.3343986925581838E-2</v>
      </c>
      <c r="AN98">
        <v>22.656560651913569</v>
      </c>
      <c r="AO98">
        <v>22.677209790209801</v>
      </c>
      <c r="AP98">
        <v>-2.0699934267372822E-6</v>
      </c>
      <c r="AQ98">
        <v>96.470053095408687</v>
      </c>
      <c r="AR98">
        <v>0</v>
      </c>
      <c r="AS98">
        <v>0</v>
      </c>
      <c r="AT98">
        <v>1</v>
      </c>
      <c r="AU98">
        <v>0</v>
      </c>
      <c r="AV98">
        <v>53029.50995627763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0.17059569040814512</v>
      </c>
      <c r="BK98" t="e">
        <v>#DIV/0!</v>
      </c>
      <c r="BL98">
        <v>812.31169108243068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1750117558.5</v>
      </c>
      <c r="DQ98">
        <v>399.95219354838702</v>
      </c>
      <c r="DR98">
        <v>400.00248387096781</v>
      </c>
      <c r="DS98">
        <v>22.678474193548389</v>
      </c>
      <c r="DT98">
        <v>22.655432258064511</v>
      </c>
      <c r="DU98">
        <v>402.6995161290323</v>
      </c>
      <c r="DV98">
        <v>22.74408064516129</v>
      </c>
      <c r="DW98">
        <v>600.00232258064511</v>
      </c>
      <c r="DX98">
        <v>100.90025806451609</v>
      </c>
      <c r="DY98">
        <v>5.7045761290322579E-2</v>
      </c>
      <c r="DZ98">
        <v>28.786777419354841</v>
      </c>
      <c r="EA98">
        <v>28.416258064516128</v>
      </c>
      <c r="EB98">
        <v>999.90000000000032</v>
      </c>
      <c r="EC98">
        <v>0</v>
      </c>
      <c r="ED98">
        <v>0</v>
      </c>
      <c r="EE98">
        <v>9998.4654838709666</v>
      </c>
      <c r="EF98">
        <v>0</v>
      </c>
      <c r="EG98">
        <v>0.30293999999999988</v>
      </c>
      <c r="EH98">
        <v>-5.0253590709677429E-2</v>
      </c>
      <c r="EI98">
        <v>409.23303225806438</v>
      </c>
      <c r="EJ98">
        <v>409.2747419354838</v>
      </c>
      <c r="EK98">
        <v>2.3029519354838709E-2</v>
      </c>
      <c r="EL98">
        <v>400.00248387096781</v>
      </c>
      <c r="EM98">
        <v>22.655432258064511</v>
      </c>
      <c r="EN98">
        <v>2.2882638709677421</v>
      </c>
      <c r="EO98">
        <v>2.2859390322580642</v>
      </c>
      <c r="EP98">
        <v>19.59400322580645</v>
      </c>
      <c r="EQ98">
        <v>19.577661290322581</v>
      </c>
      <c r="ER98">
        <v>5.0001500000000018E-3</v>
      </c>
      <c r="ES98">
        <v>0</v>
      </c>
      <c r="ET98">
        <v>0</v>
      </c>
      <c r="EU98">
        <v>0</v>
      </c>
      <c r="EV98">
        <v>235.65483870967739</v>
      </c>
      <c r="EW98">
        <v>5.0001500000000018E-3</v>
      </c>
      <c r="EX98">
        <v>-6.7645161290322582</v>
      </c>
      <c r="EY98">
        <v>-6.4516129032257874E-3</v>
      </c>
      <c r="EZ98">
        <v>34.506000000000007</v>
      </c>
      <c r="FA98">
        <v>38</v>
      </c>
      <c r="FB98">
        <v>36.375</v>
      </c>
      <c r="FC98">
        <v>37.625</v>
      </c>
      <c r="FD98">
        <v>37</v>
      </c>
      <c r="FE98">
        <v>0</v>
      </c>
      <c r="FF98">
        <v>0</v>
      </c>
      <c r="FG98">
        <v>0</v>
      </c>
      <c r="FH98">
        <v>1750117577.8</v>
      </c>
      <c r="FI98">
        <v>0</v>
      </c>
      <c r="FJ98">
        <v>235.73599999999999</v>
      </c>
      <c r="FK98">
        <v>-15.169231227633899</v>
      </c>
      <c r="FL98">
        <v>18.792307859177161</v>
      </c>
      <c r="FM98">
        <v>-7.04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-4.7328296390243912E-2</v>
      </c>
      <c r="GC98">
        <v>7.7047158731707227E-2</v>
      </c>
      <c r="GD98">
        <v>3.2130443677019283E-2</v>
      </c>
      <c r="GE98">
        <v>1</v>
      </c>
      <c r="GF98">
        <v>2.3406846341463412E-2</v>
      </c>
      <c r="GG98">
        <v>-1.084252264808362E-2</v>
      </c>
      <c r="GH98">
        <v>1.7318167970614489E-3</v>
      </c>
      <c r="GI98">
        <v>1</v>
      </c>
      <c r="GJ98">
        <v>2</v>
      </c>
      <c r="GK98">
        <v>2</v>
      </c>
      <c r="GL98" t="s">
        <v>435</v>
      </c>
      <c r="GM98">
        <v>3.2252700000000001</v>
      </c>
      <c r="GN98">
        <v>2.64554</v>
      </c>
      <c r="GO98">
        <v>9.4527100000000003E-2</v>
      </c>
      <c r="GP98">
        <v>9.4814800000000005E-2</v>
      </c>
      <c r="GQ98">
        <v>0.10329199999999999</v>
      </c>
      <c r="GR98">
        <v>0.105057</v>
      </c>
      <c r="GS98">
        <v>28598.2</v>
      </c>
      <c r="GT98">
        <v>24700.2</v>
      </c>
      <c r="GU98">
        <v>30754.9</v>
      </c>
      <c r="GV98">
        <v>26445.5</v>
      </c>
      <c r="GW98">
        <v>37430.9</v>
      </c>
      <c r="GX98">
        <v>32482.7</v>
      </c>
      <c r="GY98">
        <v>43677.3</v>
      </c>
      <c r="GZ98">
        <v>38245.699999999997</v>
      </c>
      <c r="HA98">
        <v>2.11835</v>
      </c>
      <c r="HB98">
        <v>2.2830699999999999</v>
      </c>
      <c r="HC98">
        <v>2.4624199999999999E-2</v>
      </c>
      <c r="HD98">
        <v>0</v>
      </c>
      <c r="HE98">
        <v>28.007200000000001</v>
      </c>
      <c r="HF98">
        <v>999.9</v>
      </c>
      <c r="HG98">
        <v>64.900000000000006</v>
      </c>
      <c r="HH98">
        <v>34.200000000000003</v>
      </c>
      <c r="HI98">
        <v>34.752299999999998</v>
      </c>
      <c r="HJ98">
        <v>62.2819</v>
      </c>
      <c r="HK98">
        <v>10.9856</v>
      </c>
      <c r="HL98">
        <v>2</v>
      </c>
      <c r="HM98">
        <v>0.26232699999999998</v>
      </c>
      <c r="HN98">
        <v>0.54525299999999999</v>
      </c>
      <c r="HO98">
        <v>20.417000000000002</v>
      </c>
      <c r="HP98">
        <v>5.2234299999999996</v>
      </c>
      <c r="HQ98">
        <v>11.944100000000001</v>
      </c>
      <c r="HR98">
        <v>5.0069999999999997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4.97112</v>
      </c>
      <c r="HY98">
        <v>1.8547</v>
      </c>
      <c r="HZ98">
        <v>1.86172</v>
      </c>
      <c r="IA98">
        <v>1.8565400000000001</v>
      </c>
      <c r="IB98">
        <v>1.8619399999999999</v>
      </c>
      <c r="IC98">
        <v>1.85416</v>
      </c>
      <c r="ID98">
        <v>1.8595900000000001</v>
      </c>
      <c r="IE98">
        <v>1.8535699999999999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-2.7469999999999999</v>
      </c>
      <c r="IT98">
        <v>-6.5600000000000006E-2</v>
      </c>
      <c r="IU98">
        <v>-1.7759114732665831</v>
      </c>
      <c r="IV98">
        <v>-2.5165810426892921E-3</v>
      </c>
      <c r="IW98">
        <v>2.3547321637904491E-7</v>
      </c>
      <c r="IX98">
        <v>5.8352194873865779E-11</v>
      </c>
      <c r="IY98">
        <v>-9.4209018963014923E-2</v>
      </c>
      <c r="IZ98">
        <v>-2.9575188584519338E-3</v>
      </c>
      <c r="JA98">
        <v>2.5053608625701888E-4</v>
      </c>
      <c r="JB98">
        <v>-2.8676400137697878E-6</v>
      </c>
      <c r="JC98">
        <v>2</v>
      </c>
      <c r="JD98">
        <v>2179</v>
      </c>
      <c r="JE98">
        <v>4</v>
      </c>
      <c r="JF98">
        <v>32</v>
      </c>
      <c r="JG98">
        <v>29168626.100000001</v>
      </c>
      <c r="JH98">
        <v>29168626.100000001</v>
      </c>
      <c r="JI98">
        <v>1.24878</v>
      </c>
      <c r="JJ98">
        <v>2.52319</v>
      </c>
      <c r="JK98">
        <v>2.3938000000000001</v>
      </c>
      <c r="JL98">
        <v>2.5866699999999998</v>
      </c>
      <c r="JM98">
        <v>2.3010299999999999</v>
      </c>
      <c r="JN98">
        <v>2.4536099999999998</v>
      </c>
      <c r="JO98">
        <v>38.207999999999998</v>
      </c>
      <c r="JP98">
        <v>24.07</v>
      </c>
      <c r="JQ98">
        <v>18</v>
      </c>
      <c r="JR98">
        <v>631.51300000000003</v>
      </c>
      <c r="JS98">
        <v>795.44299999999998</v>
      </c>
      <c r="JT98">
        <v>27.999500000000001</v>
      </c>
      <c r="JU98">
        <v>30.687799999999999</v>
      </c>
      <c r="JV98">
        <v>30.0001</v>
      </c>
      <c r="JW98">
        <v>30.601600000000001</v>
      </c>
      <c r="JX98">
        <v>30.465599999999998</v>
      </c>
      <c r="JY98">
        <v>25.0608</v>
      </c>
      <c r="JZ98">
        <v>32.732399999999998</v>
      </c>
      <c r="KA98">
        <v>0</v>
      </c>
      <c r="KB98">
        <v>28</v>
      </c>
      <c r="KC98">
        <v>400</v>
      </c>
      <c r="KD98">
        <v>22.6066</v>
      </c>
      <c r="KE98">
        <v>99.998099999999994</v>
      </c>
      <c r="KF98">
        <v>98.634399999999999</v>
      </c>
      <c r="KG98">
        <v>99.394099999999995</v>
      </c>
    </row>
    <row r="99" spans="1:293" x14ac:dyDescent="0.2">
      <c r="A99">
        <v>97</v>
      </c>
      <c r="B99">
        <v>1750117596.5</v>
      </c>
      <c r="C99">
        <v>2850</v>
      </c>
      <c r="D99" t="s">
        <v>629</v>
      </c>
      <c r="E99" t="s">
        <v>630</v>
      </c>
      <c r="F99" s="1">
        <f t="shared" si="1"/>
        <v>47.483333333333377</v>
      </c>
      <c r="G99" s="1">
        <v>15</v>
      </c>
      <c r="H99">
        <v>1750117588.5</v>
      </c>
      <c r="I99">
        <v>5.8267280409561994E-5</v>
      </c>
      <c r="J99">
        <v>5.8267280409561993E-2</v>
      </c>
      <c r="K99">
        <v>-0.25357852171458173</v>
      </c>
      <c r="L99">
        <v>400.02467741935482</v>
      </c>
      <c r="M99">
        <v>501.746249403756</v>
      </c>
      <c r="N99">
        <v>50.655947815870043</v>
      </c>
      <c r="O99">
        <v>40.386209580031981</v>
      </c>
      <c r="P99">
        <v>3.5773646766887298E-3</v>
      </c>
      <c r="Q99">
        <v>3.0260638903130719</v>
      </c>
      <c r="R99">
        <v>3.5750168399136424E-3</v>
      </c>
      <c r="S99">
        <v>2.2345963353795064E-3</v>
      </c>
      <c r="T99">
        <v>3.9902394035910026E-5</v>
      </c>
      <c r="U99">
        <v>28.762612305767469</v>
      </c>
      <c r="V99">
        <v>28.402674193548389</v>
      </c>
      <c r="W99">
        <v>3.8848392126899163</v>
      </c>
      <c r="X99">
        <v>57.671027530761044</v>
      </c>
      <c r="Y99">
        <v>2.2896754011780223</v>
      </c>
      <c r="Z99">
        <v>3.9702351409583199</v>
      </c>
      <c r="AA99">
        <v>1.595163811511894</v>
      </c>
      <c r="AB99">
        <v>-2.569587066061684</v>
      </c>
      <c r="AC99">
        <v>61.116361040442875</v>
      </c>
      <c r="AD99">
        <v>4.4283457224922396</v>
      </c>
      <c r="AE99">
        <v>62.975159599267464</v>
      </c>
      <c r="AF99">
        <v>-0.13953627266022151</v>
      </c>
      <c r="AG99">
        <v>6.6254536109158227E-2</v>
      </c>
      <c r="AH99">
        <v>-0.25357852171458173</v>
      </c>
      <c r="AI99">
        <v>409.24934446386851</v>
      </c>
      <c r="AJ99">
        <v>409.33450909090919</v>
      </c>
      <c r="AK99">
        <v>3.0973697026191911E-4</v>
      </c>
      <c r="AL99">
        <v>63.645453333212707</v>
      </c>
      <c r="AM99">
        <v>5.8267280409561993E-2</v>
      </c>
      <c r="AN99">
        <v>22.659921045790991</v>
      </c>
      <c r="AO99">
        <v>22.678916783216799</v>
      </c>
      <c r="AP99">
        <v>-2.1484348410258321E-6</v>
      </c>
      <c r="AQ99">
        <v>96.470053095408687</v>
      </c>
      <c r="AR99">
        <v>0</v>
      </c>
      <c r="AS99">
        <v>0</v>
      </c>
      <c r="AT99">
        <v>1</v>
      </c>
      <c r="AU99">
        <v>0</v>
      </c>
      <c r="AV99">
        <v>53041.992520953187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-0.25357852171458173</v>
      </c>
      <c r="BK99" t="e">
        <v>#DIV/0!</v>
      </c>
      <c r="BL99">
        <v>-1207.4443223233966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1750117588.5</v>
      </c>
      <c r="DQ99">
        <v>400.02467741935482</v>
      </c>
      <c r="DR99">
        <v>399.98700000000002</v>
      </c>
      <c r="DS99">
        <v>22.67919354838709</v>
      </c>
      <c r="DT99">
        <v>22.657609677419352</v>
      </c>
      <c r="DU99">
        <v>402.77212903225808</v>
      </c>
      <c r="DV99">
        <v>22.74480322580645</v>
      </c>
      <c r="DW99">
        <v>600.00300000000004</v>
      </c>
      <c r="DX99">
        <v>100.9023225806452</v>
      </c>
      <c r="DY99">
        <v>5.6972832258064522E-2</v>
      </c>
      <c r="DZ99">
        <v>28.777296774193552</v>
      </c>
      <c r="EA99">
        <v>28.402674193548389</v>
      </c>
      <c r="EB99">
        <v>999.90000000000032</v>
      </c>
      <c r="EC99">
        <v>0</v>
      </c>
      <c r="ED99">
        <v>0</v>
      </c>
      <c r="EE99">
        <v>10000.378387096771</v>
      </c>
      <c r="EF99">
        <v>0</v>
      </c>
      <c r="EG99">
        <v>0.30293999999999988</v>
      </c>
      <c r="EH99">
        <v>3.7593730645161291E-2</v>
      </c>
      <c r="EI99">
        <v>409.30738709677422</v>
      </c>
      <c r="EJ99">
        <v>409.25993548387089</v>
      </c>
      <c r="EK99">
        <v>2.157980645161291E-2</v>
      </c>
      <c r="EL99">
        <v>399.98700000000002</v>
      </c>
      <c r="EM99">
        <v>22.657609677419352</v>
      </c>
      <c r="EN99">
        <v>2.2883835483870971</v>
      </c>
      <c r="EO99">
        <v>2.286206451612903</v>
      </c>
      <c r="EP99">
        <v>19.594851612903231</v>
      </c>
      <c r="EQ99">
        <v>19.579538709677418</v>
      </c>
      <c r="ER99">
        <v>5.0001500000000018E-3</v>
      </c>
      <c r="ES99">
        <v>0</v>
      </c>
      <c r="ET99">
        <v>0</v>
      </c>
      <c r="EU99">
        <v>0</v>
      </c>
      <c r="EV99">
        <v>235.77096774193549</v>
      </c>
      <c r="EW99">
        <v>5.0001500000000018E-3</v>
      </c>
      <c r="EX99">
        <v>-6.3354838709677423</v>
      </c>
      <c r="EY99">
        <v>-0.15483870967741939</v>
      </c>
      <c r="EZ99">
        <v>34.552193548387088</v>
      </c>
      <c r="FA99">
        <v>38.302129032258051</v>
      </c>
      <c r="FB99">
        <v>36.467516129032248</v>
      </c>
      <c r="FC99">
        <v>37.955387096774182</v>
      </c>
      <c r="FD99">
        <v>37.26987096774193</v>
      </c>
      <c r="FE99">
        <v>0</v>
      </c>
      <c r="FF99">
        <v>0</v>
      </c>
      <c r="FG99">
        <v>0</v>
      </c>
      <c r="FH99">
        <v>1750117607.8</v>
      </c>
      <c r="FI99">
        <v>0</v>
      </c>
      <c r="FJ99">
        <v>236.30799999999999</v>
      </c>
      <c r="FK99">
        <v>3.884615036416168</v>
      </c>
      <c r="FL99">
        <v>-15.784615029997131</v>
      </c>
      <c r="FM99">
        <v>-6.66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3.7113101219512203E-2</v>
      </c>
      <c r="GC99">
        <v>0.10773245811846691</v>
      </c>
      <c r="GD99">
        <v>4.4368172282025581E-2</v>
      </c>
      <c r="GE99">
        <v>0</v>
      </c>
      <c r="GF99">
        <v>2.1593512195121949E-2</v>
      </c>
      <c r="GG99">
        <v>-7.8738397212543051E-3</v>
      </c>
      <c r="GH99">
        <v>1.5212915126420199E-3</v>
      </c>
      <c r="GI99">
        <v>1</v>
      </c>
      <c r="GJ99">
        <v>1</v>
      </c>
      <c r="GK99">
        <v>2</v>
      </c>
      <c r="GL99" t="s">
        <v>430</v>
      </c>
      <c r="GM99">
        <v>3.2255400000000001</v>
      </c>
      <c r="GN99">
        <v>2.6457199999999998</v>
      </c>
      <c r="GO99">
        <v>9.4547800000000001E-2</v>
      </c>
      <c r="GP99">
        <v>9.4819100000000003E-2</v>
      </c>
      <c r="GQ99">
        <v>0.10330400000000001</v>
      </c>
      <c r="GR99">
        <v>0.105069</v>
      </c>
      <c r="GS99">
        <v>28598.6</v>
      </c>
      <c r="GT99">
        <v>24700.2</v>
      </c>
      <c r="GU99">
        <v>30756.1</v>
      </c>
      <c r="GV99">
        <v>26445.599999999999</v>
      </c>
      <c r="GW99">
        <v>37432.1</v>
      </c>
      <c r="GX99">
        <v>32482.400000000001</v>
      </c>
      <c r="GY99">
        <v>43679.199999999997</v>
      </c>
      <c r="GZ99">
        <v>38245.800000000003</v>
      </c>
      <c r="HA99">
        <v>2.1188500000000001</v>
      </c>
      <c r="HB99">
        <v>2.2829000000000002</v>
      </c>
      <c r="HC99">
        <v>2.5548000000000001E-2</v>
      </c>
      <c r="HD99">
        <v>0</v>
      </c>
      <c r="HE99">
        <v>27.9861</v>
      </c>
      <c r="HF99">
        <v>999.9</v>
      </c>
      <c r="HG99">
        <v>64.900000000000006</v>
      </c>
      <c r="HH99">
        <v>34.200000000000003</v>
      </c>
      <c r="HI99">
        <v>34.748899999999999</v>
      </c>
      <c r="HJ99">
        <v>62.011800000000001</v>
      </c>
      <c r="HK99">
        <v>10.9575</v>
      </c>
      <c r="HL99">
        <v>2</v>
      </c>
      <c r="HM99">
        <v>0.26173800000000003</v>
      </c>
      <c r="HN99">
        <v>0.53530800000000001</v>
      </c>
      <c r="HO99">
        <v>20.4193</v>
      </c>
      <c r="HP99">
        <v>5.2234299999999996</v>
      </c>
      <c r="HQ99">
        <v>11.944100000000001</v>
      </c>
      <c r="HR99">
        <v>5.0088499999999998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4.9711299999999996</v>
      </c>
      <c r="HY99">
        <v>1.8547</v>
      </c>
      <c r="HZ99">
        <v>1.86172</v>
      </c>
      <c r="IA99">
        <v>1.8565400000000001</v>
      </c>
      <c r="IB99">
        <v>1.8619699999999999</v>
      </c>
      <c r="IC99">
        <v>1.8541799999999999</v>
      </c>
      <c r="ID99">
        <v>1.8595999999999999</v>
      </c>
      <c r="IE99">
        <v>1.8535600000000001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-2.7469999999999999</v>
      </c>
      <c r="IT99">
        <v>-6.5600000000000006E-2</v>
      </c>
      <c r="IU99">
        <v>-1.7759114732665831</v>
      </c>
      <c r="IV99">
        <v>-2.5165810426892921E-3</v>
      </c>
      <c r="IW99">
        <v>2.3547321637904491E-7</v>
      </c>
      <c r="IX99">
        <v>5.8352194873865779E-11</v>
      </c>
      <c r="IY99">
        <v>-9.4209018963014923E-2</v>
      </c>
      <c r="IZ99">
        <v>-2.9575188584519338E-3</v>
      </c>
      <c r="JA99">
        <v>2.5053608625701888E-4</v>
      </c>
      <c r="JB99">
        <v>-2.8676400137697878E-6</v>
      </c>
      <c r="JC99">
        <v>2</v>
      </c>
      <c r="JD99">
        <v>2179</v>
      </c>
      <c r="JE99">
        <v>4</v>
      </c>
      <c r="JF99">
        <v>32</v>
      </c>
      <c r="JG99">
        <v>29168626.600000001</v>
      </c>
      <c r="JH99">
        <v>29168626.600000001</v>
      </c>
      <c r="JI99">
        <v>1.24878</v>
      </c>
      <c r="JJ99">
        <v>2.5305200000000001</v>
      </c>
      <c r="JK99">
        <v>2.3938000000000001</v>
      </c>
      <c r="JL99">
        <v>2.5866699999999998</v>
      </c>
      <c r="JM99">
        <v>2.3010299999999999</v>
      </c>
      <c r="JN99">
        <v>2.4267599999999998</v>
      </c>
      <c r="JO99">
        <v>38.207999999999998</v>
      </c>
      <c r="JP99">
        <v>24.07</v>
      </c>
      <c r="JQ99">
        <v>18</v>
      </c>
      <c r="JR99">
        <v>631.89</v>
      </c>
      <c r="JS99">
        <v>795.18899999999996</v>
      </c>
      <c r="JT99">
        <v>27.9998</v>
      </c>
      <c r="JU99">
        <v>30.6861</v>
      </c>
      <c r="JV99">
        <v>30</v>
      </c>
      <c r="JW99">
        <v>30.5989</v>
      </c>
      <c r="JX99">
        <v>30.460599999999999</v>
      </c>
      <c r="JY99">
        <v>25.065100000000001</v>
      </c>
      <c r="JZ99">
        <v>32.732399999999998</v>
      </c>
      <c r="KA99">
        <v>0</v>
      </c>
      <c r="KB99">
        <v>28</v>
      </c>
      <c r="KC99">
        <v>400</v>
      </c>
      <c r="KD99">
        <v>22.6066</v>
      </c>
      <c r="KE99">
        <v>100.002</v>
      </c>
      <c r="KF99">
        <v>98.634799999999998</v>
      </c>
      <c r="KG99">
        <v>99.392899999999997</v>
      </c>
    </row>
    <row r="100" spans="1:293" x14ac:dyDescent="0.2">
      <c r="A100">
        <v>98</v>
      </c>
      <c r="B100">
        <v>1750117626.5</v>
      </c>
      <c r="C100">
        <v>2880</v>
      </c>
      <c r="D100" t="s">
        <v>631</v>
      </c>
      <c r="E100" t="s">
        <v>632</v>
      </c>
      <c r="F100" s="1">
        <f t="shared" si="1"/>
        <v>47.983333333333377</v>
      </c>
      <c r="G100" s="1">
        <v>15</v>
      </c>
      <c r="H100">
        <v>1750117618.5</v>
      </c>
      <c r="I100">
        <v>7.6437365002675003E-5</v>
      </c>
      <c r="J100">
        <v>7.6437365002675006E-2</v>
      </c>
      <c r="K100">
        <v>0.14589378822101373</v>
      </c>
      <c r="L100">
        <v>400.08416129032253</v>
      </c>
      <c r="M100">
        <v>340.67191757271695</v>
      </c>
      <c r="N100">
        <v>34.394558119894164</v>
      </c>
      <c r="O100">
        <v>40.392874283251899</v>
      </c>
      <c r="P100">
        <v>4.6948730670082622E-3</v>
      </c>
      <c r="Q100">
        <v>3.0256126096930207</v>
      </c>
      <c r="R100">
        <v>4.6908295641862174E-3</v>
      </c>
      <c r="S100">
        <v>2.9321314717221181E-3</v>
      </c>
      <c r="T100">
        <v>3.9902394035910026E-5</v>
      </c>
      <c r="U100">
        <v>28.763982037320378</v>
      </c>
      <c r="V100">
        <v>28.40236451612904</v>
      </c>
      <c r="W100">
        <v>3.8847692892540358</v>
      </c>
      <c r="X100">
        <v>57.657112971821256</v>
      </c>
      <c r="Y100">
        <v>2.2899127394641452</v>
      </c>
      <c r="Z100">
        <v>3.9716049268427529</v>
      </c>
      <c r="AA100">
        <v>1.5948565497898906</v>
      </c>
      <c r="AB100">
        <v>-3.3708877966179678</v>
      </c>
      <c r="AC100">
        <v>62.128568492979923</v>
      </c>
      <c r="AD100">
        <v>4.5024857023518079</v>
      </c>
      <c r="AE100">
        <v>63.2602063011078</v>
      </c>
      <c r="AF100">
        <v>-0.17895594019591449</v>
      </c>
      <c r="AG100">
        <v>7.3105507096885361E-2</v>
      </c>
      <c r="AH100">
        <v>0.14589378822101373</v>
      </c>
      <c r="AI100">
        <v>409.37976097838089</v>
      </c>
      <c r="AJ100">
        <v>409.32983030303029</v>
      </c>
      <c r="AK100">
        <v>4.0178386071208403E-5</v>
      </c>
      <c r="AL100">
        <v>63.645453333212707</v>
      </c>
      <c r="AM100">
        <v>7.6437365002675006E-2</v>
      </c>
      <c r="AN100">
        <v>22.654756314345491</v>
      </c>
      <c r="AO100">
        <v>22.679672027972028</v>
      </c>
      <c r="AP100">
        <v>-2.1819605958793061E-6</v>
      </c>
      <c r="AQ100">
        <v>96.470053095408687</v>
      </c>
      <c r="AR100">
        <v>0</v>
      </c>
      <c r="AS100">
        <v>0</v>
      </c>
      <c r="AT100">
        <v>1</v>
      </c>
      <c r="AU100">
        <v>0</v>
      </c>
      <c r="AV100">
        <v>53027.101725845947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0.14589378822101373</v>
      </c>
      <c r="BK100" t="e">
        <v>#DIV/0!</v>
      </c>
      <c r="BL100">
        <v>694.69064279818019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1750117618.5</v>
      </c>
      <c r="DQ100">
        <v>400.08416129032253</v>
      </c>
      <c r="DR100">
        <v>400.03425806451611</v>
      </c>
      <c r="DS100">
        <v>22.68117419354839</v>
      </c>
      <c r="DT100">
        <v>22.657358064516121</v>
      </c>
      <c r="DU100">
        <v>402.83180645161292</v>
      </c>
      <c r="DV100">
        <v>22.74677419354839</v>
      </c>
      <c r="DW100">
        <v>599.99161290322581</v>
      </c>
      <c r="DX100">
        <v>100.90374193548389</v>
      </c>
      <c r="DY100">
        <v>5.720126451612903E-2</v>
      </c>
      <c r="DZ100">
        <v>28.78324838709678</v>
      </c>
      <c r="EA100">
        <v>28.40236451612904</v>
      </c>
      <c r="EB100">
        <v>999.90000000000032</v>
      </c>
      <c r="EC100">
        <v>0</v>
      </c>
      <c r="ED100">
        <v>0</v>
      </c>
      <c r="EE100">
        <v>9997.510322580647</v>
      </c>
      <c r="EF100">
        <v>0</v>
      </c>
      <c r="EG100">
        <v>0.30293999999999988</v>
      </c>
      <c r="EH100">
        <v>4.9868706451612912E-2</v>
      </c>
      <c r="EI100">
        <v>409.3691935483871</v>
      </c>
      <c r="EJ100">
        <v>409.30809677419359</v>
      </c>
      <c r="EK100">
        <v>2.381447741935484E-2</v>
      </c>
      <c r="EL100">
        <v>400.03425806451611</v>
      </c>
      <c r="EM100">
        <v>22.657358064516121</v>
      </c>
      <c r="EN100">
        <v>2.288614193548387</v>
      </c>
      <c r="EO100">
        <v>2.2862122580645159</v>
      </c>
      <c r="EP100">
        <v>19.596477419354841</v>
      </c>
      <c r="EQ100">
        <v>19.579574193548389</v>
      </c>
      <c r="ER100">
        <v>5.0001500000000018E-3</v>
      </c>
      <c r="ES100">
        <v>0</v>
      </c>
      <c r="ET100">
        <v>0</v>
      </c>
      <c r="EU100">
        <v>0</v>
      </c>
      <c r="EV100">
        <v>233.72903225806451</v>
      </c>
      <c r="EW100">
        <v>5.0001500000000018E-3</v>
      </c>
      <c r="EX100">
        <v>-8.5709677419354833</v>
      </c>
      <c r="EY100">
        <v>-0.77741935483870961</v>
      </c>
      <c r="EZ100">
        <v>34.763967741935481</v>
      </c>
      <c r="FA100">
        <v>39.237677419354831</v>
      </c>
      <c r="FB100">
        <v>36.955451612903218</v>
      </c>
      <c r="FC100">
        <v>38.979612903225799</v>
      </c>
      <c r="FD100">
        <v>37.88683870967742</v>
      </c>
      <c r="FE100">
        <v>0</v>
      </c>
      <c r="FF100">
        <v>0</v>
      </c>
      <c r="FG100">
        <v>0</v>
      </c>
      <c r="FH100">
        <v>1750117637.8</v>
      </c>
      <c r="FI100">
        <v>0</v>
      </c>
      <c r="FJ100">
        <v>234.148</v>
      </c>
      <c r="FK100">
        <v>7.0615387979580033</v>
      </c>
      <c r="FL100">
        <v>10.084615010740251</v>
      </c>
      <c r="FM100">
        <v>-7.42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5.2272168292682927E-2</v>
      </c>
      <c r="GC100">
        <v>-0.4279851700348431</v>
      </c>
      <c r="GD100">
        <v>6.8868632687983641E-2</v>
      </c>
      <c r="GE100">
        <v>0</v>
      </c>
      <c r="GF100">
        <v>2.3965509756097559E-2</v>
      </c>
      <c r="GG100">
        <v>7.0814362369338241E-3</v>
      </c>
      <c r="GH100">
        <v>1.6129345068289201E-3</v>
      </c>
      <c r="GI100">
        <v>1</v>
      </c>
      <c r="GJ100">
        <v>1</v>
      </c>
      <c r="GK100">
        <v>2</v>
      </c>
      <c r="GL100" t="s">
        <v>430</v>
      </c>
      <c r="GM100">
        <v>3.22526</v>
      </c>
      <c r="GN100">
        <v>2.6461100000000002</v>
      </c>
      <c r="GO100">
        <v>9.4543600000000005E-2</v>
      </c>
      <c r="GP100">
        <v>9.4829999999999998E-2</v>
      </c>
      <c r="GQ100">
        <v>0.10330300000000001</v>
      </c>
      <c r="GR100">
        <v>0.10505299999999999</v>
      </c>
      <c r="GS100">
        <v>28598.799999999999</v>
      </c>
      <c r="GT100">
        <v>24700</v>
      </c>
      <c r="GU100">
        <v>30756.1</v>
      </c>
      <c r="GV100">
        <v>26445.8</v>
      </c>
      <c r="GW100">
        <v>37431.599999999999</v>
      </c>
      <c r="GX100">
        <v>32483.1</v>
      </c>
      <c r="GY100">
        <v>43678.6</v>
      </c>
      <c r="GZ100">
        <v>38246</v>
      </c>
      <c r="HA100">
        <v>2.1183999999999998</v>
      </c>
      <c r="HB100">
        <v>2.2832499999999998</v>
      </c>
      <c r="HC100">
        <v>2.5793900000000002E-2</v>
      </c>
      <c r="HD100">
        <v>0</v>
      </c>
      <c r="HE100">
        <v>27.986599999999999</v>
      </c>
      <c r="HF100">
        <v>999.9</v>
      </c>
      <c r="HG100">
        <v>64.900000000000006</v>
      </c>
      <c r="HH100">
        <v>34.200000000000003</v>
      </c>
      <c r="HI100">
        <v>34.752400000000002</v>
      </c>
      <c r="HJ100">
        <v>62.311799999999998</v>
      </c>
      <c r="HK100">
        <v>11.0176</v>
      </c>
      <c r="HL100">
        <v>2</v>
      </c>
      <c r="HM100">
        <v>0.26172499999999999</v>
      </c>
      <c r="HN100">
        <v>0.54174</v>
      </c>
      <c r="HO100">
        <v>20.418600000000001</v>
      </c>
      <c r="HP100">
        <v>5.2238800000000003</v>
      </c>
      <c r="HQ100">
        <v>11.944100000000001</v>
      </c>
      <c r="HR100">
        <v>5.0090500000000002</v>
      </c>
      <c r="HS100">
        <v>3.2909999999999999</v>
      </c>
      <c r="HT100">
        <v>9999</v>
      </c>
      <c r="HU100">
        <v>9999</v>
      </c>
      <c r="HV100">
        <v>9999</v>
      </c>
      <c r="HW100">
        <v>999.9</v>
      </c>
      <c r="HX100">
        <v>4.97112</v>
      </c>
      <c r="HY100">
        <v>1.8547</v>
      </c>
      <c r="HZ100">
        <v>1.86172</v>
      </c>
      <c r="IA100">
        <v>1.8565400000000001</v>
      </c>
      <c r="IB100">
        <v>1.86195</v>
      </c>
      <c r="IC100">
        <v>1.8541399999999999</v>
      </c>
      <c r="ID100">
        <v>1.8595900000000001</v>
      </c>
      <c r="IE100">
        <v>1.8535600000000001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-2.7469999999999999</v>
      </c>
      <c r="IT100">
        <v>-6.5600000000000006E-2</v>
      </c>
      <c r="IU100">
        <v>-1.7759114732665831</v>
      </c>
      <c r="IV100">
        <v>-2.5165810426892921E-3</v>
      </c>
      <c r="IW100">
        <v>2.3547321637904491E-7</v>
      </c>
      <c r="IX100">
        <v>5.8352194873865779E-11</v>
      </c>
      <c r="IY100">
        <v>-9.4209018963014923E-2</v>
      </c>
      <c r="IZ100">
        <v>-2.9575188584519338E-3</v>
      </c>
      <c r="JA100">
        <v>2.5053608625701888E-4</v>
      </c>
      <c r="JB100">
        <v>-2.8676400137697878E-6</v>
      </c>
      <c r="JC100">
        <v>2</v>
      </c>
      <c r="JD100">
        <v>2179</v>
      </c>
      <c r="JE100">
        <v>4</v>
      </c>
      <c r="JF100">
        <v>32</v>
      </c>
      <c r="JG100">
        <v>29168627.100000001</v>
      </c>
      <c r="JH100">
        <v>29168627.100000001</v>
      </c>
      <c r="JI100">
        <v>1.24756</v>
      </c>
      <c r="JJ100">
        <v>2.5293000000000001</v>
      </c>
      <c r="JK100">
        <v>2.3938000000000001</v>
      </c>
      <c r="JL100">
        <v>2.5866699999999998</v>
      </c>
      <c r="JM100">
        <v>2.3010299999999999</v>
      </c>
      <c r="JN100">
        <v>2.4218799999999998</v>
      </c>
      <c r="JO100">
        <v>38.159300000000002</v>
      </c>
      <c r="JP100">
        <v>24.061199999999999</v>
      </c>
      <c r="JQ100">
        <v>18</v>
      </c>
      <c r="JR100">
        <v>631.524</v>
      </c>
      <c r="JS100">
        <v>795.58699999999999</v>
      </c>
      <c r="JT100">
        <v>28.0002</v>
      </c>
      <c r="JU100">
        <v>30.685199999999998</v>
      </c>
      <c r="JV100">
        <v>30.0001</v>
      </c>
      <c r="JW100">
        <v>30.5989</v>
      </c>
      <c r="JX100">
        <v>30.463000000000001</v>
      </c>
      <c r="JY100">
        <v>25.061800000000002</v>
      </c>
      <c r="JZ100">
        <v>32.732399999999998</v>
      </c>
      <c r="KA100">
        <v>0</v>
      </c>
      <c r="KB100">
        <v>28</v>
      </c>
      <c r="KC100">
        <v>400</v>
      </c>
      <c r="KD100">
        <v>22.6066</v>
      </c>
      <c r="KE100">
        <v>100.001</v>
      </c>
      <c r="KF100">
        <v>98.635300000000001</v>
      </c>
      <c r="KG100">
        <v>99.392200000000003</v>
      </c>
    </row>
    <row r="101" spans="1:293" x14ac:dyDescent="0.2">
      <c r="A101">
        <v>99</v>
      </c>
      <c r="B101">
        <v>1750117656.5</v>
      </c>
      <c r="C101">
        <v>2910</v>
      </c>
      <c r="D101" t="s">
        <v>633</v>
      </c>
      <c r="E101" t="s">
        <v>634</v>
      </c>
      <c r="F101" s="1">
        <f t="shared" si="1"/>
        <v>48.48333333333337</v>
      </c>
      <c r="G101" s="1">
        <v>15</v>
      </c>
      <c r="H101">
        <v>1750117648.5</v>
      </c>
      <c r="I101">
        <v>7.3002101955004935E-5</v>
      </c>
      <c r="J101">
        <v>7.3002101955004936E-2</v>
      </c>
      <c r="K101">
        <v>4.2290194082680779E-3</v>
      </c>
      <c r="L101">
        <v>399.97496774193542</v>
      </c>
      <c r="M101">
        <v>388.17969862503207</v>
      </c>
      <c r="N101">
        <v>39.190095580775171</v>
      </c>
      <c r="O101">
        <v>40.380929943648269</v>
      </c>
      <c r="P101">
        <v>4.4791830844440762E-3</v>
      </c>
      <c r="Q101">
        <v>3.0253962320059853</v>
      </c>
      <c r="R101">
        <v>4.4755021569820959E-3</v>
      </c>
      <c r="S101">
        <v>2.797519305108357E-3</v>
      </c>
      <c r="T101">
        <v>3.9902394035910026E-5</v>
      </c>
      <c r="U101">
        <v>28.776685549011297</v>
      </c>
      <c r="V101">
        <v>28.409406451612899</v>
      </c>
      <c r="W101">
        <v>3.8863595904249602</v>
      </c>
      <c r="X101">
        <v>57.618408989623092</v>
      </c>
      <c r="Y101">
        <v>2.2899462183349293</v>
      </c>
      <c r="Z101">
        <v>3.9743308753064355</v>
      </c>
      <c r="AA101">
        <v>1.5964133720900309</v>
      </c>
      <c r="AB101">
        <v>-3.2193926962157176</v>
      </c>
      <c r="AC101">
        <v>62.906503978129379</v>
      </c>
      <c r="AD101">
        <v>4.5596172822141723</v>
      </c>
      <c r="AE101">
        <v>64.246768466521871</v>
      </c>
      <c r="AF101">
        <v>1.4455136884226544E-3</v>
      </c>
      <c r="AG101">
        <v>7.211350610940849E-2</v>
      </c>
      <c r="AH101">
        <v>4.2290194082680779E-3</v>
      </c>
      <c r="AI101">
        <v>409.27267751916241</v>
      </c>
      <c r="AJ101">
        <v>409.27207878787868</v>
      </c>
      <c r="AK101">
        <v>-1.9787199003464339E-4</v>
      </c>
      <c r="AL101">
        <v>63.645453333212707</v>
      </c>
      <c r="AM101">
        <v>7.3002101955004936E-2</v>
      </c>
      <c r="AN101">
        <v>22.65900111260952</v>
      </c>
      <c r="AO101">
        <v>22.682789510489531</v>
      </c>
      <c r="AP101">
        <v>-8.3189392119457152E-7</v>
      </c>
      <c r="AQ101">
        <v>96.470053095408687</v>
      </c>
      <c r="AR101">
        <v>0</v>
      </c>
      <c r="AS101">
        <v>0</v>
      </c>
      <c r="AT101">
        <v>1</v>
      </c>
      <c r="AU101">
        <v>0</v>
      </c>
      <c r="AV101">
        <v>53018.326390959002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4.2290194082680779E-3</v>
      </c>
      <c r="BK101" t="e">
        <v>#DIV/0!</v>
      </c>
      <c r="BL101">
        <v>20.136979421530832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1750117648.5</v>
      </c>
      <c r="DQ101">
        <v>399.97496774193542</v>
      </c>
      <c r="DR101">
        <v>399.98506451612911</v>
      </c>
      <c r="DS101">
        <v>22.68202258064516</v>
      </c>
      <c r="DT101">
        <v>22.65852903225807</v>
      </c>
      <c r="DU101">
        <v>402.72238709677418</v>
      </c>
      <c r="DV101">
        <v>22.747625806451609</v>
      </c>
      <c r="DW101">
        <v>599.976</v>
      </c>
      <c r="DX101">
        <v>100.9017096774193</v>
      </c>
      <c r="DY101">
        <v>5.6933238709677432E-2</v>
      </c>
      <c r="DZ101">
        <v>28.795087096774189</v>
      </c>
      <c r="EA101">
        <v>28.409406451612899</v>
      </c>
      <c r="EB101">
        <v>999.90000000000032</v>
      </c>
      <c r="EC101">
        <v>0</v>
      </c>
      <c r="ED101">
        <v>0</v>
      </c>
      <c r="EE101">
        <v>9996.4041935483874</v>
      </c>
      <c r="EF101">
        <v>0</v>
      </c>
      <c r="EG101">
        <v>0.30293999999999988</v>
      </c>
      <c r="EH101">
        <v>-1.006883516129032E-2</v>
      </c>
      <c r="EI101">
        <v>409.25777419354853</v>
      </c>
      <c r="EJ101">
        <v>409.25832258064509</v>
      </c>
      <c r="EK101">
        <v>2.3490229032258059E-2</v>
      </c>
      <c r="EL101">
        <v>399.98506451612911</v>
      </c>
      <c r="EM101">
        <v>22.65852903225807</v>
      </c>
      <c r="EN101">
        <v>2.2886545161290321</v>
      </c>
      <c r="EO101">
        <v>2.2862845161290322</v>
      </c>
      <c r="EP101">
        <v>19.596761290322579</v>
      </c>
      <c r="EQ101">
        <v>19.580087096774189</v>
      </c>
      <c r="ER101">
        <v>5.0001500000000018E-3</v>
      </c>
      <c r="ES101">
        <v>0</v>
      </c>
      <c r="ET101">
        <v>0</v>
      </c>
      <c r="EU101">
        <v>0</v>
      </c>
      <c r="EV101">
        <v>232.9</v>
      </c>
      <c r="EW101">
        <v>5.0001500000000018E-3</v>
      </c>
      <c r="EX101">
        <v>-7.5161290322580658</v>
      </c>
      <c r="EY101">
        <v>-0.51935483870967747</v>
      </c>
      <c r="EZ101">
        <v>34.985645161290307</v>
      </c>
      <c r="FA101">
        <v>39.953354838709657</v>
      </c>
      <c r="FB101">
        <v>37.318322580645159</v>
      </c>
      <c r="FC101">
        <v>39.892870967741921</v>
      </c>
      <c r="FD101">
        <v>38.292161290322568</v>
      </c>
      <c r="FE101">
        <v>0</v>
      </c>
      <c r="FF101">
        <v>0</v>
      </c>
      <c r="FG101">
        <v>0</v>
      </c>
      <c r="FH101">
        <v>1750117667.8</v>
      </c>
      <c r="FI101">
        <v>0</v>
      </c>
      <c r="FJ101">
        <v>232.452</v>
      </c>
      <c r="FK101">
        <v>-22.815384767042239</v>
      </c>
      <c r="FL101">
        <v>26.792307744858508</v>
      </c>
      <c r="FM101">
        <v>-7.0160000000000018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-2.255630975E-2</v>
      </c>
      <c r="GC101">
        <v>0.19496954487804891</v>
      </c>
      <c r="GD101">
        <v>2.993486394730728E-2</v>
      </c>
      <c r="GE101">
        <v>0</v>
      </c>
      <c r="GF101">
        <v>2.3476125E-2</v>
      </c>
      <c r="GG101">
        <v>-1.05956622889313E-3</v>
      </c>
      <c r="GH101">
        <v>1.552356121956235E-3</v>
      </c>
      <c r="GI101">
        <v>1</v>
      </c>
      <c r="GJ101">
        <v>1</v>
      </c>
      <c r="GK101">
        <v>2</v>
      </c>
      <c r="GL101" t="s">
        <v>430</v>
      </c>
      <c r="GM101">
        <v>3.2253699999999998</v>
      </c>
      <c r="GN101">
        <v>2.6459800000000002</v>
      </c>
      <c r="GO101">
        <v>9.4532900000000003E-2</v>
      </c>
      <c r="GP101">
        <v>9.4819299999999995E-2</v>
      </c>
      <c r="GQ101">
        <v>0.10331</v>
      </c>
      <c r="GR101">
        <v>0.105063</v>
      </c>
      <c r="GS101">
        <v>28598.6</v>
      </c>
      <c r="GT101">
        <v>24699.8</v>
      </c>
      <c r="GU101">
        <v>30755.5</v>
      </c>
      <c r="GV101">
        <v>26445.200000000001</v>
      </c>
      <c r="GW101">
        <v>37430.800000000003</v>
      </c>
      <c r="GX101">
        <v>32482.5</v>
      </c>
      <c r="GY101">
        <v>43677.9</v>
      </c>
      <c r="GZ101">
        <v>38245.599999999999</v>
      </c>
      <c r="HA101">
        <v>2.1185</v>
      </c>
      <c r="HB101">
        <v>2.2830300000000001</v>
      </c>
      <c r="HC101">
        <v>2.5287299999999999E-2</v>
      </c>
      <c r="HD101">
        <v>0</v>
      </c>
      <c r="HE101">
        <v>28.0001</v>
      </c>
      <c r="HF101">
        <v>999.9</v>
      </c>
      <c r="HG101">
        <v>64.900000000000006</v>
      </c>
      <c r="HH101">
        <v>34.200000000000003</v>
      </c>
      <c r="HI101">
        <v>34.752400000000002</v>
      </c>
      <c r="HJ101">
        <v>62.5518</v>
      </c>
      <c r="HK101">
        <v>10.9535</v>
      </c>
      <c r="HL101">
        <v>2</v>
      </c>
      <c r="HM101">
        <v>0.26208100000000001</v>
      </c>
      <c r="HN101">
        <v>0.54741300000000004</v>
      </c>
      <c r="HO101">
        <v>20.419</v>
      </c>
      <c r="HP101">
        <v>5.2235800000000001</v>
      </c>
      <c r="HQ101">
        <v>11.944100000000001</v>
      </c>
      <c r="HR101">
        <v>5.00875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4.9711499999999997</v>
      </c>
      <c r="HY101">
        <v>1.8546899999999999</v>
      </c>
      <c r="HZ101">
        <v>1.86171</v>
      </c>
      <c r="IA101">
        <v>1.8565400000000001</v>
      </c>
      <c r="IB101">
        <v>1.8619300000000001</v>
      </c>
      <c r="IC101">
        <v>1.8541099999999999</v>
      </c>
      <c r="ID101">
        <v>1.85961</v>
      </c>
      <c r="IE101">
        <v>1.85354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-2.7469999999999999</v>
      </c>
      <c r="IT101">
        <v>-6.5600000000000006E-2</v>
      </c>
      <c r="IU101">
        <v>-1.7759114732665831</v>
      </c>
      <c r="IV101">
        <v>-2.5165810426892921E-3</v>
      </c>
      <c r="IW101">
        <v>2.3547321637904491E-7</v>
      </c>
      <c r="IX101">
        <v>5.8352194873865779E-11</v>
      </c>
      <c r="IY101">
        <v>-9.4209018963014923E-2</v>
      </c>
      <c r="IZ101">
        <v>-2.9575188584519338E-3</v>
      </c>
      <c r="JA101">
        <v>2.5053608625701888E-4</v>
      </c>
      <c r="JB101">
        <v>-2.8676400137697878E-6</v>
      </c>
      <c r="JC101">
        <v>2</v>
      </c>
      <c r="JD101">
        <v>2179</v>
      </c>
      <c r="JE101">
        <v>4</v>
      </c>
      <c r="JF101">
        <v>32</v>
      </c>
      <c r="JG101">
        <v>29168627.600000001</v>
      </c>
      <c r="JH101">
        <v>29168627.600000001</v>
      </c>
      <c r="JI101">
        <v>1.24756</v>
      </c>
      <c r="JJ101">
        <v>2.52441</v>
      </c>
      <c r="JK101">
        <v>2.3938000000000001</v>
      </c>
      <c r="JL101">
        <v>2.5866699999999998</v>
      </c>
      <c r="JM101">
        <v>2.3010299999999999</v>
      </c>
      <c r="JN101">
        <v>2.4377399999999998</v>
      </c>
      <c r="JO101">
        <v>38.159300000000002</v>
      </c>
      <c r="JP101">
        <v>24.061199999999999</v>
      </c>
      <c r="JQ101">
        <v>18</v>
      </c>
      <c r="JR101">
        <v>631.60500000000002</v>
      </c>
      <c r="JS101">
        <v>795.39099999999996</v>
      </c>
      <c r="JT101">
        <v>27.9999</v>
      </c>
      <c r="JU101">
        <v>30.686499999999999</v>
      </c>
      <c r="JV101">
        <v>30.0001</v>
      </c>
      <c r="JW101">
        <v>30.5989</v>
      </c>
      <c r="JX101">
        <v>30.465599999999998</v>
      </c>
      <c r="JY101">
        <v>25.0626</v>
      </c>
      <c r="JZ101">
        <v>32.732399999999998</v>
      </c>
      <c r="KA101">
        <v>0</v>
      </c>
      <c r="KB101">
        <v>28</v>
      </c>
      <c r="KC101">
        <v>400</v>
      </c>
      <c r="KD101">
        <v>22.6066</v>
      </c>
      <c r="KE101">
        <v>99.999700000000004</v>
      </c>
      <c r="KF101">
        <v>98.634</v>
      </c>
      <c r="KG101">
        <v>99.392200000000003</v>
      </c>
    </row>
    <row r="102" spans="1:293" x14ac:dyDescent="0.2">
      <c r="A102">
        <v>100</v>
      </c>
      <c r="B102">
        <v>1750117686.5</v>
      </c>
      <c r="C102">
        <v>2940</v>
      </c>
      <c r="D102" t="s">
        <v>635</v>
      </c>
      <c r="E102" t="s">
        <v>636</v>
      </c>
      <c r="F102" s="1">
        <f t="shared" si="1"/>
        <v>48.98333333333337</v>
      </c>
      <c r="G102" s="1">
        <v>15</v>
      </c>
      <c r="H102">
        <v>1750117678.5</v>
      </c>
      <c r="I102">
        <v>7.3421157412176312E-5</v>
      </c>
      <c r="J102">
        <v>7.3421157412176308E-2</v>
      </c>
      <c r="K102">
        <v>0.27011018258050401</v>
      </c>
      <c r="L102">
        <v>399.97590322580652</v>
      </c>
      <c r="M102">
        <v>294.9442065884827</v>
      </c>
      <c r="N102">
        <v>29.777551343346847</v>
      </c>
      <c r="O102">
        <v>40.381545825803208</v>
      </c>
      <c r="P102">
        <v>4.5065335122434803E-3</v>
      </c>
      <c r="Q102">
        <v>3.0257300704687369</v>
      </c>
      <c r="R102">
        <v>4.5028079260971427E-3</v>
      </c>
      <c r="S102">
        <v>2.8145894185359044E-3</v>
      </c>
      <c r="T102">
        <v>3.9902394035910026E-5</v>
      </c>
      <c r="U102">
        <v>28.782420603030744</v>
      </c>
      <c r="V102">
        <v>28.405967741935481</v>
      </c>
      <c r="W102">
        <v>3.8855829454933528</v>
      </c>
      <c r="X102">
        <v>57.593041019915027</v>
      </c>
      <c r="Y102">
        <v>2.2897126410136375</v>
      </c>
      <c r="Z102">
        <v>3.9756758810875787</v>
      </c>
      <c r="AA102">
        <v>1.5958703044797153</v>
      </c>
      <c r="AB102">
        <v>-3.2378730418769752</v>
      </c>
      <c r="AC102">
        <v>64.426807377221891</v>
      </c>
      <c r="AD102">
        <v>4.6693531830644304</v>
      </c>
      <c r="AE102">
        <v>65.858327420803377</v>
      </c>
      <c r="AF102">
        <v>7.5309058130827722E-2</v>
      </c>
      <c r="AG102">
        <v>6.8907597787043737E-2</v>
      </c>
      <c r="AH102">
        <v>0.27011018258050401</v>
      </c>
      <c r="AI102">
        <v>409.33511129852218</v>
      </c>
      <c r="AJ102">
        <v>409.2460545454544</v>
      </c>
      <c r="AK102">
        <v>-7.195083457138589E-4</v>
      </c>
      <c r="AL102">
        <v>63.645453333212707</v>
      </c>
      <c r="AM102">
        <v>7.3421157412176308E-2</v>
      </c>
      <c r="AN102">
        <v>22.655896953465749</v>
      </c>
      <c r="AO102">
        <v>22.6798230769231</v>
      </c>
      <c r="AP102">
        <v>-1.1358546858729211E-6</v>
      </c>
      <c r="AQ102">
        <v>96.470053095408687</v>
      </c>
      <c r="AR102">
        <v>0</v>
      </c>
      <c r="AS102">
        <v>0</v>
      </c>
      <c r="AT102">
        <v>1</v>
      </c>
      <c r="AU102">
        <v>0</v>
      </c>
      <c r="AV102">
        <v>53027.595720775367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0.27011018258050401</v>
      </c>
      <c r="BK102" t="e">
        <v>#DIV/0!</v>
      </c>
      <c r="BL102">
        <v>1286.1617938038919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1750117678.5</v>
      </c>
      <c r="DQ102">
        <v>399.97590322580652</v>
      </c>
      <c r="DR102">
        <v>400.01019354838712</v>
      </c>
      <c r="DS102">
        <v>22.679416129032258</v>
      </c>
      <c r="DT102">
        <v>22.656967741935489</v>
      </c>
      <c r="DU102">
        <v>402.72325806451607</v>
      </c>
      <c r="DV102">
        <v>22.745025806451618</v>
      </c>
      <c r="DW102">
        <v>599.99690322580636</v>
      </c>
      <c r="DX102">
        <v>100.9032258064516</v>
      </c>
      <c r="DY102">
        <v>5.6720780645161291E-2</v>
      </c>
      <c r="DZ102">
        <v>28.800925806451609</v>
      </c>
      <c r="EA102">
        <v>28.405967741935481</v>
      </c>
      <c r="EB102">
        <v>999.90000000000032</v>
      </c>
      <c r="EC102">
        <v>0</v>
      </c>
      <c r="ED102">
        <v>0</v>
      </c>
      <c r="EE102">
        <v>9998.2712903225802</v>
      </c>
      <c r="EF102">
        <v>0</v>
      </c>
      <c r="EG102">
        <v>0.30293999999999988</v>
      </c>
      <c r="EH102">
        <v>-3.4315537741935492E-2</v>
      </c>
      <c r="EI102">
        <v>409.25767741935482</v>
      </c>
      <c r="EJ102">
        <v>409.28322580645158</v>
      </c>
      <c r="EK102">
        <v>2.2454283870967741E-2</v>
      </c>
      <c r="EL102">
        <v>400.01019354838712</v>
      </c>
      <c r="EM102">
        <v>22.656967741935489</v>
      </c>
      <c r="EN102">
        <v>2.288427419354838</v>
      </c>
      <c r="EO102">
        <v>2.286161290322581</v>
      </c>
      <c r="EP102">
        <v>19.595170967741939</v>
      </c>
      <c r="EQ102">
        <v>19.579216129032261</v>
      </c>
      <c r="ER102">
        <v>5.0001500000000018E-3</v>
      </c>
      <c r="ES102">
        <v>0</v>
      </c>
      <c r="ET102">
        <v>0</v>
      </c>
      <c r="EU102">
        <v>0</v>
      </c>
      <c r="EV102">
        <v>234.45161290322579</v>
      </c>
      <c r="EW102">
        <v>5.0001500000000018E-3</v>
      </c>
      <c r="EX102">
        <v>-6.1483870967741936</v>
      </c>
      <c r="EY102">
        <v>6.4516129032258134E-3</v>
      </c>
      <c r="EZ102">
        <v>35.213451612903228</v>
      </c>
      <c r="FA102">
        <v>40.519967741935481</v>
      </c>
      <c r="FB102">
        <v>37.650967741935482</v>
      </c>
      <c r="FC102">
        <v>40.685290322580627</v>
      </c>
      <c r="FD102">
        <v>38.622709677419337</v>
      </c>
      <c r="FE102">
        <v>0</v>
      </c>
      <c r="FF102">
        <v>0</v>
      </c>
      <c r="FG102">
        <v>0</v>
      </c>
      <c r="FH102">
        <v>1750117697.8</v>
      </c>
      <c r="FI102">
        <v>0</v>
      </c>
      <c r="FJ102">
        <v>235.1</v>
      </c>
      <c r="FK102">
        <v>8.3461536210200205</v>
      </c>
      <c r="FL102">
        <v>4.1307695863514882</v>
      </c>
      <c r="FM102">
        <v>-6.14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-4.5767975250000002E-2</v>
      </c>
      <c r="GC102">
        <v>-0.1054285165103188</v>
      </c>
      <c r="GD102">
        <v>6.1488821602162812E-2</v>
      </c>
      <c r="GE102">
        <v>0</v>
      </c>
      <c r="GF102">
        <v>2.233166E-2</v>
      </c>
      <c r="GG102">
        <v>3.4132547842400779E-3</v>
      </c>
      <c r="GH102">
        <v>8.7706299083931268E-4</v>
      </c>
      <c r="GI102">
        <v>1</v>
      </c>
      <c r="GJ102">
        <v>1</v>
      </c>
      <c r="GK102">
        <v>2</v>
      </c>
      <c r="GL102" t="s">
        <v>430</v>
      </c>
      <c r="GM102">
        <v>3.2254</v>
      </c>
      <c r="GN102">
        <v>2.6457700000000002</v>
      </c>
      <c r="GO102">
        <v>9.4530199999999995E-2</v>
      </c>
      <c r="GP102">
        <v>9.4822600000000007E-2</v>
      </c>
      <c r="GQ102">
        <v>0.103302</v>
      </c>
      <c r="GR102">
        <v>0.105061</v>
      </c>
      <c r="GS102">
        <v>28598.7</v>
      </c>
      <c r="GT102">
        <v>24700.1</v>
      </c>
      <c r="GU102">
        <v>30755.5</v>
      </c>
      <c r="GV102">
        <v>26445.599999999999</v>
      </c>
      <c r="GW102">
        <v>37431.1</v>
      </c>
      <c r="GX102">
        <v>32482.7</v>
      </c>
      <c r="GY102">
        <v>43677.9</v>
      </c>
      <c r="GZ102">
        <v>38245.699999999997</v>
      </c>
      <c r="HA102">
        <v>2.1187299999999998</v>
      </c>
      <c r="HB102">
        <v>2.2830300000000001</v>
      </c>
      <c r="HC102">
        <v>2.59951E-2</v>
      </c>
      <c r="HD102">
        <v>0</v>
      </c>
      <c r="HE102">
        <v>27.980499999999999</v>
      </c>
      <c r="HF102">
        <v>999.9</v>
      </c>
      <c r="HG102">
        <v>64.900000000000006</v>
      </c>
      <c r="HH102">
        <v>34.200000000000003</v>
      </c>
      <c r="HI102">
        <v>34.7502</v>
      </c>
      <c r="HJ102">
        <v>62.281799999999997</v>
      </c>
      <c r="HK102">
        <v>10.9175</v>
      </c>
      <c r="HL102">
        <v>2</v>
      </c>
      <c r="HM102">
        <v>0.261822</v>
      </c>
      <c r="HN102">
        <v>0.53390199999999999</v>
      </c>
      <c r="HO102">
        <v>20.4192</v>
      </c>
      <c r="HP102">
        <v>5.2226800000000004</v>
      </c>
      <c r="HQ102">
        <v>11.944100000000001</v>
      </c>
      <c r="HR102">
        <v>5.0091000000000001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4.97112</v>
      </c>
      <c r="HY102">
        <v>1.8547100000000001</v>
      </c>
      <c r="HZ102">
        <v>1.86172</v>
      </c>
      <c r="IA102">
        <v>1.8565400000000001</v>
      </c>
      <c r="IB102">
        <v>1.8619600000000001</v>
      </c>
      <c r="IC102">
        <v>1.8541300000000001</v>
      </c>
      <c r="ID102">
        <v>1.8595900000000001</v>
      </c>
      <c r="IE102">
        <v>1.85358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-2.7469999999999999</v>
      </c>
      <c r="IT102">
        <v>-6.5600000000000006E-2</v>
      </c>
      <c r="IU102">
        <v>-1.7759114732665831</v>
      </c>
      <c r="IV102">
        <v>-2.5165810426892921E-3</v>
      </c>
      <c r="IW102">
        <v>2.3547321637904491E-7</v>
      </c>
      <c r="IX102">
        <v>5.8352194873865779E-11</v>
      </c>
      <c r="IY102">
        <v>-9.4209018963014923E-2</v>
      </c>
      <c r="IZ102">
        <v>-2.9575188584519338E-3</v>
      </c>
      <c r="JA102">
        <v>2.5053608625701888E-4</v>
      </c>
      <c r="JB102">
        <v>-2.8676400137697878E-6</v>
      </c>
      <c r="JC102">
        <v>2</v>
      </c>
      <c r="JD102">
        <v>2179</v>
      </c>
      <c r="JE102">
        <v>4</v>
      </c>
      <c r="JF102">
        <v>32</v>
      </c>
      <c r="JG102">
        <v>29168628.100000001</v>
      </c>
      <c r="JH102">
        <v>29168628.100000001</v>
      </c>
      <c r="JI102">
        <v>1.24756</v>
      </c>
      <c r="JJ102">
        <v>2.5268600000000001</v>
      </c>
      <c r="JK102">
        <v>2.3938000000000001</v>
      </c>
      <c r="JL102">
        <v>2.5866699999999998</v>
      </c>
      <c r="JM102">
        <v>2.3010299999999999</v>
      </c>
      <c r="JN102">
        <v>2.4365199999999998</v>
      </c>
      <c r="JO102">
        <v>38.183700000000002</v>
      </c>
      <c r="JP102">
        <v>24.061199999999999</v>
      </c>
      <c r="JQ102">
        <v>18</v>
      </c>
      <c r="JR102">
        <v>631.78800000000001</v>
      </c>
      <c r="JS102">
        <v>795.31500000000005</v>
      </c>
      <c r="JT102">
        <v>27.999300000000002</v>
      </c>
      <c r="JU102">
        <v>30.685199999999998</v>
      </c>
      <c r="JV102">
        <v>30.0001</v>
      </c>
      <c r="JW102">
        <v>30.5989</v>
      </c>
      <c r="JX102">
        <v>30.4604</v>
      </c>
      <c r="JY102">
        <v>25.060099999999998</v>
      </c>
      <c r="JZ102">
        <v>32.732399999999998</v>
      </c>
      <c r="KA102">
        <v>0</v>
      </c>
      <c r="KB102">
        <v>28</v>
      </c>
      <c r="KC102">
        <v>400</v>
      </c>
      <c r="KD102">
        <v>22.6066</v>
      </c>
      <c r="KE102">
        <v>99.999700000000004</v>
      </c>
      <c r="KF102">
        <v>98.634699999999995</v>
      </c>
      <c r="KG102">
        <v>99.391999999999996</v>
      </c>
    </row>
    <row r="103" spans="1:293" x14ac:dyDescent="0.2">
      <c r="A103">
        <v>101</v>
      </c>
      <c r="B103">
        <v>1750117716.5</v>
      </c>
      <c r="C103">
        <v>2970</v>
      </c>
      <c r="D103" t="s">
        <v>637</v>
      </c>
      <c r="E103" t="s">
        <v>638</v>
      </c>
      <c r="F103" s="1">
        <f t="shared" si="1"/>
        <v>49.48333333333337</v>
      </c>
      <c r="G103" s="1">
        <v>15</v>
      </c>
      <c r="H103">
        <v>1750117708.5</v>
      </c>
      <c r="I103">
        <v>8.2221585331747953E-5</v>
      </c>
      <c r="J103">
        <v>8.2221585331747948E-2</v>
      </c>
      <c r="K103">
        <v>-0.25874965758155261</v>
      </c>
      <c r="L103">
        <v>399.93890322580643</v>
      </c>
      <c r="M103">
        <v>470.66733931703538</v>
      </c>
      <c r="N103">
        <v>47.518362669347198</v>
      </c>
      <c r="O103">
        <v>40.377651605572055</v>
      </c>
      <c r="P103">
        <v>5.0477061484750238E-3</v>
      </c>
      <c r="Q103">
        <v>3.0264714180830934</v>
      </c>
      <c r="R103">
        <v>5.0430336982599236E-3</v>
      </c>
      <c r="S103">
        <v>3.1523154925011477E-3</v>
      </c>
      <c r="T103">
        <v>3.9902394035910026E-5</v>
      </c>
      <c r="U103">
        <v>28.794549367763004</v>
      </c>
      <c r="V103">
        <v>28.405493548387099</v>
      </c>
      <c r="W103">
        <v>3.8854758577993471</v>
      </c>
      <c r="X103">
        <v>57.546705258290444</v>
      </c>
      <c r="Y103">
        <v>2.2897726847605253</v>
      </c>
      <c r="Z103">
        <v>3.9789813760548007</v>
      </c>
      <c r="AA103">
        <v>1.5957031730388218</v>
      </c>
      <c r="AB103">
        <v>-3.6259719131300847</v>
      </c>
      <c r="AC103">
        <v>66.860038820831392</v>
      </c>
      <c r="AD103">
        <v>4.8448497159272392</v>
      </c>
      <c r="AE103">
        <v>68.07895652602258</v>
      </c>
      <c r="AF103">
        <v>0.10164020617823782</v>
      </c>
      <c r="AG103">
        <v>7.4227740830353869E-2</v>
      </c>
      <c r="AH103">
        <v>-0.25874965758155261</v>
      </c>
      <c r="AI103">
        <v>409.20504428637503</v>
      </c>
      <c r="AJ103">
        <v>409.27825454545427</v>
      </c>
      <c r="AK103">
        <v>3.526954576998751E-3</v>
      </c>
      <c r="AL103">
        <v>63.645453333212707</v>
      </c>
      <c r="AM103">
        <v>8.2221585331747948E-2</v>
      </c>
      <c r="AN103">
        <v>22.656539123794971</v>
      </c>
      <c r="AO103">
        <v>22.68332727272729</v>
      </c>
      <c r="AP103">
        <v>-5.4072611957070089E-7</v>
      </c>
      <c r="AQ103">
        <v>96.470053095408687</v>
      </c>
      <c r="AR103">
        <v>0</v>
      </c>
      <c r="AS103">
        <v>0</v>
      </c>
      <c r="AT103">
        <v>1</v>
      </c>
      <c r="AU103">
        <v>0</v>
      </c>
      <c r="AV103">
        <v>53047.856431397631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-0.25874965758155261</v>
      </c>
      <c r="BK103" t="e">
        <v>#DIV/0!</v>
      </c>
      <c r="BL103">
        <v>-1232.0673014318745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1750117708.5</v>
      </c>
      <c r="DQ103">
        <v>399.93890322580643</v>
      </c>
      <c r="DR103">
        <v>399.98267741935479</v>
      </c>
      <c r="DS103">
        <v>22.680099999999999</v>
      </c>
      <c r="DT103">
        <v>22.655919354838719</v>
      </c>
      <c r="DU103">
        <v>402.68619354838722</v>
      </c>
      <c r="DV103">
        <v>22.745712903225812</v>
      </c>
      <c r="DW103">
        <v>600.01912903225809</v>
      </c>
      <c r="DX103">
        <v>100.9026129032258</v>
      </c>
      <c r="DY103">
        <v>5.6936867741935487E-2</v>
      </c>
      <c r="DZ103">
        <v>28.815267741935479</v>
      </c>
      <c r="EA103">
        <v>28.405493548387099</v>
      </c>
      <c r="EB103">
        <v>999.90000000000032</v>
      </c>
      <c r="EC103">
        <v>0</v>
      </c>
      <c r="ED103">
        <v>0</v>
      </c>
      <c r="EE103">
        <v>10002.813225806451</v>
      </c>
      <c r="EF103">
        <v>0</v>
      </c>
      <c r="EG103">
        <v>0.30293999999999988</v>
      </c>
      <c r="EH103">
        <v>-4.3854749999999991E-2</v>
      </c>
      <c r="EI103">
        <v>409.22003225806452</v>
      </c>
      <c r="EJ103">
        <v>409.25477419354843</v>
      </c>
      <c r="EK103">
        <v>2.417165161290322E-2</v>
      </c>
      <c r="EL103">
        <v>399.98267741935479</v>
      </c>
      <c r="EM103">
        <v>22.655919354838719</v>
      </c>
      <c r="EN103">
        <v>2.288479677419355</v>
      </c>
      <c r="EO103">
        <v>2.2860419354838699</v>
      </c>
      <c r="EP103">
        <v>19.595551612903229</v>
      </c>
      <c r="EQ103">
        <v>19.578380645161289</v>
      </c>
      <c r="ER103">
        <v>5.0001500000000018E-3</v>
      </c>
      <c r="ES103">
        <v>0</v>
      </c>
      <c r="ET103">
        <v>0</v>
      </c>
      <c r="EU103">
        <v>0</v>
      </c>
      <c r="EV103">
        <v>233.52258064516141</v>
      </c>
      <c r="EW103">
        <v>5.0001500000000018E-3</v>
      </c>
      <c r="EX103">
        <v>-3.806451612903226</v>
      </c>
      <c r="EY103">
        <v>0.25483870967741951</v>
      </c>
      <c r="EZ103">
        <v>35.423129032258061</v>
      </c>
      <c r="FA103">
        <v>40.98764516129031</v>
      </c>
      <c r="FB103">
        <v>37.931258064516129</v>
      </c>
      <c r="FC103">
        <v>41.382838709677422</v>
      </c>
      <c r="FD103">
        <v>38.913032258064497</v>
      </c>
      <c r="FE103">
        <v>0</v>
      </c>
      <c r="FF103">
        <v>0</v>
      </c>
      <c r="FG103">
        <v>0</v>
      </c>
      <c r="FH103">
        <v>1750117727.8</v>
      </c>
      <c r="FI103">
        <v>0</v>
      </c>
      <c r="FJ103">
        <v>233.78399999999999</v>
      </c>
      <c r="FK103">
        <v>7.5538461763244582</v>
      </c>
      <c r="FL103">
        <v>-7.59999983860894</v>
      </c>
      <c r="FM103">
        <v>-4.4320000000000013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-5.5615691463414628E-2</v>
      </c>
      <c r="GC103">
        <v>0.39271016550522642</v>
      </c>
      <c r="GD103">
        <v>6.0304057637923812E-2</v>
      </c>
      <c r="GE103">
        <v>0</v>
      </c>
      <c r="GF103">
        <v>2.388363658536586E-2</v>
      </c>
      <c r="GG103">
        <v>5.8243170731707697E-3</v>
      </c>
      <c r="GH103">
        <v>1.721226058587039E-3</v>
      </c>
      <c r="GI103">
        <v>1</v>
      </c>
      <c r="GJ103">
        <v>1</v>
      </c>
      <c r="GK103">
        <v>2</v>
      </c>
      <c r="GL103" t="s">
        <v>430</v>
      </c>
      <c r="GM103">
        <v>3.2255500000000001</v>
      </c>
      <c r="GN103">
        <v>2.6455000000000002</v>
      </c>
      <c r="GO103">
        <v>9.4532400000000003E-2</v>
      </c>
      <c r="GP103">
        <v>9.4798400000000005E-2</v>
      </c>
      <c r="GQ103">
        <v>0.103314</v>
      </c>
      <c r="GR103">
        <v>0.105057</v>
      </c>
      <c r="GS103">
        <v>28599.200000000001</v>
      </c>
      <c r="GT103">
        <v>24700.799999999999</v>
      </c>
      <c r="GU103">
        <v>30756.1</v>
      </c>
      <c r="GV103">
        <v>26445.599999999999</v>
      </c>
      <c r="GW103">
        <v>37431.1</v>
      </c>
      <c r="GX103">
        <v>32483.5</v>
      </c>
      <c r="GY103">
        <v>43678.5</v>
      </c>
      <c r="GZ103">
        <v>38246.5</v>
      </c>
      <c r="HA103">
        <v>2.1189</v>
      </c>
      <c r="HB103">
        <v>2.2831700000000001</v>
      </c>
      <c r="HC103">
        <v>2.7298900000000001E-2</v>
      </c>
      <c r="HD103">
        <v>0</v>
      </c>
      <c r="HE103">
        <v>27.9666</v>
      </c>
      <c r="HF103">
        <v>999.9</v>
      </c>
      <c r="HG103">
        <v>64.900000000000006</v>
      </c>
      <c r="HH103">
        <v>34.200000000000003</v>
      </c>
      <c r="HI103">
        <v>34.755000000000003</v>
      </c>
      <c r="HJ103">
        <v>61.8018</v>
      </c>
      <c r="HK103">
        <v>10.853400000000001</v>
      </c>
      <c r="HL103">
        <v>2</v>
      </c>
      <c r="HM103">
        <v>0.26112000000000002</v>
      </c>
      <c r="HN103">
        <v>0.53430299999999997</v>
      </c>
      <c r="HO103">
        <v>20.4192</v>
      </c>
      <c r="HP103">
        <v>5.2232799999999999</v>
      </c>
      <c r="HQ103">
        <v>11.944100000000001</v>
      </c>
      <c r="HR103">
        <v>5.0090500000000002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4.9711299999999996</v>
      </c>
      <c r="HY103">
        <v>1.8547100000000001</v>
      </c>
      <c r="HZ103">
        <v>1.86172</v>
      </c>
      <c r="IA103">
        <v>1.8565400000000001</v>
      </c>
      <c r="IB103">
        <v>1.8620000000000001</v>
      </c>
      <c r="IC103">
        <v>1.85416</v>
      </c>
      <c r="ID103">
        <v>1.8595999999999999</v>
      </c>
      <c r="IE103">
        <v>1.85358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-2.7469999999999999</v>
      </c>
      <c r="IT103">
        <v>-6.5600000000000006E-2</v>
      </c>
      <c r="IU103">
        <v>-1.7759114732665831</v>
      </c>
      <c r="IV103">
        <v>-2.5165810426892921E-3</v>
      </c>
      <c r="IW103">
        <v>2.3547321637904491E-7</v>
      </c>
      <c r="IX103">
        <v>5.8352194873865779E-11</v>
      </c>
      <c r="IY103">
        <v>-9.4209018963014923E-2</v>
      </c>
      <c r="IZ103">
        <v>-2.9575188584519338E-3</v>
      </c>
      <c r="JA103">
        <v>2.5053608625701888E-4</v>
      </c>
      <c r="JB103">
        <v>-2.8676400137697878E-6</v>
      </c>
      <c r="JC103">
        <v>2</v>
      </c>
      <c r="JD103">
        <v>2179</v>
      </c>
      <c r="JE103">
        <v>4</v>
      </c>
      <c r="JF103">
        <v>32</v>
      </c>
      <c r="JG103">
        <v>29168628.600000001</v>
      </c>
      <c r="JH103">
        <v>29168628.600000001</v>
      </c>
      <c r="JI103">
        <v>1.24878</v>
      </c>
      <c r="JJ103">
        <v>2.52197</v>
      </c>
      <c r="JK103">
        <v>2.3938000000000001</v>
      </c>
      <c r="JL103">
        <v>2.5866699999999998</v>
      </c>
      <c r="JM103">
        <v>2.3010299999999999</v>
      </c>
      <c r="JN103">
        <v>2.4426299999999999</v>
      </c>
      <c r="JO103">
        <v>38.183700000000002</v>
      </c>
      <c r="JP103">
        <v>24.07</v>
      </c>
      <c r="JQ103">
        <v>18</v>
      </c>
      <c r="JR103">
        <v>631.89599999999996</v>
      </c>
      <c r="JS103">
        <v>795.43200000000002</v>
      </c>
      <c r="JT103">
        <v>28.000299999999999</v>
      </c>
      <c r="JU103">
        <v>30.680700000000002</v>
      </c>
      <c r="JV103">
        <v>30</v>
      </c>
      <c r="JW103">
        <v>30.595800000000001</v>
      </c>
      <c r="JX103">
        <v>30.457699999999999</v>
      </c>
      <c r="JY103">
        <v>25.063700000000001</v>
      </c>
      <c r="JZ103">
        <v>32.732399999999998</v>
      </c>
      <c r="KA103">
        <v>0</v>
      </c>
      <c r="KB103">
        <v>28</v>
      </c>
      <c r="KC103">
        <v>400</v>
      </c>
      <c r="KD103">
        <v>22.6066</v>
      </c>
      <c r="KE103">
        <v>100.001</v>
      </c>
      <c r="KF103">
        <v>98.635900000000007</v>
      </c>
      <c r="KG103">
        <v>99.393299999999996</v>
      </c>
    </row>
    <row r="104" spans="1:293" x14ac:dyDescent="0.2">
      <c r="A104">
        <v>102</v>
      </c>
      <c r="B104">
        <v>1750117746.5</v>
      </c>
      <c r="C104">
        <v>3000</v>
      </c>
      <c r="D104" t="s">
        <v>639</v>
      </c>
      <c r="E104" t="s">
        <v>640</v>
      </c>
      <c r="F104" s="1">
        <f t="shared" si="1"/>
        <v>49.983333333333363</v>
      </c>
      <c r="G104" s="1">
        <v>15</v>
      </c>
      <c r="H104">
        <v>1750117738.5</v>
      </c>
      <c r="I104">
        <v>7.9583655261496186E-5</v>
      </c>
      <c r="J104">
        <v>7.9583655261496189E-2</v>
      </c>
      <c r="K104">
        <v>-0.30831297529692298</v>
      </c>
      <c r="L104">
        <v>399.98325806451612</v>
      </c>
      <c r="M104">
        <v>489.6042189677467</v>
      </c>
      <c r="N104">
        <v>49.430559530964686</v>
      </c>
      <c r="O104">
        <v>40.382405794688921</v>
      </c>
      <c r="P104">
        <v>4.8760718100638971E-3</v>
      </c>
      <c r="Q104">
        <v>3.0252420294398461</v>
      </c>
      <c r="R104">
        <v>4.8717097887646908E-3</v>
      </c>
      <c r="S104">
        <v>3.0452101941092356E-3</v>
      </c>
      <c r="T104">
        <v>3.9902394035910026E-5</v>
      </c>
      <c r="U104">
        <v>28.821593942105618</v>
      </c>
      <c r="V104">
        <v>28.421048387096778</v>
      </c>
      <c r="W104">
        <v>3.8889899686697613</v>
      </c>
      <c r="X104">
        <v>57.469188521616097</v>
      </c>
      <c r="Y104">
        <v>2.2901869729916209</v>
      </c>
      <c r="Z104">
        <v>3.9850692726071895</v>
      </c>
      <c r="AA104">
        <v>1.5988029956781404</v>
      </c>
      <c r="AB104">
        <v>-3.5096391970319818</v>
      </c>
      <c r="AC104">
        <v>68.599586628991148</v>
      </c>
      <c r="AD104">
        <v>4.9739593633782304</v>
      </c>
      <c r="AE104">
        <v>70.063946697731438</v>
      </c>
      <c r="AF104">
        <v>-4.2373404413629918E-2</v>
      </c>
      <c r="AG104">
        <v>8.0292657596091291E-2</v>
      </c>
      <c r="AH104">
        <v>-0.30831297529692298</v>
      </c>
      <c r="AI104">
        <v>409.17902803854832</v>
      </c>
      <c r="AJ104">
        <v>409.28287878787842</v>
      </c>
      <c r="AK104">
        <v>3.0650573783006147E-4</v>
      </c>
      <c r="AL104">
        <v>63.645453333212707</v>
      </c>
      <c r="AM104">
        <v>7.9583655261496189E-2</v>
      </c>
      <c r="AN104">
        <v>22.65825633602066</v>
      </c>
      <c r="AO104">
        <v>22.68416643356645</v>
      </c>
      <c r="AP104">
        <v>2.6280709888045958E-6</v>
      </c>
      <c r="AQ104">
        <v>96.470053095408687</v>
      </c>
      <c r="AR104">
        <v>0</v>
      </c>
      <c r="AS104">
        <v>0</v>
      </c>
      <c r="AT104">
        <v>1</v>
      </c>
      <c r="AU104">
        <v>0</v>
      </c>
      <c r="AV104">
        <v>53005.438657814331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-0.30831297529692298</v>
      </c>
      <c r="BK104" t="e">
        <v>#DIV/0!</v>
      </c>
      <c r="BL104">
        <v>-1468.0689397657936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1750117738.5</v>
      </c>
      <c r="DQ104">
        <v>399.98325806451612</v>
      </c>
      <c r="DR104">
        <v>399.97983870967738</v>
      </c>
      <c r="DS104">
        <v>22.68404838709677</v>
      </c>
      <c r="DT104">
        <v>22.657890322580649</v>
      </c>
      <c r="DU104">
        <v>402.73064516129051</v>
      </c>
      <c r="DV104">
        <v>22.749641935483869</v>
      </c>
      <c r="DW104">
        <v>599.97783870967748</v>
      </c>
      <c r="DX104">
        <v>100.9031612903226</v>
      </c>
      <c r="DY104">
        <v>5.7078870967741932E-2</v>
      </c>
      <c r="DZ104">
        <v>28.841654838709669</v>
      </c>
      <c r="EA104">
        <v>28.421048387096778</v>
      </c>
      <c r="EB104">
        <v>999.90000000000032</v>
      </c>
      <c r="EC104">
        <v>0</v>
      </c>
      <c r="ED104">
        <v>0</v>
      </c>
      <c r="EE104">
        <v>9995.3287096774202</v>
      </c>
      <c r="EF104">
        <v>0</v>
      </c>
      <c r="EG104">
        <v>0.30293999999999988</v>
      </c>
      <c r="EH104">
        <v>3.3234393548387101E-3</v>
      </c>
      <c r="EI104">
        <v>409.26716129032269</v>
      </c>
      <c r="EJ104">
        <v>409.25270967741949</v>
      </c>
      <c r="EK104">
        <v>2.6158061290322578E-2</v>
      </c>
      <c r="EL104">
        <v>399.97983870967738</v>
      </c>
      <c r="EM104">
        <v>22.657890322580649</v>
      </c>
      <c r="EN104">
        <v>2.288892258064517</v>
      </c>
      <c r="EO104">
        <v>2.2862529032258059</v>
      </c>
      <c r="EP104">
        <v>19.598441935483869</v>
      </c>
      <c r="EQ104">
        <v>19.579874193548399</v>
      </c>
      <c r="ER104">
        <v>5.0001500000000018E-3</v>
      </c>
      <c r="ES104">
        <v>0</v>
      </c>
      <c r="ET104">
        <v>0</v>
      </c>
      <c r="EU104">
        <v>0</v>
      </c>
      <c r="EV104">
        <v>233.79032258064521</v>
      </c>
      <c r="EW104">
        <v>5.0001500000000018E-3</v>
      </c>
      <c r="EX104">
        <v>-6.0451612903225813</v>
      </c>
      <c r="EY104">
        <v>-9.6774193548387188E-3</v>
      </c>
      <c r="EZ104">
        <v>35.648999999999987</v>
      </c>
      <c r="FA104">
        <v>41.360645161290307</v>
      </c>
      <c r="FB104">
        <v>38.217516129032248</v>
      </c>
      <c r="FC104">
        <v>41.963451612903221</v>
      </c>
      <c r="FD104">
        <v>39.165064516129029</v>
      </c>
      <c r="FE104">
        <v>0</v>
      </c>
      <c r="FF104">
        <v>0</v>
      </c>
      <c r="FG104">
        <v>0</v>
      </c>
      <c r="FH104">
        <v>1750117757.8</v>
      </c>
      <c r="FI104">
        <v>0</v>
      </c>
      <c r="FJ104">
        <v>233.25200000000001</v>
      </c>
      <c r="FK104">
        <v>-11.53076861678295</v>
      </c>
      <c r="FL104">
        <v>32.176922706998063</v>
      </c>
      <c r="FM104">
        <v>-5.24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-1.423921219512195E-3</v>
      </c>
      <c r="GC104">
        <v>0.14134007644599311</v>
      </c>
      <c r="GD104">
        <v>5.7497165495038277E-2</v>
      </c>
      <c r="GE104">
        <v>0</v>
      </c>
      <c r="GF104">
        <v>2.6263495121951221E-2</v>
      </c>
      <c r="GG104">
        <v>-1.8924919860628E-3</v>
      </c>
      <c r="GH104">
        <v>1.234620673640727E-3</v>
      </c>
      <c r="GI104">
        <v>1</v>
      </c>
      <c r="GJ104">
        <v>1</v>
      </c>
      <c r="GK104">
        <v>2</v>
      </c>
      <c r="GL104" t="s">
        <v>430</v>
      </c>
      <c r="GM104">
        <v>3.2255600000000002</v>
      </c>
      <c r="GN104">
        <v>2.64588</v>
      </c>
      <c r="GO104">
        <v>9.4537399999999994E-2</v>
      </c>
      <c r="GP104">
        <v>9.4820699999999994E-2</v>
      </c>
      <c r="GQ104">
        <v>0.103315</v>
      </c>
      <c r="GR104">
        <v>0.10506500000000001</v>
      </c>
      <c r="GS104">
        <v>28599.1</v>
      </c>
      <c r="GT104">
        <v>24700.1</v>
      </c>
      <c r="GU104">
        <v>30756.2</v>
      </c>
      <c r="GV104">
        <v>26445.5</v>
      </c>
      <c r="GW104">
        <v>37431.1</v>
      </c>
      <c r="GX104">
        <v>32482.7</v>
      </c>
      <c r="GY104">
        <v>43678.6</v>
      </c>
      <c r="GZ104">
        <v>38245.9</v>
      </c>
      <c r="HA104">
        <v>2.1185499999999999</v>
      </c>
      <c r="HB104">
        <v>2.2831700000000001</v>
      </c>
      <c r="HC104">
        <v>2.6904000000000001E-2</v>
      </c>
      <c r="HD104">
        <v>0</v>
      </c>
      <c r="HE104">
        <v>27.987400000000001</v>
      </c>
      <c r="HF104">
        <v>999.9</v>
      </c>
      <c r="HG104">
        <v>65</v>
      </c>
      <c r="HH104">
        <v>34.200000000000003</v>
      </c>
      <c r="HI104">
        <v>34.807000000000002</v>
      </c>
      <c r="HJ104">
        <v>62.2819</v>
      </c>
      <c r="HK104">
        <v>10.9335</v>
      </c>
      <c r="HL104">
        <v>2</v>
      </c>
      <c r="HM104">
        <v>0.26129599999999997</v>
      </c>
      <c r="HN104">
        <v>0.55000000000000004</v>
      </c>
      <c r="HO104">
        <v>20.416399999999999</v>
      </c>
      <c r="HP104">
        <v>5.2229799999999997</v>
      </c>
      <c r="HQ104">
        <v>11.944100000000001</v>
      </c>
      <c r="HR104">
        <v>5.0079500000000001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4.97112</v>
      </c>
      <c r="HY104">
        <v>1.8547</v>
      </c>
      <c r="HZ104">
        <v>1.86171</v>
      </c>
      <c r="IA104">
        <v>1.8565400000000001</v>
      </c>
      <c r="IB104">
        <v>1.86195</v>
      </c>
      <c r="IC104">
        <v>1.8541799999999999</v>
      </c>
      <c r="ID104">
        <v>1.85961</v>
      </c>
      <c r="IE104">
        <v>1.8535299999999999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-2.7480000000000002</v>
      </c>
      <c r="IT104">
        <v>-6.5600000000000006E-2</v>
      </c>
      <c r="IU104">
        <v>-1.7759114732665831</v>
      </c>
      <c r="IV104">
        <v>-2.5165810426892921E-3</v>
      </c>
      <c r="IW104">
        <v>2.3547321637904491E-7</v>
      </c>
      <c r="IX104">
        <v>5.8352194873865779E-11</v>
      </c>
      <c r="IY104">
        <v>-9.4209018963014923E-2</v>
      </c>
      <c r="IZ104">
        <v>-2.9575188584519338E-3</v>
      </c>
      <c r="JA104">
        <v>2.5053608625701888E-4</v>
      </c>
      <c r="JB104">
        <v>-2.8676400137697878E-6</v>
      </c>
      <c r="JC104">
        <v>2</v>
      </c>
      <c r="JD104">
        <v>2179</v>
      </c>
      <c r="JE104">
        <v>4</v>
      </c>
      <c r="JF104">
        <v>32</v>
      </c>
      <c r="JG104">
        <v>29168629.100000001</v>
      </c>
      <c r="JH104">
        <v>29168629.100000001</v>
      </c>
      <c r="JI104">
        <v>1.24878</v>
      </c>
      <c r="JJ104">
        <v>2.52563</v>
      </c>
      <c r="JK104">
        <v>2.3938000000000001</v>
      </c>
      <c r="JL104">
        <v>2.5866699999999998</v>
      </c>
      <c r="JM104">
        <v>2.3010299999999999</v>
      </c>
      <c r="JN104">
        <v>2.4438499999999999</v>
      </c>
      <c r="JO104">
        <v>38.183700000000002</v>
      </c>
      <c r="JP104">
        <v>24.061199999999999</v>
      </c>
      <c r="JQ104">
        <v>18</v>
      </c>
      <c r="JR104">
        <v>631.61400000000003</v>
      </c>
      <c r="JS104">
        <v>795.471</v>
      </c>
      <c r="JT104">
        <v>28.000499999999999</v>
      </c>
      <c r="JU104">
        <v>30.6798</v>
      </c>
      <c r="JV104">
        <v>30.0002</v>
      </c>
      <c r="JW104">
        <v>30.5961</v>
      </c>
      <c r="JX104">
        <v>30.4604</v>
      </c>
      <c r="JY104">
        <v>25.063500000000001</v>
      </c>
      <c r="JZ104">
        <v>32.732399999999998</v>
      </c>
      <c r="KA104">
        <v>0</v>
      </c>
      <c r="KB104">
        <v>28</v>
      </c>
      <c r="KC104">
        <v>400</v>
      </c>
      <c r="KD104">
        <v>22.6066</v>
      </c>
      <c r="KE104">
        <v>100.002</v>
      </c>
      <c r="KF104">
        <v>98.634799999999998</v>
      </c>
      <c r="KG104">
        <v>99.393500000000003</v>
      </c>
    </row>
    <row r="105" spans="1:293" x14ac:dyDescent="0.2">
      <c r="A105">
        <v>103</v>
      </c>
      <c r="B105">
        <v>1750117776.5</v>
      </c>
      <c r="C105">
        <v>3030</v>
      </c>
      <c r="D105" t="s">
        <v>641</v>
      </c>
      <c r="E105" t="s">
        <v>642</v>
      </c>
      <c r="F105" s="1">
        <f t="shared" si="1"/>
        <v>50.483333333333363</v>
      </c>
      <c r="G105" s="1">
        <v>15</v>
      </c>
      <c r="H105">
        <v>1750117768.5</v>
      </c>
      <c r="I105">
        <v>6.9487044708794278E-5</v>
      </c>
      <c r="J105">
        <v>6.9487044708794271E-2</v>
      </c>
      <c r="K105">
        <v>-0.26048183546780579</v>
      </c>
      <c r="L105">
        <v>400.06529032258072</v>
      </c>
      <c r="M105">
        <v>486.55592676575691</v>
      </c>
      <c r="N105">
        <v>49.122804126930909</v>
      </c>
      <c r="O105">
        <v>40.390688538382804</v>
      </c>
      <c r="P105">
        <v>4.251669246990772E-3</v>
      </c>
      <c r="Q105">
        <v>3.0261257406624855</v>
      </c>
      <c r="R105">
        <v>4.2483534072587145E-3</v>
      </c>
      <c r="S105">
        <v>2.6555185721510019E-3</v>
      </c>
      <c r="T105">
        <v>3.9902394035910026E-5</v>
      </c>
      <c r="U105">
        <v>28.837750435380805</v>
      </c>
      <c r="V105">
        <v>28.428912903225811</v>
      </c>
      <c r="W105">
        <v>3.8907677557043105</v>
      </c>
      <c r="X105">
        <v>57.418861969241618</v>
      </c>
      <c r="Y105">
        <v>2.2899857462319115</v>
      </c>
      <c r="Z105">
        <v>3.9882116567524815</v>
      </c>
      <c r="AA105">
        <v>1.600782009472399</v>
      </c>
      <c r="AB105">
        <v>-3.0643786716578276</v>
      </c>
      <c r="AC105">
        <v>69.556390571983144</v>
      </c>
      <c r="AD105">
        <v>5.0424001103231824</v>
      </c>
      <c r="AE105">
        <v>71.534451913042531</v>
      </c>
      <c r="AF105">
        <v>-0.25893088147493992</v>
      </c>
      <c r="AG105">
        <v>7.4404687225031865E-2</v>
      </c>
      <c r="AH105">
        <v>-0.26048183546780579</v>
      </c>
      <c r="AI105">
        <v>409.29362364935298</v>
      </c>
      <c r="AJ105">
        <v>409.38315757575759</v>
      </c>
      <c r="AK105">
        <v>-1.6299982111106669E-4</v>
      </c>
      <c r="AL105">
        <v>63.645453333212707</v>
      </c>
      <c r="AM105">
        <v>6.9487044708794271E-2</v>
      </c>
      <c r="AN105">
        <v>22.659174950410311</v>
      </c>
      <c r="AO105">
        <v>22.681811888111909</v>
      </c>
      <c r="AP105">
        <v>-3.6500803595556797E-8</v>
      </c>
      <c r="AQ105">
        <v>96.470053095408687</v>
      </c>
      <c r="AR105">
        <v>0</v>
      </c>
      <c r="AS105">
        <v>0</v>
      </c>
      <c r="AT105">
        <v>1</v>
      </c>
      <c r="AU105">
        <v>0</v>
      </c>
      <c r="AV105">
        <v>53030.217578751261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-0.26048183546780579</v>
      </c>
      <c r="BK105" t="e">
        <v>#DIV/0!</v>
      </c>
      <c r="BL105">
        <v>-1240.3152726711921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1750117768.5</v>
      </c>
      <c r="DQ105">
        <v>400.06529032258072</v>
      </c>
      <c r="DR105">
        <v>399.98890322580638</v>
      </c>
      <c r="DS105">
        <v>22.682054838709679</v>
      </c>
      <c r="DT105">
        <v>22.657816129032259</v>
      </c>
      <c r="DU105">
        <v>402.81277419354842</v>
      </c>
      <c r="DV105">
        <v>22.747651612903219</v>
      </c>
      <c r="DW105">
        <v>600.00748387096758</v>
      </c>
      <c r="DX105">
        <v>100.9034193548387</v>
      </c>
      <c r="DY105">
        <v>5.6822674193548389E-2</v>
      </c>
      <c r="DZ105">
        <v>28.855261290322581</v>
      </c>
      <c r="EA105">
        <v>28.428912903225811</v>
      </c>
      <c r="EB105">
        <v>999.90000000000032</v>
      </c>
      <c r="EC105">
        <v>0</v>
      </c>
      <c r="ED105">
        <v>0</v>
      </c>
      <c r="EE105">
        <v>10000.643548387099</v>
      </c>
      <c r="EF105">
        <v>0</v>
      </c>
      <c r="EG105">
        <v>0.30293999999999988</v>
      </c>
      <c r="EH105">
        <v>7.6306797516129024E-2</v>
      </c>
      <c r="EI105">
        <v>409.35012903225811</v>
      </c>
      <c r="EJ105">
        <v>409.26190322580652</v>
      </c>
      <c r="EK105">
        <v>2.424535161290322E-2</v>
      </c>
      <c r="EL105">
        <v>399.98890322580638</v>
      </c>
      <c r="EM105">
        <v>22.657816129032259</v>
      </c>
      <c r="EN105">
        <v>2.2886938709677418</v>
      </c>
      <c r="EO105">
        <v>2.2862483870967738</v>
      </c>
      <c r="EP105">
        <v>19.59703870967742</v>
      </c>
      <c r="EQ105">
        <v>19.579838709677421</v>
      </c>
      <c r="ER105">
        <v>5.0001500000000018E-3</v>
      </c>
      <c r="ES105">
        <v>0</v>
      </c>
      <c r="ET105">
        <v>0</v>
      </c>
      <c r="EU105">
        <v>0</v>
      </c>
      <c r="EV105">
        <v>236.12903225806451</v>
      </c>
      <c r="EW105">
        <v>5.0001500000000018E-3</v>
      </c>
      <c r="EX105">
        <v>-5.2451612903225824</v>
      </c>
      <c r="EY105">
        <v>-7.0967741935483886E-2</v>
      </c>
      <c r="EZ105">
        <v>35.686999999999991</v>
      </c>
      <c r="FA105">
        <v>40.449322580645159</v>
      </c>
      <c r="FB105">
        <v>38.005806451612891</v>
      </c>
      <c r="FC105">
        <v>40.88887096774193</v>
      </c>
      <c r="FD105">
        <v>38.602548387096768</v>
      </c>
      <c r="FE105">
        <v>0</v>
      </c>
      <c r="FF105">
        <v>0</v>
      </c>
      <c r="FG105">
        <v>0</v>
      </c>
      <c r="FH105">
        <v>1750117787.8</v>
      </c>
      <c r="FI105">
        <v>0</v>
      </c>
      <c r="FJ105">
        <v>236.096</v>
      </c>
      <c r="FK105">
        <v>-1.023076762367636</v>
      </c>
      <c r="FL105">
        <v>5.0538464315544056</v>
      </c>
      <c r="FM105">
        <v>-5.1159999999999997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5.8597607325000002E-2</v>
      </c>
      <c r="GC105">
        <v>0.29544835444277667</v>
      </c>
      <c r="GD105">
        <v>4.148019350479723E-2</v>
      </c>
      <c r="GE105">
        <v>0</v>
      </c>
      <c r="GF105">
        <v>2.4436042500000001E-2</v>
      </c>
      <c r="GG105">
        <v>-1.052927392120079E-2</v>
      </c>
      <c r="GH105">
        <v>1.5096589162601429E-3</v>
      </c>
      <c r="GI105">
        <v>1</v>
      </c>
      <c r="GJ105">
        <v>1</v>
      </c>
      <c r="GK105">
        <v>2</v>
      </c>
      <c r="GL105" t="s">
        <v>430</v>
      </c>
      <c r="GM105">
        <v>3.2254100000000001</v>
      </c>
      <c r="GN105">
        <v>2.6457600000000001</v>
      </c>
      <c r="GO105">
        <v>9.4551099999999999E-2</v>
      </c>
      <c r="GP105">
        <v>9.4819100000000003E-2</v>
      </c>
      <c r="GQ105">
        <v>0.103308</v>
      </c>
      <c r="GR105">
        <v>0.105063</v>
      </c>
      <c r="GS105">
        <v>28598.6</v>
      </c>
      <c r="GT105">
        <v>24699.7</v>
      </c>
      <c r="GU105">
        <v>30756.1</v>
      </c>
      <c r="GV105">
        <v>26445.1</v>
      </c>
      <c r="GW105">
        <v>37431.9</v>
      </c>
      <c r="GX105">
        <v>32482.3</v>
      </c>
      <c r="GY105">
        <v>43679.1</v>
      </c>
      <c r="GZ105">
        <v>38245.4</v>
      </c>
      <c r="HA105">
        <v>2.1185</v>
      </c>
      <c r="HB105">
        <v>2.2832499999999998</v>
      </c>
      <c r="HC105">
        <v>2.6129200000000002E-2</v>
      </c>
      <c r="HD105">
        <v>0</v>
      </c>
      <c r="HE105">
        <v>27.997699999999998</v>
      </c>
      <c r="HF105">
        <v>999.9</v>
      </c>
      <c r="HG105">
        <v>65</v>
      </c>
      <c r="HH105">
        <v>34.200000000000003</v>
      </c>
      <c r="HI105">
        <v>34.807899999999997</v>
      </c>
      <c r="HJ105">
        <v>62.521900000000002</v>
      </c>
      <c r="HK105">
        <v>10.897399999999999</v>
      </c>
      <c r="HL105">
        <v>2</v>
      </c>
      <c r="HM105">
        <v>0.26133899999999999</v>
      </c>
      <c r="HN105">
        <v>0.54491299999999998</v>
      </c>
      <c r="HO105">
        <v>20.416399999999999</v>
      </c>
      <c r="HP105">
        <v>5.2237299999999998</v>
      </c>
      <c r="HQ105">
        <v>11.944100000000001</v>
      </c>
      <c r="HR105">
        <v>5.0081499999999997</v>
      </c>
      <c r="HS105">
        <v>3.2909999999999999</v>
      </c>
      <c r="HT105">
        <v>9999</v>
      </c>
      <c r="HU105">
        <v>9999</v>
      </c>
      <c r="HV105">
        <v>9999</v>
      </c>
      <c r="HW105">
        <v>999.9</v>
      </c>
      <c r="HX105">
        <v>4.9711600000000002</v>
      </c>
      <c r="HY105">
        <v>1.8547100000000001</v>
      </c>
      <c r="HZ105">
        <v>1.86171</v>
      </c>
      <c r="IA105">
        <v>1.8565400000000001</v>
      </c>
      <c r="IB105">
        <v>1.86195</v>
      </c>
      <c r="IC105">
        <v>1.8541700000000001</v>
      </c>
      <c r="ID105">
        <v>1.8596299999999999</v>
      </c>
      <c r="IE105">
        <v>1.8535900000000001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-2.7480000000000002</v>
      </c>
      <c r="IT105">
        <v>-6.5600000000000006E-2</v>
      </c>
      <c r="IU105">
        <v>-1.7759114732665831</v>
      </c>
      <c r="IV105">
        <v>-2.5165810426892921E-3</v>
      </c>
      <c r="IW105">
        <v>2.3547321637904491E-7</v>
      </c>
      <c r="IX105">
        <v>5.8352194873865779E-11</v>
      </c>
      <c r="IY105">
        <v>-9.4209018963014923E-2</v>
      </c>
      <c r="IZ105">
        <v>-2.9575188584519338E-3</v>
      </c>
      <c r="JA105">
        <v>2.5053608625701888E-4</v>
      </c>
      <c r="JB105">
        <v>-2.8676400137697878E-6</v>
      </c>
      <c r="JC105">
        <v>2</v>
      </c>
      <c r="JD105">
        <v>2179</v>
      </c>
      <c r="JE105">
        <v>4</v>
      </c>
      <c r="JF105">
        <v>32</v>
      </c>
      <c r="JG105">
        <v>29168629.600000001</v>
      </c>
      <c r="JH105">
        <v>29168629.600000001</v>
      </c>
      <c r="JI105">
        <v>1.24878</v>
      </c>
      <c r="JJ105">
        <v>2.52441</v>
      </c>
      <c r="JK105">
        <v>2.3938000000000001</v>
      </c>
      <c r="JL105">
        <v>2.5866699999999998</v>
      </c>
      <c r="JM105">
        <v>2.3010299999999999</v>
      </c>
      <c r="JN105">
        <v>2.4377399999999998</v>
      </c>
      <c r="JO105">
        <v>38.183700000000002</v>
      </c>
      <c r="JP105">
        <v>24.061199999999999</v>
      </c>
      <c r="JQ105">
        <v>18</v>
      </c>
      <c r="JR105">
        <v>631.54600000000005</v>
      </c>
      <c r="JS105">
        <v>795.51499999999999</v>
      </c>
      <c r="JT105">
        <v>27.999300000000002</v>
      </c>
      <c r="JU105">
        <v>30.6798</v>
      </c>
      <c r="JV105">
        <v>30</v>
      </c>
      <c r="JW105">
        <v>30.593599999999999</v>
      </c>
      <c r="JX105">
        <v>30.457999999999998</v>
      </c>
      <c r="JY105">
        <v>25.063800000000001</v>
      </c>
      <c r="JZ105">
        <v>33.0075</v>
      </c>
      <c r="KA105">
        <v>0</v>
      </c>
      <c r="KB105">
        <v>28</v>
      </c>
      <c r="KC105">
        <v>400</v>
      </c>
      <c r="KD105">
        <v>22.6066</v>
      </c>
      <c r="KE105">
        <v>100.002</v>
      </c>
      <c r="KF105">
        <v>98.633499999999998</v>
      </c>
      <c r="KG105">
        <v>99.393699999999995</v>
      </c>
    </row>
    <row r="106" spans="1:293" x14ac:dyDescent="0.2">
      <c r="A106">
        <v>104</v>
      </c>
      <c r="B106">
        <v>1750117806.5</v>
      </c>
      <c r="C106">
        <v>3060</v>
      </c>
      <c r="D106" t="s">
        <v>643</v>
      </c>
      <c r="E106" t="s">
        <v>644</v>
      </c>
      <c r="F106" s="1">
        <f t="shared" si="1"/>
        <v>50.983333333333363</v>
      </c>
      <c r="G106" s="1">
        <v>15</v>
      </c>
      <c r="H106">
        <v>1750117798.5</v>
      </c>
      <c r="I106">
        <v>9.4095317023232792E-5</v>
      </c>
      <c r="J106">
        <v>9.4095317023232788E-2</v>
      </c>
      <c r="K106">
        <v>-0.30443082270335187</v>
      </c>
      <c r="L106">
        <v>400.07845161290322</v>
      </c>
      <c r="M106">
        <v>473.4906496679402</v>
      </c>
      <c r="N106">
        <v>47.803999343779132</v>
      </c>
      <c r="O106">
        <v>40.392244391258913</v>
      </c>
      <c r="P106">
        <v>5.7444242204134095E-3</v>
      </c>
      <c r="Q106">
        <v>3.0255865394299772</v>
      </c>
      <c r="R106">
        <v>5.7383719754263672E-3</v>
      </c>
      <c r="S106">
        <v>3.5870257112118067E-3</v>
      </c>
      <c r="T106">
        <v>3.9902394035910026E-5</v>
      </c>
      <c r="U106">
        <v>28.831225728087965</v>
      </c>
      <c r="V106">
        <v>28.42352903225807</v>
      </c>
      <c r="W106">
        <v>3.8895506461468048</v>
      </c>
      <c r="X106">
        <v>57.286394537164554</v>
      </c>
      <c r="Y106">
        <v>2.2846603992501091</v>
      </c>
      <c r="Z106">
        <v>3.9881378776036178</v>
      </c>
      <c r="AA106">
        <v>1.6048902468966957</v>
      </c>
      <c r="AB106">
        <v>-4.1496034807245659</v>
      </c>
      <c r="AC106">
        <v>70.370097556145069</v>
      </c>
      <c r="AD106">
        <v>5.1021532347098697</v>
      </c>
      <c r="AE106">
        <v>71.322687212524414</v>
      </c>
      <c r="AF106">
        <v>-0.283460941645857</v>
      </c>
      <c r="AG106">
        <v>9.8215163277529438E-2</v>
      </c>
      <c r="AH106">
        <v>-0.30443082270335187</v>
      </c>
      <c r="AI106">
        <v>409.29095503488782</v>
      </c>
      <c r="AJ106">
        <v>409.35881212121222</v>
      </c>
      <c r="AK106">
        <v>8.436689523920033E-3</v>
      </c>
      <c r="AL106">
        <v>63.645453333212707</v>
      </c>
      <c r="AM106">
        <v>9.4095317023232788E-2</v>
      </c>
      <c r="AN106">
        <v>22.593830100800311</v>
      </c>
      <c r="AO106">
        <v>22.625500000000009</v>
      </c>
      <c r="AP106">
        <v>-1.5711939704235591E-4</v>
      </c>
      <c r="AQ106">
        <v>96.470053095408687</v>
      </c>
      <c r="AR106">
        <v>0</v>
      </c>
      <c r="AS106">
        <v>0</v>
      </c>
      <c r="AT106">
        <v>1</v>
      </c>
      <c r="AU106">
        <v>0</v>
      </c>
      <c r="AV106">
        <v>53013.708731815801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-0.30443082270335187</v>
      </c>
      <c r="BK106" t="e">
        <v>#DIV/0!</v>
      </c>
      <c r="BL106">
        <v>-1449.5836079805704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1750117798.5</v>
      </c>
      <c r="DQ106">
        <v>400.07845161290322</v>
      </c>
      <c r="DR106">
        <v>399.997064516129</v>
      </c>
      <c r="DS106">
        <v>22.629180645161291</v>
      </c>
      <c r="DT106">
        <v>22.59718387096774</v>
      </c>
      <c r="DU106">
        <v>402.82619354838698</v>
      </c>
      <c r="DV106">
        <v>22.695006451612901</v>
      </c>
      <c r="DW106">
        <v>600.01445161290326</v>
      </c>
      <c r="DX106">
        <v>100.90387096774199</v>
      </c>
      <c r="DY106">
        <v>5.6938664516129042E-2</v>
      </c>
      <c r="DZ106">
        <v>28.854941935483861</v>
      </c>
      <c r="EA106">
        <v>28.42352903225807</v>
      </c>
      <c r="EB106">
        <v>999.90000000000032</v>
      </c>
      <c r="EC106">
        <v>0</v>
      </c>
      <c r="ED106">
        <v>0</v>
      </c>
      <c r="EE106">
        <v>9997.34</v>
      </c>
      <c r="EF106">
        <v>0</v>
      </c>
      <c r="EG106">
        <v>0.30293999999999988</v>
      </c>
      <c r="EH106">
        <v>8.1499629032258061E-2</v>
      </c>
      <c r="EI106">
        <v>409.34164516129039</v>
      </c>
      <c r="EJ106">
        <v>409.24490322580652</v>
      </c>
      <c r="EK106">
        <v>3.2000261290322581E-2</v>
      </c>
      <c r="EL106">
        <v>399.997064516129</v>
      </c>
      <c r="EM106">
        <v>22.59718387096774</v>
      </c>
      <c r="EN106">
        <v>2.2833722580645159</v>
      </c>
      <c r="EO106">
        <v>2.2801438709677422</v>
      </c>
      <c r="EP106">
        <v>19.559570967741941</v>
      </c>
      <c r="EQ106">
        <v>19.536803225806452</v>
      </c>
      <c r="ER106">
        <v>5.0001500000000018E-3</v>
      </c>
      <c r="ES106">
        <v>0</v>
      </c>
      <c r="ET106">
        <v>0</v>
      </c>
      <c r="EU106">
        <v>0</v>
      </c>
      <c r="EV106">
        <v>234.28709677419349</v>
      </c>
      <c r="EW106">
        <v>5.0001500000000018E-3</v>
      </c>
      <c r="EX106">
        <v>-5.3806451612903219</v>
      </c>
      <c r="EY106">
        <v>-0.1806451612903226</v>
      </c>
      <c r="EZ106">
        <v>35.637</v>
      </c>
      <c r="FA106">
        <v>39.796096774193529</v>
      </c>
      <c r="FB106">
        <v>37.763935483870959</v>
      </c>
      <c r="FC106">
        <v>39.961451612903197</v>
      </c>
      <c r="FD106">
        <v>38.286096774193553</v>
      </c>
      <c r="FE106">
        <v>0</v>
      </c>
      <c r="FF106">
        <v>0</v>
      </c>
      <c r="FG106">
        <v>0</v>
      </c>
      <c r="FH106">
        <v>1750117817.8</v>
      </c>
      <c r="FI106">
        <v>0</v>
      </c>
      <c r="FJ106">
        <v>233.92400000000001</v>
      </c>
      <c r="FK106">
        <v>-12.59230778459497</v>
      </c>
      <c r="FL106">
        <v>41.01538415876832</v>
      </c>
      <c r="FM106">
        <v>-3.9039999999999999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7.9346419512195121E-2</v>
      </c>
      <c r="GC106">
        <v>-0.17574946620209059</v>
      </c>
      <c r="GD106">
        <v>5.4049637394065431E-2</v>
      </c>
      <c r="GE106">
        <v>0</v>
      </c>
      <c r="GF106">
        <v>3.6081731707317072E-2</v>
      </c>
      <c r="GG106">
        <v>-6.3565394425087116E-2</v>
      </c>
      <c r="GH106">
        <v>7.6759122070577416E-3</v>
      </c>
      <c r="GI106">
        <v>1</v>
      </c>
      <c r="GJ106">
        <v>1</v>
      </c>
      <c r="GK106">
        <v>2</v>
      </c>
      <c r="GL106" t="s">
        <v>430</v>
      </c>
      <c r="GM106">
        <v>3.2254499999999999</v>
      </c>
      <c r="GN106">
        <v>2.6457999999999999</v>
      </c>
      <c r="GO106">
        <v>9.4557100000000005E-2</v>
      </c>
      <c r="GP106">
        <v>9.4812999999999995E-2</v>
      </c>
      <c r="GQ106">
        <v>0.103132</v>
      </c>
      <c r="GR106">
        <v>0.104861</v>
      </c>
      <c r="GS106">
        <v>28599.200000000001</v>
      </c>
      <c r="GT106">
        <v>24700.6</v>
      </c>
      <c r="GU106">
        <v>30757</v>
      </c>
      <c r="GV106">
        <v>26445.8</v>
      </c>
      <c r="GW106">
        <v>37440</v>
      </c>
      <c r="GX106">
        <v>32490.6</v>
      </c>
      <c r="GY106">
        <v>43680</v>
      </c>
      <c r="GZ106">
        <v>38246.5</v>
      </c>
      <c r="HA106">
        <v>2.1188500000000001</v>
      </c>
      <c r="HB106">
        <v>2.2833999999999999</v>
      </c>
      <c r="HC106">
        <v>2.7760900000000002E-2</v>
      </c>
      <c r="HD106">
        <v>0</v>
      </c>
      <c r="HE106">
        <v>27.971800000000002</v>
      </c>
      <c r="HF106">
        <v>999.9</v>
      </c>
      <c r="HG106">
        <v>65</v>
      </c>
      <c r="HH106">
        <v>34.200000000000003</v>
      </c>
      <c r="HI106">
        <v>34.800600000000003</v>
      </c>
      <c r="HJ106">
        <v>62.311799999999998</v>
      </c>
      <c r="HK106">
        <v>10.9175</v>
      </c>
      <c r="HL106">
        <v>2</v>
      </c>
      <c r="HM106">
        <v>0.26097799999999999</v>
      </c>
      <c r="HN106">
        <v>0.53485000000000005</v>
      </c>
      <c r="HO106">
        <v>20.417000000000002</v>
      </c>
      <c r="HP106">
        <v>5.22403</v>
      </c>
      <c r="HQ106">
        <v>11.944100000000001</v>
      </c>
      <c r="HR106">
        <v>5.0091999999999999</v>
      </c>
      <c r="HS106">
        <v>3.2909999999999999</v>
      </c>
      <c r="HT106">
        <v>9999</v>
      </c>
      <c r="HU106">
        <v>9999</v>
      </c>
      <c r="HV106">
        <v>9999</v>
      </c>
      <c r="HW106">
        <v>999.9</v>
      </c>
      <c r="HX106">
        <v>4.97112</v>
      </c>
      <c r="HY106">
        <v>1.8547100000000001</v>
      </c>
      <c r="HZ106">
        <v>1.86171</v>
      </c>
      <c r="IA106">
        <v>1.8565199999999999</v>
      </c>
      <c r="IB106">
        <v>1.8619699999999999</v>
      </c>
      <c r="IC106">
        <v>1.8541399999999999</v>
      </c>
      <c r="ID106">
        <v>1.85961</v>
      </c>
      <c r="IE106">
        <v>1.85355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-2.7469999999999999</v>
      </c>
      <c r="IT106">
        <v>-6.5799999999999997E-2</v>
      </c>
      <c r="IU106">
        <v>-1.7759114732665831</v>
      </c>
      <c r="IV106">
        <v>-2.5165810426892921E-3</v>
      </c>
      <c r="IW106">
        <v>2.3547321637904491E-7</v>
      </c>
      <c r="IX106">
        <v>5.8352194873865779E-11</v>
      </c>
      <c r="IY106">
        <v>-9.4209018963014923E-2</v>
      </c>
      <c r="IZ106">
        <v>-2.9575188584519338E-3</v>
      </c>
      <c r="JA106">
        <v>2.5053608625701888E-4</v>
      </c>
      <c r="JB106">
        <v>-2.8676400137697878E-6</v>
      </c>
      <c r="JC106">
        <v>2</v>
      </c>
      <c r="JD106">
        <v>2179</v>
      </c>
      <c r="JE106">
        <v>4</v>
      </c>
      <c r="JF106">
        <v>32</v>
      </c>
      <c r="JG106">
        <v>29168630.100000001</v>
      </c>
      <c r="JH106">
        <v>29168630.100000001</v>
      </c>
      <c r="JI106">
        <v>1.24878</v>
      </c>
      <c r="JJ106">
        <v>2.52441</v>
      </c>
      <c r="JK106">
        <v>2.3938000000000001</v>
      </c>
      <c r="JL106">
        <v>2.5866699999999998</v>
      </c>
      <c r="JM106">
        <v>2.3010299999999999</v>
      </c>
      <c r="JN106">
        <v>2.4328599999999998</v>
      </c>
      <c r="JO106">
        <v>38.183700000000002</v>
      </c>
      <c r="JP106">
        <v>24.061199999999999</v>
      </c>
      <c r="JQ106">
        <v>18</v>
      </c>
      <c r="JR106">
        <v>631.78899999999999</v>
      </c>
      <c r="JS106">
        <v>795.59</v>
      </c>
      <c r="JT106">
        <v>27.9998</v>
      </c>
      <c r="JU106">
        <v>30.674499999999998</v>
      </c>
      <c r="JV106">
        <v>29.9999</v>
      </c>
      <c r="JW106">
        <v>30.5898</v>
      </c>
      <c r="JX106">
        <v>30.452400000000001</v>
      </c>
      <c r="JY106">
        <v>25.068200000000001</v>
      </c>
      <c r="JZ106">
        <v>33.0075</v>
      </c>
      <c r="KA106">
        <v>0</v>
      </c>
      <c r="KB106">
        <v>28</v>
      </c>
      <c r="KC106">
        <v>400</v>
      </c>
      <c r="KD106">
        <v>22.621099999999998</v>
      </c>
      <c r="KE106">
        <v>100.005</v>
      </c>
      <c r="KF106">
        <v>98.636099999999999</v>
      </c>
      <c r="KG106">
        <v>99.394999999999996</v>
      </c>
    </row>
    <row r="107" spans="1:293" x14ac:dyDescent="0.2">
      <c r="A107">
        <v>105</v>
      </c>
      <c r="B107">
        <v>1750117836.5</v>
      </c>
      <c r="C107">
        <v>3090</v>
      </c>
      <c r="D107" t="s">
        <v>645</v>
      </c>
      <c r="E107" t="s">
        <v>646</v>
      </c>
      <c r="F107" s="1">
        <f t="shared" si="1"/>
        <v>51.483333333333363</v>
      </c>
      <c r="G107" s="1">
        <v>15</v>
      </c>
      <c r="H107">
        <v>1750117828.5</v>
      </c>
      <c r="I107">
        <v>9.9507902400331104E-5</v>
      </c>
      <c r="J107">
        <v>9.9507902400331097E-2</v>
      </c>
      <c r="K107">
        <v>-0.10685742990984334</v>
      </c>
      <c r="L107">
        <v>400.02961290322582</v>
      </c>
      <c r="M107">
        <v>417.48798346554048</v>
      </c>
      <c r="N107">
        <v>42.150338099161516</v>
      </c>
      <c r="O107">
        <v>40.387709590063963</v>
      </c>
      <c r="P107">
        <v>6.0712071415005607E-3</v>
      </c>
      <c r="Q107">
        <v>3.0257503919365534</v>
      </c>
      <c r="R107">
        <v>6.0644475260018919E-3</v>
      </c>
      <c r="S107">
        <v>3.7908863876274764E-3</v>
      </c>
      <c r="T107">
        <v>3.9902394035910026E-5</v>
      </c>
      <c r="U107">
        <v>28.83617255270358</v>
      </c>
      <c r="V107">
        <v>28.425361290322581</v>
      </c>
      <c r="W107">
        <v>3.8899648199048298</v>
      </c>
      <c r="X107">
        <v>57.248789102223398</v>
      </c>
      <c r="Y107">
        <v>2.2839952828814383</v>
      </c>
      <c r="Z107">
        <v>3.9895957952981989</v>
      </c>
      <c r="AA107">
        <v>1.6059695370233915</v>
      </c>
      <c r="AB107">
        <v>-4.3882984958546016</v>
      </c>
      <c r="AC107">
        <v>71.104284189378717</v>
      </c>
      <c r="AD107">
        <v>5.1553147183953625</v>
      </c>
      <c r="AE107">
        <v>71.871340314313514</v>
      </c>
      <c r="AF107">
        <v>-6.8814406092369121E-2</v>
      </c>
      <c r="AG107">
        <v>9.07425060985836E-2</v>
      </c>
      <c r="AH107">
        <v>-0.10685742990984334</v>
      </c>
      <c r="AI107">
        <v>409.21284924960378</v>
      </c>
      <c r="AJ107">
        <v>409.25008484848468</v>
      </c>
      <c r="AK107">
        <v>-1.8567627333677771E-4</v>
      </c>
      <c r="AL107">
        <v>63.645453333212707</v>
      </c>
      <c r="AM107">
        <v>9.9507902400331097E-2</v>
      </c>
      <c r="AN107">
        <v>22.592199990382809</v>
      </c>
      <c r="AO107">
        <v>22.62456083916085</v>
      </c>
      <c r="AP107">
        <v>9.1958227330916179E-6</v>
      </c>
      <c r="AQ107">
        <v>96.470053095408687</v>
      </c>
      <c r="AR107">
        <v>0</v>
      </c>
      <c r="AS107">
        <v>0</v>
      </c>
      <c r="AT107">
        <v>1</v>
      </c>
      <c r="AU107">
        <v>0</v>
      </c>
      <c r="AV107">
        <v>53017.655511411962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-0.10685742990984334</v>
      </c>
      <c r="BK107" t="e">
        <v>#DIV/0!</v>
      </c>
      <c r="BL107">
        <v>-508.81437501215333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1750117828.5</v>
      </c>
      <c r="DQ107">
        <v>400.02961290322582</v>
      </c>
      <c r="DR107">
        <v>400.01877419354838</v>
      </c>
      <c r="DS107">
        <v>22.62237096774194</v>
      </c>
      <c r="DT107">
        <v>22.592806451612901</v>
      </c>
      <c r="DU107">
        <v>402.77719354838712</v>
      </c>
      <c r="DV107">
        <v>22.688212903225811</v>
      </c>
      <c r="DW107">
        <v>599.97393548387106</v>
      </c>
      <c r="DX107">
        <v>100.9047419354839</v>
      </c>
      <c r="DY107">
        <v>5.7057609677419352E-2</v>
      </c>
      <c r="DZ107">
        <v>28.861251612903221</v>
      </c>
      <c r="EA107">
        <v>28.425361290322581</v>
      </c>
      <c r="EB107">
        <v>999.90000000000032</v>
      </c>
      <c r="EC107">
        <v>0</v>
      </c>
      <c r="ED107">
        <v>0</v>
      </c>
      <c r="EE107">
        <v>9998.2438709677426</v>
      </c>
      <c r="EF107">
        <v>0</v>
      </c>
      <c r="EG107">
        <v>0.30293999999999988</v>
      </c>
      <c r="EH107">
        <v>1.092037709677419E-2</v>
      </c>
      <c r="EI107">
        <v>409.28870967741932</v>
      </c>
      <c r="EJ107">
        <v>409.26522580645161</v>
      </c>
      <c r="EK107">
        <v>2.9568645161290329E-2</v>
      </c>
      <c r="EL107">
        <v>400.01877419354838</v>
      </c>
      <c r="EM107">
        <v>22.592806451612901</v>
      </c>
      <c r="EN107">
        <v>2.282707741935484</v>
      </c>
      <c r="EO107">
        <v>2.2797245161290318</v>
      </c>
      <c r="EP107">
        <v>19.554890322580651</v>
      </c>
      <c r="EQ107">
        <v>19.533841935483871</v>
      </c>
      <c r="ER107">
        <v>5.0001500000000018E-3</v>
      </c>
      <c r="ES107">
        <v>0</v>
      </c>
      <c r="ET107">
        <v>0</v>
      </c>
      <c r="EU107">
        <v>0</v>
      </c>
      <c r="EV107">
        <v>236.6483870967742</v>
      </c>
      <c r="EW107">
        <v>5.0001500000000018E-3</v>
      </c>
      <c r="EX107">
        <v>-5.7483870967741906</v>
      </c>
      <c r="EY107">
        <v>0.27096774193548379</v>
      </c>
      <c r="EZ107">
        <v>35.561999999999991</v>
      </c>
      <c r="FA107">
        <v>39.394903225806431</v>
      </c>
      <c r="FB107">
        <v>37.584354838709658</v>
      </c>
      <c r="FC107">
        <v>39.35858064516129</v>
      </c>
      <c r="FD107">
        <v>38.108741935483863</v>
      </c>
      <c r="FE107">
        <v>0</v>
      </c>
      <c r="FF107">
        <v>0</v>
      </c>
      <c r="FG107">
        <v>0</v>
      </c>
      <c r="FH107">
        <v>1750117847.8</v>
      </c>
      <c r="FI107">
        <v>0</v>
      </c>
      <c r="FJ107">
        <v>235.79599999999999</v>
      </c>
      <c r="FK107">
        <v>-15.09999982729906</v>
      </c>
      <c r="FL107">
        <v>7.7076924712465056</v>
      </c>
      <c r="FM107">
        <v>-5.2759999999999989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2.7212532250000001E-2</v>
      </c>
      <c r="GC107">
        <v>-0.15294698757973729</v>
      </c>
      <c r="GD107">
        <v>3.9411718914118522E-2</v>
      </c>
      <c r="GE107">
        <v>0</v>
      </c>
      <c r="GF107">
        <v>2.9199747499999991E-2</v>
      </c>
      <c r="GG107">
        <v>4.950825140712975E-3</v>
      </c>
      <c r="GH107">
        <v>1.0299560124072051E-3</v>
      </c>
      <c r="GI107">
        <v>1</v>
      </c>
      <c r="GJ107">
        <v>1</v>
      </c>
      <c r="GK107">
        <v>2</v>
      </c>
      <c r="GL107" t="s">
        <v>430</v>
      </c>
      <c r="GM107">
        <v>3.2254800000000001</v>
      </c>
      <c r="GN107">
        <v>2.6458599999999999</v>
      </c>
      <c r="GO107">
        <v>9.4538399999999995E-2</v>
      </c>
      <c r="GP107">
        <v>9.4819399999999998E-2</v>
      </c>
      <c r="GQ107">
        <v>0.103129</v>
      </c>
      <c r="GR107">
        <v>0.10485999999999999</v>
      </c>
      <c r="GS107">
        <v>28600.2</v>
      </c>
      <c r="GT107">
        <v>24701</v>
      </c>
      <c r="GU107">
        <v>30757.4</v>
      </c>
      <c r="GV107">
        <v>26446.5</v>
      </c>
      <c r="GW107">
        <v>37440.800000000003</v>
      </c>
      <c r="GX107">
        <v>32491.7</v>
      </c>
      <c r="GY107">
        <v>43680.800000000003</v>
      </c>
      <c r="GZ107">
        <v>38247.699999999997</v>
      </c>
      <c r="HA107">
        <v>2.1189</v>
      </c>
      <c r="HB107">
        <v>2.28315</v>
      </c>
      <c r="HC107">
        <v>2.8107300000000002E-2</v>
      </c>
      <c r="HD107">
        <v>0</v>
      </c>
      <c r="HE107">
        <v>27.973600000000001</v>
      </c>
      <c r="HF107">
        <v>999.9</v>
      </c>
      <c r="HG107">
        <v>65</v>
      </c>
      <c r="HH107">
        <v>34.200000000000003</v>
      </c>
      <c r="HI107">
        <v>34.805799999999998</v>
      </c>
      <c r="HJ107">
        <v>62.251899999999999</v>
      </c>
      <c r="HK107">
        <v>10.945499999999999</v>
      </c>
      <c r="HL107">
        <v>2</v>
      </c>
      <c r="HM107">
        <v>0.260183</v>
      </c>
      <c r="HN107">
        <v>0.54400300000000001</v>
      </c>
      <c r="HO107">
        <v>20.417100000000001</v>
      </c>
      <c r="HP107">
        <v>5.2231300000000003</v>
      </c>
      <c r="HQ107">
        <v>11.944100000000001</v>
      </c>
      <c r="HR107">
        <v>5.0091999999999999</v>
      </c>
      <c r="HS107">
        <v>3.2909999999999999</v>
      </c>
      <c r="HT107">
        <v>9999</v>
      </c>
      <c r="HU107">
        <v>9999</v>
      </c>
      <c r="HV107">
        <v>9999</v>
      </c>
      <c r="HW107">
        <v>999.9</v>
      </c>
      <c r="HX107">
        <v>4.9711499999999997</v>
      </c>
      <c r="HY107">
        <v>1.8547100000000001</v>
      </c>
      <c r="HZ107">
        <v>1.86171</v>
      </c>
      <c r="IA107">
        <v>1.8565400000000001</v>
      </c>
      <c r="IB107">
        <v>1.8619600000000001</v>
      </c>
      <c r="IC107">
        <v>1.8541399999999999</v>
      </c>
      <c r="ID107">
        <v>1.8595900000000001</v>
      </c>
      <c r="IE107">
        <v>1.85355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-2.7480000000000002</v>
      </c>
      <c r="IT107">
        <v>-6.5799999999999997E-2</v>
      </c>
      <c r="IU107">
        <v>-1.7759114732665831</v>
      </c>
      <c r="IV107">
        <v>-2.5165810426892921E-3</v>
      </c>
      <c r="IW107">
        <v>2.3547321637904491E-7</v>
      </c>
      <c r="IX107">
        <v>5.8352194873865779E-11</v>
      </c>
      <c r="IY107">
        <v>-9.4209018963014923E-2</v>
      </c>
      <c r="IZ107">
        <v>-2.9575188584519338E-3</v>
      </c>
      <c r="JA107">
        <v>2.5053608625701888E-4</v>
      </c>
      <c r="JB107">
        <v>-2.8676400137697878E-6</v>
      </c>
      <c r="JC107">
        <v>2</v>
      </c>
      <c r="JD107">
        <v>2179</v>
      </c>
      <c r="JE107">
        <v>4</v>
      </c>
      <c r="JF107">
        <v>32</v>
      </c>
      <c r="JG107">
        <v>29168630.600000001</v>
      </c>
      <c r="JH107">
        <v>29168630.600000001</v>
      </c>
      <c r="JI107">
        <v>1.24878</v>
      </c>
      <c r="JJ107">
        <v>2.5293000000000001</v>
      </c>
      <c r="JK107">
        <v>2.3938000000000001</v>
      </c>
      <c r="JL107">
        <v>2.5866699999999998</v>
      </c>
      <c r="JM107">
        <v>2.3010299999999999</v>
      </c>
      <c r="JN107">
        <v>2.4304199999999998</v>
      </c>
      <c r="JO107">
        <v>38.159300000000002</v>
      </c>
      <c r="JP107">
        <v>24.052499999999998</v>
      </c>
      <c r="JQ107">
        <v>18</v>
      </c>
      <c r="JR107">
        <v>631.81200000000001</v>
      </c>
      <c r="JS107">
        <v>795.33</v>
      </c>
      <c r="JT107">
        <v>28.000399999999999</v>
      </c>
      <c r="JU107">
        <v>30.671800000000001</v>
      </c>
      <c r="JV107">
        <v>30.0001</v>
      </c>
      <c r="JW107">
        <v>30.5883</v>
      </c>
      <c r="JX107">
        <v>30.452400000000001</v>
      </c>
      <c r="JY107">
        <v>25.066800000000001</v>
      </c>
      <c r="JZ107">
        <v>33.0075</v>
      </c>
      <c r="KA107">
        <v>0</v>
      </c>
      <c r="KB107">
        <v>28</v>
      </c>
      <c r="KC107">
        <v>400</v>
      </c>
      <c r="KD107">
        <v>22.651599999999998</v>
      </c>
      <c r="KE107">
        <v>100.006</v>
      </c>
      <c r="KF107">
        <v>98.639099999999999</v>
      </c>
      <c r="KG107">
        <v>99.395499999999998</v>
      </c>
    </row>
    <row r="108" spans="1:293" x14ac:dyDescent="0.2">
      <c r="A108">
        <v>106</v>
      </c>
      <c r="B108">
        <v>1750117866.5</v>
      </c>
      <c r="C108">
        <v>3120</v>
      </c>
      <c r="D108" t="s">
        <v>647</v>
      </c>
      <c r="E108" t="s">
        <v>648</v>
      </c>
      <c r="F108" s="1">
        <f t="shared" si="1"/>
        <v>51.983333333333363</v>
      </c>
      <c r="G108" s="1">
        <v>15</v>
      </c>
      <c r="H108">
        <v>1750117858.5</v>
      </c>
      <c r="I108">
        <v>9.7495076575634401E-6</v>
      </c>
      <c r="J108">
        <v>9.7495076575634405E-3</v>
      </c>
      <c r="K108">
        <v>0.13374171718313177</v>
      </c>
      <c r="L108">
        <v>400.01445161290331</v>
      </c>
      <c r="M108">
        <v>33.642203828986624</v>
      </c>
      <c r="N108">
        <v>3.3966507772905326</v>
      </c>
      <c r="O108">
        <v>40.387050887187414</v>
      </c>
      <c r="P108">
        <v>5.9335654413846656E-4</v>
      </c>
      <c r="Q108">
        <v>3.0264757622500529</v>
      </c>
      <c r="R108">
        <v>5.9329192358346114E-4</v>
      </c>
      <c r="S108">
        <v>3.7081325740794197E-4</v>
      </c>
      <c r="T108">
        <v>3.9902394035910026E-5</v>
      </c>
      <c r="U108">
        <v>28.864243587100486</v>
      </c>
      <c r="V108">
        <v>28.43843870967741</v>
      </c>
      <c r="W108">
        <v>3.8929220294496076</v>
      </c>
      <c r="X108">
        <v>57.244569043382612</v>
      </c>
      <c r="Y108">
        <v>2.2845477897827418</v>
      </c>
      <c r="Z108">
        <v>3.9908550766648356</v>
      </c>
      <c r="AA108">
        <v>1.6083742396668659</v>
      </c>
      <c r="AB108">
        <v>-0.42995328769854768</v>
      </c>
      <c r="AC108">
        <v>69.876551641319878</v>
      </c>
      <c r="AD108">
        <v>5.0655519964020179</v>
      </c>
      <c r="AE108">
        <v>74.512190252417383</v>
      </c>
      <c r="AF108">
        <v>-5.8341546489728772E-2</v>
      </c>
      <c r="AG108">
        <v>3.2140783963054406E-2</v>
      </c>
      <c r="AH108">
        <v>0.13374171718313177</v>
      </c>
      <c r="AI108">
        <v>409.28586209155287</v>
      </c>
      <c r="AJ108">
        <v>409.24637575757572</v>
      </c>
      <c r="AK108">
        <v>-1.436860618709655E-3</v>
      </c>
      <c r="AL108">
        <v>63.645453333212707</v>
      </c>
      <c r="AM108">
        <v>9.7495076575634405E-3</v>
      </c>
      <c r="AN108">
        <v>22.645864299480088</v>
      </c>
      <c r="AO108">
        <v>22.6483104895105</v>
      </c>
      <c r="AP108">
        <v>1.1297914923749211E-4</v>
      </c>
      <c r="AQ108">
        <v>96.470053095408687</v>
      </c>
      <c r="AR108">
        <v>0</v>
      </c>
      <c r="AS108">
        <v>0</v>
      </c>
      <c r="AT108">
        <v>1</v>
      </c>
      <c r="AU108">
        <v>0</v>
      </c>
      <c r="AV108">
        <v>53039.043981597701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0.13374171718313177</v>
      </c>
      <c r="BK108" t="e">
        <v>#DIV/0!</v>
      </c>
      <c r="BL108">
        <v>636.82710971994709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1750117858.5</v>
      </c>
      <c r="DQ108">
        <v>400.01445161290331</v>
      </c>
      <c r="DR108">
        <v>399.99929032258069</v>
      </c>
      <c r="DS108">
        <v>22.627354838709671</v>
      </c>
      <c r="DT108">
        <v>22.61688387096774</v>
      </c>
      <c r="DU108">
        <v>402.76167741935478</v>
      </c>
      <c r="DV108">
        <v>22.693187096774189</v>
      </c>
      <c r="DW108">
        <v>600.01183870967736</v>
      </c>
      <c r="DX108">
        <v>100.9069032258064</v>
      </c>
      <c r="DY108">
        <v>5.7076261290322568E-2</v>
      </c>
      <c r="DZ108">
        <v>28.866699999999991</v>
      </c>
      <c r="EA108">
        <v>28.43843870967741</v>
      </c>
      <c r="EB108">
        <v>999.90000000000032</v>
      </c>
      <c r="EC108">
        <v>0</v>
      </c>
      <c r="ED108">
        <v>0</v>
      </c>
      <c r="EE108">
        <v>10002.414193548389</v>
      </c>
      <c r="EF108">
        <v>0</v>
      </c>
      <c r="EG108">
        <v>0.30293999999999988</v>
      </c>
      <c r="EH108">
        <v>1.497231212903226E-2</v>
      </c>
      <c r="EI108">
        <v>409.27519354838711</v>
      </c>
      <c r="EJ108">
        <v>409.25554838709678</v>
      </c>
      <c r="EK108">
        <v>1.048008441935484E-2</v>
      </c>
      <c r="EL108">
        <v>399.99929032258069</v>
      </c>
      <c r="EM108">
        <v>22.61688387096774</v>
      </c>
      <c r="EN108">
        <v>2.28325870967742</v>
      </c>
      <c r="EO108">
        <v>2.2822006451612911</v>
      </c>
      <c r="EP108">
        <v>19.558770967741939</v>
      </c>
      <c r="EQ108">
        <v>19.55130322580645</v>
      </c>
      <c r="ER108">
        <v>5.0001500000000018E-3</v>
      </c>
      <c r="ES108">
        <v>0</v>
      </c>
      <c r="ET108">
        <v>0</v>
      </c>
      <c r="EU108">
        <v>0</v>
      </c>
      <c r="EV108">
        <v>232.09677419354841</v>
      </c>
      <c r="EW108">
        <v>5.0001500000000018E-3</v>
      </c>
      <c r="EX108">
        <v>-6.8838709677419363</v>
      </c>
      <c r="EY108">
        <v>-0.2419354838709678</v>
      </c>
      <c r="EZ108">
        <v>35.503999999999998</v>
      </c>
      <c r="FA108">
        <v>39.151000000000003</v>
      </c>
      <c r="FB108">
        <v>37.467483870967733</v>
      </c>
      <c r="FC108">
        <v>38.965419354838708</v>
      </c>
      <c r="FD108">
        <v>37.991870967741917</v>
      </c>
      <c r="FE108">
        <v>0</v>
      </c>
      <c r="FF108">
        <v>0</v>
      </c>
      <c r="FG108">
        <v>0</v>
      </c>
      <c r="FH108">
        <v>1750117877.8</v>
      </c>
      <c r="FI108">
        <v>0</v>
      </c>
      <c r="FJ108">
        <v>231.928</v>
      </c>
      <c r="FK108">
        <v>-4.438461438932535</v>
      </c>
      <c r="FL108">
        <v>32.815384685123249</v>
      </c>
      <c r="FM108">
        <v>-5.6440000000000001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1.0702508649999999E-2</v>
      </c>
      <c r="GC108">
        <v>5.200126129080674E-2</v>
      </c>
      <c r="GD108">
        <v>4.2273167421004239E-2</v>
      </c>
      <c r="GE108">
        <v>1</v>
      </c>
      <c r="GF108">
        <v>1.5460923425E-2</v>
      </c>
      <c r="GG108">
        <v>-0.1516452560262665</v>
      </c>
      <c r="GH108">
        <v>1.7010896160085439E-2</v>
      </c>
      <c r="GI108">
        <v>1</v>
      </c>
      <c r="GJ108">
        <v>2</v>
      </c>
      <c r="GK108">
        <v>2</v>
      </c>
      <c r="GL108" t="s">
        <v>435</v>
      </c>
      <c r="GM108">
        <v>3.22559</v>
      </c>
      <c r="GN108">
        <v>2.6458900000000001</v>
      </c>
      <c r="GO108">
        <v>9.4536800000000004E-2</v>
      </c>
      <c r="GP108">
        <v>9.48296E-2</v>
      </c>
      <c r="GQ108">
        <v>0.103214</v>
      </c>
      <c r="GR108">
        <v>0.10503</v>
      </c>
      <c r="GS108">
        <v>28599.9</v>
      </c>
      <c r="GT108">
        <v>24700.400000000001</v>
      </c>
      <c r="GU108">
        <v>30756.9</v>
      </c>
      <c r="GV108">
        <v>26446.1</v>
      </c>
      <c r="GW108">
        <v>37436.6</v>
      </c>
      <c r="GX108">
        <v>32484.5</v>
      </c>
      <c r="GY108">
        <v>43680</v>
      </c>
      <c r="GZ108">
        <v>38246.6</v>
      </c>
      <c r="HA108">
        <v>2.1189800000000001</v>
      </c>
      <c r="HB108">
        <v>2.2832499999999998</v>
      </c>
      <c r="HC108">
        <v>2.7157400000000002E-2</v>
      </c>
      <c r="HD108">
        <v>0</v>
      </c>
      <c r="HE108">
        <v>27.9953</v>
      </c>
      <c r="HF108">
        <v>999.9</v>
      </c>
      <c r="HG108">
        <v>65</v>
      </c>
      <c r="HH108">
        <v>34.200000000000003</v>
      </c>
      <c r="HI108">
        <v>34.802500000000002</v>
      </c>
      <c r="HJ108">
        <v>62.491900000000001</v>
      </c>
      <c r="HK108">
        <v>10.9175</v>
      </c>
      <c r="HL108">
        <v>2</v>
      </c>
      <c r="HM108">
        <v>0.26064500000000002</v>
      </c>
      <c r="HN108">
        <v>0.55396500000000004</v>
      </c>
      <c r="HO108">
        <v>20.417200000000001</v>
      </c>
      <c r="HP108">
        <v>5.2229799999999997</v>
      </c>
      <c r="HQ108">
        <v>11.944100000000001</v>
      </c>
      <c r="HR108">
        <v>5.0090000000000003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4.9711299999999996</v>
      </c>
      <c r="HY108">
        <v>1.8547100000000001</v>
      </c>
      <c r="HZ108">
        <v>1.86171</v>
      </c>
      <c r="IA108">
        <v>1.85653</v>
      </c>
      <c r="IB108">
        <v>1.86198</v>
      </c>
      <c r="IC108">
        <v>1.8541300000000001</v>
      </c>
      <c r="ID108">
        <v>1.8595999999999999</v>
      </c>
      <c r="IE108">
        <v>1.8535200000000001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-2.7469999999999999</v>
      </c>
      <c r="IT108">
        <v>-6.5799999999999997E-2</v>
      </c>
      <c r="IU108">
        <v>-1.7759114732665831</v>
      </c>
      <c r="IV108">
        <v>-2.5165810426892921E-3</v>
      </c>
      <c r="IW108">
        <v>2.3547321637904491E-7</v>
      </c>
      <c r="IX108">
        <v>5.8352194873865779E-11</v>
      </c>
      <c r="IY108">
        <v>-9.4209018963014923E-2</v>
      </c>
      <c r="IZ108">
        <v>-2.9575188584519338E-3</v>
      </c>
      <c r="JA108">
        <v>2.5053608625701888E-4</v>
      </c>
      <c r="JB108">
        <v>-2.8676400137697878E-6</v>
      </c>
      <c r="JC108">
        <v>2</v>
      </c>
      <c r="JD108">
        <v>2179</v>
      </c>
      <c r="JE108">
        <v>4</v>
      </c>
      <c r="JF108">
        <v>32</v>
      </c>
      <c r="JG108">
        <v>29168631.100000001</v>
      </c>
      <c r="JH108">
        <v>29168631.100000001</v>
      </c>
      <c r="JI108">
        <v>1.24878</v>
      </c>
      <c r="JJ108">
        <v>2.5341800000000001</v>
      </c>
      <c r="JK108">
        <v>2.3938000000000001</v>
      </c>
      <c r="JL108">
        <v>2.5866699999999998</v>
      </c>
      <c r="JM108">
        <v>2.3010299999999999</v>
      </c>
      <c r="JN108">
        <v>2.4182100000000002</v>
      </c>
      <c r="JO108">
        <v>38.159300000000002</v>
      </c>
      <c r="JP108">
        <v>24.052499999999998</v>
      </c>
      <c r="JQ108">
        <v>18</v>
      </c>
      <c r="JR108">
        <v>631.87300000000005</v>
      </c>
      <c r="JS108">
        <v>795.47199999999998</v>
      </c>
      <c r="JT108">
        <v>28</v>
      </c>
      <c r="JU108">
        <v>30.671800000000001</v>
      </c>
      <c r="JV108">
        <v>30.0002</v>
      </c>
      <c r="JW108">
        <v>30.5883</v>
      </c>
      <c r="JX108">
        <v>30.454999999999998</v>
      </c>
      <c r="JY108">
        <v>25.0655</v>
      </c>
      <c r="JZ108">
        <v>32.730699999999999</v>
      </c>
      <c r="KA108">
        <v>0</v>
      </c>
      <c r="KB108">
        <v>28</v>
      </c>
      <c r="KC108">
        <v>400</v>
      </c>
      <c r="KD108">
        <v>22.667300000000001</v>
      </c>
      <c r="KE108">
        <v>100.005</v>
      </c>
      <c r="KF108">
        <v>98.636799999999994</v>
      </c>
      <c r="KG108">
        <v>99.393000000000001</v>
      </c>
    </row>
    <row r="109" spans="1:293" x14ac:dyDescent="0.2">
      <c r="A109">
        <v>107</v>
      </c>
      <c r="B109">
        <v>1750117896.5</v>
      </c>
      <c r="C109">
        <v>3150</v>
      </c>
      <c r="D109" t="s">
        <v>649</v>
      </c>
      <c r="E109" t="s">
        <v>650</v>
      </c>
      <c r="F109" s="1">
        <f t="shared" si="1"/>
        <v>52.483333333333356</v>
      </c>
      <c r="G109" s="1">
        <v>15</v>
      </c>
      <c r="H109">
        <v>1750117888.5</v>
      </c>
      <c r="I109">
        <v>5.3181056292822242E-5</v>
      </c>
      <c r="J109">
        <v>5.3181056292822243E-2</v>
      </c>
      <c r="K109">
        <v>-0.26332811093338809</v>
      </c>
      <c r="L109">
        <v>400.03358064516129</v>
      </c>
      <c r="M109">
        <v>517.68033882468501</v>
      </c>
      <c r="N109">
        <v>52.267665623587625</v>
      </c>
      <c r="O109">
        <v>40.389444727296549</v>
      </c>
      <c r="P109">
        <v>3.2510572391487424E-3</v>
      </c>
      <c r="Q109">
        <v>3.0260315991401878</v>
      </c>
      <c r="R109">
        <v>3.2491180355299107E-3</v>
      </c>
      <c r="S109">
        <v>2.030872901425658E-3</v>
      </c>
      <c r="T109">
        <v>3.9902394035910026E-5</v>
      </c>
      <c r="U109">
        <v>28.845627013283305</v>
      </c>
      <c r="V109">
        <v>28.429677419354839</v>
      </c>
      <c r="W109">
        <v>3.890940613652762</v>
      </c>
      <c r="X109">
        <v>57.379982591775182</v>
      </c>
      <c r="Y109">
        <v>2.2889346670669082</v>
      </c>
      <c r="Z109">
        <v>3.9890821915219661</v>
      </c>
      <c r="AA109">
        <v>1.6020059465858538</v>
      </c>
      <c r="AB109">
        <v>-2.3452845825134609</v>
      </c>
      <c r="AC109">
        <v>70.044171204290365</v>
      </c>
      <c r="AD109">
        <v>5.0780335875507765</v>
      </c>
      <c r="AE109">
        <v>72.776960111721721</v>
      </c>
      <c r="AF109">
        <v>-0.19034415060341772</v>
      </c>
      <c r="AG109">
        <v>5.6588420173842136E-2</v>
      </c>
      <c r="AH109">
        <v>-0.26332811093338809</v>
      </c>
      <c r="AI109">
        <v>409.25437092098377</v>
      </c>
      <c r="AJ109">
        <v>409.35277575757561</v>
      </c>
      <c r="AK109">
        <v>-2.0156686590452901E-3</v>
      </c>
      <c r="AL109">
        <v>63.645453333212707</v>
      </c>
      <c r="AM109">
        <v>5.3181056292822243E-2</v>
      </c>
      <c r="AN109">
        <v>22.654494426450601</v>
      </c>
      <c r="AO109">
        <v>22.67190209790212</v>
      </c>
      <c r="AP109">
        <v>-1.2731834542249741E-5</v>
      </c>
      <c r="AQ109">
        <v>96.470053095408687</v>
      </c>
      <c r="AR109">
        <v>0</v>
      </c>
      <c r="AS109">
        <v>0</v>
      </c>
      <c r="AT109">
        <v>1</v>
      </c>
      <c r="AU109">
        <v>0</v>
      </c>
      <c r="AV109">
        <v>53026.769680711594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-0.26332811093338809</v>
      </c>
      <c r="BK109" t="e">
        <v>#DIV/0!</v>
      </c>
      <c r="BL109">
        <v>-1253.8681521794731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1750117888.5</v>
      </c>
      <c r="DQ109">
        <v>400.03358064516129</v>
      </c>
      <c r="DR109">
        <v>399.97767741935479</v>
      </c>
      <c r="DS109">
        <v>22.67054516129032</v>
      </c>
      <c r="DT109">
        <v>22.652109677419361</v>
      </c>
      <c r="DU109">
        <v>402.78112903225809</v>
      </c>
      <c r="DV109">
        <v>22.736180645161291</v>
      </c>
      <c r="DW109">
        <v>599.99000000000012</v>
      </c>
      <c r="DX109">
        <v>100.90845161290321</v>
      </c>
      <c r="DY109">
        <v>5.6684019354838723E-2</v>
      </c>
      <c r="DZ109">
        <v>28.859029032258061</v>
      </c>
      <c r="EA109">
        <v>28.429677419354839</v>
      </c>
      <c r="EB109">
        <v>999.90000000000032</v>
      </c>
      <c r="EC109">
        <v>0</v>
      </c>
      <c r="ED109">
        <v>0</v>
      </c>
      <c r="EE109">
        <v>9999.5758064516122</v>
      </c>
      <c r="EF109">
        <v>0</v>
      </c>
      <c r="EG109">
        <v>0.30293999999999988</v>
      </c>
      <c r="EH109">
        <v>5.5842247096774177E-2</v>
      </c>
      <c r="EI109">
        <v>409.312935483871</v>
      </c>
      <c r="EJ109">
        <v>409.2480322580646</v>
      </c>
      <c r="EK109">
        <v>1.843409032258065E-2</v>
      </c>
      <c r="EL109">
        <v>399.97767741935479</v>
      </c>
      <c r="EM109">
        <v>22.652109677419361</v>
      </c>
      <c r="EN109">
        <v>2.2876509677419352</v>
      </c>
      <c r="EO109">
        <v>2.2857903225806449</v>
      </c>
      <c r="EP109">
        <v>19.589703225806449</v>
      </c>
      <c r="EQ109">
        <v>19.576603225806451</v>
      </c>
      <c r="ER109">
        <v>5.0001500000000018E-3</v>
      </c>
      <c r="ES109">
        <v>0</v>
      </c>
      <c r="ET109">
        <v>0</v>
      </c>
      <c r="EU109">
        <v>0</v>
      </c>
      <c r="EV109">
        <v>234.06451612903231</v>
      </c>
      <c r="EW109">
        <v>5.0001500000000018E-3</v>
      </c>
      <c r="EX109">
        <v>-4.2483870967741941</v>
      </c>
      <c r="EY109">
        <v>2.9032258064516162E-2</v>
      </c>
      <c r="EZ109">
        <v>35.436999999999991</v>
      </c>
      <c r="FA109">
        <v>38.959354838709658</v>
      </c>
      <c r="FB109">
        <v>37.35874193548387</v>
      </c>
      <c r="FC109">
        <v>38.68922580645161</v>
      </c>
      <c r="FD109">
        <v>37.884999999999998</v>
      </c>
      <c r="FE109">
        <v>0</v>
      </c>
      <c r="FF109">
        <v>0</v>
      </c>
      <c r="FG109">
        <v>0</v>
      </c>
      <c r="FH109">
        <v>1750117907.8</v>
      </c>
      <c r="FI109">
        <v>0</v>
      </c>
      <c r="FJ109">
        <v>233.9</v>
      </c>
      <c r="FK109">
        <v>-10.769230643202929</v>
      </c>
      <c r="FL109">
        <v>-20.692308038602452</v>
      </c>
      <c r="FM109">
        <v>-4.6040000000000001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5.4962901707317068E-2</v>
      </c>
      <c r="GC109">
        <v>0.2344337289198605</v>
      </c>
      <c r="GD109">
        <v>5.075490954754959E-2</v>
      </c>
      <c r="GE109">
        <v>0</v>
      </c>
      <c r="GF109">
        <v>1.7716056097560981E-2</v>
      </c>
      <c r="GG109">
        <v>1.2036288501742119E-2</v>
      </c>
      <c r="GH109">
        <v>1.7381559495344031E-3</v>
      </c>
      <c r="GI109">
        <v>1</v>
      </c>
      <c r="GJ109">
        <v>1</v>
      </c>
      <c r="GK109">
        <v>2</v>
      </c>
      <c r="GL109" t="s">
        <v>430</v>
      </c>
      <c r="GM109">
        <v>3.2254299999999998</v>
      </c>
      <c r="GN109">
        <v>2.6457899999999999</v>
      </c>
      <c r="GO109">
        <v>9.45579E-2</v>
      </c>
      <c r="GP109">
        <v>9.4833600000000004E-2</v>
      </c>
      <c r="GQ109">
        <v>0.103287</v>
      </c>
      <c r="GR109">
        <v>0.105055</v>
      </c>
      <c r="GS109">
        <v>28599.3</v>
      </c>
      <c r="GT109">
        <v>24700.799999999999</v>
      </c>
      <c r="GU109">
        <v>30757.1</v>
      </c>
      <c r="GV109">
        <v>26446.6</v>
      </c>
      <c r="GW109">
        <v>37433.800000000003</v>
      </c>
      <c r="GX109">
        <v>32484.3</v>
      </c>
      <c r="GY109">
        <v>43680.3</v>
      </c>
      <c r="GZ109">
        <v>38247.300000000003</v>
      </c>
      <c r="HA109">
        <v>2.1185</v>
      </c>
      <c r="HB109">
        <v>2.2835000000000001</v>
      </c>
      <c r="HC109">
        <v>2.7418100000000001E-2</v>
      </c>
      <c r="HD109">
        <v>0</v>
      </c>
      <c r="HE109">
        <v>27.978400000000001</v>
      </c>
      <c r="HF109">
        <v>999.9</v>
      </c>
      <c r="HG109">
        <v>65</v>
      </c>
      <c r="HH109">
        <v>34.200000000000003</v>
      </c>
      <c r="HI109">
        <v>34.803699999999999</v>
      </c>
      <c r="HJ109">
        <v>62.041899999999998</v>
      </c>
      <c r="HK109">
        <v>10.9816</v>
      </c>
      <c r="HL109">
        <v>2</v>
      </c>
      <c r="HM109">
        <v>0.26057200000000003</v>
      </c>
      <c r="HN109">
        <v>0.54332800000000003</v>
      </c>
      <c r="HO109">
        <v>20.417100000000001</v>
      </c>
      <c r="HP109">
        <v>5.2228300000000001</v>
      </c>
      <c r="HQ109">
        <v>11.944100000000001</v>
      </c>
      <c r="HR109">
        <v>5.00915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4.9711600000000002</v>
      </c>
      <c r="HY109">
        <v>1.8547100000000001</v>
      </c>
      <c r="HZ109">
        <v>1.86171</v>
      </c>
      <c r="IA109">
        <v>1.8565400000000001</v>
      </c>
      <c r="IB109">
        <v>1.8619399999999999</v>
      </c>
      <c r="IC109">
        <v>1.85415</v>
      </c>
      <c r="ID109">
        <v>1.8595999999999999</v>
      </c>
      <c r="IE109">
        <v>1.85355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-2.7480000000000002</v>
      </c>
      <c r="IT109">
        <v>-6.5699999999999995E-2</v>
      </c>
      <c r="IU109">
        <v>-1.7759114732665831</v>
      </c>
      <c r="IV109">
        <v>-2.5165810426892921E-3</v>
      </c>
      <c r="IW109">
        <v>2.3547321637904491E-7</v>
      </c>
      <c r="IX109">
        <v>5.8352194873865779E-11</v>
      </c>
      <c r="IY109">
        <v>-9.4209018963014923E-2</v>
      </c>
      <c r="IZ109">
        <v>-2.9575188584519338E-3</v>
      </c>
      <c r="JA109">
        <v>2.5053608625701888E-4</v>
      </c>
      <c r="JB109">
        <v>-2.8676400137697878E-6</v>
      </c>
      <c r="JC109">
        <v>2</v>
      </c>
      <c r="JD109">
        <v>2179</v>
      </c>
      <c r="JE109">
        <v>4</v>
      </c>
      <c r="JF109">
        <v>32</v>
      </c>
      <c r="JG109">
        <v>29168631.600000001</v>
      </c>
      <c r="JH109">
        <v>29168631.600000001</v>
      </c>
      <c r="JI109">
        <v>1.24878</v>
      </c>
      <c r="JJ109">
        <v>2.5354000000000001</v>
      </c>
      <c r="JK109">
        <v>2.3938000000000001</v>
      </c>
      <c r="JL109">
        <v>2.5866699999999998</v>
      </c>
      <c r="JM109">
        <v>2.3010299999999999</v>
      </c>
      <c r="JN109">
        <v>2.3706100000000001</v>
      </c>
      <c r="JO109">
        <v>38.159300000000002</v>
      </c>
      <c r="JP109">
        <v>24.043700000000001</v>
      </c>
      <c r="JQ109">
        <v>18</v>
      </c>
      <c r="JR109">
        <v>631.45699999999999</v>
      </c>
      <c r="JS109">
        <v>795.67</v>
      </c>
      <c r="JT109">
        <v>27.999500000000001</v>
      </c>
      <c r="JU109">
        <v>30.671800000000001</v>
      </c>
      <c r="JV109">
        <v>30.0001</v>
      </c>
      <c r="JW109">
        <v>30.585699999999999</v>
      </c>
      <c r="JX109">
        <v>30.450700000000001</v>
      </c>
      <c r="JY109">
        <v>25.069900000000001</v>
      </c>
      <c r="JZ109">
        <v>32.730699999999999</v>
      </c>
      <c r="KA109">
        <v>0</v>
      </c>
      <c r="KB109">
        <v>28</v>
      </c>
      <c r="KC109">
        <v>400</v>
      </c>
      <c r="KD109">
        <v>22.667300000000001</v>
      </c>
      <c r="KE109">
        <v>100.005</v>
      </c>
      <c r="KF109">
        <v>98.6387</v>
      </c>
      <c r="KG109">
        <v>99.393699999999995</v>
      </c>
    </row>
    <row r="110" spans="1:293" x14ac:dyDescent="0.2">
      <c r="A110">
        <v>108</v>
      </c>
      <c r="B110">
        <v>1750117926.5</v>
      </c>
      <c r="C110">
        <v>3180</v>
      </c>
      <c r="D110" t="s">
        <v>651</v>
      </c>
      <c r="E110" t="s">
        <v>652</v>
      </c>
      <c r="F110" s="1">
        <f t="shared" si="1"/>
        <v>52.983333333333356</v>
      </c>
      <c r="G110" s="1">
        <v>15</v>
      </c>
      <c r="H110">
        <v>1750117918.5</v>
      </c>
      <c r="I110">
        <v>7.9985334361833184E-5</v>
      </c>
      <c r="J110">
        <v>7.998533436183318E-2</v>
      </c>
      <c r="K110">
        <v>-0.36901029051810535</v>
      </c>
      <c r="L110">
        <v>400.04167741935493</v>
      </c>
      <c r="M110">
        <v>508.97988603260586</v>
      </c>
      <c r="N110">
        <v>51.389404007177582</v>
      </c>
      <c r="O110">
        <v>40.390404306262269</v>
      </c>
      <c r="P110">
        <v>4.8895492379563525E-3</v>
      </c>
      <c r="Q110">
        <v>3.0267619626988518</v>
      </c>
      <c r="R110">
        <v>4.8851652822931926E-3</v>
      </c>
      <c r="S110">
        <v>3.0536218458638367E-3</v>
      </c>
      <c r="T110">
        <v>3.9902394035910026E-5</v>
      </c>
      <c r="U110">
        <v>28.838731393607496</v>
      </c>
      <c r="V110">
        <v>28.434032258064519</v>
      </c>
      <c r="W110">
        <v>3.8919253752936878</v>
      </c>
      <c r="X110">
        <v>57.392391491153305</v>
      </c>
      <c r="Y110">
        <v>2.2894104174148202</v>
      </c>
      <c r="Z110">
        <v>3.9890486490142498</v>
      </c>
      <c r="AA110">
        <v>1.6025149578788676</v>
      </c>
      <c r="AB110">
        <v>-3.5273532453568435</v>
      </c>
      <c r="AC110">
        <v>69.326772519489651</v>
      </c>
      <c r="AD110">
        <v>5.0249162579055131</v>
      </c>
      <c r="AE110">
        <v>70.824375434432355</v>
      </c>
      <c r="AF110">
        <v>-0.1650663534844152</v>
      </c>
      <c r="AG110">
        <v>7.8781196809526277E-2</v>
      </c>
      <c r="AH110">
        <v>-0.36901029051810535</v>
      </c>
      <c r="AI110">
        <v>409.23272316062707</v>
      </c>
      <c r="AJ110">
        <v>409.3557696969695</v>
      </c>
      <c r="AK110">
        <v>6.580805647198191E-4</v>
      </c>
      <c r="AL110">
        <v>63.645453333212707</v>
      </c>
      <c r="AM110">
        <v>7.998533436183318E-2</v>
      </c>
      <c r="AN110">
        <v>22.649539210116721</v>
      </c>
      <c r="AO110">
        <v>22.675522377622379</v>
      </c>
      <c r="AP110">
        <v>1.1392230210601171E-5</v>
      </c>
      <c r="AQ110">
        <v>96.470053095408687</v>
      </c>
      <c r="AR110">
        <v>0</v>
      </c>
      <c r="AS110">
        <v>0</v>
      </c>
      <c r="AT110">
        <v>1</v>
      </c>
      <c r="AU110">
        <v>0</v>
      </c>
      <c r="AV110">
        <v>53049.255152885176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-0.36901029051810535</v>
      </c>
      <c r="BK110" t="e">
        <v>#DIV/0!</v>
      </c>
      <c r="BL110">
        <v>-1757.0864328426758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1750117918.5</v>
      </c>
      <c r="DQ110">
        <v>400.04167741935493</v>
      </c>
      <c r="DR110">
        <v>399.99716129032248</v>
      </c>
      <c r="DS110">
        <v>22.675177419354831</v>
      </c>
      <c r="DT110">
        <v>22.649512903225808</v>
      </c>
      <c r="DU110">
        <v>402.78916129032251</v>
      </c>
      <c r="DV110">
        <v>22.74079032258064</v>
      </c>
      <c r="DW110">
        <v>600.00990322580651</v>
      </c>
      <c r="DX110">
        <v>100.90864516129029</v>
      </c>
      <c r="DY110">
        <v>5.6845651612903232E-2</v>
      </c>
      <c r="DZ110">
        <v>28.85888387096773</v>
      </c>
      <c r="EA110">
        <v>28.434032258064519</v>
      </c>
      <c r="EB110">
        <v>999.90000000000032</v>
      </c>
      <c r="EC110">
        <v>0</v>
      </c>
      <c r="ED110">
        <v>0</v>
      </c>
      <c r="EE110">
        <v>10003.971935483871</v>
      </c>
      <c r="EF110">
        <v>0</v>
      </c>
      <c r="EG110">
        <v>0.30293999999999988</v>
      </c>
      <c r="EH110">
        <v>4.450251129032258E-2</v>
      </c>
      <c r="EI110">
        <v>409.32309677419352</v>
      </c>
      <c r="EJ110">
        <v>409.26683870967742</v>
      </c>
      <c r="EK110">
        <v>2.565697741935484E-2</v>
      </c>
      <c r="EL110">
        <v>399.99716129032248</v>
      </c>
      <c r="EM110">
        <v>22.649512903225808</v>
      </c>
      <c r="EN110">
        <v>2.2881216129032249</v>
      </c>
      <c r="EO110">
        <v>2.2855316129032248</v>
      </c>
      <c r="EP110">
        <v>19.593019354838709</v>
      </c>
      <c r="EQ110">
        <v>19.574793548387099</v>
      </c>
      <c r="ER110">
        <v>5.0001500000000018E-3</v>
      </c>
      <c r="ES110">
        <v>0</v>
      </c>
      <c r="ET110">
        <v>0</v>
      </c>
      <c r="EU110">
        <v>0</v>
      </c>
      <c r="EV110">
        <v>232.67741935483869</v>
      </c>
      <c r="EW110">
        <v>5.0001500000000018E-3</v>
      </c>
      <c r="EX110">
        <v>-3.535483870967743</v>
      </c>
      <c r="EY110">
        <v>0.17419354838709669</v>
      </c>
      <c r="EZ110">
        <v>35.370935483870959</v>
      </c>
      <c r="FA110">
        <v>38.83029032258063</v>
      </c>
      <c r="FB110">
        <v>37.26</v>
      </c>
      <c r="FC110">
        <v>38.526000000000003</v>
      </c>
      <c r="FD110">
        <v>37.795999999999992</v>
      </c>
      <c r="FE110">
        <v>0</v>
      </c>
      <c r="FF110">
        <v>0</v>
      </c>
      <c r="FG110">
        <v>0</v>
      </c>
      <c r="FH110">
        <v>1750117937.8</v>
      </c>
      <c r="FI110">
        <v>0</v>
      </c>
      <c r="FJ110">
        <v>232.46799999999999</v>
      </c>
      <c r="FK110">
        <v>-13.07692278310847</v>
      </c>
      <c r="FL110">
        <v>16.169230309416779</v>
      </c>
      <c r="FM110">
        <v>-3.8119999999999998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4.6704103249999997E-2</v>
      </c>
      <c r="GC110">
        <v>0.2117401284427767</v>
      </c>
      <c r="GD110">
        <v>5.2606827558778352E-2</v>
      </c>
      <c r="GE110">
        <v>0</v>
      </c>
      <c r="GF110">
        <v>2.5010442500000001E-2</v>
      </c>
      <c r="GG110">
        <v>1.5561040525328329E-2</v>
      </c>
      <c r="GH110">
        <v>1.6807540962150739E-3</v>
      </c>
      <c r="GI110">
        <v>1</v>
      </c>
      <c r="GJ110">
        <v>1</v>
      </c>
      <c r="GK110">
        <v>2</v>
      </c>
      <c r="GL110" t="s">
        <v>430</v>
      </c>
      <c r="GM110">
        <v>3.22546</v>
      </c>
      <c r="GN110">
        <v>2.6457600000000001</v>
      </c>
      <c r="GO110">
        <v>9.4552999999999998E-2</v>
      </c>
      <c r="GP110">
        <v>9.4838400000000003E-2</v>
      </c>
      <c r="GQ110">
        <v>0.103295</v>
      </c>
      <c r="GR110">
        <v>0.10503700000000001</v>
      </c>
      <c r="GS110">
        <v>28600.400000000001</v>
      </c>
      <c r="GT110">
        <v>24700.799999999999</v>
      </c>
      <c r="GU110">
        <v>30758</v>
      </c>
      <c r="GV110">
        <v>26446.799999999999</v>
      </c>
      <c r="GW110">
        <v>37434.400000000001</v>
      </c>
      <c r="GX110">
        <v>32485.200000000001</v>
      </c>
      <c r="GY110">
        <v>43681.5</v>
      </c>
      <c r="GZ110">
        <v>38247.699999999997</v>
      </c>
      <c r="HA110">
        <v>2.1189</v>
      </c>
      <c r="HB110">
        <v>2.28355</v>
      </c>
      <c r="HC110">
        <v>2.7958299999999998E-2</v>
      </c>
      <c r="HD110">
        <v>0</v>
      </c>
      <c r="HE110">
        <v>27.976400000000002</v>
      </c>
      <c r="HF110">
        <v>999.9</v>
      </c>
      <c r="HG110">
        <v>65.099999999999994</v>
      </c>
      <c r="HH110">
        <v>34.200000000000003</v>
      </c>
      <c r="HI110">
        <v>34.854799999999997</v>
      </c>
      <c r="HJ110">
        <v>62.011899999999997</v>
      </c>
      <c r="HK110">
        <v>10.9335</v>
      </c>
      <c r="HL110">
        <v>2</v>
      </c>
      <c r="HM110">
        <v>0.26005299999999998</v>
      </c>
      <c r="HN110">
        <v>0.54582799999999998</v>
      </c>
      <c r="HO110">
        <v>20.416899999999998</v>
      </c>
      <c r="HP110">
        <v>5.2229799999999997</v>
      </c>
      <c r="HQ110">
        <v>11.944100000000001</v>
      </c>
      <c r="HR110">
        <v>5.0092499999999998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4.9711400000000001</v>
      </c>
      <c r="HY110">
        <v>1.8547100000000001</v>
      </c>
      <c r="HZ110">
        <v>1.86171</v>
      </c>
      <c r="IA110">
        <v>1.8565400000000001</v>
      </c>
      <c r="IB110">
        <v>1.8619300000000001</v>
      </c>
      <c r="IC110">
        <v>1.8541399999999999</v>
      </c>
      <c r="ID110">
        <v>1.8595999999999999</v>
      </c>
      <c r="IE110">
        <v>1.85354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-2.7480000000000002</v>
      </c>
      <c r="IT110">
        <v>-6.5600000000000006E-2</v>
      </c>
      <c r="IU110">
        <v>-1.7759114732665831</v>
      </c>
      <c r="IV110">
        <v>-2.5165810426892921E-3</v>
      </c>
      <c r="IW110">
        <v>2.3547321637904491E-7</v>
      </c>
      <c r="IX110">
        <v>5.8352194873865779E-11</v>
      </c>
      <c r="IY110">
        <v>-9.4209018963014923E-2</v>
      </c>
      <c r="IZ110">
        <v>-2.9575188584519338E-3</v>
      </c>
      <c r="JA110">
        <v>2.5053608625701888E-4</v>
      </c>
      <c r="JB110">
        <v>-2.8676400137697878E-6</v>
      </c>
      <c r="JC110">
        <v>2</v>
      </c>
      <c r="JD110">
        <v>2179</v>
      </c>
      <c r="JE110">
        <v>4</v>
      </c>
      <c r="JF110">
        <v>32</v>
      </c>
      <c r="JG110">
        <v>29168632.100000001</v>
      </c>
      <c r="JH110">
        <v>29168632.100000001</v>
      </c>
      <c r="JI110">
        <v>1.24878</v>
      </c>
      <c r="JJ110">
        <v>2.5354000000000001</v>
      </c>
      <c r="JK110">
        <v>2.3938000000000001</v>
      </c>
      <c r="JL110">
        <v>2.5866699999999998</v>
      </c>
      <c r="JM110">
        <v>2.3010299999999999</v>
      </c>
      <c r="JN110">
        <v>2.4145500000000002</v>
      </c>
      <c r="JO110">
        <v>38.183700000000002</v>
      </c>
      <c r="JP110">
        <v>24.052499999999998</v>
      </c>
      <c r="JQ110">
        <v>18</v>
      </c>
      <c r="JR110">
        <v>631.78300000000002</v>
      </c>
      <c r="JS110">
        <v>795.70699999999999</v>
      </c>
      <c r="JT110">
        <v>28.000299999999999</v>
      </c>
      <c r="JU110">
        <v>30.6692</v>
      </c>
      <c r="JV110">
        <v>30.0001</v>
      </c>
      <c r="JW110">
        <v>30.585699999999999</v>
      </c>
      <c r="JX110">
        <v>30.4497</v>
      </c>
      <c r="JY110">
        <v>25.072199999999999</v>
      </c>
      <c r="JZ110">
        <v>32.730699999999999</v>
      </c>
      <c r="KA110">
        <v>0</v>
      </c>
      <c r="KB110">
        <v>28</v>
      </c>
      <c r="KC110">
        <v>400</v>
      </c>
      <c r="KD110">
        <v>22.667300000000001</v>
      </c>
      <c r="KE110">
        <v>100.008</v>
      </c>
      <c r="KF110">
        <v>98.639499999999998</v>
      </c>
      <c r="KG110">
        <v>99.394900000000007</v>
      </c>
    </row>
    <row r="111" spans="1:293" x14ac:dyDescent="0.2">
      <c r="A111">
        <v>109</v>
      </c>
      <c r="B111">
        <v>1750117956.5</v>
      </c>
      <c r="C111">
        <v>3210</v>
      </c>
      <c r="D111" t="s">
        <v>653</v>
      </c>
      <c r="E111" t="s">
        <v>654</v>
      </c>
      <c r="F111" s="1">
        <f t="shared" si="1"/>
        <v>53.483333333333356</v>
      </c>
      <c r="G111" s="1">
        <v>15</v>
      </c>
      <c r="H111">
        <v>1750117948.5</v>
      </c>
      <c r="I111">
        <v>8.0075416835933657E-5</v>
      </c>
      <c r="J111">
        <v>8.0075416835933652E-2</v>
      </c>
      <c r="K111">
        <v>4.2943636010373806E-2</v>
      </c>
      <c r="L111">
        <v>399.97045161290322</v>
      </c>
      <c r="M111">
        <v>375.7194835189996</v>
      </c>
      <c r="N111">
        <v>37.934513558153427</v>
      </c>
      <c r="O111">
        <v>40.38301228741885</v>
      </c>
      <c r="P111">
        <v>4.8860598260354682E-3</v>
      </c>
      <c r="Q111">
        <v>3.027020911824486</v>
      </c>
      <c r="R111">
        <v>4.8816824964400679E-3</v>
      </c>
      <c r="S111">
        <v>3.0514445101488237E-3</v>
      </c>
      <c r="T111">
        <v>3.9902394035910026E-5</v>
      </c>
      <c r="U111">
        <v>28.845471688030294</v>
      </c>
      <c r="V111">
        <v>28.447309677419359</v>
      </c>
      <c r="W111">
        <v>3.8949291460614495</v>
      </c>
      <c r="X111">
        <v>57.372122630152333</v>
      </c>
      <c r="Y111">
        <v>2.2894983775072615</v>
      </c>
      <c r="Z111">
        <v>3.9906112455807921</v>
      </c>
      <c r="AA111">
        <v>1.605430768554188</v>
      </c>
      <c r="AB111">
        <v>-3.5313258824646745</v>
      </c>
      <c r="AC111">
        <v>68.269318620433765</v>
      </c>
      <c r="AD111">
        <v>4.9483399681331894</v>
      </c>
      <c r="AE111">
        <v>69.686372608496313</v>
      </c>
      <c r="AF111">
        <v>3.5436688073095808E-2</v>
      </c>
      <c r="AG111">
        <v>7.715169819550792E-2</v>
      </c>
      <c r="AH111">
        <v>4.2943636010373806E-2</v>
      </c>
      <c r="AI111">
        <v>409.26884209626729</v>
      </c>
      <c r="AJ111">
        <v>409.25030303030297</v>
      </c>
      <c r="AK111">
        <v>9.1349059234199217E-4</v>
      </c>
      <c r="AL111">
        <v>63.645453333212707</v>
      </c>
      <c r="AM111">
        <v>8.0075416835933652E-2</v>
      </c>
      <c r="AN111">
        <v>22.650550193075599</v>
      </c>
      <c r="AO111">
        <v>22.676638461538481</v>
      </c>
      <c r="AP111">
        <v>-5.6002321693042787E-7</v>
      </c>
      <c r="AQ111">
        <v>96.470053095408687</v>
      </c>
      <c r="AR111">
        <v>0</v>
      </c>
      <c r="AS111">
        <v>0</v>
      </c>
      <c r="AT111">
        <v>1</v>
      </c>
      <c r="AU111">
        <v>0</v>
      </c>
      <c r="AV111">
        <v>53056.019604496454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4.2943636010373806E-2</v>
      </c>
      <c r="BK111" t="e">
        <v>#DIV/0!</v>
      </c>
      <c r="BL111">
        <v>204.48123575312539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1750117948.5</v>
      </c>
      <c r="DQ111">
        <v>399.97045161290322</v>
      </c>
      <c r="DR111">
        <v>399.9925483870968</v>
      </c>
      <c r="DS111">
        <v>22.676161290322579</v>
      </c>
      <c r="DT111">
        <v>22.651029032258059</v>
      </c>
      <c r="DU111">
        <v>402.71787096774187</v>
      </c>
      <c r="DV111">
        <v>22.741780645161288</v>
      </c>
      <c r="DW111">
        <v>600.04312903225798</v>
      </c>
      <c r="DX111">
        <v>100.9081612903226</v>
      </c>
      <c r="DY111">
        <v>5.6827809677419357E-2</v>
      </c>
      <c r="DZ111">
        <v>28.86564516129032</v>
      </c>
      <c r="EA111">
        <v>28.447309677419359</v>
      </c>
      <c r="EB111">
        <v>999.90000000000032</v>
      </c>
      <c r="EC111">
        <v>0</v>
      </c>
      <c r="ED111">
        <v>0</v>
      </c>
      <c r="EE111">
        <v>10005.585806451611</v>
      </c>
      <c r="EF111">
        <v>0</v>
      </c>
      <c r="EG111">
        <v>0.30293999999999988</v>
      </c>
      <c r="EH111">
        <v>-2.2134121064516132E-2</v>
      </c>
      <c r="EI111">
        <v>409.25070967741931</v>
      </c>
      <c r="EJ111">
        <v>409.26283870967751</v>
      </c>
      <c r="EK111">
        <v>2.5131274193548391E-2</v>
      </c>
      <c r="EL111">
        <v>399.9925483870968</v>
      </c>
      <c r="EM111">
        <v>22.651029032258059</v>
      </c>
      <c r="EN111">
        <v>2.288209677419355</v>
      </c>
      <c r="EO111">
        <v>2.2856725806451621</v>
      </c>
      <c r="EP111">
        <v>19.593625806451609</v>
      </c>
      <c r="EQ111">
        <v>19.575777419354839</v>
      </c>
      <c r="ER111">
        <v>5.0001500000000018E-3</v>
      </c>
      <c r="ES111">
        <v>0</v>
      </c>
      <c r="ET111">
        <v>0</v>
      </c>
      <c r="EU111">
        <v>0</v>
      </c>
      <c r="EV111">
        <v>233.6612903225807</v>
      </c>
      <c r="EW111">
        <v>5.0001500000000018E-3</v>
      </c>
      <c r="EX111">
        <v>-7.8225806451612891</v>
      </c>
      <c r="EY111">
        <v>-0.8774193548387097</v>
      </c>
      <c r="EZ111">
        <v>35.299999999999997</v>
      </c>
      <c r="FA111">
        <v>38.75</v>
      </c>
      <c r="FB111">
        <v>37.186999999999983</v>
      </c>
      <c r="FC111">
        <v>38.401000000000003</v>
      </c>
      <c r="FD111">
        <v>37.745935483870973</v>
      </c>
      <c r="FE111">
        <v>0</v>
      </c>
      <c r="FF111">
        <v>0</v>
      </c>
      <c r="FG111">
        <v>0</v>
      </c>
      <c r="FH111">
        <v>1750117967.8</v>
      </c>
      <c r="FI111">
        <v>0</v>
      </c>
      <c r="FJ111">
        <v>233.92</v>
      </c>
      <c r="FK111">
        <v>20.392307530282078</v>
      </c>
      <c r="FL111">
        <v>7.838461418758488</v>
      </c>
      <c r="FM111">
        <v>-8.1160000000000014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-1.7315684550000002E-2</v>
      </c>
      <c r="GC111">
        <v>-0.231231082086304</v>
      </c>
      <c r="GD111">
        <v>3.6382204425388268E-2</v>
      </c>
      <c r="GE111">
        <v>0</v>
      </c>
      <c r="GF111">
        <v>2.5363815000000001E-2</v>
      </c>
      <c r="GG111">
        <v>-4.2918326454034388E-3</v>
      </c>
      <c r="GH111">
        <v>8.5949996932809739E-4</v>
      </c>
      <c r="GI111">
        <v>1</v>
      </c>
      <c r="GJ111">
        <v>1</v>
      </c>
      <c r="GK111">
        <v>2</v>
      </c>
      <c r="GL111" t="s">
        <v>430</v>
      </c>
      <c r="GM111">
        <v>3.2254999999999998</v>
      </c>
      <c r="GN111">
        <v>2.6451600000000002</v>
      </c>
      <c r="GO111">
        <v>9.4539100000000001E-2</v>
      </c>
      <c r="GP111">
        <v>9.4824099999999995E-2</v>
      </c>
      <c r="GQ111">
        <v>0.1033</v>
      </c>
      <c r="GR111">
        <v>0.10505100000000001</v>
      </c>
      <c r="GS111">
        <v>28600.6</v>
      </c>
      <c r="GT111">
        <v>24700.5</v>
      </c>
      <c r="GU111">
        <v>30757.8</v>
      </c>
      <c r="GV111">
        <v>26446</v>
      </c>
      <c r="GW111">
        <v>37434</v>
      </c>
      <c r="GX111">
        <v>32483.599999999999</v>
      </c>
      <c r="GY111">
        <v>43681.2</v>
      </c>
      <c r="GZ111">
        <v>38246.400000000001</v>
      </c>
      <c r="HA111">
        <v>2.1189499999999999</v>
      </c>
      <c r="HB111">
        <v>2.28342</v>
      </c>
      <c r="HC111">
        <v>2.6822100000000001E-2</v>
      </c>
      <c r="HD111">
        <v>0</v>
      </c>
      <c r="HE111">
        <v>28.007000000000001</v>
      </c>
      <c r="HF111">
        <v>999.9</v>
      </c>
      <c r="HG111">
        <v>65.099999999999994</v>
      </c>
      <c r="HH111">
        <v>34.200000000000003</v>
      </c>
      <c r="HI111">
        <v>34.856299999999997</v>
      </c>
      <c r="HJ111">
        <v>61.921900000000001</v>
      </c>
      <c r="HK111">
        <v>10.885400000000001</v>
      </c>
      <c r="HL111">
        <v>2</v>
      </c>
      <c r="HM111">
        <v>0.26049800000000001</v>
      </c>
      <c r="HN111">
        <v>0.56029700000000005</v>
      </c>
      <c r="HO111">
        <v>20.417000000000002</v>
      </c>
      <c r="HP111">
        <v>5.2228300000000001</v>
      </c>
      <c r="HQ111">
        <v>11.944100000000001</v>
      </c>
      <c r="HR111">
        <v>5.0077499999999997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4.9711400000000001</v>
      </c>
      <c r="HY111">
        <v>1.8547100000000001</v>
      </c>
      <c r="HZ111">
        <v>1.86172</v>
      </c>
      <c r="IA111">
        <v>1.8565400000000001</v>
      </c>
      <c r="IB111">
        <v>1.86199</v>
      </c>
      <c r="IC111">
        <v>1.8541300000000001</v>
      </c>
      <c r="ID111">
        <v>1.85961</v>
      </c>
      <c r="IE111">
        <v>1.8535600000000001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-2.7480000000000002</v>
      </c>
      <c r="IT111">
        <v>-6.5699999999999995E-2</v>
      </c>
      <c r="IU111">
        <v>-1.7759114732665831</v>
      </c>
      <c r="IV111">
        <v>-2.5165810426892921E-3</v>
      </c>
      <c r="IW111">
        <v>2.3547321637904491E-7</v>
      </c>
      <c r="IX111">
        <v>5.8352194873865779E-11</v>
      </c>
      <c r="IY111">
        <v>-9.4209018963014923E-2</v>
      </c>
      <c r="IZ111">
        <v>-2.9575188584519338E-3</v>
      </c>
      <c r="JA111">
        <v>2.5053608625701888E-4</v>
      </c>
      <c r="JB111">
        <v>-2.8676400137697878E-6</v>
      </c>
      <c r="JC111">
        <v>2</v>
      </c>
      <c r="JD111">
        <v>2179</v>
      </c>
      <c r="JE111">
        <v>4</v>
      </c>
      <c r="JF111">
        <v>32</v>
      </c>
      <c r="JG111">
        <v>29168632.600000001</v>
      </c>
      <c r="JH111">
        <v>29168632.600000001</v>
      </c>
      <c r="JI111">
        <v>1.24878</v>
      </c>
      <c r="JJ111">
        <v>2.5305200000000001</v>
      </c>
      <c r="JK111">
        <v>2.3938000000000001</v>
      </c>
      <c r="JL111">
        <v>2.5866699999999998</v>
      </c>
      <c r="JM111">
        <v>2.3010299999999999</v>
      </c>
      <c r="JN111">
        <v>2.4291999999999998</v>
      </c>
      <c r="JO111">
        <v>38.159300000000002</v>
      </c>
      <c r="JP111">
        <v>24.061199999999999</v>
      </c>
      <c r="JQ111">
        <v>18</v>
      </c>
      <c r="JR111">
        <v>631.82299999999998</v>
      </c>
      <c r="JS111">
        <v>795.61599999999999</v>
      </c>
      <c r="JT111">
        <v>28.000299999999999</v>
      </c>
      <c r="JU111">
        <v>30.6692</v>
      </c>
      <c r="JV111">
        <v>30.0002</v>
      </c>
      <c r="JW111">
        <v>30.585699999999999</v>
      </c>
      <c r="JX111">
        <v>30.452400000000001</v>
      </c>
      <c r="JY111">
        <v>25.0685</v>
      </c>
      <c r="JZ111">
        <v>32.730699999999999</v>
      </c>
      <c r="KA111">
        <v>0</v>
      </c>
      <c r="KB111">
        <v>28</v>
      </c>
      <c r="KC111">
        <v>400</v>
      </c>
      <c r="KD111">
        <v>22.667300000000001</v>
      </c>
      <c r="KE111">
        <v>100.00700000000001</v>
      </c>
      <c r="KF111">
        <v>98.636399999999995</v>
      </c>
      <c r="KG111">
        <v>99.395600000000002</v>
      </c>
    </row>
    <row r="112" spans="1:293" x14ac:dyDescent="0.2">
      <c r="A112">
        <v>110</v>
      </c>
      <c r="B112">
        <v>1750117986.5</v>
      </c>
      <c r="C112">
        <v>3240</v>
      </c>
      <c r="D112" t="s">
        <v>655</v>
      </c>
      <c r="E112" t="s">
        <v>656</v>
      </c>
      <c r="F112" s="1">
        <f t="shared" si="1"/>
        <v>53.983333333333348</v>
      </c>
      <c r="G112" s="1">
        <v>15</v>
      </c>
      <c r="H112">
        <v>1750117978.5</v>
      </c>
      <c r="I112">
        <v>6.5615309301809453E-5</v>
      </c>
      <c r="J112">
        <v>6.5615309301809449E-2</v>
      </c>
      <c r="K112">
        <v>2.4451937185927218E-2</v>
      </c>
      <c r="L112">
        <v>400.01796774193542</v>
      </c>
      <c r="M112">
        <v>380.01162734329426</v>
      </c>
      <c r="N112">
        <v>38.368834521138751</v>
      </c>
      <c r="O112">
        <v>40.388825250095003</v>
      </c>
      <c r="P112">
        <v>4.0046806443578276E-3</v>
      </c>
      <c r="Q112">
        <v>3.0263686436741986</v>
      </c>
      <c r="R112">
        <v>4.0017389551805288E-3</v>
      </c>
      <c r="S112">
        <v>2.5013509598370825E-3</v>
      </c>
      <c r="T112">
        <v>3.9902394035910026E-5</v>
      </c>
      <c r="U112">
        <v>28.841662885885455</v>
      </c>
      <c r="V112">
        <v>28.444183870967748</v>
      </c>
      <c r="W112">
        <v>3.8942218081875608</v>
      </c>
      <c r="X112">
        <v>57.393988366820281</v>
      </c>
      <c r="Y112">
        <v>2.2893829962647048</v>
      </c>
      <c r="Z112">
        <v>3.9888898844817122</v>
      </c>
      <c r="AA112">
        <v>1.604838811922856</v>
      </c>
      <c r="AB112">
        <v>-2.8936351402097968</v>
      </c>
      <c r="AC112">
        <v>67.549345994730047</v>
      </c>
      <c r="AD112">
        <v>4.8969521742377111</v>
      </c>
      <c r="AE112">
        <v>69.552702931151998</v>
      </c>
      <c r="AF112">
        <v>-0.11490570868276785</v>
      </c>
      <c r="AG112">
        <v>7.0736845555051719E-2</v>
      </c>
      <c r="AH112">
        <v>2.4451937185927218E-2</v>
      </c>
      <c r="AI112">
        <v>409.33642067143398</v>
      </c>
      <c r="AJ112">
        <v>409.32539999999989</v>
      </c>
      <c r="AK112">
        <v>6.2881943693464588E-4</v>
      </c>
      <c r="AL112">
        <v>63.645453333212707</v>
      </c>
      <c r="AM112">
        <v>6.5615309301809449E-2</v>
      </c>
      <c r="AN112">
        <v>22.651600837576929</v>
      </c>
      <c r="AO112">
        <v>22.67302097902099</v>
      </c>
      <c r="AP112">
        <v>-6.7285921363149706E-6</v>
      </c>
      <c r="AQ112">
        <v>96.470053095408687</v>
      </c>
      <c r="AR112">
        <v>0</v>
      </c>
      <c r="AS112">
        <v>0</v>
      </c>
      <c r="AT112">
        <v>1</v>
      </c>
      <c r="AU112">
        <v>0</v>
      </c>
      <c r="AV112">
        <v>53037.32711101415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2.4451937185927218E-2</v>
      </c>
      <c r="BK112" t="e">
        <v>#DIV/0!</v>
      </c>
      <c r="BL112">
        <v>116.43081017006493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1750117978.5</v>
      </c>
      <c r="DQ112">
        <v>400.01796774193542</v>
      </c>
      <c r="DR112">
        <v>399.98909677419363</v>
      </c>
      <c r="DS112">
        <v>22.674448387096771</v>
      </c>
      <c r="DT112">
        <v>22.651403225806451</v>
      </c>
      <c r="DU112">
        <v>402.76548387096778</v>
      </c>
      <c r="DV112">
        <v>22.740080645161289</v>
      </c>
      <c r="DW112">
        <v>599.97780645161299</v>
      </c>
      <c r="DX112">
        <v>100.9107419354839</v>
      </c>
      <c r="DY112">
        <v>5.6785793548387087E-2</v>
      </c>
      <c r="DZ112">
        <v>28.858196774193541</v>
      </c>
      <c r="EA112">
        <v>28.444183870967748</v>
      </c>
      <c r="EB112">
        <v>999.90000000000032</v>
      </c>
      <c r="EC112">
        <v>0</v>
      </c>
      <c r="ED112">
        <v>0</v>
      </c>
      <c r="EE112">
        <v>10001.38612903226</v>
      </c>
      <c r="EF112">
        <v>0</v>
      </c>
      <c r="EG112">
        <v>0.30293999999999988</v>
      </c>
      <c r="EH112">
        <v>2.8920817096774191E-2</v>
      </c>
      <c r="EI112">
        <v>409.29870967741931</v>
      </c>
      <c r="EJ112">
        <v>409.25941935483871</v>
      </c>
      <c r="EK112">
        <v>2.3046003225806449E-2</v>
      </c>
      <c r="EL112">
        <v>399.98909677419363</v>
      </c>
      <c r="EM112">
        <v>22.651403225806451</v>
      </c>
      <c r="EN112">
        <v>2.2880954838709679</v>
      </c>
      <c r="EO112">
        <v>2.28577064516129</v>
      </c>
      <c r="EP112">
        <v>19.592841935483872</v>
      </c>
      <c r="EQ112">
        <v>19.57647096774193</v>
      </c>
      <c r="ER112">
        <v>5.0001500000000018E-3</v>
      </c>
      <c r="ES112">
        <v>0</v>
      </c>
      <c r="ET112">
        <v>0</v>
      </c>
      <c r="EU112">
        <v>0</v>
      </c>
      <c r="EV112">
        <v>234.7548387096775</v>
      </c>
      <c r="EW112">
        <v>5.0001500000000018E-3</v>
      </c>
      <c r="EX112">
        <v>-5.7161290322580633</v>
      </c>
      <c r="EY112">
        <v>-2.5806451612903201E-2</v>
      </c>
      <c r="EZ112">
        <v>35.23374193548387</v>
      </c>
      <c r="FA112">
        <v>38.674999999999997</v>
      </c>
      <c r="FB112">
        <v>37.108741935483863</v>
      </c>
      <c r="FC112">
        <v>38.303999999999988</v>
      </c>
      <c r="FD112">
        <v>37.682999999999993</v>
      </c>
      <c r="FE112">
        <v>0</v>
      </c>
      <c r="FF112">
        <v>0</v>
      </c>
      <c r="FG112">
        <v>0</v>
      </c>
      <c r="FH112">
        <v>1750117997.8</v>
      </c>
      <c r="FI112">
        <v>0</v>
      </c>
      <c r="FJ112">
        <v>235.672</v>
      </c>
      <c r="FK112">
        <v>8.8307692412558225</v>
      </c>
      <c r="FL112">
        <v>13.54615358556279</v>
      </c>
      <c r="FM112">
        <v>-5.8360000000000003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8.4183812195121957E-3</v>
      </c>
      <c r="GC112">
        <v>0.23677707219512181</v>
      </c>
      <c r="GD112">
        <v>5.9718550786153547E-2</v>
      </c>
      <c r="GE112">
        <v>0</v>
      </c>
      <c r="GF112">
        <v>2.283333414634146E-2</v>
      </c>
      <c r="GG112">
        <v>-6.3191749128919759E-3</v>
      </c>
      <c r="GH112">
        <v>2.149033354972706E-3</v>
      </c>
      <c r="GI112">
        <v>1</v>
      </c>
      <c r="GJ112">
        <v>1</v>
      </c>
      <c r="GK112">
        <v>2</v>
      </c>
      <c r="GL112" t="s">
        <v>430</v>
      </c>
      <c r="GM112">
        <v>3.2255500000000001</v>
      </c>
      <c r="GN112">
        <v>2.6455899999999999</v>
      </c>
      <c r="GO112">
        <v>9.4554399999999997E-2</v>
      </c>
      <c r="GP112">
        <v>9.48272E-2</v>
      </c>
      <c r="GQ112">
        <v>0.10329099999999999</v>
      </c>
      <c r="GR112">
        <v>0.105056</v>
      </c>
      <c r="GS112">
        <v>28599.1</v>
      </c>
      <c r="GT112">
        <v>24700.1</v>
      </c>
      <c r="GU112">
        <v>30756.7</v>
      </c>
      <c r="GV112">
        <v>26445.8</v>
      </c>
      <c r="GW112">
        <v>37433</v>
      </c>
      <c r="GX112">
        <v>32483.4</v>
      </c>
      <c r="GY112">
        <v>43679.5</v>
      </c>
      <c r="GZ112">
        <v>38246.400000000001</v>
      </c>
      <c r="HA112">
        <v>2.1189800000000001</v>
      </c>
      <c r="HB112">
        <v>2.28355</v>
      </c>
      <c r="HC112">
        <v>2.64123E-2</v>
      </c>
      <c r="HD112">
        <v>0</v>
      </c>
      <c r="HE112">
        <v>28.012</v>
      </c>
      <c r="HF112">
        <v>999.9</v>
      </c>
      <c r="HG112">
        <v>65.099999999999994</v>
      </c>
      <c r="HH112">
        <v>34.200000000000003</v>
      </c>
      <c r="HI112">
        <v>34.856900000000003</v>
      </c>
      <c r="HJ112">
        <v>62.251899999999999</v>
      </c>
      <c r="HK112">
        <v>10.945499999999999</v>
      </c>
      <c r="HL112">
        <v>2</v>
      </c>
      <c r="HM112">
        <v>0.26056099999999999</v>
      </c>
      <c r="HN112">
        <v>0.55000000000000004</v>
      </c>
      <c r="HO112">
        <v>20.416699999999999</v>
      </c>
      <c r="HP112">
        <v>5.2220800000000001</v>
      </c>
      <c r="HQ112">
        <v>11.944100000000001</v>
      </c>
      <c r="HR112">
        <v>5.0072999999999999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4.9711400000000001</v>
      </c>
      <c r="HY112">
        <v>1.8547100000000001</v>
      </c>
      <c r="HZ112">
        <v>1.86171</v>
      </c>
      <c r="IA112">
        <v>1.8565400000000001</v>
      </c>
      <c r="IB112">
        <v>1.8619399999999999</v>
      </c>
      <c r="IC112">
        <v>1.8541300000000001</v>
      </c>
      <c r="ID112">
        <v>1.8595999999999999</v>
      </c>
      <c r="IE112">
        <v>1.85354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-2.7480000000000002</v>
      </c>
      <c r="IT112">
        <v>-6.5699999999999995E-2</v>
      </c>
      <c r="IU112">
        <v>-1.7759114732665831</v>
      </c>
      <c r="IV112">
        <v>-2.5165810426892921E-3</v>
      </c>
      <c r="IW112">
        <v>2.3547321637904491E-7</v>
      </c>
      <c r="IX112">
        <v>5.8352194873865779E-11</v>
      </c>
      <c r="IY112">
        <v>-9.4209018963014923E-2</v>
      </c>
      <c r="IZ112">
        <v>-2.9575188584519338E-3</v>
      </c>
      <c r="JA112">
        <v>2.5053608625701888E-4</v>
      </c>
      <c r="JB112">
        <v>-2.8676400137697878E-6</v>
      </c>
      <c r="JC112">
        <v>2</v>
      </c>
      <c r="JD112">
        <v>2179</v>
      </c>
      <c r="JE112">
        <v>4</v>
      </c>
      <c r="JF112">
        <v>32</v>
      </c>
      <c r="JG112">
        <v>29168633.100000001</v>
      </c>
      <c r="JH112">
        <v>29168633.100000001</v>
      </c>
      <c r="JI112">
        <v>1.24878</v>
      </c>
      <c r="JJ112">
        <v>2.5317400000000001</v>
      </c>
      <c r="JK112">
        <v>2.3938000000000001</v>
      </c>
      <c r="JL112">
        <v>2.5866699999999998</v>
      </c>
      <c r="JM112">
        <v>2.3010299999999999</v>
      </c>
      <c r="JN112">
        <v>2.3974600000000001</v>
      </c>
      <c r="JO112">
        <v>38.134999999999998</v>
      </c>
      <c r="JP112">
        <v>24.061199999999999</v>
      </c>
      <c r="JQ112">
        <v>18</v>
      </c>
      <c r="JR112">
        <v>631.84400000000005</v>
      </c>
      <c r="JS112">
        <v>795.70699999999999</v>
      </c>
      <c r="JT112">
        <v>27.999400000000001</v>
      </c>
      <c r="JU112">
        <v>30.671800000000001</v>
      </c>
      <c r="JV112">
        <v>30.0001</v>
      </c>
      <c r="JW112">
        <v>30.585699999999999</v>
      </c>
      <c r="JX112">
        <v>30.4497</v>
      </c>
      <c r="JY112">
        <v>25.072700000000001</v>
      </c>
      <c r="JZ112">
        <v>32.730699999999999</v>
      </c>
      <c r="KA112">
        <v>0</v>
      </c>
      <c r="KB112">
        <v>28</v>
      </c>
      <c r="KC112">
        <v>400</v>
      </c>
      <c r="KD112">
        <v>22.667300000000001</v>
      </c>
      <c r="KE112">
        <v>100.004</v>
      </c>
      <c r="KF112">
        <v>98.635900000000007</v>
      </c>
      <c r="KG112">
        <v>99.395200000000003</v>
      </c>
    </row>
    <row r="113" spans="1:293" x14ac:dyDescent="0.2">
      <c r="A113">
        <v>111</v>
      </c>
      <c r="B113">
        <v>1750118016.5</v>
      </c>
      <c r="C113">
        <v>3270</v>
      </c>
      <c r="D113" t="s">
        <v>657</v>
      </c>
      <c r="E113" t="s">
        <v>658</v>
      </c>
      <c r="F113" s="1">
        <f t="shared" si="1"/>
        <v>54.483333333333348</v>
      </c>
      <c r="G113" s="1">
        <v>15</v>
      </c>
      <c r="H113">
        <v>1750118008.5</v>
      </c>
      <c r="I113">
        <v>6.4067447365552489E-5</v>
      </c>
      <c r="J113">
        <v>6.4067447365552491E-2</v>
      </c>
      <c r="K113">
        <v>-0.19073001854839869</v>
      </c>
      <c r="L113">
        <v>400.08845161290321</v>
      </c>
      <c r="M113">
        <v>466.67965449609432</v>
      </c>
      <c r="N113">
        <v>47.120211679408392</v>
      </c>
      <c r="O113">
        <v>40.396559714699364</v>
      </c>
      <c r="P113">
        <v>3.9179838796238858E-3</v>
      </c>
      <c r="Q113">
        <v>3.0271701476330271</v>
      </c>
      <c r="R113">
        <v>3.9151688767732522E-3</v>
      </c>
      <c r="S113">
        <v>2.4472332903509547E-3</v>
      </c>
      <c r="T113">
        <v>3.9902394035910026E-5</v>
      </c>
      <c r="U113">
        <v>28.828311599313654</v>
      </c>
      <c r="V113">
        <v>28.43031612903226</v>
      </c>
      <c r="W113">
        <v>3.8910850317581365</v>
      </c>
      <c r="X113">
        <v>57.440266248447855</v>
      </c>
      <c r="Y113">
        <v>2.2894053113175334</v>
      </c>
      <c r="Z113">
        <v>3.9857150059421902</v>
      </c>
      <c r="AA113">
        <v>1.601679720440603</v>
      </c>
      <c r="AB113">
        <v>-2.8253744288208646</v>
      </c>
      <c r="AC113">
        <v>67.587241033386761</v>
      </c>
      <c r="AD113">
        <v>4.8977294991309339</v>
      </c>
      <c r="AE113">
        <v>69.659636006090864</v>
      </c>
      <c r="AF113">
        <v>-0.2687195193023697</v>
      </c>
      <c r="AG113">
        <v>6.42476839705306E-2</v>
      </c>
      <c r="AH113">
        <v>-0.19073001854839869</v>
      </c>
      <c r="AI113">
        <v>409.31834994514969</v>
      </c>
      <c r="AJ113">
        <v>409.39176363636352</v>
      </c>
      <c r="AK113">
        <v>-1.9627489773310458E-3</v>
      </c>
      <c r="AL113">
        <v>63.645453333212707</v>
      </c>
      <c r="AM113">
        <v>6.4067447365552491E-2</v>
      </c>
      <c r="AN113">
        <v>22.653821232103301</v>
      </c>
      <c r="AO113">
        <v>22.674677622377629</v>
      </c>
      <c r="AP113">
        <v>2.15443029374732E-6</v>
      </c>
      <c r="AQ113">
        <v>96.470053095408687</v>
      </c>
      <c r="AR113">
        <v>0</v>
      </c>
      <c r="AS113">
        <v>0</v>
      </c>
      <c r="AT113">
        <v>1</v>
      </c>
      <c r="AU113">
        <v>0</v>
      </c>
      <c r="AV113">
        <v>53064.41829826474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-0.19073001854839869</v>
      </c>
      <c r="BK113" t="e">
        <v>#DIV/0!</v>
      </c>
      <c r="BL113">
        <v>-908.18369172493385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1750118008.5</v>
      </c>
      <c r="DQ113">
        <v>400.08845161290321</v>
      </c>
      <c r="DR113">
        <v>400.00745161290331</v>
      </c>
      <c r="DS113">
        <v>22.67432258064516</v>
      </c>
      <c r="DT113">
        <v>22.65339354838709</v>
      </c>
      <c r="DU113">
        <v>402.83616129032271</v>
      </c>
      <c r="DV113">
        <v>22.739945161290311</v>
      </c>
      <c r="DW113">
        <v>600.03645161290319</v>
      </c>
      <c r="DX113">
        <v>100.9120322580645</v>
      </c>
      <c r="DY113">
        <v>5.7039835483870961E-2</v>
      </c>
      <c r="DZ113">
        <v>28.844451612903221</v>
      </c>
      <c r="EA113">
        <v>28.43031612903226</v>
      </c>
      <c r="EB113">
        <v>999.90000000000032</v>
      </c>
      <c r="EC113">
        <v>0</v>
      </c>
      <c r="ED113">
        <v>0</v>
      </c>
      <c r="EE113">
        <v>10006.104516129029</v>
      </c>
      <c r="EF113">
        <v>0</v>
      </c>
      <c r="EG113">
        <v>0.30293999999999988</v>
      </c>
      <c r="EH113">
        <v>8.1039889354838718E-2</v>
      </c>
      <c r="EI113">
        <v>409.37054838709668</v>
      </c>
      <c r="EJ113">
        <v>409.27896774193539</v>
      </c>
      <c r="EK113">
        <v>2.0927132258064519E-2</v>
      </c>
      <c r="EL113">
        <v>400.00745161290331</v>
      </c>
      <c r="EM113">
        <v>22.65339354838709</v>
      </c>
      <c r="EN113">
        <v>2.288110967741936</v>
      </c>
      <c r="EO113">
        <v>2.2859996774193552</v>
      </c>
      <c r="EP113">
        <v>19.592938709677419</v>
      </c>
      <c r="EQ113">
        <v>19.578074193548389</v>
      </c>
      <c r="ER113">
        <v>5.0001500000000018E-3</v>
      </c>
      <c r="ES113">
        <v>0</v>
      </c>
      <c r="ET113">
        <v>0</v>
      </c>
      <c r="EU113">
        <v>0</v>
      </c>
      <c r="EV113">
        <v>232.9225806451613</v>
      </c>
      <c r="EW113">
        <v>5.0001500000000018E-3</v>
      </c>
      <c r="EX113">
        <v>-5.4225806451612888</v>
      </c>
      <c r="EY113">
        <v>-0.73225806451612907</v>
      </c>
      <c r="EZ113">
        <v>35.159000000000013</v>
      </c>
      <c r="FA113">
        <v>38.59654838709676</v>
      </c>
      <c r="FB113">
        <v>37.045999999999999</v>
      </c>
      <c r="FC113">
        <v>38.225612903225787</v>
      </c>
      <c r="FD113">
        <v>37.620935483870959</v>
      </c>
      <c r="FE113">
        <v>0</v>
      </c>
      <c r="FF113">
        <v>0</v>
      </c>
      <c r="FG113">
        <v>0</v>
      </c>
      <c r="FH113">
        <v>1750118027.8</v>
      </c>
      <c r="FI113">
        <v>0</v>
      </c>
      <c r="FJ113">
        <v>233.09200000000001</v>
      </c>
      <c r="FK113">
        <v>-6.2538466742527508</v>
      </c>
      <c r="FL113">
        <v>-5.6000000440157223</v>
      </c>
      <c r="FM113">
        <v>-5.8199999999999994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8.7344270000000016E-2</v>
      </c>
      <c r="GC113">
        <v>6.3417302717770102E-2</v>
      </c>
      <c r="GD113">
        <v>3.6255059531641619E-2</v>
      </c>
      <c r="GE113">
        <v>1</v>
      </c>
      <c r="GF113">
        <v>2.0837975609756101E-2</v>
      </c>
      <c r="GG113">
        <v>-1.5265923344948549E-4</v>
      </c>
      <c r="GH113">
        <v>1.100489199375306E-3</v>
      </c>
      <c r="GI113">
        <v>1</v>
      </c>
      <c r="GJ113">
        <v>2</v>
      </c>
      <c r="GK113">
        <v>2</v>
      </c>
      <c r="GL113" t="s">
        <v>435</v>
      </c>
      <c r="GM113">
        <v>3.2256399999999998</v>
      </c>
      <c r="GN113">
        <v>2.6456400000000002</v>
      </c>
      <c r="GO113">
        <v>9.4568200000000005E-2</v>
      </c>
      <c r="GP113">
        <v>9.4829499999999997E-2</v>
      </c>
      <c r="GQ113">
        <v>0.103302</v>
      </c>
      <c r="GR113">
        <v>0.105059</v>
      </c>
      <c r="GS113">
        <v>28598.9</v>
      </c>
      <c r="GT113">
        <v>24700.9</v>
      </c>
      <c r="GU113">
        <v>30756.9</v>
      </c>
      <c r="GV113">
        <v>26446.6</v>
      </c>
      <c r="GW113">
        <v>37433.1</v>
      </c>
      <c r="GX113">
        <v>32484</v>
      </c>
      <c r="GY113">
        <v>43680.2</v>
      </c>
      <c r="GZ113">
        <v>38247.199999999997</v>
      </c>
      <c r="HA113">
        <v>2.1192500000000001</v>
      </c>
      <c r="HB113">
        <v>2.2834500000000002</v>
      </c>
      <c r="HC113">
        <v>2.6654500000000001E-2</v>
      </c>
      <c r="HD113">
        <v>0</v>
      </c>
      <c r="HE113">
        <v>27.990300000000001</v>
      </c>
      <c r="HF113">
        <v>999.9</v>
      </c>
      <c r="HG113">
        <v>65.099999999999994</v>
      </c>
      <c r="HH113">
        <v>34.200000000000003</v>
      </c>
      <c r="HI113">
        <v>34.857700000000001</v>
      </c>
      <c r="HJ113">
        <v>62.251800000000003</v>
      </c>
      <c r="HK113">
        <v>10.8253</v>
      </c>
      <c r="HL113">
        <v>2</v>
      </c>
      <c r="HM113">
        <v>0.25996999999999998</v>
      </c>
      <c r="HN113">
        <v>0.54276999999999997</v>
      </c>
      <c r="HO113">
        <v>20.416699999999999</v>
      </c>
      <c r="HP113">
        <v>5.2223800000000002</v>
      </c>
      <c r="HQ113">
        <v>11.944100000000001</v>
      </c>
      <c r="HR113">
        <v>5.0077499999999997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4.9711299999999996</v>
      </c>
      <c r="HY113">
        <v>1.8547100000000001</v>
      </c>
      <c r="HZ113">
        <v>1.8616999999999999</v>
      </c>
      <c r="IA113">
        <v>1.8565400000000001</v>
      </c>
      <c r="IB113">
        <v>1.86198</v>
      </c>
      <c r="IC113">
        <v>1.8541300000000001</v>
      </c>
      <c r="ID113">
        <v>1.85961</v>
      </c>
      <c r="IE113">
        <v>1.8535600000000001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-2.7480000000000002</v>
      </c>
      <c r="IT113">
        <v>-6.5600000000000006E-2</v>
      </c>
      <c r="IU113">
        <v>-1.7759114732665831</v>
      </c>
      <c r="IV113">
        <v>-2.5165810426892921E-3</v>
      </c>
      <c r="IW113">
        <v>2.3547321637904491E-7</v>
      </c>
      <c r="IX113">
        <v>5.8352194873865779E-11</v>
      </c>
      <c r="IY113">
        <v>-9.4209018963014923E-2</v>
      </c>
      <c r="IZ113">
        <v>-2.9575188584519338E-3</v>
      </c>
      <c r="JA113">
        <v>2.5053608625701888E-4</v>
      </c>
      <c r="JB113">
        <v>-2.8676400137697878E-6</v>
      </c>
      <c r="JC113">
        <v>2</v>
      </c>
      <c r="JD113">
        <v>2179</v>
      </c>
      <c r="JE113">
        <v>4</v>
      </c>
      <c r="JF113">
        <v>32</v>
      </c>
      <c r="JG113">
        <v>29168633.600000001</v>
      </c>
      <c r="JH113">
        <v>29168633.600000001</v>
      </c>
      <c r="JI113">
        <v>1.24878</v>
      </c>
      <c r="JJ113">
        <v>2.52197</v>
      </c>
      <c r="JK113">
        <v>2.3938000000000001</v>
      </c>
      <c r="JL113">
        <v>2.5866699999999998</v>
      </c>
      <c r="JM113">
        <v>2.3010299999999999</v>
      </c>
      <c r="JN113">
        <v>2.4536099999999998</v>
      </c>
      <c r="JO113">
        <v>38.134999999999998</v>
      </c>
      <c r="JP113">
        <v>24.061199999999999</v>
      </c>
      <c r="JQ113">
        <v>18</v>
      </c>
      <c r="JR113">
        <v>632.03300000000002</v>
      </c>
      <c r="JS113">
        <v>795.55499999999995</v>
      </c>
      <c r="JT113">
        <v>27.9999</v>
      </c>
      <c r="JU113">
        <v>30.666499999999999</v>
      </c>
      <c r="JV113">
        <v>30.0001</v>
      </c>
      <c r="JW113">
        <v>30.5825</v>
      </c>
      <c r="JX113">
        <v>30.446400000000001</v>
      </c>
      <c r="JY113">
        <v>25.077000000000002</v>
      </c>
      <c r="JZ113">
        <v>32.730699999999999</v>
      </c>
      <c r="KA113">
        <v>0</v>
      </c>
      <c r="KB113">
        <v>28</v>
      </c>
      <c r="KC113">
        <v>400</v>
      </c>
      <c r="KD113">
        <v>22.667300000000001</v>
      </c>
      <c r="KE113">
        <v>100.005</v>
      </c>
      <c r="KF113">
        <v>98.638400000000004</v>
      </c>
      <c r="KG113">
        <v>99.396500000000003</v>
      </c>
    </row>
    <row r="114" spans="1:293" x14ac:dyDescent="0.2">
      <c r="A114">
        <v>112</v>
      </c>
      <c r="B114">
        <v>1750118046.5</v>
      </c>
      <c r="C114">
        <v>3300</v>
      </c>
      <c r="D114" t="s">
        <v>659</v>
      </c>
      <c r="E114" t="s">
        <v>660</v>
      </c>
      <c r="F114" s="1">
        <f t="shared" si="1"/>
        <v>54.983333333333348</v>
      </c>
      <c r="G114" s="1">
        <v>15</v>
      </c>
      <c r="H114">
        <v>1750118038.5</v>
      </c>
      <c r="I114">
        <v>8.9054907717042297E-5</v>
      </c>
      <c r="J114">
        <v>8.9054907717042303E-2</v>
      </c>
      <c r="K114">
        <v>-0.34272461997837322</v>
      </c>
      <c r="L114">
        <v>400.02948387096768</v>
      </c>
      <c r="M114">
        <v>489.28858505486022</v>
      </c>
      <c r="N114">
        <v>49.403347517153044</v>
      </c>
      <c r="O114">
        <v>40.390878128842786</v>
      </c>
      <c r="P114">
        <v>5.4382746280864256E-3</v>
      </c>
      <c r="Q114">
        <v>3.0258502846505042</v>
      </c>
      <c r="R114">
        <v>5.4328504457541909E-3</v>
      </c>
      <c r="S114">
        <v>3.3960184079629818E-3</v>
      </c>
      <c r="T114">
        <v>3.9902394035910026E-5</v>
      </c>
      <c r="U114">
        <v>28.825117215039999</v>
      </c>
      <c r="V114">
        <v>28.4435</v>
      </c>
      <c r="W114">
        <v>3.8940670701552293</v>
      </c>
      <c r="X114">
        <v>57.436295551779317</v>
      </c>
      <c r="Y114">
        <v>2.2896594921667028</v>
      </c>
      <c r="Z114">
        <v>3.9864330910801082</v>
      </c>
      <c r="AA114">
        <v>1.6044075779885265</v>
      </c>
      <c r="AB114">
        <v>-3.9273214303215651</v>
      </c>
      <c r="AC114">
        <v>65.914373048905304</v>
      </c>
      <c r="AD114">
        <v>4.7789752042637295</v>
      </c>
      <c r="AE114">
        <v>66.766066725241501</v>
      </c>
      <c r="AF114">
        <v>-0.14329298867459722</v>
      </c>
      <c r="AG114">
        <v>7.6127098389745448E-2</v>
      </c>
      <c r="AH114">
        <v>-0.34272461997837322</v>
      </c>
      <c r="AI114">
        <v>409.20030923363652</v>
      </c>
      <c r="AJ114">
        <v>409.31637575757583</v>
      </c>
      <c r="AK114">
        <v>1.9270173215703811E-4</v>
      </c>
      <c r="AL114">
        <v>63.645453333212707</v>
      </c>
      <c r="AM114">
        <v>8.9054907717042303E-2</v>
      </c>
      <c r="AN114">
        <v>22.651263640985238</v>
      </c>
      <c r="AO114">
        <v>22.680290909090921</v>
      </c>
      <c r="AP114">
        <v>-2.4558655681480111E-6</v>
      </c>
      <c r="AQ114">
        <v>96.470053095408687</v>
      </c>
      <c r="AR114">
        <v>0</v>
      </c>
      <c r="AS114">
        <v>0</v>
      </c>
      <c r="AT114">
        <v>1</v>
      </c>
      <c r="AU114">
        <v>0</v>
      </c>
      <c r="AV114">
        <v>53023.301048719732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-0.34272461997837322</v>
      </c>
      <c r="BK114" t="e">
        <v>#DIV/0!</v>
      </c>
      <c r="BL114">
        <v>-1631.9240829833036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1750118038.5</v>
      </c>
      <c r="DQ114">
        <v>400.02948387096768</v>
      </c>
      <c r="DR114">
        <v>399.99187096774187</v>
      </c>
      <c r="DS114">
        <v>22.676687096774192</v>
      </c>
      <c r="DT114">
        <v>22.6518870967742</v>
      </c>
      <c r="DU114">
        <v>402.77693548387089</v>
      </c>
      <c r="DV114">
        <v>22.74231935483871</v>
      </c>
      <c r="DW114">
        <v>600.00635483870985</v>
      </c>
      <c r="DX114">
        <v>100.91267741935479</v>
      </c>
      <c r="DY114">
        <v>5.7075454838709662E-2</v>
      </c>
      <c r="DZ114">
        <v>28.84756129032257</v>
      </c>
      <c r="EA114">
        <v>28.4435</v>
      </c>
      <c r="EB114">
        <v>999.90000000000032</v>
      </c>
      <c r="EC114">
        <v>0</v>
      </c>
      <c r="ED114">
        <v>0</v>
      </c>
      <c r="EE114">
        <v>9998.061290322581</v>
      </c>
      <c r="EF114">
        <v>0</v>
      </c>
      <c r="EG114">
        <v>0.30293999999999988</v>
      </c>
      <c r="EH114">
        <v>3.766558064516129E-2</v>
      </c>
      <c r="EI114">
        <v>409.31125806451621</v>
      </c>
      <c r="EJ114">
        <v>409.26229032258072</v>
      </c>
      <c r="EK114">
        <v>2.4821370967741931E-2</v>
      </c>
      <c r="EL114">
        <v>399.99187096774187</v>
      </c>
      <c r="EM114">
        <v>22.6518870967742</v>
      </c>
      <c r="EN114">
        <v>2.288364516129032</v>
      </c>
      <c r="EO114">
        <v>2.2858590322580641</v>
      </c>
      <c r="EP114">
        <v>19.594722580645161</v>
      </c>
      <c r="EQ114">
        <v>19.577100000000002</v>
      </c>
      <c r="ER114">
        <v>5.0001500000000018E-3</v>
      </c>
      <c r="ES114">
        <v>0</v>
      </c>
      <c r="ET114">
        <v>0</v>
      </c>
      <c r="EU114">
        <v>0</v>
      </c>
      <c r="EV114">
        <v>235.2451612903225</v>
      </c>
      <c r="EW114">
        <v>5.0001500000000018E-3</v>
      </c>
      <c r="EX114">
        <v>-8.4161290322580662</v>
      </c>
      <c r="EY114">
        <v>-0.84838709677419333</v>
      </c>
      <c r="EZ114">
        <v>35.125</v>
      </c>
      <c r="FA114">
        <v>38.541999999999987</v>
      </c>
      <c r="FB114">
        <v>36.991870967741939</v>
      </c>
      <c r="FC114">
        <v>38.162999999999997</v>
      </c>
      <c r="FD114">
        <v>37.561999999999983</v>
      </c>
      <c r="FE114">
        <v>0</v>
      </c>
      <c r="FF114">
        <v>0</v>
      </c>
      <c r="FG114">
        <v>0</v>
      </c>
      <c r="FH114">
        <v>1750118057.8</v>
      </c>
      <c r="FI114">
        <v>0</v>
      </c>
      <c r="FJ114">
        <v>236.01599999999999</v>
      </c>
      <c r="FK114">
        <v>-15.83076912449172</v>
      </c>
      <c r="FL114">
        <v>-21.561539009172311</v>
      </c>
      <c r="FM114">
        <v>-8.6719999999999988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4.4381480487804881E-2</v>
      </c>
      <c r="GC114">
        <v>8.6252351498257857E-2</v>
      </c>
      <c r="GD114">
        <v>4.5669037697157258E-2</v>
      </c>
      <c r="GE114">
        <v>1</v>
      </c>
      <c r="GF114">
        <v>2.4271704878048781E-2</v>
      </c>
      <c r="GG114">
        <v>1.196832334494779E-2</v>
      </c>
      <c r="GH114">
        <v>1.5776010941208579E-3</v>
      </c>
      <c r="GI114">
        <v>1</v>
      </c>
      <c r="GJ114">
        <v>2</v>
      </c>
      <c r="GK114">
        <v>2</v>
      </c>
      <c r="GL114" t="s">
        <v>435</v>
      </c>
      <c r="GM114">
        <v>3.2253599999999998</v>
      </c>
      <c r="GN114">
        <v>2.6461199999999998</v>
      </c>
      <c r="GO114">
        <v>9.4555200000000006E-2</v>
      </c>
      <c r="GP114">
        <v>9.4816700000000004E-2</v>
      </c>
      <c r="GQ114">
        <v>0.10331700000000001</v>
      </c>
      <c r="GR114">
        <v>0.105071</v>
      </c>
      <c r="GS114">
        <v>28599.7</v>
      </c>
      <c r="GT114">
        <v>24701</v>
      </c>
      <c r="GU114">
        <v>30757.3</v>
      </c>
      <c r="GV114">
        <v>26446.3</v>
      </c>
      <c r="GW114">
        <v>37433.1</v>
      </c>
      <c r="GX114">
        <v>32483.4</v>
      </c>
      <c r="GY114">
        <v>43681</v>
      </c>
      <c r="GZ114">
        <v>38247</v>
      </c>
      <c r="HA114">
        <v>2.1187299999999998</v>
      </c>
      <c r="HB114">
        <v>2.2837499999999999</v>
      </c>
      <c r="HC114">
        <v>2.65986E-2</v>
      </c>
      <c r="HD114">
        <v>0</v>
      </c>
      <c r="HE114">
        <v>28.004000000000001</v>
      </c>
      <c r="HF114">
        <v>999.9</v>
      </c>
      <c r="HG114">
        <v>65.099999999999994</v>
      </c>
      <c r="HH114">
        <v>34.200000000000003</v>
      </c>
      <c r="HI114">
        <v>34.854999999999997</v>
      </c>
      <c r="HJ114">
        <v>62.401800000000001</v>
      </c>
      <c r="HK114">
        <v>10.9816</v>
      </c>
      <c r="HL114">
        <v>2</v>
      </c>
      <c r="HM114">
        <v>0.26004300000000002</v>
      </c>
      <c r="HN114">
        <v>0.555477</v>
      </c>
      <c r="HO114">
        <v>20.417300000000001</v>
      </c>
      <c r="HP114">
        <v>5.2228300000000001</v>
      </c>
      <c r="HQ114">
        <v>11.944100000000001</v>
      </c>
      <c r="HR114">
        <v>5.0076000000000001</v>
      </c>
      <c r="HS114">
        <v>3.2909999999999999</v>
      </c>
      <c r="HT114">
        <v>9999</v>
      </c>
      <c r="HU114">
        <v>9999</v>
      </c>
      <c r="HV114">
        <v>9999</v>
      </c>
      <c r="HW114">
        <v>999.9</v>
      </c>
      <c r="HX114">
        <v>4.9711400000000001</v>
      </c>
      <c r="HY114">
        <v>1.8547100000000001</v>
      </c>
      <c r="HZ114">
        <v>1.8616900000000001</v>
      </c>
      <c r="IA114">
        <v>1.85653</v>
      </c>
      <c r="IB114">
        <v>1.8619699999999999</v>
      </c>
      <c r="IC114">
        <v>1.85412</v>
      </c>
      <c r="ID114">
        <v>1.85961</v>
      </c>
      <c r="IE114">
        <v>1.85355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-2.7480000000000002</v>
      </c>
      <c r="IT114">
        <v>-6.5600000000000006E-2</v>
      </c>
      <c r="IU114">
        <v>-1.7759114732665831</v>
      </c>
      <c r="IV114">
        <v>-2.5165810426892921E-3</v>
      </c>
      <c r="IW114">
        <v>2.3547321637904491E-7</v>
      </c>
      <c r="IX114">
        <v>5.8352194873865779E-11</v>
      </c>
      <c r="IY114">
        <v>-9.4209018963014923E-2</v>
      </c>
      <c r="IZ114">
        <v>-2.9575188584519338E-3</v>
      </c>
      <c r="JA114">
        <v>2.5053608625701888E-4</v>
      </c>
      <c r="JB114">
        <v>-2.8676400137697878E-6</v>
      </c>
      <c r="JC114">
        <v>2</v>
      </c>
      <c r="JD114">
        <v>2179</v>
      </c>
      <c r="JE114">
        <v>4</v>
      </c>
      <c r="JF114">
        <v>32</v>
      </c>
      <c r="JG114">
        <v>29168634.100000001</v>
      </c>
      <c r="JH114">
        <v>29168634.100000001</v>
      </c>
      <c r="JI114">
        <v>1.24878</v>
      </c>
      <c r="JJ114">
        <v>2.5293000000000001</v>
      </c>
      <c r="JK114">
        <v>2.3938000000000001</v>
      </c>
      <c r="JL114">
        <v>2.5866699999999998</v>
      </c>
      <c r="JM114">
        <v>2.3010299999999999</v>
      </c>
      <c r="JN114">
        <v>2.4389599999999998</v>
      </c>
      <c r="JO114">
        <v>38.134999999999998</v>
      </c>
      <c r="JP114">
        <v>24.061199999999999</v>
      </c>
      <c r="JQ114">
        <v>18</v>
      </c>
      <c r="JR114">
        <v>631.6</v>
      </c>
      <c r="JS114">
        <v>795.87699999999995</v>
      </c>
      <c r="JT114">
        <v>28.000499999999999</v>
      </c>
      <c r="JU114">
        <v>30.666499999999999</v>
      </c>
      <c r="JV114">
        <v>30.0002</v>
      </c>
      <c r="JW114">
        <v>30.582100000000001</v>
      </c>
      <c r="JX114">
        <v>30.447099999999999</v>
      </c>
      <c r="JY114">
        <v>25.0794</v>
      </c>
      <c r="JZ114">
        <v>32.730699999999999</v>
      </c>
      <c r="KA114">
        <v>0</v>
      </c>
      <c r="KB114">
        <v>28</v>
      </c>
      <c r="KC114">
        <v>400</v>
      </c>
      <c r="KD114">
        <v>22.667300000000001</v>
      </c>
      <c r="KE114">
        <v>100.006</v>
      </c>
      <c r="KF114">
        <v>98.637699999999995</v>
      </c>
      <c r="KG114">
        <v>99.395700000000005</v>
      </c>
    </row>
    <row r="115" spans="1:293" x14ac:dyDescent="0.2">
      <c r="A115">
        <v>113</v>
      </c>
      <c r="B115">
        <v>1750118076.5</v>
      </c>
      <c r="C115">
        <v>3330</v>
      </c>
      <c r="D115" t="s">
        <v>661</v>
      </c>
      <c r="E115" t="s">
        <v>662</v>
      </c>
      <c r="F115" s="1">
        <f t="shared" si="1"/>
        <v>55.483333333333348</v>
      </c>
      <c r="G115" s="1">
        <v>15</v>
      </c>
      <c r="H115">
        <v>1750118068.5</v>
      </c>
      <c r="I115">
        <v>5.2237137930990321E-5</v>
      </c>
      <c r="J115">
        <v>5.2237137930990322E-2</v>
      </c>
      <c r="K115">
        <v>0.27477105555193043</v>
      </c>
      <c r="L115">
        <v>400.03629032258073</v>
      </c>
      <c r="M115">
        <v>253.54247034542513</v>
      </c>
      <c r="N115">
        <v>25.600154462703845</v>
      </c>
      <c r="O115">
        <v>40.391618843946837</v>
      </c>
      <c r="P115">
        <v>3.1890811819120417E-3</v>
      </c>
      <c r="Q115">
        <v>3.0254431127977823</v>
      </c>
      <c r="R115">
        <v>3.1872148233728576E-3</v>
      </c>
      <c r="S115">
        <v>1.9921768545071101E-3</v>
      </c>
      <c r="T115">
        <v>3.9902394035910026E-5</v>
      </c>
      <c r="U115">
        <v>28.831968833061328</v>
      </c>
      <c r="V115">
        <v>28.44214516129033</v>
      </c>
      <c r="W115">
        <v>3.8937605295130422</v>
      </c>
      <c r="X115">
        <v>57.442294579052259</v>
      </c>
      <c r="Y115">
        <v>2.2895768616130612</v>
      </c>
      <c r="Z115">
        <v>3.9858729154040646</v>
      </c>
      <c r="AA115">
        <v>1.604183667899981</v>
      </c>
      <c r="AB115">
        <v>-2.3036577827566731</v>
      </c>
      <c r="AC115">
        <v>65.730820244644619</v>
      </c>
      <c r="AD115">
        <v>4.7662188737177491</v>
      </c>
      <c r="AE115">
        <v>68.193421237999729</v>
      </c>
      <c r="AF115">
        <v>-0.15788145231752632</v>
      </c>
      <c r="AG115">
        <v>6.5192340696826945E-2</v>
      </c>
      <c r="AH115">
        <v>0.27477105555193043</v>
      </c>
      <c r="AI115">
        <v>409.27143239736728</v>
      </c>
      <c r="AJ115">
        <v>409.27680606060608</v>
      </c>
      <c r="AK115">
        <v>-2.3241505391373918E-2</v>
      </c>
      <c r="AL115">
        <v>63.645453333212707</v>
      </c>
      <c r="AM115">
        <v>5.2237137930990322E-2</v>
      </c>
      <c r="AN115">
        <v>22.656672490819201</v>
      </c>
      <c r="AO115">
        <v>22.673650349650359</v>
      </c>
      <c r="AP115">
        <v>6.2320345208536539E-6</v>
      </c>
      <c r="AQ115">
        <v>96.470053095408687</v>
      </c>
      <c r="AR115">
        <v>0</v>
      </c>
      <c r="AS115">
        <v>0</v>
      </c>
      <c r="AT115">
        <v>1</v>
      </c>
      <c r="AU115">
        <v>0</v>
      </c>
      <c r="AV115">
        <v>53011.211350196259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0.27477105555193043</v>
      </c>
      <c r="BK115" t="e">
        <v>#DIV/0!</v>
      </c>
      <c r="BL115">
        <v>1308.3550953830918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1750118068.5</v>
      </c>
      <c r="DQ115">
        <v>400.03629032258073</v>
      </c>
      <c r="DR115">
        <v>399.99235483870967</v>
      </c>
      <c r="DS115">
        <v>22.675838709677421</v>
      </c>
      <c r="DT115">
        <v>22.654599999999999</v>
      </c>
      <c r="DU115">
        <v>402.78377419354842</v>
      </c>
      <c r="DV115">
        <v>22.741464516129032</v>
      </c>
      <c r="DW115">
        <v>599.98041935483866</v>
      </c>
      <c r="DX115">
        <v>100.91267741935479</v>
      </c>
      <c r="DY115">
        <v>5.7209116129032248E-2</v>
      </c>
      <c r="DZ115">
        <v>28.845135483870969</v>
      </c>
      <c r="EA115">
        <v>28.44214516129033</v>
      </c>
      <c r="EB115">
        <v>999.90000000000032</v>
      </c>
      <c r="EC115">
        <v>0</v>
      </c>
      <c r="ED115">
        <v>0</v>
      </c>
      <c r="EE115">
        <v>9995.6009677419352</v>
      </c>
      <c r="EF115">
        <v>0</v>
      </c>
      <c r="EG115">
        <v>0.30293999999999988</v>
      </c>
      <c r="EH115">
        <v>4.3862650645161289E-2</v>
      </c>
      <c r="EI115">
        <v>409.3177741935483</v>
      </c>
      <c r="EJ115">
        <v>409.26412903225821</v>
      </c>
      <c r="EK115">
        <v>2.1227009677419362E-2</v>
      </c>
      <c r="EL115">
        <v>399.99235483870967</v>
      </c>
      <c r="EM115">
        <v>22.654599999999999</v>
      </c>
      <c r="EN115">
        <v>2.2882764516129028</v>
      </c>
      <c r="EO115">
        <v>2.2861348387096769</v>
      </c>
      <c r="EP115">
        <v>19.59411290322581</v>
      </c>
      <c r="EQ115">
        <v>19.57903870967742</v>
      </c>
      <c r="ER115">
        <v>5.0001500000000018E-3</v>
      </c>
      <c r="ES115">
        <v>0</v>
      </c>
      <c r="ET115">
        <v>0</v>
      </c>
      <c r="EU115">
        <v>0</v>
      </c>
      <c r="EV115">
        <v>234.0548387096774</v>
      </c>
      <c r="EW115">
        <v>5.0001500000000018E-3</v>
      </c>
      <c r="EX115">
        <v>-6.241935483870968</v>
      </c>
      <c r="EY115">
        <v>-0.66451612903225799</v>
      </c>
      <c r="EZ115">
        <v>35.061999999999991</v>
      </c>
      <c r="FA115">
        <v>38.5</v>
      </c>
      <c r="FB115">
        <v>36.936999999999983</v>
      </c>
      <c r="FC115">
        <v>38.125</v>
      </c>
      <c r="FD115">
        <v>37.5</v>
      </c>
      <c r="FE115">
        <v>0</v>
      </c>
      <c r="FF115">
        <v>0</v>
      </c>
      <c r="FG115">
        <v>0</v>
      </c>
      <c r="FH115">
        <v>1750118087.8</v>
      </c>
      <c r="FI115">
        <v>0</v>
      </c>
      <c r="FJ115">
        <v>234.208</v>
      </c>
      <c r="FK115">
        <v>-23.838461449936279</v>
      </c>
      <c r="FL115">
        <v>30.184615105802031</v>
      </c>
      <c r="FM115">
        <v>-6.2520000000000007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2.4156212749999999E-2</v>
      </c>
      <c r="GC115">
        <v>0.38744863485928732</v>
      </c>
      <c r="GD115">
        <v>5.3178800239096588E-2</v>
      </c>
      <c r="GE115">
        <v>0</v>
      </c>
      <c r="GF115">
        <v>2.2344975E-2</v>
      </c>
      <c r="GG115">
        <v>-2.4227927954971969E-2</v>
      </c>
      <c r="GH115">
        <v>2.5798963664021468E-3</v>
      </c>
      <c r="GI115">
        <v>1</v>
      </c>
      <c r="GJ115">
        <v>1</v>
      </c>
      <c r="GK115">
        <v>2</v>
      </c>
      <c r="GL115" t="s">
        <v>430</v>
      </c>
      <c r="GM115">
        <v>3.2254399999999999</v>
      </c>
      <c r="GN115">
        <v>2.6461399999999999</v>
      </c>
      <c r="GO115">
        <v>9.45516E-2</v>
      </c>
      <c r="GP115">
        <v>9.4830800000000007E-2</v>
      </c>
      <c r="GQ115">
        <v>0.103298</v>
      </c>
      <c r="GR115">
        <v>0.105057</v>
      </c>
      <c r="GS115">
        <v>28599.5</v>
      </c>
      <c r="GT115">
        <v>24699.599999999999</v>
      </c>
      <c r="GU115">
        <v>30757</v>
      </c>
      <c r="GV115">
        <v>26445.3</v>
      </c>
      <c r="GW115">
        <v>37433.199999999997</v>
      </c>
      <c r="GX115">
        <v>32482.400000000001</v>
      </c>
      <c r="GY115">
        <v>43680.2</v>
      </c>
      <c r="GZ115">
        <v>38245.199999999997</v>
      </c>
      <c r="HA115">
        <v>2.1190199999999999</v>
      </c>
      <c r="HB115">
        <v>2.2837700000000001</v>
      </c>
      <c r="HC115">
        <v>2.5853500000000001E-2</v>
      </c>
      <c r="HD115">
        <v>0</v>
      </c>
      <c r="HE115">
        <v>28.020099999999999</v>
      </c>
      <c r="HF115">
        <v>999.9</v>
      </c>
      <c r="HG115">
        <v>65.099999999999994</v>
      </c>
      <c r="HH115">
        <v>34.200000000000003</v>
      </c>
      <c r="HI115">
        <v>34.858800000000002</v>
      </c>
      <c r="HJ115">
        <v>62.041800000000002</v>
      </c>
      <c r="HK115">
        <v>10.9335</v>
      </c>
      <c r="HL115">
        <v>2</v>
      </c>
      <c r="HM115">
        <v>0.26051299999999999</v>
      </c>
      <c r="HN115">
        <v>0.55746200000000001</v>
      </c>
      <c r="HO115">
        <v>20.417300000000001</v>
      </c>
      <c r="HP115">
        <v>5.2232799999999999</v>
      </c>
      <c r="HQ115">
        <v>11.944100000000001</v>
      </c>
      <c r="HR115">
        <v>5.0075500000000002</v>
      </c>
      <c r="HS115">
        <v>3.2909999999999999</v>
      </c>
      <c r="HT115">
        <v>9999</v>
      </c>
      <c r="HU115">
        <v>9999</v>
      </c>
      <c r="HV115">
        <v>9999</v>
      </c>
      <c r="HW115">
        <v>999.9</v>
      </c>
      <c r="HX115">
        <v>4.9711499999999997</v>
      </c>
      <c r="HY115">
        <v>1.8547100000000001</v>
      </c>
      <c r="HZ115">
        <v>1.86171</v>
      </c>
      <c r="IA115">
        <v>1.8565400000000001</v>
      </c>
      <c r="IB115">
        <v>1.86198</v>
      </c>
      <c r="IC115">
        <v>1.8541300000000001</v>
      </c>
      <c r="ID115">
        <v>1.85961</v>
      </c>
      <c r="IE115">
        <v>1.8535299999999999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-2.7480000000000002</v>
      </c>
      <c r="IT115">
        <v>-6.5699999999999995E-2</v>
      </c>
      <c r="IU115">
        <v>-1.7759114732665831</v>
      </c>
      <c r="IV115">
        <v>-2.5165810426892921E-3</v>
      </c>
      <c r="IW115">
        <v>2.3547321637904491E-7</v>
      </c>
      <c r="IX115">
        <v>5.8352194873865779E-11</v>
      </c>
      <c r="IY115">
        <v>-9.4209018963014923E-2</v>
      </c>
      <c r="IZ115">
        <v>-2.9575188584519338E-3</v>
      </c>
      <c r="JA115">
        <v>2.5053608625701888E-4</v>
      </c>
      <c r="JB115">
        <v>-2.8676400137697878E-6</v>
      </c>
      <c r="JC115">
        <v>2</v>
      </c>
      <c r="JD115">
        <v>2179</v>
      </c>
      <c r="JE115">
        <v>4</v>
      </c>
      <c r="JF115">
        <v>32</v>
      </c>
      <c r="JG115">
        <v>29168634.600000001</v>
      </c>
      <c r="JH115">
        <v>29168634.600000001</v>
      </c>
      <c r="JI115">
        <v>1.24878</v>
      </c>
      <c r="JJ115">
        <v>2.5317400000000001</v>
      </c>
      <c r="JK115">
        <v>2.3938000000000001</v>
      </c>
      <c r="JL115">
        <v>2.5866699999999998</v>
      </c>
      <c r="JM115">
        <v>2.3010299999999999</v>
      </c>
      <c r="JN115">
        <v>2.4169900000000002</v>
      </c>
      <c r="JO115">
        <v>38.134999999999998</v>
      </c>
      <c r="JP115">
        <v>24.061199999999999</v>
      </c>
      <c r="JQ115">
        <v>18</v>
      </c>
      <c r="JR115">
        <v>631.85500000000002</v>
      </c>
      <c r="JS115">
        <v>795.94100000000003</v>
      </c>
      <c r="JT115">
        <v>27.999700000000001</v>
      </c>
      <c r="JU115">
        <v>30.6692</v>
      </c>
      <c r="JV115">
        <v>30.0001</v>
      </c>
      <c r="JW115">
        <v>30.582999999999998</v>
      </c>
      <c r="JX115">
        <v>30.4497</v>
      </c>
      <c r="JY115">
        <v>25.074999999999999</v>
      </c>
      <c r="JZ115">
        <v>32.730699999999999</v>
      </c>
      <c r="KA115">
        <v>0</v>
      </c>
      <c r="KB115">
        <v>28</v>
      </c>
      <c r="KC115">
        <v>400</v>
      </c>
      <c r="KD115">
        <v>22.667300000000001</v>
      </c>
      <c r="KE115">
        <v>100.005</v>
      </c>
      <c r="KF115">
        <v>98.633499999999998</v>
      </c>
      <c r="KG115">
        <v>99.397599999999997</v>
      </c>
    </row>
    <row r="116" spans="1:293" x14ac:dyDescent="0.2">
      <c r="A116">
        <v>114</v>
      </c>
      <c r="B116">
        <v>1750118106.5</v>
      </c>
      <c r="C116">
        <v>3360</v>
      </c>
      <c r="D116" t="s">
        <v>663</v>
      </c>
      <c r="E116" t="s">
        <v>664</v>
      </c>
      <c r="F116" s="1">
        <f t="shared" si="1"/>
        <v>55.983333333333348</v>
      </c>
      <c r="G116" s="1">
        <v>15</v>
      </c>
      <c r="H116">
        <v>1750118098.5</v>
      </c>
      <c r="I116">
        <v>7.4803281899372086E-5</v>
      </c>
      <c r="J116">
        <v>7.480328189937209E-2</v>
      </c>
      <c r="K116">
        <v>-0.37398354209201751</v>
      </c>
      <c r="L116">
        <v>400.09125806451618</v>
      </c>
      <c r="M116">
        <v>518.80665003550598</v>
      </c>
      <c r="N116">
        <v>52.384277853582496</v>
      </c>
      <c r="O116">
        <v>40.397499969991983</v>
      </c>
      <c r="P116">
        <v>4.5804980087140465E-3</v>
      </c>
      <c r="Q116">
        <v>3.0262871158126874</v>
      </c>
      <c r="R116">
        <v>4.5766498891370681E-3</v>
      </c>
      <c r="S116">
        <v>2.860751641597022E-3</v>
      </c>
      <c r="T116">
        <v>3.9902394035910026E-5</v>
      </c>
      <c r="U116">
        <v>28.810150030645865</v>
      </c>
      <c r="V116">
        <v>28.422848387096771</v>
      </c>
      <c r="W116">
        <v>3.8893967991444902</v>
      </c>
      <c r="X116">
        <v>57.495899893830085</v>
      </c>
      <c r="Y116">
        <v>2.289572172558862</v>
      </c>
      <c r="Z116">
        <v>3.9821485997900821</v>
      </c>
      <c r="AA116">
        <v>1.5998246265856282</v>
      </c>
      <c r="AB116">
        <v>-3.2988247317623092</v>
      </c>
      <c r="AC116">
        <v>66.264931669960461</v>
      </c>
      <c r="AD116">
        <v>4.8027615723365829</v>
      </c>
      <c r="AE116">
        <v>67.768908412928766</v>
      </c>
      <c r="AF116">
        <v>-0.34526675751608638</v>
      </c>
      <c r="AG116">
        <v>6.382572882423776E-2</v>
      </c>
      <c r="AH116">
        <v>-0.37398354209201751</v>
      </c>
      <c r="AI116">
        <v>409.25458575822228</v>
      </c>
      <c r="AJ116">
        <v>409.38170909090888</v>
      </c>
      <c r="AK116">
        <v>1.013168242577282E-4</v>
      </c>
      <c r="AL116">
        <v>63.645453333212707</v>
      </c>
      <c r="AM116">
        <v>7.480328189937209E-2</v>
      </c>
      <c r="AN116">
        <v>22.65344385132839</v>
      </c>
      <c r="AO116">
        <v>22.67783496503499</v>
      </c>
      <c r="AP116">
        <v>-3.293374740362184E-6</v>
      </c>
      <c r="AQ116">
        <v>96.470053095408687</v>
      </c>
      <c r="AR116">
        <v>0</v>
      </c>
      <c r="AS116">
        <v>0</v>
      </c>
      <c r="AT116">
        <v>1</v>
      </c>
      <c r="AU116">
        <v>0</v>
      </c>
      <c r="AV116">
        <v>53040.018650049249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-0.37398354209201751</v>
      </c>
      <c r="BK116" t="e">
        <v>#DIV/0!</v>
      </c>
      <c r="BL116">
        <v>-1780.7671623295566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1750118098.5</v>
      </c>
      <c r="DQ116">
        <v>400.09125806451618</v>
      </c>
      <c r="DR116">
        <v>399.9846774193548</v>
      </c>
      <c r="DS116">
        <v>22.675606451612911</v>
      </c>
      <c r="DT116">
        <v>22.65481290322581</v>
      </c>
      <c r="DU116">
        <v>402.83877419354837</v>
      </c>
      <c r="DV116">
        <v>22.741232258064521</v>
      </c>
      <c r="DW116">
        <v>599.97880645161297</v>
      </c>
      <c r="DX116">
        <v>100.91390322580649</v>
      </c>
      <c r="DY116">
        <v>5.681071935483871E-2</v>
      </c>
      <c r="DZ116">
        <v>28.829000000000001</v>
      </c>
      <c r="EA116">
        <v>28.422848387096771</v>
      </c>
      <c r="EB116">
        <v>999.90000000000032</v>
      </c>
      <c r="EC116">
        <v>0</v>
      </c>
      <c r="ED116">
        <v>0</v>
      </c>
      <c r="EE116">
        <v>10000.58</v>
      </c>
      <c r="EF116">
        <v>0</v>
      </c>
      <c r="EG116">
        <v>0.30293999999999988</v>
      </c>
      <c r="EH116">
        <v>0.1065486161290323</v>
      </c>
      <c r="EI116">
        <v>409.37403225806452</v>
      </c>
      <c r="EJ116">
        <v>409.25632258064519</v>
      </c>
      <c r="EK116">
        <v>2.0793361290322578E-2</v>
      </c>
      <c r="EL116">
        <v>399.9846774193548</v>
      </c>
      <c r="EM116">
        <v>22.65481290322581</v>
      </c>
      <c r="EN116">
        <v>2.288285483870967</v>
      </c>
      <c r="EO116">
        <v>2.286186129032258</v>
      </c>
      <c r="EP116">
        <v>19.59415806451613</v>
      </c>
      <c r="EQ116">
        <v>19.579403225806448</v>
      </c>
      <c r="ER116">
        <v>5.0001500000000018E-3</v>
      </c>
      <c r="ES116">
        <v>0</v>
      </c>
      <c r="ET116">
        <v>0</v>
      </c>
      <c r="EU116">
        <v>0</v>
      </c>
      <c r="EV116">
        <v>235.38709677419359</v>
      </c>
      <c r="EW116">
        <v>5.0001500000000018E-3</v>
      </c>
      <c r="EX116">
        <v>-7.2548387096774194</v>
      </c>
      <c r="EY116">
        <v>-0.1032258064516129</v>
      </c>
      <c r="EZ116">
        <v>35.018000000000001</v>
      </c>
      <c r="FA116">
        <v>38.447161290322569</v>
      </c>
      <c r="FB116">
        <v>36.877000000000002</v>
      </c>
      <c r="FC116">
        <v>38.061999999999983</v>
      </c>
      <c r="FD116">
        <v>37.475612903225787</v>
      </c>
      <c r="FE116">
        <v>0</v>
      </c>
      <c r="FF116">
        <v>0</v>
      </c>
      <c r="FG116">
        <v>0</v>
      </c>
      <c r="FH116">
        <v>1750118117.8</v>
      </c>
      <c r="FI116">
        <v>0</v>
      </c>
      <c r="FJ116">
        <v>235.77600000000001</v>
      </c>
      <c r="FK116">
        <v>-2.8153843281066528</v>
      </c>
      <c r="FL116">
        <v>-4.0384619555059453</v>
      </c>
      <c r="FM116">
        <v>-6.9560000000000004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9.1059946341463416E-2</v>
      </c>
      <c r="GC116">
        <v>0.19429593867595821</v>
      </c>
      <c r="GD116">
        <v>3.8818685611989583E-2</v>
      </c>
      <c r="GE116">
        <v>0</v>
      </c>
      <c r="GF116">
        <v>2.008452195121951E-2</v>
      </c>
      <c r="GG116">
        <v>1.3240160278745659E-2</v>
      </c>
      <c r="GH116">
        <v>1.4971302220292209E-3</v>
      </c>
      <c r="GI116">
        <v>1</v>
      </c>
      <c r="GJ116">
        <v>1</v>
      </c>
      <c r="GK116">
        <v>2</v>
      </c>
      <c r="GL116" t="s">
        <v>430</v>
      </c>
      <c r="GM116">
        <v>3.2255500000000001</v>
      </c>
      <c r="GN116">
        <v>2.6459000000000001</v>
      </c>
      <c r="GO116">
        <v>9.4567600000000002E-2</v>
      </c>
      <c r="GP116">
        <v>9.4818700000000006E-2</v>
      </c>
      <c r="GQ116">
        <v>0.103307</v>
      </c>
      <c r="GR116">
        <v>0.10506600000000001</v>
      </c>
      <c r="GS116">
        <v>28598.6</v>
      </c>
      <c r="GT116">
        <v>24700.3</v>
      </c>
      <c r="GU116">
        <v>30756.6</v>
      </c>
      <c r="GV116">
        <v>26445.7</v>
      </c>
      <c r="GW116">
        <v>37432.400000000001</v>
      </c>
      <c r="GX116">
        <v>32483.1</v>
      </c>
      <c r="GY116">
        <v>43679.7</v>
      </c>
      <c r="GZ116">
        <v>38246.400000000001</v>
      </c>
      <c r="HA116">
        <v>2.1192000000000002</v>
      </c>
      <c r="HB116">
        <v>2.2835800000000002</v>
      </c>
      <c r="HC116">
        <v>2.61143E-2</v>
      </c>
      <c r="HD116">
        <v>0</v>
      </c>
      <c r="HE116">
        <v>27.992699999999999</v>
      </c>
      <c r="HF116">
        <v>999.9</v>
      </c>
      <c r="HG116">
        <v>65.099999999999994</v>
      </c>
      <c r="HH116">
        <v>34.200000000000003</v>
      </c>
      <c r="HI116">
        <v>34.854399999999998</v>
      </c>
      <c r="HJ116">
        <v>62.401800000000001</v>
      </c>
      <c r="HK116">
        <v>10.897399999999999</v>
      </c>
      <c r="HL116">
        <v>2</v>
      </c>
      <c r="HM116">
        <v>0.26049800000000001</v>
      </c>
      <c r="HN116">
        <v>0.54869299999999999</v>
      </c>
      <c r="HO116">
        <v>20.417300000000001</v>
      </c>
      <c r="HP116">
        <v>5.2229799999999997</v>
      </c>
      <c r="HQ116">
        <v>11.944100000000001</v>
      </c>
      <c r="HR116">
        <v>5.0073999999999996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4.9711400000000001</v>
      </c>
      <c r="HY116">
        <v>1.8547100000000001</v>
      </c>
      <c r="HZ116">
        <v>1.86171</v>
      </c>
      <c r="IA116">
        <v>1.85653</v>
      </c>
      <c r="IB116">
        <v>1.8619399999999999</v>
      </c>
      <c r="IC116">
        <v>1.8541300000000001</v>
      </c>
      <c r="ID116">
        <v>1.8596200000000001</v>
      </c>
      <c r="IE116">
        <v>1.8535200000000001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-2.7480000000000002</v>
      </c>
      <c r="IT116">
        <v>-6.5600000000000006E-2</v>
      </c>
      <c r="IU116">
        <v>-1.7759114732665831</v>
      </c>
      <c r="IV116">
        <v>-2.5165810426892921E-3</v>
      </c>
      <c r="IW116">
        <v>2.3547321637904491E-7</v>
      </c>
      <c r="IX116">
        <v>5.8352194873865779E-11</v>
      </c>
      <c r="IY116">
        <v>-9.4209018963014923E-2</v>
      </c>
      <c r="IZ116">
        <v>-2.9575188584519338E-3</v>
      </c>
      <c r="JA116">
        <v>2.5053608625701888E-4</v>
      </c>
      <c r="JB116">
        <v>-2.8676400137697878E-6</v>
      </c>
      <c r="JC116">
        <v>2</v>
      </c>
      <c r="JD116">
        <v>2179</v>
      </c>
      <c r="JE116">
        <v>4</v>
      </c>
      <c r="JF116">
        <v>32</v>
      </c>
      <c r="JG116">
        <v>29168635.100000001</v>
      </c>
      <c r="JH116">
        <v>29168635.100000001</v>
      </c>
      <c r="JI116">
        <v>1.24878</v>
      </c>
      <c r="JJ116">
        <v>2.5317400000000001</v>
      </c>
      <c r="JK116">
        <v>2.3938000000000001</v>
      </c>
      <c r="JL116">
        <v>2.5866699999999998</v>
      </c>
      <c r="JM116">
        <v>2.3010299999999999</v>
      </c>
      <c r="JN116">
        <v>2.4633799999999999</v>
      </c>
      <c r="JO116">
        <v>38.134999999999998</v>
      </c>
      <c r="JP116">
        <v>24.052499999999998</v>
      </c>
      <c r="JQ116">
        <v>18</v>
      </c>
      <c r="JR116">
        <v>631.99699999999996</v>
      </c>
      <c r="JS116">
        <v>795.69500000000005</v>
      </c>
      <c r="JT116">
        <v>27.9999</v>
      </c>
      <c r="JU116">
        <v>30.6692</v>
      </c>
      <c r="JV116">
        <v>30.0001</v>
      </c>
      <c r="JW116">
        <v>30.582999999999998</v>
      </c>
      <c r="JX116">
        <v>30.447099999999999</v>
      </c>
      <c r="JY116">
        <v>25.0793</v>
      </c>
      <c r="JZ116">
        <v>32.730699999999999</v>
      </c>
      <c r="KA116">
        <v>0</v>
      </c>
      <c r="KB116">
        <v>28</v>
      </c>
      <c r="KC116">
        <v>400</v>
      </c>
      <c r="KD116">
        <v>22.667300000000001</v>
      </c>
      <c r="KE116">
        <v>100.004</v>
      </c>
      <c r="KF116">
        <v>98.635999999999996</v>
      </c>
      <c r="KG116">
        <v>99.397999999999996</v>
      </c>
    </row>
    <row r="117" spans="1:293" x14ac:dyDescent="0.2">
      <c r="A117">
        <v>115</v>
      </c>
      <c r="B117">
        <v>1750118136.5</v>
      </c>
      <c r="C117">
        <v>3390</v>
      </c>
      <c r="D117" t="s">
        <v>665</v>
      </c>
      <c r="E117" t="s">
        <v>666</v>
      </c>
      <c r="F117" s="1">
        <f t="shared" si="1"/>
        <v>56.483333333333341</v>
      </c>
      <c r="G117" s="1">
        <v>15</v>
      </c>
      <c r="H117">
        <v>1750118128.5</v>
      </c>
      <c r="I117">
        <v>6.6598088992754492E-5</v>
      </c>
      <c r="J117">
        <v>6.6598088992754489E-2</v>
      </c>
      <c r="K117">
        <v>-8.7385444458146749E-2</v>
      </c>
      <c r="L117">
        <v>400.08687096774179</v>
      </c>
      <c r="M117">
        <v>423.62999680851794</v>
      </c>
      <c r="N117">
        <v>42.774313671346789</v>
      </c>
      <c r="O117">
        <v>40.397142420245473</v>
      </c>
      <c r="P117">
        <v>4.077274513627222E-3</v>
      </c>
      <c r="Q117">
        <v>3.0276181095384906</v>
      </c>
      <c r="R117">
        <v>4.0742265095453081E-3</v>
      </c>
      <c r="S117">
        <v>2.5466652232646833E-3</v>
      </c>
      <c r="T117">
        <v>3.9902394035910026E-5</v>
      </c>
      <c r="U117">
        <v>28.813660092595043</v>
      </c>
      <c r="V117">
        <v>28.42530967741936</v>
      </c>
      <c r="W117">
        <v>3.889953152511882</v>
      </c>
      <c r="X117">
        <v>57.501160419787645</v>
      </c>
      <c r="Y117">
        <v>2.2899721032685516</v>
      </c>
      <c r="Z117">
        <v>3.9824798083214206</v>
      </c>
      <c r="AA117">
        <v>1.5999810492433304</v>
      </c>
      <c r="AB117">
        <v>-2.9369757245804733</v>
      </c>
      <c r="AC117">
        <v>66.126638497644947</v>
      </c>
      <c r="AD117">
        <v>4.7907241901973707</v>
      </c>
      <c r="AE117">
        <v>67.980426865655886</v>
      </c>
      <c r="AF117">
        <v>-0.28187652359200727</v>
      </c>
      <c r="AG117">
        <v>7.0526099159958625E-2</v>
      </c>
      <c r="AH117">
        <v>-8.7385444458146749E-2</v>
      </c>
      <c r="AI117">
        <v>409.32064100006238</v>
      </c>
      <c r="AJ117">
        <v>409.35720606060602</v>
      </c>
      <c r="AK117">
        <v>-1.58631026241781E-3</v>
      </c>
      <c r="AL117">
        <v>63.645453333212707</v>
      </c>
      <c r="AM117">
        <v>6.6598088992754489E-2</v>
      </c>
      <c r="AN117">
        <v>22.657629654486019</v>
      </c>
      <c r="AO117">
        <v>22.67930769230772</v>
      </c>
      <c r="AP117">
        <v>2.567772307133698E-6</v>
      </c>
      <c r="AQ117">
        <v>96.470053095408687</v>
      </c>
      <c r="AR117">
        <v>0</v>
      </c>
      <c r="AS117">
        <v>0</v>
      </c>
      <c r="AT117">
        <v>1</v>
      </c>
      <c r="AU117">
        <v>0</v>
      </c>
      <c r="AV117">
        <v>53080.716246302371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-8.7385444458146749E-2</v>
      </c>
      <c r="BK117" t="e">
        <v>#DIV/0!</v>
      </c>
      <c r="BL117">
        <v>-416.09619794004982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1750118128.5</v>
      </c>
      <c r="DQ117">
        <v>400.08687096774179</v>
      </c>
      <c r="DR117">
        <v>400.00232258064523</v>
      </c>
      <c r="DS117">
        <v>22.67951935483871</v>
      </c>
      <c r="DT117">
        <v>22.656545161290321</v>
      </c>
      <c r="DU117">
        <v>402.83445161290308</v>
      </c>
      <c r="DV117">
        <v>22.74512903225806</v>
      </c>
      <c r="DW117">
        <v>600.03499999999997</v>
      </c>
      <c r="DX117">
        <v>100.91451612903229</v>
      </c>
      <c r="DY117">
        <v>5.641131612903226E-2</v>
      </c>
      <c r="DZ117">
        <v>28.830435483870971</v>
      </c>
      <c r="EA117">
        <v>28.42530967741936</v>
      </c>
      <c r="EB117">
        <v>999.90000000000032</v>
      </c>
      <c r="EC117">
        <v>0</v>
      </c>
      <c r="ED117">
        <v>0</v>
      </c>
      <c r="EE117">
        <v>10008.56774193548</v>
      </c>
      <c r="EF117">
        <v>0</v>
      </c>
      <c r="EG117">
        <v>0.30293999999999988</v>
      </c>
      <c r="EH117">
        <v>8.4662636774193542E-2</v>
      </c>
      <c r="EI117">
        <v>409.37109677419352</v>
      </c>
      <c r="EJ117">
        <v>409.27499999999992</v>
      </c>
      <c r="EK117">
        <v>2.298281612903226E-2</v>
      </c>
      <c r="EL117">
        <v>400.00232258064523</v>
      </c>
      <c r="EM117">
        <v>22.656545161290321</v>
      </c>
      <c r="EN117">
        <v>2.2886929032258072</v>
      </c>
      <c r="EO117">
        <v>2.286374193548387</v>
      </c>
      <c r="EP117">
        <v>19.59703870967742</v>
      </c>
      <c r="EQ117">
        <v>19.580719354838699</v>
      </c>
      <c r="ER117">
        <v>5.0001500000000018E-3</v>
      </c>
      <c r="ES117">
        <v>0</v>
      </c>
      <c r="ET117">
        <v>0</v>
      </c>
      <c r="EU117">
        <v>0</v>
      </c>
      <c r="EV117">
        <v>233.58709677419361</v>
      </c>
      <c r="EW117">
        <v>5.0001500000000018E-3</v>
      </c>
      <c r="EX117">
        <v>-5.4677419354838719</v>
      </c>
      <c r="EY117">
        <v>8.0645161290322537E-2</v>
      </c>
      <c r="EZ117">
        <v>35</v>
      </c>
      <c r="FA117">
        <v>38.436999999999983</v>
      </c>
      <c r="FB117">
        <v>36.846548387096767</v>
      </c>
      <c r="FC117">
        <v>38.054000000000002</v>
      </c>
      <c r="FD117">
        <v>37.436999999999983</v>
      </c>
      <c r="FE117">
        <v>0</v>
      </c>
      <c r="FF117">
        <v>0</v>
      </c>
      <c r="FG117">
        <v>0</v>
      </c>
      <c r="FH117">
        <v>1750118147.8</v>
      </c>
      <c r="FI117">
        <v>0</v>
      </c>
      <c r="FJ117">
        <v>234.42</v>
      </c>
      <c r="FK117">
        <v>18.15384585170796</v>
      </c>
      <c r="FL117">
        <v>-38.015384821449743</v>
      </c>
      <c r="FM117">
        <v>-7.1879999999999997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9.2853795121951216E-2</v>
      </c>
      <c r="GC117">
        <v>-9.5592940766550547E-2</v>
      </c>
      <c r="GD117">
        <v>3.1970259190012229E-2</v>
      </c>
      <c r="GE117">
        <v>1</v>
      </c>
      <c r="GF117">
        <v>2.2609017073170729E-2</v>
      </c>
      <c r="GG117">
        <v>4.0541560975609703E-3</v>
      </c>
      <c r="GH117">
        <v>1.2796135910467009E-3</v>
      </c>
      <c r="GI117">
        <v>1</v>
      </c>
      <c r="GJ117">
        <v>2</v>
      </c>
      <c r="GK117">
        <v>2</v>
      </c>
      <c r="GL117" t="s">
        <v>435</v>
      </c>
      <c r="GM117">
        <v>3.2254399999999999</v>
      </c>
      <c r="GN117">
        <v>2.6453700000000002</v>
      </c>
      <c r="GO117">
        <v>9.45656E-2</v>
      </c>
      <c r="GP117">
        <v>9.4832200000000005E-2</v>
      </c>
      <c r="GQ117">
        <v>0.10332</v>
      </c>
      <c r="GR117">
        <v>0.10508199999999999</v>
      </c>
      <c r="GS117">
        <v>28598.7</v>
      </c>
      <c r="GT117">
        <v>24700.7</v>
      </c>
      <c r="GU117">
        <v>30756.7</v>
      </c>
      <c r="GV117">
        <v>26446.5</v>
      </c>
      <c r="GW117">
        <v>37431.9</v>
      </c>
      <c r="GX117">
        <v>32482.799999999999</v>
      </c>
      <c r="GY117">
        <v>43679.7</v>
      </c>
      <c r="GZ117">
        <v>38246.699999999997</v>
      </c>
      <c r="HA117">
        <v>2.1190199999999999</v>
      </c>
      <c r="HB117">
        <v>2.2836500000000002</v>
      </c>
      <c r="HC117">
        <v>2.6673100000000002E-2</v>
      </c>
      <c r="HD117">
        <v>0</v>
      </c>
      <c r="HE117">
        <v>27.995999999999999</v>
      </c>
      <c r="HF117">
        <v>999.9</v>
      </c>
      <c r="HG117">
        <v>65.099999999999994</v>
      </c>
      <c r="HH117">
        <v>34.200000000000003</v>
      </c>
      <c r="HI117">
        <v>34.8508</v>
      </c>
      <c r="HJ117">
        <v>62.221800000000002</v>
      </c>
      <c r="HK117">
        <v>10.897399999999999</v>
      </c>
      <c r="HL117">
        <v>2</v>
      </c>
      <c r="HM117">
        <v>0.26058900000000002</v>
      </c>
      <c r="HN117">
        <v>0.55775300000000005</v>
      </c>
      <c r="HO117">
        <v>20.417000000000002</v>
      </c>
      <c r="HP117">
        <v>5.2237299999999998</v>
      </c>
      <c r="HQ117">
        <v>11.944100000000001</v>
      </c>
      <c r="HR117">
        <v>5.0089499999999996</v>
      </c>
      <c r="HS117">
        <v>3.2909999999999999</v>
      </c>
      <c r="HT117">
        <v>9999</v>
      </c>
      <c r="HU117">
        <v>9999</v>
      </c>
      <c r="HV117">
        <v>9999</v>
      </c>
      <c r="HW117">
        <v>999.9</v>
      </c>
      <c r="HX117">
        <v>4.9711400000000001</v>
      </c>
      <c r="HY117">
        <v>1.8547100000000001</v>
      </c>
      <c r="HZ117">
        <v>1.8616999999999999</v>
      </c>
      <c r="IA117">
        <v>1.8565400000000001</v>
      </c>
      <c r="IB117">
        <v>1.86192</v>
      </c>
      <c r="IC117">
        <v>1.8541300000000001</v>
      </c>
      <c r="ID117">
        <v>1.8595900000000001</v>
      </c>
      <c r="IE117">
        <v>1.8535299999999999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-2.7480000000000002</v>
      </c>
      <c r="IT117">
        <v>-6.5699999999999995E-2</v>
      </c>
      <c r="IU117">
        <v>-1.7759114732665831</v>
      </c>
      <c r="IV117">
        <v>-2.5165810426892921E-3</v>
      </c>
      <c r="IW117">
        <v>2.3547321637904491E-7</v>
      </c>
      <c r="IX117">
        <v>5.8352194873865779E-11</v>
      </c>
      <c r="IY117">
        <v>-9.4209018963014923E-2</v>
      </c>
      <c r="IZ117">
        <v>-2.9575188584519338E-3</v>
      </c>
      <c r="JA117">
        <v>2.5053608625701888E-4</v>
      </c>
      <c r="JB117">
        <v>-2.8676400137697878E-6</v>
      </c>
      <c r="JC117">
        <v>2</v>
      </c>
      <c r="JD117">
        <v>2179</v>
      </c>
      <c r="JE117">
        <v>4</v>
      </c>
      <c r="JF117">
        <v>32</v>
      </c>
      <c r="JG117">
        <v>29168635.600000001</v>
      </c>
      <c r="JH117">
        <v>29168635.600000001</v>
      </c>
      <c r="JI117">
        <v>1.24878</v>
      </c>
      <c r="JJ117">
        <v>2.52563</v>
      </c>
      <c r="JK117">
        <v>2.3938000000000001</v>
      </c>
      <c r="JL117">
        <v>2.5866699999999998</v>
      </c>
      <c r="JM117">
        <v>2.3010299999999999</v>
      </c>
      <c r="JN117">
        <v>2.4255399999999998</v>
      </c>
      <c r="JO117">
        <v>38.134999999999998</v>
      </c>
      <c r="JP117">
        <v>24.061199999999999</v>
      </c>
      <c r="JQ117">
        <v>18</v>
      </c>
      <c r="JR117">
        <v>631.85500000000002</v>
      </c>
      <c r="JS117">
        <v>795.81100000000004</v>
      </c>
      <c r="JT117">
        <v>28.000399999999999</v>
      </c>
      <c r="JU117">
        <v>30.6692</v>
      </c>
      <c r="JV117">
        <v>30.0002</v>
      </c>
      <c r="JW117">
        <v>30.582999999999998</v>
      </c>
      <c r="JX117">
        <v>30.4497</v>
      </c>
      <c r="JY117">
        <v>25.079599999999999</v>
      </c>
      <c r="JZ117">
        <v>32.730699999999999</v>
      </c>
      <c r="KA117">
        <v>0</v>
      </c>
      <c r="KB117">
        <v>28</v>
      </c>
      <c r="KC117">
        <v>400</v>
      </c>
      <c r="KD117">
        <v>22.667300000000001</v>
      </c>
      <c r="KE117">
        <v>100.004</v>
      </c>
      <c r="KF117">
        <v>98.637600000000006</v>
      </c>
      <c r="KG117">
        <v>99.399900000000002</v>
      </c>
    </row>
    <row r="118" spans="1:293" x14ac:dyDescent="0.2">
      <c r="A118">
        <v>116</v>
      </c>
      <c r="B118">
        <v>1750118166.5</v>
      </c>
      <c r="C118">
        <v>3420</v>
      </c>
      <c r="D118" t="s">
        <v>667</v>
      </c>
      <c r="E118" t="s">
        <v>668</v>
      </c>
      <c r="F118" s="1">
        <f t="shared" si="1"/>
        <v>56.983333333333341</v>
      </c>
      <c r="G118" s="1">
        <v>15</v>
      </c>
      <c r="H118">
        <v>1750118158.5</v>
      </c>
      <c r="I118">
        <v>7.8845620189028139E-5</v>
      </c>
      <c r="J118">
        <v>7.8845620189028146E-2</v>
      </c>
      <c r="K118">
        <v>4.1339392231155604E-2</v>
      </c>
      <c r="L118">
        <v>400.02461290322577</v>
      </c>
      <c r="M118">
        <v>376.13185120410901</v>
      </c>
      <c r="N118">
        <v>37.978590971280298</v>
      </c>
      <c r="O118">
        <v>40.39107856263989</v>
      </c>
      <c r="P118">
        <v>4.8210191484120328E-3</v>
      </c>
      <c r="Q118">
        <v>3.0267821830286206</v>
      </c>
      <c r="R118">
        <v>4.8167571899415482E-3</v>
      </c>
      <c r="S118">
        <v>3.0108558409950425E-3</v>
      </c>
      <c r="T118">
        <v>3.9902394035910026E-5</v>
      </c>
      <c r="U118">
        <v>28.815131257919223</v>
      </c>
      <c r="V118">
        <v>28.435851612903221</v>
      </c>
      <c r="W118">
        <v>3.892336851201911</v>
      </c>
      <c r="X118">
        <v>57.489995336559787</v>
      </c>
      <c r="Y118">
        <v>2.2901325864962527</v>
      </c>
      <c r="Z118">
        <v>3.9835323921828216</v>
      </c>
      <c r="AA118">
        <v>1.6022042647056582</v>
      </c>
      <c r="AB118">
        <v>-3.4770918503361408</v>
      </c>
      <c r="AC118">
        <v>65.132459941613092</v>
      </c>
      <c r="AD118">
        <v>4.7203558736728022</v>
      </c>
      <c r="AE118">
        <v>66.375763867343792</v>
      </c>
      <c r="AF118">
        <v>-2.9260440412445091E-2</v>
      </c>
      <c r="AG118">
        <v>7.7259463693672259E-2</v>
      </c>
      <c r="AH118">
        <v>4.1339392231155604E-2</v>
      </c>
      <c r="AI118">
        <v>409.26780189742169</v>
      </c>
      <c r="AJ118">
        <v>409.25650303030261</v>
      </c>
      <c r="AK118">
        <v>-6.5666909631758273E-4</v>
      </c>
      <c r="AL118">
        <v>63.645453333212707</v>
      </c>
      <c r="AM118">
        <v>7.8845620189028146E-2</v>
      </c>
      <c r="AN118">
        <v>22.655664732979421</v>
      </c>
      <c r="AO118">
        <v>22.68128741258743</v>
      </c>
      <c r="AP118">
        <v>9.5562995777484366E-6</v>
      </c>
      <c r="AQ118">
        <v>96.470053095408687</v>
      </c>
      <c r="AR118">
        <v>0</v>
      </c>
      <c r="AS118">
        <v>0</v>
      </c>
      <c r="AT118">
        <v>1</v>
      </c>
      <c r="AU118">
        <v>0</v>
      </c>
      <c r="AV118">
        <v>53054.211456082856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4.1339392231155604E-2</v>
      </c>
      <c r="BK118" t="e">
        <v>#DIV/0!</v>
      </c>
      <c r="BL118">
        <v>196.84243799635047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1750118158.5</v>
      </c>
      <c r="DQ118">
        <v>400.02461290322577</v>
      </c>
      <c r="DR118">
        <v>400.02516129032273</v>
      </c>
      <c r="DS118">
        <v>22.680983870967751</v>
      </c>
      <c r="DT118">
        <v>22.65581612903225</v>
      </c>
      <c r="DU118">
        <v>402.77222580645162</v>
      </c>
      <c r="DV118">
        <v>22.746590322580641</v>
      </c>
      <c r="DW118">
        <v>600.03112903225804</v>
      </c>
      <c r="DX118">
        <v>100.9149677419355</v>
      </c>
      <c r="DY118">
        <v>5.6515661290322587E-2</v>
      </c>
      <c r="DZ118">
        <v>28.834996774193549</v>
      </c>
      <c r="EA118">
        <v>28.435851612903221</v>
      </c>
      <c r="EB118">
        <v>999.90000000000032</v>
      </c>
      <c r="EC118">
        <v>0</v>
      </c>
      <c r="ED118">
        <v>0</v>
      </c>
      <c r="EE118">
        <v>10003.46741935484</v>
      </c>
      <c r="EF118">
        <v>0</v>
      </c>
      <c r="EG118">
        <v>0.30293999999999988</v>
      </c>
      <c r="EH118">
        <v>-5.3457387096774171E-4</v>
      </c>
      <c r="EI118">
        <v>409.30816129032257</v>
      </c>
      <c r="EJ118">
        <v>409.29819354838719</v>
      </c>
      <c r="EK118">
        <v>2.5168941935483871E-2</v>
      </c>
      <c r="EL118">
        <v>400.02516129032273</v>
      </c>
      <c r="EM118">
        <v>22.65581612903225</v>
      </c>
      <c r="EN118">
        <v>2.2888496774193539</v>
      </c>
      <c r="EO118">
        <v>2.2863106451612909</v>
      </c>
      <c r="EP118">
        <v>19.598145161290319</v>
      </c>
      <c r="EQ118">
        <v>19.580270967741939</v>
      </c>
      <c r="ER118">
        <v>5.0001500000000018E-3</v>
      </c>
      <c r="ES118">
        <v>0</v>
      </c>
      <c r="ET118">
        <v>0</v>
      </c>
      <c r="EU118">
        <v>0</v>
      </c>
      <c r="EV118">
        <v>234.49999999999989</v>
      </c>
      <c r="EW118">
        <v>5.0001500000000018E-3</v>
      </c>
      <c r="EX118">
        <v>-7.6322580645161286</v>
      </c>
      <c r="EY118">
        <v>-0.27741935483870972</v>
      </c>
      <c r="EZ118">
        <v>34.941064516129032</v>
      </c>
      <c r="FA118">
        <v>38.383000000000003</v>
      </c>
      <c r="FB118">
        <v>36.807999999999993</v>
      </c>
      <c r="FC118">
        <v>38.008000000000003</v>
      </c>
      <c r="FD118">
        <v>37.396999999999991</v>
      </c>
      <c r="FE118">
        <v>0</v>
      </c>
      <c r="FF118">
        <v>0</v>
      </c>
      <c r="FG118">
        <v>0</v>
      </c>
      <c r="FH118">
        <v>1750118177.8</v>
      </c>
      <c r="FI118">
        <v>0</v>
      </c>
      <c r="FJ118">
        <v>233.90799999999999</v>
      </c>
      <c r="FK118">
        <v>11.50000014274614</v>
      </c>
      <c r="FL118">
        <v>0.10769213868318001</v>
      </c>
      <c r="FM118">
        <v>-7.411999999999999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1.0254653250000001E-2</v>
      </c>
      <c r="GC118">
        <v>-0.36564045624765501</v>
      </c>
      <c r="GD118">
        <v>5.8936164775825597E-2</v>
      </c>
      <c r="GE118">
        <v>0</v>
      </c>
      <c r="GF118">
        <v>2.5318577500000009E-2</v>
      </c>
      <c r="GG118">
        <v>-7.1199208255160202E-3</v>
      </c>
      <c r="GH118">
        <v>1.231146652411381E-3</v>
      </c>
      <c r="GI118">
        <v>1</v>
      </c>
      <c r="GJ118">
        <v>1</v>
      </c>
      <c r="GK118">
        <v>2</v>
      </c>
      <c r="GL118" t="s">
        <v>430</v>
      </c>
      <c r="GM118">
        <v>3.2254399999999999</v>
      </c>
      <c r="GN118">
        <v>2.6454499999999999</v>
      </c>
      <c r="GO118">
        <v>9.4539700000000004E-2</v>
      </c>
      <c r="GP118">
        <v>9.4835000000000003E-2</v>
      </c>
      <c r="GQ118">
        <v>0.10332</v>
      </c>
      <c r="GR118">
        <v>0.10506799999999999</v>
      </c>
      <c r="GS118">
        <v>28599</v>
      </c>
      <c r="GT118">
        <v>24699.9</v>
      </c>
      <c r="GU118">
        <v>30756.1</v>
      </c>
      <c r="GV118">
        <v>26445.7</v>
      </c>
      <c r="GW118">
        <v>37431</v>
      </c>
      <c r="GX118">
        <v>32482.5</v>
      </c>
      <c r="GY118">
        <v>43678.7</v>
      </c>
      <c r="GZ118">
        <v>38245.800000000003</v>
      </c>
      <c r="HA118">
        <v>2.1188799999999999</v>
      </c>
      <c r="HB118">
        <v>2.2835200000000002</v>
      </c>
      <c r="HC118">
        <v>2.5723099999999999E-2</v>
      </c>
      <c r="HD118">
        <v>0</v>
      </c>
      <c r="HE118">
        <v>28.026499999999999</v>
      </c>
      <c r="HF118">
        <v>999.9</v>
      </c>
      <c r="HG118">
        <v>65.099999999999994</v>
      </c>
      <c r="HH118">
        <v>34.200000000000003</v>
      </c>
      <c r="HI118">
        <v>34.854399999999998</v>
      </c>
      <c r="HJ118">
        <v>62.191899999999997</v>
      </c>
      <c r="HK118">
        <v>10.833299999999999</v>
      </c>
      <c r="HL118">
        <v>2</v>
      </c>
      <c r="HM118">
        <v>0.26126500000000002</v>
      </c>
      <c r="HN118">
        <v>0.56606199999999995</v>
      </c>
      <c r="HO118">
        <v>20.417400000000001</v>
      </c>
      <c r="HP118">
        <v>5.2232799999999999</v>
      </c>
      <c r="HQ118">
        <v>11.944100000000001</v>
      </c>
      <c r="HR118">
        <v>5.0089499999999996</v>
      </c>
      <c r="HS118">
        <v>3.2909999999999999</v>
      </c>
      <c r="HT118">
        <v>9999</v>
      </c>
      <c r="HU118">
        <v>9999</v>
      </c>
      <c r="HV118">
        <v>9999</v>
      </c>
      <c r="HW118">
        <v>999.9</v>
      </c>
      <c r="HX118">
        <v>4.9711299999999996</v>
      </c>
      <c r="HY118">
        <v>1.8547100000000001</v>
      </c>
      <c r="HZ118">
        <v>1.8616999999999999</v>
      </c>
      <c r="IA118">
        <v>1.8565400000000001</v>
      </c>
      <c r="IB118">
        <v>1.86195</v>
      </c>
      <c r="IC118">
        <v>1.85415</v>
      </c>
      <c r="ID118">
        <v>1.8596200000000001</v>
      </c>
      <c r="IE118">
        <v>1.85354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-2.7469999999999999</v>
      </c>
      <c r="IT118">
        <v>-6.5699999999999995E-2</v>
      </c>
      <c r="IU118">
        <v>-1.7759114732665831</v>
      </c>
      <c r="IV118">
        <v>-2.5165810426892921E-3</v>
      </c>
      <c r="IW118">
        <v>2.3547321637904491E-7</v>
      </c>
      <c r="IX118">
        <v>5.8352194873865779E-11</v>
      </c>
      <c r="IY118">
        <v>-9.4209018963014923E-2</v>
      </c>
      <c r="IZ118">
        <v>-2.9575188584519338E-3</v>
      </c>
      <c r="JA118">
        <v>2.5053608625701888E-4</v>
      </c>
      <c r="JB118">
        <v>-2.8676400137697878E-6</v>
      </c>
      <c r="JC118">
        <v>2</v>
      </c>
      <c r="JD118">
        <v>2179</v>
      </c>
      <c r="JE118">
        <v>4</v>
      </c>
      <c r="JF118">
        <v>32</v>
      </c>
      <c r="JG118">
        <v>29168636.100000001</v>
      </c>
      <c r="JH118">
        <v>29168636.100000001</v>
      </c>
      <c r="JI118">
        <v>1.24878</v>
      </c>
      <c r="JJ118">
        <v>2.5280800000000001</v>
      </c>
      <c r="JK118">
        <v>2.3938000000000001</v>
      </c>
      <c r="JL118">
        <v>2.5878899999999998</v>
      </c>
      <c r="JM118">
        <v>2.3010299999999999</v>
      </c>
      <c r="JN118">
        <v>2.4304199999999998</v>
      </c>
      <c r="JO118">
        <v>38.134999999999998</v>
      </c>
      <c r="JP118">
        <v>24.061199999999999</v>
      </c>
      <c r="JQ118">
        <v>18</v>
      </c>
      <c r="JR118">
        <v>631.79200000000003</v>
      </c>
      <c r="JS118">
        <v>795.75800000000004</v>
      </c>
      <c r="JT118">
        <v>27.9998</v>
      </c>
      <c r="JU118">
        <v>30.674499999999998</v>
      </c>
      <c r="JV118">
        <v>30.0002</v>
      </c>
      <c r="JW118">
        <v>30.5883</v>
      </c>
      <c r="JX118">
        <v>30.454999999999998</v>
      </c>
      <c r="JY118">
        <v>25.076699999999999</v>
      </c>
      <c r="JZ118">
        <v>32.730699999999999</v>
      </c>
      <c r="KA118">
        <v>0</v>
      </c>
      <c r="KB118">
        <v>28</v>
      </c>
      <c r="KC118">
        <v>400</v>
      </c>
      <c r="KD118">
        <v>22.667300000000001</v>
      </c>
      <c r="KE118">
        <v>100.002</v>
      </c>
      <c r="KF118">
        <v>98.635000000000005</v>
      </c>
      <c r="KG118">
        <v>99.399299999999997</v>
      </c>
    </row>
    <row r="119" spans="1:293" x14ac:dyDescent="0.2">
      <c r="A119">
        <v>117</v>
      </c>
      <c r="B119">
        <v>1750118196.5</v>
      </c>
      <c r="C119">
        <v>3450</v>
      </c>
      <c r="D119" t="s">
        <v>669</v>
      </c>
      <c r="E119" t="s">
        <v>670</v>
      </c>
      <c r="F119" s="1">
        <f t="shared" si="1"/>
        <v>57.483333333333341</v>
      </c>
      <c r="G119" s="1">
        <v>15</v>
      </c>
      <c r="H119">
        <v>1750118188.5</v>
      </c>
      <c r="I119">
        <v>6.8867194056081754E-5</v>
      </c>
      <c r="J119">
        <v>6.8867194056081757E-2</v>
      </c>
      <c r="K119">
        <v>-0.21720447917547506</v>
      </c>
      <c r="L119">
        <v>400.0798387096774</v>
      </c>
      <c r="M119">
        <v>471.21259935906244</v>
      </c>
      <c r="N119">
        <v>47.579933761041517</v>
      </c>
      <c r="O119">
        <v>40.397417749073021</v>
      </c>
      <c r="P119">
        <v>4.2135682722361772E-3</v>
      </c>
      <c r="Q119">
        <v>3.0266152646501618</v>
      </c>
      <c r="R119">
        <v>4.2103120971731071E-3</v>
      </c>
      <c r="S119">
        <v>2.6317373986391931E-3</v>
      </c>
      <c r="T119">
        <v>3.9902394035910026E-5</v>
      </c>
      <c r="U119">
        <v>28.808412139074075</v>
      </c>
      <c r="V119">
        <v>28.430761290322589</v>
      </c>
      <c r="W119">
        <v>3.891185689566194</v>
      </c>
      <c r="X119">
        <v>57.520900572782431</v>
      </c>
      <c r="Y119">
        <v>2.290138381408187</v>
      </c>
      <c r="Z119">
        <v>3.9814021661751031</v>
      </c>
      <c r="AA119">
        <v>1.601047308158007</v>
      </c>
      <c r="AB119">
        <v>-3.0370432578732052</v>
      </c>
      <c r="AC119">
        <v>64.45302480607134</v>
      </c>
      <c r="AD119">
        <v>4.671039917092183</v>
      </c>
      <c r="AE119">
        <v>66.087061367684356</v>
      </c>
      <c r="AF119">
        <v>-0.25566529615823463</v>
      </c>
      <c r="AG119">
        <v>6.9622314557797119E-2</v>
      </c>
      <c r="AH119">
        <v>-0.21720447917547506</v>
      </c>
      <c r="AI119">
        <v>409.26330260129077</v>
      </c>
      <c r="AJ119">
        <v>409.35121212121192</v>
      </c>
      <c r="AK119">
        <v>-3.2438703244402479E-3</v>
      </c>
      <c r="AL119">
        <v>63.645453333212707</v>
      </c>
      <c r="AM119">
        <v>6.8867194056081757E-2</v>
      </c>
      <c r="AN119">
        <v>22.65817266436952</v>
      </c>
      <c r="AO119">
        <v>22.68060279720282</v>
      </c>
      <c r="AP119">
        <v>6.9929048935964239E-7</v>
      </c>
      <c r="AQ119">
        <v>96.470053095408687</v>
      </c>
      <c r="AR119">
        <v>0</v>
      </c>
      <c r="AS119">
        <v>0</v>
      </c>
      <c r="AT119">
        <v>1</v>
      </c>
      <c r="AU119">
        <v>0</v>
      </c>
      <c r="AV119">
        <v>53050.73630334944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-0.21720447917547506</v>
      </c>
      <c r="BK119" t="e">
        <v>#DIV/0!</v>
      </c>
      <c r="BL119">
        <v>-1034.2449880626334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1750118188.5</v>
      </c>
      <c r="DQ119">
        <v>400.0798387096774</v>
      </c>
      <c r="DR119">
        <v>400.00390322580643</v>
      </c>
      <c r="DS119">
        <v>22.680612903225811</v>
      </c>
      <c r="DT119">
        <v>22.65793225806452</v>
      </c>
      <c r="DU119">
        <v>402.82751612903229</v>
      </c>
      <c r="DV119">
        <v>22.746219354838711</v>
      </c>
      <c r="DW119">
        <v>600.01148387096771</v>
      </c>
      <c r="DX119">
        <v>100.9166129032258</v>
      </c>
      <c r="DY119">
        <v>5.6777506451612912E-2</v>
      </c>
      <c r="DZ119">
        <v>28.825764516129031</v>
      </c>
      <c r="EA119">
        <v>28.430761290322589</v>
      </c>
      <c r="EB119">
        <v>999.90000000000032</v>
      </c>
      <c r="EC119">
        <v>0</v>
      </c>
      <c r="ED119">
        <v>0</v>
      </c>
      <c r="EE119">
        <v>10002.29516129032</v>
      </c>
      <c r="EF119">
        <v>0</v>
      </c>
      <c r="EG119">
        <v>0.30293999999999988</v>
      </c>
      <c r="EH119">
        <v>7.5953328064516157E-2</v>
      </c>
      <c r="EI119">
        <v>409.36451612903221</v>
      </c>
      <c r="EJ119">
        <v>409.27722580645172</v>
      </c>
      <c r="EK119">
        <v>2.2677699999999999E-2</v>
      </c>
      <c r="EL119">
        <v>400.00390322580643</v>
      </c>
      <c r="EM119">
        <v>22.65793225806452</v>
      </c>
      <c r="EN119">
        <v>2.288851935483871</v>
      </c>
      <c r="EO119">
        <v>2.286562903225807</v>
      </c>
      <c r="EP119">
        <v>19.598158064516131</v>
      </c>
      <c r="EQ119">
        <v>19.582045161290321</v>
      </c>
      <c r="ER119">
        <v>5.0001500000000018E-3</v>
      </c>
      <c r="ES119">
        <v>0</v>
      </c>
      <c r="ET119">
        <v>0</v>
      </c>
      <c r="EU119">
        <v>0</v>
      </c>
      <c r="EV119">
        <v>234.758064516129</v>
      </c>
      <c r="EW119">
        <v>5.0001500000000018E-3</v>
      </c>
      <c r="EX119">
        <v>-9.0516129032258075</v>
      </c>
      <c r="EY119">
        <v>-0.96129032258064528</v>
      </c>
      <c r="EZ119">
        <v>34.896999999999991</v>
      </c>
      <c r="FA119">
        <v>38.358741935483863</v>
      </c>
      <c r="FB119">
        <v>36.75</v>
      </c>
      <c r="FC119">
        <v>37.975612903225787</v>
      </c>
      <c r="FD119">
        <v>37.375</v>
      </c>
      <c r="FE119">
        <v>0</v>
      </c>
      <c r="FF119">
        <v>0</v>
      </c>
      <c r="FG119">
        <v>0</v>
      </c>
      <c r="FH119">
        <v>1750118207.8</v>
      </c>
      <c r="FI119">
        <v>0</v>
      </c>
      <c r="FJ119">
        <v>234.548</v>
      </c>
      <c r="FK119">
        <v>-7.9538456591399429</v>
      </c>
      <c r="FL119">
        <v>29.846153676956568</v>
      </c>
      <c r="FM119">
        <v>-8.347999999999999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8.822852853658536E-2</v>
      </c>
      <c r="GC119">
        <v>-2.4413876655051889E-2</v>
      </c>
      <c r="GD119">
        <v>4.7183847326182457E-2</v>
      </c>
      <c r="GE119">
        <v>1</v>
      </c>
      <c r="GF119">
        <v>2.2211495121951221E-2</v>
      </c>
      <c r="GG119">
        <v>5.12387874564458E-3</v>
      </c>
      <c r="GH119">
        <v>1.363790787537196E-3</v>
      </c>
      <c r="GI119">
        <v>1</v>
      </c>
      <c r="GJ119">
        <v>2</v>
      </c>
      <c r="GK119">
        <v>2</v>
      </c>
      <c r="GL119" t="s">
        <v>435</v>
      </c>
      <c r="GM119">
        <v>3.2254999999999998</v>
      </c>
      <c r="GN119">
        <v>2.6455299999999999</v>
      </c>
      <c r="GO119">
        <v>9.4563700000000001E-2</v>
      </c>
      <c r="GP119">
        <v>9.4829800000000006E-2</v>
      </c>
      <c r="GQ119">
        <v>0.10331899999999999</v>
      </c>
      <c r="GR119">
        <v>0.10508099999999999</v>
      </c>
      <c r="GS119">
        <v>28597.9</v>
      </c>
      <c r="GT119">
        <v>24699.9</v>
      </c>
      <c r="GU119">
        <v>30755.8</v>
      </c>
      <c r="GV119">
        <v>26445.7</v>
      </c>
      <c r="GW119">
        <v>37430.9</v>
      </c>
      <c r="GX119">
        <v>32482.1</v>
      </c>
      <c r="GY119">
        <v>43678.6</v>
      </c>
      <c r="GZ119">
        <v>38245.9</v>
      </c>
      <c r="HA119">
        <v>2.1187999999999998</v>
      </c>
      <c r="HB119">
        <v>2.2837000000000001</v>
      </c>
      <c r="HC119">
        <v>2.52947E-2</v>
      </c>
      <c r="HD119">
        <v>0</v>
      </c>
      <c r="HE119">
        <v>28.016999999999999</v>
      </c>
      <c r="HF119">
        <v>999.9</v>
      </c>
      <c r="HG119">
        <v>65.2</v>
      </c>
      <c r="HH119">
        <v>34.200000000000003</v>
      </c>
      <c r="HI119">
        <v>34.906300000000002</v>
      </c>
      <c r="HJ119">
        <v>62.101900000000001</v>
      </c>
      <c r="HK119">
        <v>10.9335</v>
      </c>
      <c r="HL119">
        <v>2</v>
      </c>
      <c r="HM119">
        <v>0.26135199999999997</v>
      </c>
      <c r="HN119">
        <v>0.54955900000000002</v>
      </c>
      <c r="HO119">
        <v>20.4175</v>
      </c>
      <c r="HP119">
        <v>5.2231300000000003</v>
      </c>
      <c r="HQ119">
        <v>11.944100000000001</v>
      </c>
      <c r="HR119">
        <v>5.00875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4.9711499999999997</v>
      </c>
      <c r="HY119">
        <v>1.8546899999999999</v>
      </c>
      <c r="HZ119">
        <v>1.86171</v>
      </c>
      <c r="IA119">
        <v>1.8565400000000001</v>
      </c>
      <c r="IB119">
        <v>1.8619699999999999</v>
      </c>
      <c r="IC119">
        <v>1.8541099999999999</v>
      </c>
      <c r="ID119">
        <v>1.85961</v>
      </c>
      <c r="IE119">
        <v>1.85354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-2.7469999999999999</v>
      </c>
      <c r="IT119">
        <v>-6.5600000000000006E-2</v>
      </c>
      <c r="IU119">
        <v>-1.7759114732665831</v>
      </c>
      <c r="IV119">
        <v>-2.5165810426892921E-3</v>
      </c>
      <c r="IW119">
        <v>2.3547321637904491E-7</v>
      </c>
      <c r="IX119">
        <v>5.8352194873865779E-11</v>
      </c>
      <c r="IY119">
        <v>-9.4209018963014923E-2</v>
      </c>
      <c r="IZ119">
        <v>-2.9575188584519338E-3</v>
      </c>
      <c r="JA119">
        <v>2.5053608625701888E-4</v>
      </c>
      <c r="JB119">
        <v>-2.8676400137697878E-6</v>
      </c>
      <c r="JC119">
        <v>2</v>
      </c>
      <c r="JD119">
        <v>2179</v>
      </c>
      <c r="JE119">
        <v>4</v>
      </c>
      <c r="JF119">
        <v>32</v>
      </c>
      <c r="JG119">
        <v>29168636.600000001</v>
      </c>
      <c r="JH119">
        <v>29168636.600000001</v>
      </c>
      <c r="JI119">
        <v>1.24878</v>
      </c>
      <c r="JJ119">
        <v>2.5293000000000001</v>
      </c>
      <c r="JK119">
        <v>2.3938000000000001</v>
      </c>
      <c r="JL119">
        <v>2.5878899999999998</v>
      </c>
      <c r="JM119">
        <v>2.3010299999999999</v>
      </c>
      <c r="JN119">
        <v>2.4157700000000002</v>
      </c>
      <c r="JO119">
        <v>38.159300000000002</v>
      </c>
      <c r="JP119">
        <v>24.061199999999999</v>
      </c>
      <c r="JQ119">
        <v>18</v>
      </c>
      <c r="JR119">
        <v>631.73099999999999</v>
      </c>
      <c r="JS119">
        <v>795.90200000000004</v>
      </c>
      <c r="JT119">
        <v>27.999300000000002</v>
      </c>
      <c r="JU119">
        <v>30.677199999999999</v>
      </c>
      <c r="JV119">
        <v>30.0001</v>
      </c>
      <c r="JW119">
        <v>30.5883</v>
      </c>
      <c r="JX119">
        <v>30.452400000000001</v>
      </c>
      <c r="JY119">
        <v>25.0825</v>
      </c>
      <c r="JZ119">
        <v>32.730699999999999</v>
      </c>
      <c r="KA119">
        <v>0</v>
      </c>
      <c r="KB119">
        <v>28</v>
      </c>
      <c r="KC119">
        <v>400</v>
      </c>
      <c r="KD119">
        <v>22.667300000000001</v>
      </c>
      <c r="KE119">
        <v>100.001</v>
      </c>
      <c r="KF119">
        <v>98.635000000000005</v>
      </c>
      <c r="KG119">
        <v>99.3964</v>
      </c>
    </row>
    <row r="120" spans="1:293" x14ac:dyDescent="0.2">
      <c r="A120">
        <v>118</v>
      </c>
      <c r="B120">
        <v>1750118226.5</v>
      </c>
      <c r="C120">
        <v>3480</v>
      </c>
      <c r="D120" t="s">
        <v>671</v>
      </c>
      <c r="E120" t="s">
        <v>672</v>
      </c>
      <c r="F120" s="1">
        <f t="shared" si="1"/>
        <v>57.983333333333334</v>
      </c>
      <c r="G120" s="1">
        <v>15</v>
      </c>
      <c r="H120">
        <v>1750118218.5</v>
      </c>
      <c r="I120">
        <v>8.1273245020144249E-5</v>
      </c>
      <c r="J120">
        <v>8.1273245020144255E-2</v>
      </c>
      <c r="K120">
        <v>-0.35138782428783627</v>
      </c>
      <c r="L120">
        <v>400.08848387096782</v>
      </c>
      <c r="M120">
        <v>501.33961701850836</v>
      </c>
      <c r="N120">
        <v>50.621703327566181</v>
      </c>
      <c r="O120">
        <v>40.398085145830748</v>
      </c>
      <c r="P120">
        <v>4.9777701681800821E-3</v>
      </c>
      <c r="Q120">
        <v>3.0269134393166555</v>
      </c>
      <c r="R120">
        <v>4.9732268946200498E-3</v>
      </c>
      <c r="S120">
        <v>3.1086746493331962E-3</v>
      </c>
      <c r="T120">
        <v>3.9902394035910026E-5</v>
      </c>
      <c r="U120">
        <v>28.798597627495788</v>
      </c>
      <c r="V120">
        <v>28.425709677419359</v>
      </c>
      <c r="W120">
        <v>3.8900435756056408</v>
      </c>
      <c r="X120">
        <v>57.55053768833227</v>
      </c>
      <c r="Y120">
        <v>2.2904302999331718</v>
      </c>
      <c r="Z120">
        <v>3.9798590802697764</v>
      </c>
      <c r="AA120">
        <v>1.599613275672469</v>
      </c>
      <c r="AB120">
        <v>-3.5841501053883613</v>
      </c>
      <c r="AC120">
        <v>64.191958512790549</v>
      </c>
      <c r="AD120">
        <v>4.6513900147747682</v>
      </c>
      <c r="AE120">
        <v>65.259238324570987</v>
      </c>
      <c r="AF120">
        <v>-0.33707017856943622</v>
      </c>
      <c r="AG120">
        <v>7.5190896663799356E-2</v>
      </c>
      <c r="AH120">
        <v>-0.35138782428783627</v>
      </c>
      <c r="AI120">
        <v>409.27013178660962</v>
      </c>
      <c r="AJ120">
        <v>409.38870303030279</v>
      </c>
      <c r="AK120">
        <v>2.9693888149439788E-4</v>
      </c>
      <c r="AL120">
        <v>63.645453333212707</v>
      </c>
      <c r="AM120">
        <v>8.1273245020144255E-2</v>
      </c>
      <c r="AN120">
        <v>22.659266580344909</v>
      </c>
      <c r="AO120">
        <v>22.685720979020989</v>
      </c>
      <c r="AP120">
        <v>3.1608405653352552E-6</v>
      </c>
      <c r="AQ120">
        <v>96.470053095408687</v>
      </c>
      <c r="AR120">
        <v>0</v>
      </c>
      <c r="AS120">
        <v>0</v>
      </c>
      <c r="AT120">
        <v>1</v>
      </c>
      <c r="AU120">
        <v>0</v>
      </c>
      <c r="AV120">
        <v>53061.068860799693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-0.35138782428783627</v>
      </c>
      <c r="BK120" t="e">
        <v>#DIV/0!</v>
      </c>
      <c r="BL120">
        <v>-1673.1749617480377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1750118218.5</v>
      </c>
      <c r="DQ120">
        <v>400.08848387096782</v>
      </c>
      <c r="DR120">
        <v>399.98616129032263</v>
      </c>
      <c r="DS120">
        <v>22.683619354838712</v>
      </c>
      <c r="DT120">
        <v>22.659125806451609</v>
      </c>
      <c r="DU120">
        <v>402.83596774193552</v>
      </c>
      <c r="DV120">
        <v>22.749206451612899</v>
      </c>
      <c r="DW120">
        <v>600.03796774193552</v>
      </c>
      <c r="DX120">
        <v>100.9159677419355</v>
      </c>
      <c r="DY120">
        <v>5.6908945161290317E-2</v>
      </c>
      <c r="DZ120">
        <v>28.819074193548389</v>
      </c>
      <c r="EA120">
        <v>28.425709677419359</v>
      </c>
      <c r="EB120">
        <v>999.90000000000032</v>
      </c>
      <c r="EC120">
        <v>0</v>
      </c>
      <c r="ED120">
        <v>0</v>
      </c>
      <c r="EE120">
        <v>10004.161935483869</v>
      </c>
      <c r="EF120">
        <v>0</v>
      </c>
      <c r="EG120">
        <v>0.30293999999999988</v>
      </c>
      <c r="EH120">
        <v>0.10228113870967739</v>
      </c>
      <c r="EI120">
        <v>409.37438709677423</v>
      </c>
      <c r="EJ120">
        <v>409.25951612903219</v>
      </c>
      <c r="EK120">
        <v>2.449663548387097E-2</v>
      </c>
      <c r="EL120">
        <v>399.98616129032263</v>
      </c>
      <c r="EM120">
        <v>22.659125806451609</v>
      </c>
      <c r="EN120">
        <v>2.2891387096774189</v>
      </c>
      <c r="EO120">
        <v>2.2866667741935478</v>
      </c>
      <c r="EP120">
        <v>19.600177419354839</v>
      </c>
      <c r="EQ120">
        <v>19.582783870967749</v>
      </c>
      <c r="ER120">
        <v>5.0001500000000018E-3</v>
      </c>
      <c r="ES120">
        <v>0</v>
      </c>
      <c r="ET120">
        <v>0</v>
      </c>
      <c r="EU120">
        <v>0</v>
      </c>
      <c r="EV120">
        <v>235.69677419354841</v>
      </c>
      <c r="EW120">
        <v>5.0001500000000018E-3</v>
      </c>
      <c r="EX120">
        <v>-6.3419354838709694</v>
      </c>
      <c r="EY120">
        <v>-7.7419354838709722E-2</v>
      </c>
      <c r="EZ120">
        <v>34.870935483870973</v>
      </c>
      <c r="FA120">
        <v>38.311999999999983</v>
      </c>
      <c r="FB120">
        <v>36.721548387096767</v>
      </c>
      <c r="FC120">
        <v>37.936999999999983</v>
      </c>
      <c r="FD120">
        <v>37.320129032258059</v>
      </c>
      <c r="FE120">
        <v>0</v>
      </c>
      <c r="FF120">
        <v>0</v>
      </c>
      <c r="FG120">
        <v>0</v>
      </c>
      <c r="FH120">
        <v>1750118237.8</v>
      </c>
      <c r="FI120">
        <v>0</v>
      </c>
      <c r="FJ120">
        <v>235.40799999999999</v>
      </c>
      <c r="FK120">
        <v>-2.4692313526505418</v>
      </c>
      <c r="FL120">
        <v>-7.9307690422680679</v>
      </c>
      <c r="FM120">
        <v>-5.9519999999999991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9.7374892682926831E-2</v>
      </c>
      <c r="GC120">
        <v>0.1068651240418116</v>
      </c>
      <c r="GD120">
        <v>2.570271509478338E-2</v>
      </c>
      <c r="GE120">
        <v>0</v>
      </c>
      <c r="GF120">
        <v>2.411749268292683E-2</v>
      </c>
      <c r="GG120">
        <v>5.6725797909407873E-3</v>
      </c>
      <c r="GH120">
        <v>1.470108110242277E-3</v>
      </c>
      <c r="GI120">
        <v>1</v>
      </c>
      <c r="GJ120">
        <v>1</v>
      </c>
      <c r="GK120">
        <v>2</v>
      </c>
      <c r="GL120" t="s">
        <v>430</v>
      </c>
      <c r="GM120">
        <v>3.2254900000000002</v>
      </c>
      <c r="GN120">
        <v>2.64574</v>
      </c>
      <c r="GO120">
        <v>9.4567300000000007E-2</v>
      </c>
      <c r="GP120">
        <v>9.4837500000000005E-2</v>
      </c>
      <c r="GQ120">
        <v>0.103336</v>
      </c>
      <c r="GR120">
        <v>0.105084</v>
      </c>
      <c r="GS120">
        <v>28598.1</v>
      </c>
      <c r="GT120">
        <v>24699.9</v>
      </c>
      <c r="GU120">
        <v>30756.1</v>
      </c>
      <c r="GV120">
        <v>26445.8</v>
      </c>
      <c r="GW120">
        <v>37430.699999999997</v>
      </c>
      <c r="GX120">
        <v>32482</v>
      </c>
      <c r="GY120">
        <v>43679</v>
      </c>
      <c r="GZ120">
        <v>38246</v>
      </c>
      <c r="HA120">
        <v>2.11917</v>
      </c>
      <c r="HB120">
        <v>2.28355</v>
      </c>
      <c r="HC120">
        <v>2.6021200000000001E-2</v>
      </c>
      <c r="HD120">
        <v>0</v>
      </c>
      <c r="HE120">
        <v>28.004899999999999</v>
      </c>
      <c r="HF120">
        <v>999.9</v>
      </c>
      <c r="HG120">
        <v>65.2</v>
      </c>
      <c r="HH120">
        <v>34.200000000000003</v>
      </c>
      <c r="HI120">
        <v>34.904200000000003</v>
      </c>
      <c r="HJ120">
        <v>62.041800000000002</v>
      </c>
      <c r="HK120">
        <v>10.833299999999999</v>
      </c>
      <c r="HL120">
        <v>2</v>
      </c>
      <c r="HM120">
        <v>0.26107200000000003</v>
      </c>
      <c r="HN120">
        <v>0.55101</v>
      </c>
      <c r="HO120">
        <v>20.4162</v>
      </c>
      <c r="HP120">
        <v>5.2235800000000001</v>
      </c>
      <c r="HQ120">
        <v>11.944100000000001</v>
      </c>
      <c r="HR120">
        <v>5.0089499999999996</v>
      </c>
      <c r="HS120">
        <v>3.2909999999999999</v>
      </c>
      <c r="HT120">
        <v>9999</v>
      </c>
      <c r="HU120">
        <v>9999</v>
      </c>
      <c r="HV120">
        <v>9999</v>
      </c>
      <c r="HW120">
        <v>999.9</v>
      </c>
      <c r="HX120">
        <v>4.9711499999999997</v>
      </c>
      <c r="HY120">
        <v>1.8547100000000001</v>
      </c>
      <c r="HZ120">
        <v>1.86171</v>
      </c>
      <c r="IA120">
        <v>1.8565400000000001</v>
      </c>
      <c r="IB120">
        <v>1.8619699999999999</v>
      </c>
      <c r="IC120">
        <v>1.8541300000000001</v>
      </c>
      <c r="ID120">
        <v>1.8596299999999999</v>
      </c>
      <c r="IE120">
        <v>1.8535900000000001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-2.7480000000000002</v>
      </c>
      <c r="IT120">
        <v>-6.5600000000000006E-2</v>
      </c>
      <c r="IU120">
        <v>-1.7759114732665831</v>
      </c>
      <c r="IV120">
        <v>-2.5165810426892921E-3</v>
      </c>
      <c r="IW120">
        <v>2.3547321637904491E-7</v>
      </c>
      <c r="IX120">
        <v>5.8352194873865779E-11</v>
      </c>
      <c r="IY120">
        <v>-9.4209018963014923E-2</v>
      </c>
      <c r="IZ120">
        <v>-2.9575188584519338E-3</v>
      </c>
      <c r="JA120">
        <v>2.5053608625701888E-4</v>
      </c>
      <c r="JB120">
        <v>-2.8676400137697878E-6</v>
      </c>
      <c r="JC120">
        <v>2</v>
      </c>
      <c r="JD120">
        <v>2179</v>
      </c>
      <c r="JE120">
        <v>4</v>
      </c>
      <c r="JF120">
        <v>32</v>
      </c>
      <c r="JG120">
        <v>29168637.100000001</v>
      </c>
      <c r="JH120">
        <v>29168637.100000001</v>
      </c>
      <c r="JI120">
        <v>1.25</v>
      </c>
      <c r="JJ120">
        <v>2.52563</v>
      </c>
      <c r="JK120">
        <v>2.3938000000000001</v>
      </c>
      <c r="JL120">
        <v>2.5866699999999998</v>
      </c>
      <c r="JM120">
        <v>2.3010299999999999</v>
      </c>
      <c r="JN120">
        <v>2.4487299999999999</v>
      </c>
      <c r="JO120">
        <v>38.134999999999998</v>
      </c>
      <c r="JP120">
        <v>24.061199999999999</v>
      </c>
      <c r="JQ120">
        <v>18</v>
      </c>
      <c r="JR120">
        <v>632.03599999999994</v>
      </c>
      <c r="JS120">
        <v>795.72</v>
      </c>
      <c r="JT120">
        <v>28.000299999999999</v>
      </c>
      <c r="JU120">
        <v>30.677199999999999</v>
      </c>
      <c r="JV120">
        <v>30</v>
      </c>
      <c r="JW120">
        <v>30.5883</v>
      </c>
      <c r="JX120">
        <v>30.450700000000001</v>
      </c>
      <c r="JY120">
        <v>25.086500000000001</v>
      </c>
      <c r="JZ120">
        <v>32.730699999999999</v>
      </c>
      <c r="KA120">
        <v>0</v>
      </c>
      <c r="KB120">
        <v>28</v>
      </c>
      <c r="KC120">
        <v>400</v>
      </c>
      <c r="KD120">
        <v>22.667300000000001</v>
      </c>
      <c r="KE120">
        <v>100.002</v>
      </c>
      <c r="KF120">
        <v>98.635300000000001</v>
      </c>
      <c r="KG120">
        <v>99.396199999999993</v>
      </c>
    </row>
    <row r="121" spans="1:293" x14ac:dyDescent="0.2">
      <c r="A121">
        <v>119</v>
      </c>
      <c r="B121">
        <v>1750118256.5</v>
      </c>
      <c r="C121">
        <v>3510</v>
      </c>
      <c r="D121" t="s">
        <v>673</v>
      </c>
      <c r="E121" t="s">
        <v>674</v>
      </c>
      <c r="F121" s="1">
        <f t="shared" si="1"/>
        <v>58.483333333333334</v>
      </c>
      <c r="G121" s="1">
        <v>15</v>
      </c>
      <c r="H121">
        <v>1750118248.5</v>
      </c>
      <c r="I121">
        <v>7.4314883867096111E-5</v>
      </c>
      <c r="J121">
        <v>7.4314883867096115E-2</v>
      </c>
      <c r="K121">
        <v>-0.25147574638877235</v>
      </c>
      <c r="L121">
        <v>400.06632258064519</v>
      </c>
      <c r="M121">
        <v>477.1621694196827</v>
      </c>
      <c r="N121">
        <v>48.179663891386006</v>
      </c>
      <c r="O121">
        <v>40.395199350443747</v>
      </c>
      <c r="P121">
        <v>4.5457510929428069E-3</v>
      </c>
      <c r="Q121">
        <v>3.0260358433394989</v>
      </c>
      <c r="R121">
        <v>4.5419607938410591E-3</v>
      </c>
      <c r="S121">
        <v>2.8390657682481816E-3</v>
      </c>
      <c r="T121">
        <v>3.9902394035910026E-5</v>
      </c>
      <c r="U121">
        <v>28.807055486152887</v>
      </c>
      <c r="V121">
        <v>28.435058064516131</v>
      </c>
      <c r="W121">
        <v>3.8921573730018078</v>
      </c>
      <c r="X121">
        <v>57.533986174922035</v>
      </c>
      <c r="Y121">
        <v>2.2906619406575484</v>
      </c>
      <c r="Z121">
        <v>3.9814066310183875</v>
      </c>
      <c r="AA121">
        <v>1.6014954323442594</v>
      </c>
      <c r="AB121">
        <v>-3.2772863785389386</v>
      </c>
      <c r="AC121">
        <v>63.742869116996864</v>
      </c>
      <c r="AD121">
        <v>4.620557192634914</v>
      </c>
      <c r="AE121">
        <v>65.086179833486881</v>
      </c>
      <c r="AF121">
        <v>-0.2073467867033543</v>
      </c>
      <c r="AG121">
        <v>7.561218484345715E-2</v>
      </c>
      <c r="AH121">
        <v>-0.25147574638877235</v>
      </c>
      <c r="AI121">
        <v>409.30153688008153</v>
      </c>
      <c r="AJ121">
        <v>409.38193333333339</v>
      </c>
      <c r="AK121">
        <v>1.2600288033228269E-3</v>
      </c>
      <c r="AL121">
        <v>63.645453333212707</v>
      </c>
      <c r="AM121">
        <v>7.4314883867096115E-2</v>
      </c>
      <c r="AN121">
        <v>22.66207242307005</v>
      </c>
      <c r="AO121">
        <v>22.68626713286714</v>
      </c>
      <c r="AP121">
        <v>2.309483993664128E-6</v>
      </c>
      <c r="AQ121">
        <v>96.470053095408687</v>
      </c>
      <c r="AR121">
        <v>0</v>
      </c>
      <c r="AS121">
        <v>0</v>
      </c>
      <c r="AT121">
        <v>1</v>
      </c>
      <c r="AU121">
        <v>0</v>
      </c>
      <c r="AV121">
        <v>53032.873883148728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-0.25147574638877235</v>
      </c>
      <c r="BK121" t="e">
        <v>#DIV/0!</v>
      </c>
      <c r="BL121">
        <v>-1197.4317072521249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1750118248.5</v>
      </c>
      <c r="DQ121">
        <v>400.06632258064519</v>
      </c>
      <c r="DR121">
        <v>400.00729032258067</v>
      </c>
      <c r="DS121">
        <v>22.686277419354841</v>
      </c>
      <c r="DT121">
        <v>22.66164516129033</v>
      </c>
      <c r="DU121">
        <v>402.81390322580643</v>
      </c>
      <c r="DV121">
        <v>22.75186129032258</v>
      </c>
      <c r="DW121">
        <v>600.00041935483864</v>
      </c>
      <c r="DX121">
        <v>100.91464516129039</v>
      </c>
      <c r="DY121">
        <v>5.6611529032258051E-2</v>
      </c>
      <c r="DZ121">
        <v>28.825783870967751</v>
      </c>
      <c r="EA121">
        <v>28.435058064516131</v>
      </c>
      <c r="EB121">
        <v>999.90000000000032</v>
      </c>
      <c r="EC121">
        <v>0</v>
      </c>
      <c r="ED121">
        <v>0</v>
      </c>
      <c r="EE121">
        <v>9998.9877419354834</v>
      </c>
      <c r="EF121">
        <v>0</v>
      </c>
      <c r="EG121">
        <v>0.30293999999999988</v>
      </c>
      <c r="EH121">
        <v>5.899441903225805E-2</v>
      </c>
      <c r="EI121">
        <v>409.35303225806439</v>
      </c>
      <c r="EJ121">
        <v>409.28241935483868</v>
      </c>
      <c r="EK121">
        <v>2.463249677419355E-2</v>
      </c>
      <c r="EL121">
        <v>400.00729032258067</v>
      </c>
      <c r="EM121">
        <v>22.66164516129033</v>
      </c>
      <c r="EN121">
        <v>2.2893793548387098</v>
      </c>
      <c r="EO121">
        <v>2.2868929032258061</v>
      </c>
      <c r="EP121">
        <v>19.601858064516129</v>
      </c>
      <c r="EQ121">
        <v>19.584377419354841</v>
      </c>
      <c r="ER121">
        <v>5.0001500000000018E-3</v>
      </c>
      <c r="ES121">
        <v>0</v>
      </c>
      <c r="ET121">
        <v>0</v>
      </c>
      <c r="EU121">
        <v>0</v>
      </c>
      <c r="EV121">
        <v>238.72903225806451</v>
      </c>
      <c r="EW121">
        <v>5.0001500000000018E-3</v>
      </c>
      <c r="EX121">
        <v>-8.9774193548387107</v>
      </c>
      <c r="EY121">
        <v>-0.79999999999999993</v>
      </c>
      <c r="EZ121">
        <v>34.85874193548387</v>
      </c>
      <c r="FA121">
        <v>38.311999999999983</v>
      </c>
      <c r="FB121">
        <v>36.686999999999983</v>
      </c>
      <c r="FC121">
        <v>37.936999999999983</v>
      </c>
      <c r="FD121">
        <v>37.307999999999993</v>
      </c>
      <c r="FE121">
        <v>0</v>
      </c>
      <c r="FF121">
        <v>0</v>
      </c>
      <c r="FG121">
        <v>0</v>
      </c>
      <c r="FH121">
        <v>1750118267.8</v>
      </c>
      <c r="FI121">
        <v>0</v>
      </c>
      <c r="FJ121">
        <v>239.18</v>
      </c>
      <c r="FK121">
        <v>18.792307412906201</v>
      </c>
      <c r="FL121">
        <v>13.93076948425942</v>
      </c>
      <c r="FM121">
        <v>-8.8040000000000003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7.2924391609756098E-2</v>
      </c>
      <c r="GC121">
        <v>-0.14866219910801379</v>
      </c>
      <c r="GD121">
        <v>4.9577401538781457E-2</v>
      </c>
      <c r="GE121">
        <v>0</v>
      </c>
      <c r="GF121">
        <v>2.4750092682926831E-2</v>
      </c>
      <c r="GG121">
        <v>7.4426341463418658E-4</v>
      </c>
      <c r="GH121">
        <v>7.2817000239331806E-4</v>
      </c>
      <c r="GI121">
        <v>1</v>
      </c>
      <c r="GJ121">
        <v>1</v>
      </c>
      <c r="GK121">
        <v>2</v>
      </c>
      <c r="GL121" t="s">
        <v>430</v>
      </c>
      <c r="GM121">
        <v>3.2254499999999999</v>
      </c>
      <c r="GN121">
        <v>2.6452599999999999</v>
      </c>
      <c r="GO121">
        <v>9.4569100000000003E-2</v>
      </c>
      <c r="GP121">
        <v>9.4833399999999998E-2</v>
      </c>
      <c r="GQ121">
        <v>0.103338</v>
      </c>
      <c r="GR121">
        <v>0.105099</v>
      </c>
      <c r="GS121">
        <v>28598</v>
      </c>
      <c r="GT121">
        <v>24699.5</v>
      </c>
      <c r="GU121">
        <v>30756.1</v>
      </c>
      <c r="GV121">
        <v>26445.3</v>
      </c>
      <c r="GW121">
        <v>37430.300000000003</v>
      </c>
      <c r="GX121">
        <v>32481.1</v>
      </c>
      <c r="GY121">
        <v>43678.8</v>
      </c>
      <c r="GZ121">
        <v>38245.5</v>
      </c>
      <c r="HA121">
        <v>2.1188199999999999</v>
      </c>
      <c r="HB121">
        <v>2.2834699999999999</v>
      </c>
      <c r="HC121">
        <v>2.5201600000000001E-2</v>
      </c>
      <c r="HD121">
        <v>0</v>
      </c>
      <c r="HE121">
        <v>28.027699999999999</v>
      </c>
      <c r="HF121">
        <v>999.9</v>
      </c>
      <c r="HG121">
        <v>65.2</v>
      </c>
      <c r="HH121">
        <v>34.200000000000003</v>
      </c>
      <c r="HI121">
        <v>34.905900000000003</v>
      </c>
      <c r="HJ121">
        <v>62.221800000000002</v>
      </c>
      <c r="HK121">
        <v>10.973599999999999</v>
      </c>
      <c r="HL121">
        <v>2</v>
      </c>
      <c r="HM121">
        <v>0.26144800000000001</v>
      </c>
      <c r="HN121">
        <v>0.56440100000000004</v>
      </c>
      <c r="HO121">
        <v>20.417200000000001</v>
      </c>
      <c r="HP121">
        <v>5.2235800000000001</v>
      </c>
      <c r="HQ121">
        <v>11.944100000000001</v>
      </c>
      <c r="HR121">
        <v>5.0087999999999999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4.9711499999999997</v>
      </c>
      <c r="HY121">
        <v>1.8547100000000001</v>
      </c>
      <c r="HZ121">
        <v>1.86172</v>
      </c>
      <c r="IA121">
        <v>1.8565400000000001</v>
      </c>
      <c r="IB121">
        <v>1.86199</v>
      </c>
      <c r="IC121">
        <v>1.8541300000000001</v>
      </c>
      <c r="ID121">
        <v>1.8595999999999999</v>
      </c>
      <c r="IE121">
        <v>1.85358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-2.7469999999999999</v>
      </c>
      <c r="IT121">
        <v>-6.5600000000000006E-2</v>
      </c>
      <c r="IU121">
        <v>-1.7759114732665831</v>
      </c>
      <c r="IV121">
        <v>-2.5165810426892921E-3</v>
      </c>
      <c r="IW121">
        <v>2.3547321637904491E-7</v>
      </c>
      <c r="IX121">
        <v>5.8352194873865779E-11</v>
      </c>
      <c r="IY121">
        <v>-9.4209018963014923E-2</v>
      </c>
      <c r="IZ121">
        <v>-2.9575188584519338E-3</v>
      </c>
      <c r="JA121">
        <v>2.5053608625701888E-4</v>
      </c>
      <c r="JB121">
        <v>-2.8676400137697878E-6</v>
      </c>
      <c r="JC121">
        <v>2</v>
      </c>
      <c r="JD121">
        <v>2179</v>
      </c>
      <c r="JE121">
        <v>4</v>
      </c>
      <c r="JF121">
        <v>32</v>
      </c>
      <c r="JG121">
        <v>29168637.600000001</v>
      </c>
      <c r="JH121">
        <v>29168637.600000001</v>
      </c>
      <c r="JI121">
        <v>1.24878</v>
      </c>
      <c r="JJ121">
        <v>2.5317400000000001</v>
      </c>
      <c r="JK121">
        <v>2.3938000000000001</v>
      </c>
      <c r="JL121">
        <v>2.5878899999999998</v>
      </c>
      <c r="JM121">
        <v>2.3010299999999999</v>
      </c>
      <c r="JN121">
        <v>2.4035600000000001</v>
      </c>
      <c r="JO121">
        <v>38.159300000000002</v>
      </c>
      <c r="JP121">
        <v>24.052499999999998</v>
      </c>
      <c r="JQ121">
        <v>18</v>
      </c>
      <c r="JR121">
        <v>631.78099999999995</v>
      </c>
      <c r="JS121">
        <v>795.70600000000002</v>
      </c>
      <c r="JT121">
        <v>28.000299999999999</v>
      </c>
      <c r="JU121">
        <v>30.6798</v>
      </c>
      <c r="JV121">
        <v>30.000299999999999</v>
      </c>
      <c r="JW121">
        <v>30.591000000000001</v>
      </c>
      <c r="JX121">
        <v>30.454999999999998</v>
      </c>
      <c r="JY121">
        <v>25.0809</v>
      </c>
      <c r="JZ121">
        <v>32.730699999999999</v>
      </c>
      <c r="KA121">
        <v>0</v>
      </c>
      <c r="KB121">
        <v>28</v>
      </c>
      <c r="KC121">
        <v>400</v>
      </c>
      <c r="KD121">
        <v>22.667300000000001</v>
      </c>
      <c r="KE121">
        <v>100.002</v>
      </c>
      <c r="KF121">
        <v>98.633899999999997</v>
      </c>
      <c r="KG121">
        <v>99.395399999999995</v>
      </c>
    </row>
    <row r="122" spans="1:293" x14ac:dyDescent="0.2">
      <c r="A122">
        <v>120</v>
      </c>
      <c r="B122">
        <v>1750118286</v>
      </c>
      <c r="C122">
        <v>3539.5</v>
      </c>
      <c r="D122" t="s">
        <v>675</v>
      </c>
      <c r="E122" t="s">
        <v>676</v>
      </c>
      <c r="F122" s="1">
        <f t="shared" si="1"/>
        <v>58.983333333333334</v>
      </c>
      <c r="G122" s="1">
        <v>15</v>
      </c>
      <c r="H122">
        <v>1750118278.25</v>
      </c>
      <c r="I122">
        <v>5.5309887562557008E-5</v>
      </c>
      <c r="J122">
        <v>5.530988756255701E-2</v>
      </c>
      <c r="K122">
        <v>-0.19929541940157844</v>
      </c>
      <c r="L122">
        <v>400.09110000000021</v>
      </c>
      <c r="M122">
        <v>482.83827103777753</v>
      </c>
      <c r="N122">
        <v>48.75313498786263</v>
      </c>
      <c r="O122">
        <v>40.397989504473891</v>
      </c>
      <c r="P122">
        <v>3.3832420321357332E-3</v>
      </c>
      <c r="Q122">
        <v>3.0258679850837993</v>
      </c>
      <c r="R122">
        <v>3.3811418720089545E-3</v>
      </c>
      <c r="S122">
        <v>2.1134022479493636E-3</v>
      </c>
      <c r="T122">
        <v>3.9902394035910005E-5</v>
      </c>
      <c r="U122">
        <v>28.805880420181857</v>
      </c>
      <c r="V122">
        <v>28.43358666666667</v>
      </c>
      <c r="W122">
        <v>3.8918246035270672</v>
      </c>
      <c r="X122">
        <v>57.55376385613409</v>
      </c>
      <c r="Y122">
        <v>2.2906576837568364</v>
      </c>
      <c r="Z122">
        <v>3.9800310705703703</v>
      </c>
      <c r="AA122">
        <v>1.6011669197702307</v>
      </c>
      <c r="AB122">
        <v>-2.4391660415087641</v>
      </c>
      <c r="AC122">
        <v>63.006473402826622</v>
      </c>
      <c r="AD122">
        <v>4.5672621921660097</v>
      </c>
      <c r="AE122">
        <v>65.134609455877907</v>
      </c>
      <c r="AF122">
        <v>-0.29626769789348351</v>
      </c>
      <c r="AG122">
        <v>6.0655996995983293E-2</v>
      </c>
      <c r="AH122">
        <v>-0.19929541940157844</v>
      </c>
      <c r="AI122">
        <v>409.27856395323568</v>
      </c>
      <c r="AJ122">
        <v>409.34779393939391</v>
      </c>
      <c r="AK122">
        <v>-2.9490816523949849E-4</v>
      </c>
      <c r="AL122">
        <v>63.645453333212707</v>
      </c>
      <c r="AM122">
        <v>5.530988756255701E-2</v>
      </c>
      <c r="AN122">
        <v>22.667438768362</v>
      </c>
      <c r="AO122">
        <v>22.685445454545469</v>
      </c>
      <c r="AP122">
        <v>1.8126458139853891E-6</v>
      </c>
      <c r="AQ122">
        <v>96.470053095408687</v>
      </c>
      <c r="AR122">
        <v>0</v>
      </c>
      <c r="AS122">
        <v>0</v>
      </c>
      <c r="AT122">
        <v>1</v>
      </c>
      <c r="AU122">
        <v>0</v>
      </c>
      <c r="AV122">
        <v>53028.772895258633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2.1001260018900004E-4</v>
      </c>
      <c r="BJ122">
        <v>-0.19929541940157844</v>
      </c>
      <c r="BK122" t="e">
        <v>#DIV/0!</v>
      </c>
      <c r="BL122">
        <v>-948.96886768804961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5.0001500000000009E-3</v>
      </c>
      <c r="DH122">
        <v>2.1001260018900004E-4</v>
      </c>
      <c r="DI122">
        <v>4.2001259999999999E-2</v>
      </c>
      <c r="DJ122">
        <v>7.9802394000000002E-3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1750118278.25</v>
      </c>
      <c r="DQ122">
        <v>400.09110000000021</v>
      </c>
      <c r="DR122">
        <v>400.00043333333338</v>
      </c>
      <c r="DS122">
        <v>22.68607333333334</v>
      </c>
      <c r="DT122">
        <v>22.666313333333331</v>
      </c>
      <c r="DU122">
        <v>402.83870000000002</v>
      </c>
      <c r="DV122">
        <v>22.751656666666669</v>
      </c>
      <c r="DW122">
        <v>599.9994999999999</v>
      </c>
      <c r="DX122">
        <v>100.9152</v>
      </c>
      <c r="DY122">
        <v>5.6777393333333329E-2</v>
      </c>
      <c r="DZ122">
        <v>28.819820000000011</v>
      </c>
      <c r="EA122">
        <v>28.43358666666667</v>
      </c>
      <c r="EB122">
        <v>999.9000000000002</v>
      </c>
      <c r="EC122">
        <v>0</v>
      </c>
      <c r="ED122">
        <v>0</v>
      </c>
      <c r="EE122">
        <v>9997.9183333333331</v>
      </c>
      <c r="EF122">
        <v>0</v>
      </c>
      <c r="EG122">
        <v>0.30293999999999988</v>
      </c>
      <c r="EH122">
        <v>9.0540563333333324E-2</v>
      </c>
      <c r="EI122">
        <v>409.37816666666657</v>
      </c>
      <c r="EJ122">
        <v>409.27736666666681</v>
      </c>
      <c r="EK122">
        <v>1.9759753333333331E-2</v>
      </c>
      <c r="EL122">
        <v>400.00043333333338</v>
      </c>
      <c r="EM122">
        <v>22.666313333333331</v>
      </c>
      <c r="EN122">
        <v>2.2893720000000002</v>
      </c>
      <c r="EO122">
        <v>2.2873786666666671</v>
      </c>
      <c r="EP122">
        <v>19.601816666666672</v>
      </c>
      <c r="EQ122">
        <v>19.58778666666667</v>
      </c>
      <c r="ER122">
        <v>5.0001500000000009E-3</v>
      </c>
      <c r="ES122">
        <v>0</v>
      </c>
      <c r="ET122">
        <v>0</v>
      </c>
      <c r="EU122">
        <v>0</v>
      </c>
      <c r="EV122">
        <v>236.21999999999991</v>
      </c>
      <c r="EW122">
        <v>5.0001500000000009E-3</v>
      </c>
      <c r="EX122">
        <v>-6.4833333333333334</v>
      </c>
      <c r="EY122">
        <v>0.13</v>
      </c>
      <c r="EZ122">
        <v>34.811999999999998</v>
      </c>
      <c r="FA122">
        <v>38.27686666666667</v>
      </c>
      <c r="FB122">
        <v>36.686999999999991</v>
      </c>
      <c r="FC122">
        <v>37.910133333333327</v>
      </c>
      <c r="FD122">
        <v>37.258266666666671</v>
      </c>
      <c r="FE122">
        <v>0</v>
      </c>
      <c r="FF122">
        <v>0</v>
      </c>
      <c r="FG122">
        <v>0</v>
      </c>
      <c r="FH122">
        <v>1750118297.2</v>
      </c>
      <c r="FI122">
        <v>0</v>
      </c>
      <c r="FJ122">
        <v>235.85</v>
      </c>
      <c r="FK122">
        <v>-8.9264956579269992</v>
      </c>
      <c r="FL122">
        <v>-12.994871698598679</v>
      </c>
      <c r="FM122">
        <v>-6.4653846153846164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0.1063369725</v>
      </c>
      <c r="GC122">
        <v>-0.233549852532833</v>
      </c>
      <c r="GD122">
        <v>3.7970241444866971E-2</v>
      </c>
      <c r="GE122">
        <v>0</v>
      </c>
      <c r="GF122">
        <v>2.0633652499999999E-2</v>
      </c>
      <c r="GG122">
        <v>-1.822395309568486E-2</v>
      </c>
      <c r="GH122">
        <v>1.963743275480212E-3</v>
      </c>
      <c r="GI122">
        <v>1</v>
      </c>
      <c r="GJ122">
        <v>1</v>
      </c>
      <c r="GK122">
        <v>2</v>
      </c>
      <c r="GL122" t="s">
        <v>430</v>
      </c>
      <c r="GM122">
        <v>3.2252700000000001</v>
      </c>
      <c r="GN122">
        <v>2.6457299999999999</v>
      </c>
      <c r="GO122">
        <v>9.4562800000000002E-2</v>
      </c>
      <c r="GP122">
        <v>9.4828899999999994E-2</v>
      </c>
      <c r="GQ122">
        <v>0.103337</v>
      </c>
      <c r="GR122">
        <v>0.10510799999999999</v>
      </c>
      <c r="GS122">
        <v>28597.5</v>
      </c>
      <c r="GT122">
        <v>24699.8</v>
      </c>
      <c r="GU122">
        <v>30755.3</v>
      </c>
      <c r="GV122">
        <v>26445.5</v>
      </c>
      <c r="GW122">
        <v>37429.699999999997</v>
      </c>
      <c r="GX122">
        <v>32480.9</v>
      </c>
      <c r="GY122">
        <v>43678</v>
      </c>
      <c r="GZ122">
        <v>38245.699999999997</v>
      </c>
      <c r="HA122">
        <v>2.1185</v>
      </c>
      <c r="HB122">
        <v>2.28382</v>
      </c>
      <c r="HC122">
        <v>2.4549700000000001E-2</v>
      </c>
      <c r="HD122">
        <v>0</v>
      </c>
      <c r="HE122">
        <v>28.03</v>
      </c>
      <c r="HF122">
        <v>999.9</v>
      </c>
      <c r="HG122">
        <v>65.2</v>
      </c>
      <c r="HH122">
        <v>34.200000000000003</v>
      </c>
      <c r="HI122">
        <v>34.910499999999999</v>
      </c>
      <c r="HJ122">
        <v>62.341799999999999</v>
      </c>
      <c r="HK122">
        <v>10.8774</v>
      </c>
      <c r="HL122">
        <v>2</v>
      </c>
      <c r="HM122">
        <v>0.26191300000000001</v>
      </c>
      <c r="HN122">
        <v>0.55966199999999999</v>
      </c>
      <c r="HO122">
        <v>20.416799999999999</v>
      </c>
      <c r="HP122">
        <v>5.2229799999999997</v>
      </c>
      <c r="HQ122">
        <v>11.944100000000001</v>
      </c>
      <c r="HR122">
        <v>5.0088499999999998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4.9711499999999997</v>
      </c>
      <c r="HY122">
        <v>1.8547</v>
      </c>
      <c r="HZ122">
        <v>1.8616999999999999</v>
      </c>
      <c r="IA122">
        <v>1.8565400000000001</v>
      </c>
      <c r="IB122">
        <v>1.8619399999999999</v>
      </c>
      <c r="IC122">
        <v>1.8541300000000001</v>
      </c>
      <c r="ID122">
        <v>1.8595999999999999</v>
      </c>
      <c r="IE122">
        <v>1.8535299999999999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-2.7480000000000002</v>
      </c>
      <c r="IT122">
        <v>-6.5500000000000003E-2</v>
      </c>
      <c r="IU122">
        <v>-1.7759114732665831</v>
      </c>
      <c r="IV122">
        <v>-2.5165810426892921E-3</v>
      </c>
      <c r="IW122">
        <v>2.3547321637904491E-7</v>
      </c>
      <c r="IX122">
        <v>5.8352194873865779E-11</v>
      </c>
      <c r="IY122">
        <v>-9.4209018963014923E-2</v>
      </c>
      <c r="IZ122">
        <v>-2.9575188584519338E-3</v>
      </c>
      <c r="JA122">
        <v>2.5053608625701888E-4</v>
      </c>
      <c r="JB122">
        <v>-2.8676400137697878E-6</v>
      </c>
      <c r="JC122">
        <v>2</v>
      </c>
      <c r="JD122">
        <v>2179</v>
      </c>
      <c r="JE122">
        <v>4</v>
      </c>
      <c r="JF122">
        <v>32</v>
      </c>
      <c r="JG122">
        <v>29168638.100000001</v>
      </c>
      <c r="JH122">
        <v>29168638.100000001</v>
      </c>
      <c r="JI122">
        <v>1.24878</v>
      </c>
      <c r="JJ122">
        <v>2.5268600000000001</v>
      </c>
      <c r="JK122">
        <v>2.3938000000000001</v>
      </c>
      <c r="JL122">
        <v>2.5878899999999998</v>
      </c>
      <c r="JM122">
        <v>2.3010299999999999</v>
      </c>
      <c r="JN122">
        <v>2.4218799999999998</v>
      </c>
      <c r="JO122">
        <v>38.159300000000002</v>
      </c>
      <c r="JP122">
        <v>24.061199999999999</v>
      </c>
      <c r="JQ122">
        <v>18</v>
      </c>
      <c r="JR122">
        <v>631.54600000000005</v>
      </c>
      <c r="JS122">
        <v>796.10900000000004</v>
      </c>
      <c r="JT122">
        <v>27.999600000000001</v>
      </c>
      <c r="JU122">
        <v>30.6831</v>
      </c>
      <c r="JV122">
        <v>30.0002</v>
      </c>
      <c r="JW122">
        <v>30.593599999999999</v>
      </c>
      <c r="JX122">
        <v>30.457699999999999</v>
      </c>
      <c r="JY122">
        <v>25.0854</v>
      </c>
      <c r="JZ122">
        <v>32.730699999999999</v>
      </c>
      <c r="KA122">
        <v>0</v>
      </c>
      <c r="KB122">
        <v>28</v>
      </c>
      <c r="KC122">
        <v>400</v>
      </c>
      <c r="KD122">
        <v>22.667300000000001</v>
      </c>
      <c r="KE122">
        <v>99.999700000000004</v>
      </c>
      <c r="KF122">
        <v>98.634399999999999</v>
      </c>
      <c r="KG122">
        <v>99.3964</v>
      </c>
    </row>
    <row r="123" spans="1:293" x14ac:dyDescent="0.2">
      <c r="A123">
        <v>121</v>
      </c>
      <c r="B123">
        <v>1750118316.0999999</v>
      </c>
      <c r="C123">
        <v>3569.599999904633</v>
      </c>
      <c r="D123" t="s">
        <v>677</v>
      </c>
      <c r="E123" t="s">
        <v>678</v>
      </c>
      <c r="F123" s="1">
        <f t="shared" si="1"/>
        <v>59.483333333333334</v>
      </c>
      <c r="G123" s="1">
        <v>15</v>
      </c>
      <c r="H123">
        <v>1750118308.164515</v>
      </c>
      <c r="I123">
        <v>5.0780314488721047E-5</v>
      </c>
      <c r="J123">
        <v>5.078031448872105E-2</v>
      </c>
      <c r="K123">
        <v>-0.20279034052390552</v>
      </c>
      <c r="L123">
        <v>400.11412903225801</v>
      </c>
      <c r="M123">
        <v>492.72498083441388</v>
      </c>
      <c r="N123">
        <v>49.752086172296558</v>
      </c>
      <c r="O123">
        <v>40.400859304221278</v>
      </c>
      <c r="P123">
        <v>3.1134004073669979E-3</v>
      </c>
      <c r="Q123">
        <v>3.0261441457582245</v>
      </c>
      <c r="R123">
        <v>3.1116219648180065E-3</v>
      </c>
      <c r="S123">
        <v>1.9449234255534918E-3</v>
      </c>
      <c r="T123">
        <v>3.9902394035910026E-5</v>
      </c>
      <c r="U123">
        <v>28.79469009256011</v>
      </c>
      <c r="V123">
        <v>28.416961290322579</v>
      </c>
      <c r="W123">
        <v>3.8880663534244739</v>
      </c>
      <c r="X123">
        <v>57.594524035826112</v>
      </c>
      <c r="Y123">
        <v>2.2906423916479928</v>
      </c>
      <c r="Z123">
        <v>3.9771878142844295</v>
      </c>
      <c r="AA123">
        <v>1.5974239617764812</v>
      </c>
      <c r="AB123">
        <v>-2.2394118689525984</v>
      </c>
      <c r="AC123">
        <v>63.71252139019488</v>
      </c>
      <c r="AD123">
        <v>4.6173563068517405</v>
      </c>
      <c r="AE123">
        <v>66.090505730488061</v>
      </c>
      <c r="AF123">
        <v>-0.35316686446455697</v>
      </c>
      <c r="AG123">
        <v>5.9581537049034662E-2</v>
      </c>
      <c r="AH123">
        <v>-0.20279034052390552</v>
      </c>
      <c r="AI123">
        <v>409.35042927611579</v>
      </c>
      <c r="AJ123">
        <v>409.40780000000001</v>
      </c>
      <c r="AK123">
        <v>2.7656607769735702E-3</v>
      </c>
      <c r="AL123">
        <v>63.645453333212707</v>
      </c>
      <c r="AM123">
        <v>5.078031448872105E-2</v>
      </c>
      <c r="AN123">
        <v>22.665845375589971</v>
      </c>
      <c r="AO123">
        <v>22.6823979020979</v>
      </c>
      <c r="AP123">
        <v>-1.537863567246901E-6</v>
      </c>
      <c r="AQ123">
        <v>96.470053095408687</v>
      </c>
      <c r="AR123">
        <v>0</v>
      </c>
      <c r="AS123">
        <v>0</v>
      </c>
      <c r="AT123">
        <v>1</v>
      </c>
      <c r="AU123">
        <v>0</v>
      </c>
      <c r="AV123">
        <v>53039.455748096254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-0.20279034052390552</v>
      </c>
      <c r="BK123" t="e">
        <v>#DIV/0!</v>
      </c>
      <c r="BL123">
        <v>-965.61035071898073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1750118308.164515</v>
      </c>
      <c r="DQ123">
        <v>400.11412903225801</v>
      </c>
      <c r="DR123">
        <v>400.00435483870967</v>
      </c>
      <c r="DS123">
        <v>22.685616129032251</v>
      </c>
      <c r="DT123">
        <v>22.666206451612901</v>
      </c>
      <c r="DU123">
        <v>402.8617096774193</v>
      </c>
      <c r="DV123">
        <v>22.751206451612902</v>
      </c>
      <c r="DW123">
        <v>600.00887096774193</v>
      </c>
      <c r="DX123">
        <v>100.91635483870969</v>
      </c>
      <c r="DY123">
        <v>5.6983448387096777E-2</v>
      </c>
      <c r="DZ123">
        <v>28.807487096774182</v>
      </c>
      <c r="EA123">
        <v>28.416961290322579</v>
      </c>
      <c r="EB123">
        <v>999.90000000000032</v>
      </c>
      <c r="EC123">
        <v>0</v>
      </c>
      <c r="ED123">
        <v>0</v>
      </c>
      <c r="EE123">
        <v>9999.4729032258074</v>
      </c>
      <c r="EF123">
        <v>0</v>
      </c>
      <c r="EG123">
        <v>0.30293999999999988</v>
      </c>
      <c r="EH123">
        <v>0.10977274225806451</v>
      </c>
      <c r="EI123">
        <v>409.40161290322578</v>
      </c>
      <c r="EJ123">
        <v>409.28112903225798</v>
      </c>
      <c r="EK123">
        <v>1.9416558064516129E-2</v>
      </c>
      <c r="EL123">
        <v>400.00435483870967</v>
      </c>
      <c r="EM123">
        <v>22.666206451612901</v>
      </c>
      <c r="EN123">
        <v>2.2893503225806451</v>
      </c>
      <c r="EO123">
        <v>2.28739064516129</v>
      </c>
      <c r="EP123">
        <v>19.601661290322578</v>
      </c>
      <c r="EQ123">
        <v>19.58787419354838</v>
      </c>
      <c r="ER123">
        <v>5.0001500000000018E-3</v>
      </c>
      <c r="ES123">
        <v>0</v>
      </c>
      <c r="ET123">
        <v>0</v>
      </c>
      <c r="EU123">
        <v>0</v>
      </c>
      <c r="EV123">
        <v>235.73225806451609</v>
      </c>
      <c r="EW123">
        <v>5.0001500000000018E-3</v>
      </c>
      <c r="EX123">
        <v>-9.7064516129032246</v>
      </c>
      <c r="EY123">
        <v>-0.95806451612903232</v>
      </c>
      <c r="EZ123">
        <v>34.75</v>
      </c>
      <c r="FA123">
        <v>38.247967741935483</v>
      </c>
      <c r="FB123">
        <v>36.625</v>
      </c>
      <c r="FC123">
        <v>37.875</v>
      </c>
      <c r="FD123">
        <v>37.25</v>
      </c>
      <c r="FE123">
        <v>0</v>
      </c>
      <c r="FF123">
        <v>0</v>
      </c>
      <c r="FG123">
        <v>0</v>
      </c>
      <c r="FH123">
        <v>1750118327.2</v>
      </c>
      <c r="FI123">
        <v>0</v>
      </c>
      <c r="FJ123">
        <v>235.72307692307689</v>
      </c>
      <c r="FK123">
        <v>-49.223931082859629</v>
      </c>
      <c r="FL123">
        <v>45.897435959265572</v>
      </c>
      <c r="FM123">
        <v>-8.9038461538461533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0.11873871</v>
      </c>
      <c r="GC123">
        <v>-0.3329136700619344</v>
      </c>
      <c r="GD123">
        <v>5.7678976888277833E-2</v>
      </c>
      <c r="GE123">
        <v>0</v>
      </c>
      <c r="GF123">
        <v>1.8899634146341458E-2</v>
      </c>
      <c r="GG123">
        <v>7.2155380272653476E-3</v>
      </c>
      <c r="GH123">
        <v>1.3051102662712871E-3</v>
      </c>
      <c r="GI123">
        <v>1</v>
      </c>
      <c r="GJ123">
        <v>1</v>
      </c>
      <c r="GK123">
        <v>2</v>
      </c>
      <c r="GL123" t="s">
        <v>430</v>
      </c>
      <c r="GM123">
        <v>3.2253099999999999</v>
      </c>
      <c r="GN123">
        <v>2.64574</v>
      </c>
      <c r="GO123">
        <v>9.4573699999999997E-2</v>
      </c>
      <c r="GP123">
        <v>9.4839499999999993E-2</v>
      </c>
      <c r="GQ123">
        <v>0.103334</v>
      </c>
      <c r="GR123">
        <v>0.105105</v>
      </c>
      <c r="GS123">
        <v>28598.3</v>
      </c>
      <c r="GT123">
        <v>24699.4</v>
      </c>
      <c r="GU123">
        <v>30756.6</v>
      </c>
      <c r="GV123">
        <v>26445.4</v>
      </c>
      <c r="GW123">
        <v>37431.1</v>
      </c>
      <c r="GX123">
        <v>32481.1</v>
      </c>
      <c r="GY123">
        <v>43679.5</v>
      </c>
      <c r="GZ123">
        <v>38245.800000000003</v>
      </c>
      <c r="HA123">
        <v>2.1188500000000001</v>
      </c>
      <c r="HB123">
        <v>2.2835800000000002</v>
      </c>
      <c r="HC123">
        <v>2.5723099999999999E-2</v>
      </c>
      <c r="HD123">
        <v>0</v>
      </c>
      <c r="HE123">
        <v>27.993500000000001</v>
      </c>
      <c r="HF123">
        <v>999.9</v>
      </c>
      <c r="HG123">
        <v>65.2</v>
      </c>
      <c r="HH123">
        <v>34.200000000000003</v>
      </c>
      <c r="HI123">
        <v>34.908999999999999</v>
      </c>
      <c r="HJ123">
        <v>62.14</v>
      </c>
      <c r="HK123">
        <v>10.9255</v>
      </c>
      <c r="HL123">
        <v>2</v>
      </c>
      <c r="HM123">
        <v>0.261598</v>
      </c>
      <c r="HN123">
        <v>0.53995599999999999</v>
      </c>
      <c r="HO123">
        <v>20.417300000000001</v>
      </c>
      <c r="HP123">
        <v>5.2243300000000001</v>
      </c>
      <c r="HQ123">
        <v>11.944100000000001</v>
      </c>
      <c r="HR123">
        <v>5.0088999999999997</v>
      </c>
      <c r="HS123">
        <v>3.2909999999999999</v>
      </c>
      <c r="HT123">
        <v>9999</v>
      </c>
      <c r="HU123">
        <v>9999</v>
      </c>
      <c r="HV123">
        <v>9999</v>
      </c>
      <c r="HW123">
        <v>999.9</v>
      </c>
      <c r="HX123">
        <v>4.9711299999999996</v>
      </c>
      <c r="HY123">
        <v>1.8547100000000001</v>
      </c>
      <c r="HZ123">
        <v>1.8616999999999999</v>
      </c>
      <c r="IA123">
        <v>1.8565400000000001</v>
      </c>
      <c r="IB123">
        <v>1.8619399999999999</v>
      </c>
      <c r="IC123">
        <v>1.8541099999999999</v>
      </c>
      <c r="ID123">
        <v>1.8596200000000001</v>
      </c>
      <c r="IE123">
        <v>1.85351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-2.7469999999999999</v>
      </c>
      <c r="IT123">
        <v>-6.5600000000000006E-2</v>
      </c>
      <c r="IU123">
        <v>-1.7759114732665831</v>
      </c>
      <c r="IV123">
        <v>-2.5165810426892921E-3</v>
      </c>
      <c r="IW123">
        <v>2.3547321637904491E-7</v>
      </c>
      <c r="IX123">
        <v>5.8352194873865779E-11</v>
      </c>
      <c r="IY123">
        <v>-9.4209018963014923E-2</v>
      </c>
      <c r="IZ123">
        <v>-2.9575188584519338E-3</v>
      </c>
      <c r="JA123">
        <v>2.5053608625701888E-4</v>
      </c>
      <c r="JB123">
        <v>-2.8676400137697878E-6</v>
      </c>
      <c r="JC123">
        <v>2</v>
      </c>
      <c r="JD123">
        <v>2179</v>
      </c>
      <c r="JE123">
        <v>4</v>
      </c>
      <c r="JF123">
        <v>32</v>
      </c>
      <c r="JG123">
        <v>29168638.600000001</v>
      </c>
      <c r="JH123">
        <v>29168638.600000001</v>
      </c>
      <c r="JI123">
        <v>1.24878</v>
      </c>
      <c r="JJ123">
        <v>2.5293000000000001</v>
      </c>
      <c r="JK123">
        <v>2.3938000000000001</v>
      </c>
      <c r="JL123">
        <v>2.5866699999999998</v>
      </c>
      <c r="JM123">
        <v>2.3010299999999999</v>
      </c>
      <c r="JN123">
        <v>2.3999000000000001</v>
      </c>
      <c r="JO123">
        <v>38.159300000000002</v>
      </c>
      <c r="JP123">
        <v>24.061199999999999</v>
      </c>
      <c r="JQ123">
        <v>18</v>
      </c>
      <c r="JR123">
        <v>631.80100000000004</v>
      </c>
      <c r="JS123">
        <v>795.77200000000005</v>
      </c>
      <c r="JT123">
        <v>27.999700000000001</v>
      </c>
      <c r="JU123">
        <v>30.682500000000001</v>
      </c>
      <c r="JV123">
        <v>29.9999</v>
      </c>
      <c r="JW123">
        <v>30.591000000000001</v>
      </c>
      <c r="JX123">
        <v>30.452400000000001</v>
      </c>
      <c r="JY123">
        <v>25.0868</v>
      </c>
      <c r="JZ123">
        <v>32.730699999999999</v>
      </c>
      <c r="KA123">
        <v>0</v>
      </c>
      <c r="KB123">
        <v>28</v>
      </c>
      <c r="KC123">
        <v>400</v>
      </c>
      <c r="KD123">
        <v>22.667300000000001</v>
      </c>
      <c r="KE123">
        <v>100.003</v>
      </c>
      <c r="KF123">
        <v>98.634399999999999</v>
      </c>
      <c r="KG123">
        <v>99.396199999999993</v>
      </c>
    </row>
    <row r="124" spans="1:293" x14ac:dyDescent="0.2">
      <c r="A124">
        <v>122</v>
      </c>
      <c r="B124">
        <v>1750118346.0999999</v>
      </c>
      <c r="C124">
        <v>3599.599999904633</v>
      </c>
      <c r="D124" t="s">
        <v>679</v>
      </c>
      <c r="E124" t="s">
        <v>680</v>
      </c>
      <c r="F124" s="1">
        <f t="shared" si="1"/>
        <v>59.983333333333334</v>
      </c>
      <c r="G124" s="1">
        <v>15</v>
      </c>
      <c r="H124">
        <v>1750118338.099999</v>
      </c>
      <c r="I124">
        <v>6.8173167941609024E-5</v>
      </c>
      <c r="J124">
        <v>6.817316794160902E-2</v>
      </c>
      <c r="K124">
        <v>-0.13160573096710848</v>
      </c>
      <c r="L124">
        <v>400.10570967741938</v>
      </c>
      <c r="M124">
        <v>439.52237867477504</v>
      </c>
      <c r="N124">
        <v>44.379943757892327</v>
      </c>
      <c r="O124">
        <v>40.399919899947868</v>
      </c>
      <c r="P124">
        <v>4.1831401716619634E-3</v>
      </c>
      <c r="Q124">
        <v>3.0255628684961771</v>
      </c>
      <c r="R124">
        <v>4.179929720710465E-3</v>
      </c>
      <c r="S124">
        <v>2.6127443096765519E-3</v>
      </c>
      <c r="T124">
        <v>3.9902394035910026E-5</v>
      </c>
      <c r="U124">
        <v>28.791961896867473</v>
      </c>
      <c r="V124">
        <v>28.414677419354831</v>
      </c>
      <c r="W124">
        <v>3.8875503202690247</v>
      </c>
      <c r="X124">
        <v>57.600507932371549</v>
      </c>
      <c r="Y124">
        <v>2.2911005033524376</v>
      </c>
      <c r="Z124">
        <v>3.9775699652551788</v>
      </c>
      <c r="AA124">
        <v>1.5964498169165871</v>
      </c>
      <c r="AB124">
        <v>-3.006436706224958</v>
      </c>
      <c r="AC124">
        <v>64.343268600409303</v>
      </c>
      <c r="AD124">
        <v>4.6639490469844462</v>
      </c>
      <c r="AE124">
        <v>66.000820843562821</v>
      </c>
      <c r="AF124">
        <v>-0.31362077473860089</v>
      </c>
      <c r="AG124">
        <v>6.8411435227295966E-2</v>
      </c>
      <c r="AH124">
        <v>-0.13160573096710848</v>
      </c>
      <c r="AI124">
        <v>409.29492523222842</v>
      </c>
      <c r="AJ124">
        <v>409.35011515151513</v>
      </c>
      <c r="AK124">
        <v>-2.4160703125470418E-3</v>
      </c>
      <c r="AL124">
        <v>63.645453333212707</v>
      </c>
      <c r="AM124">
        <v>6.817316794160902E-2</v>
      </c>
      <c r="AN124">
        <v>22.669100215194629</v>
      </c>
      <c r="AO124">
        <v>22.691300699300701</v>
      </c>
      <c r="AP124">
        <v>1.3870490021924199E-6</v>
      </c>
      <c r="AQ124">
        <v>96.470053095408687</v>
      </c>
      <c r="AR124">
        <v>0</v>
      </c>
      <c r="AS124">
        <v>0</v>
      </c>
      <c r="AT124">
        <v>1</v>
      </c>
      <c r="AU124">
        <v>0</v>
      </c>
      <c r="AV124">
        <v>53021.27985149117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-0.13160573096710848</v>
      </c>
      <c r="BK124" t="e">
        <v>#DIV/0!</v>
      </c>
      <c r="BL124">
        <v>-626.65635704081728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1750118338.099999</v>
      </c>
      <c r="DQ124">
        <v>400.10570967741938</v>
      </c>
      <c r="DR124">
        <v>400.01029032258072</v>
      </c>
      <c r="DS124">
        <v>22.69020322580646</v>
      </c>
      <c r="DT124">
        <v>22.66791612903226</v>
      </c>
      <c r="DU124">
        <v>402.85338709677421</v>
      </c>
      <c r="DV124">
        <v>22.755770967741931</v>
      </c>
      <c r="DW124">
        <v>599.98093548387101</v>
      </c>
      <c r="DX124">
        <v>100.91574193548389</v>
      </c>
      <c r="DY124">
        <v>5.7373225806451607E-2</v>
      </c>
      <c r="DZ124">
        <v>28.809145161290331</v>
      </c>
      <c r="EA124">
        <v>28.414677419354831</v>
      </c>
      <c r="EB124">
        <v>999.90000000000032</v>
      </c>
      <c r="EC124">
        <v>0</v>
      </c>
      <c r="ED124">
        <v>0</v>
      </c>
      <c r="EE124">
        <v>9996.0209677419352</v>
      </c>
      <c r="EF124">
        <v>0</v>
      </c>
      <c r="EG124">
        <v>0.30293999999999988</v>
      </c>
      <c r="EH124">
        <v>9.5317196774193536E-2</v>
      </c>
      <c r="EI124">
        <v>409.39506451612903</v>
      </c>
      <c r="EJ124">
        <v>409.28806451612888</v>
      </c>
      <c r="EK124">
        <v>2.2289829032258061E-2</v>
      </c>
      <c r="EL124">
        <v>400.01029032258072</v>
      </c>
      <c r="EM124">
        <v>22.66791612903226</v>
      </c>
      <c r="EN124">
        <v>2.2897980645161291</v>
      </c>
      <c r="EO124">
        <v>2.2875490322580649</v>
      </c>
      <c r="EP124">
        <v>19.604809677419361</v>
      </c>
      <c r="EQ124">
        <v>19.588983870967741</v>
      </c>
      <c r="ER124">
        <v>5.0001500000000018E-3</v>
      </c>
      <c r="ES124">
        <v>0</v>
      </c>
      <c r="ET124">
        <v>0</v>
      </c>
      <c r="EU124">
        <v>0</v>
      </c>
      <c r="EV124">
        <v>234.6935483870968</v>
      </c>
      <c r="EW124">
        <v>5.0001500000000018E-3</v>
      </c>
      <c r="EX124">
        <v>-9.6548387096774224</v>
      </c>
      <c r="EY124">
        <v>-1.2225806451612899</v>
      </c>
      <c r="EZ124">
        <v>34.75</v>
      </c>
      <c r="FA124">
        <v>38.195129032258052</v>
      </c>
      <c r="FB124">
        <v>36.574193548387093</v>
      </c>
      <c r="FC124">
        <v>37.824193548387093</v>
      </c>
      <c r="FD124">
        <v>37.205290322580638</v>
      </c>
      <c r="FE124">
        <v>0</v>
      </c>
      <c r="FF124">
        <v>0</v>
      </c>
      <c r="FG124">
        <v>0</v>
      </c>
      <c r="FH124">
        <v>1750118357.2</v>
      </c>
      <c r="FI124">
        <v>0</v>
      </c>
      <c r="FJ124">
        <v>235.0846153846154</v>
      </c>
      <c r="FK124">
        <v>-26.003418878329391</v>
      </c>
      <c r="FL124">
        <v>0.6905985569267028</v>
      </c>
      <c r="FM124">
        <v>-9.138461538461538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9.304287536585365E-2</v>
      </c>
      <c r="GC124">
        <v>-6.5157174773519053E-2</v>
      </c>
      <c r="GD124">
        <v>4.4594321503986449E-2</v>
      </c>
      <c r="GE124">
        <v>1</v>
      </c>
      <c r="GF124">
        <v>2.2286063414634141E-2</v>
      </c>
      <c r="GG124">
        <v>-2.787861324041819E-3</v>
      </c>
      <c r="GH124">
        <v>9.9777521119546022E-4</v>
      </c>
      <c r="GI124">
        <v>1</v>
      </c>
      <c r="GJ124">
        <v>2</v>
      </c>
      <c r="GK124">
        <v>2</v>
      </c>
      <c r="GL124" t="s">
        <v>435</v>
      </c>
      <c r="GM124">
        <v>3.2254800000000001</v>
      </c>
      <c r="GN124">
        <v>2.6463000000000001</v>
      </c>
      <c r="GO124">
        <v>9.4561500000000007E-2</v>
      </c>
      <c r="GP124">
        <v>9.4834399999999999E-2</v>
      </c>
      <c r="GQ124">
        <v>0.103353</v>
      </c>
      <c r="GR124">
        <v>0.105103</v>
      </c>
      <c r="GS124">
        <v>28599.1</v>
      </c>
      <c r="GT124">
        <v>24700</v>
      </c>
      <c r="GU124">
        <v>30756.9</v>
      </c>
      <c r="GV124">
        <v>26445.8</v>
      </c>
      <c r="GW124">
        <v>37430.9</v>
      </c>
      <c r="GX124">
        <v>32481.599999999999</v>
      </c>
      <c r="GY124">
        <v>43680.1</v>
      </c>
      <c r="GZ124">
        <v>38246.199999999997</v>
      </c>
      <c r="HA124">
        <v>2.1187999999999998</v>
      </c>
      <c r="HB124">
        <v>2.2836699999999999</v>
      </c>
      <c r="HC124">
        <v>2.6486800000000001E-2</v>
      </c>
      <c r="HD124">
        <v>0</v>
      </c>
      <c r="HE124">
        <v>27.988099999999999</v>
      </c>
      <c r="HF124">
        <v>999.9</v>
      </c>
      <c r="HG124">
        <v>65.2</v>
      </c>
      <c r="HH124">
        <v>34.200000000000003</v>
      </c>
      <c r="HI124">
        <v>34.907400000000003</v>
      </c>
      <c r="HJ124">
        <v>62.35</v>
      </c>
      <c r="HK124">
        <v>10.9495</v>
      </c>
      <c r="HL124">
        <v>2</v>
      </c>
      <c r="HM124">
        <v>0.26122699999999999</v>
      </c>
      <c r="HN124">
        <v>0.54622300000000001</v>
      </c>
      <c r="HO124">
        <v>20.417200000000001</v>
      </c>
      <c r="HP124">
        <v>5.22403</v>
      </c>
      <c r="HQ124">
        <v>11.944100000000001</v>
      </c>
      <c r="HR124">
        <v>5.0091000000000001</v>
      </c>
      <c r="HS124">
        <v>3.2909999999999999</v>
      </c>
      <c r="HT124">
        <v>9999</v>
      </c>
      <c r="HU124">
        <v>9999</v>
      </c>
      <c r="HV124">
        <v>9999</v>
      </c>
      <c r="HW124">
        <v>999.9</v>
      </c>
      <c r="HX124">
        <v>4.9711400000000001</v>
      </c>
      <c r="HY124">
        <v>1.8547</v>
      </c>
      <c r="HZ124">
        <v>1.8616900000000001</v>
      </c>
      <c r="IA124">
        <v>1.8565400000000001</v>
      </c>
      <c r="IB124">
        <v>1.8619300000000001</v>
      </c>
      <c r="IC124">
        <v>1.8541300000000001</v>
      </c>
      <c r="ID124">
        <v>1.8595900000000001</v>
      </c>
      <c r="IE124">
        <v>1.8535200000000001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-2.7469999999999999</v>
      </c>
      <c r="IT124">
        <v>-6.5500000000000003E-2</v>
      </c>
      <c r="IU124">
        <v>-1.7759114732665831</v>
      </c>
      <c r="IV124">
        <v>-2.5165810426892921E-3</v>
      </c>
      <c r="IW124">
        <v>2.3547321637904491E-7</v>
      </c>
      <c r="IX124">
        <v>5.8352194873865779E-11</v>
      </c>
      <c r="IY124">
        <v>-9.4209018963014923E-2</v>
      </c>
      <c r="IZ124">
        <v>-2.9575188584519338E-3</v>
      </c>
      <c r="JA124">
        <v>2.5053608625701888E-4</v>
      </c>
      <c r="JB124">
        <v>-2.8676400137697878E-6</v>
      </c>
      <c r="JC124">
        <v>2</v>
      </c>
      <c r="JD124">
        <v>2179</v>
      </c>
      <c r="JE124">
        <v>4</v>
      </c>
      <c r="JF124">
        <v>32</v>
      </c>
      <c r="JG124">
        <v>29168639.100000001</v>
      </c>
      <c r="JH124">
        <v>29168639.100000001</v>
      </c>
      <c r="JI124">
        <v>1.24878</v>
      </c>
      <c r="JJ124">
        <v>2.52441</v>
      </c>
      <c r="JK124">
        <v>2.3938000000000001</v>
      </c>
      <c r="JL124">
        <v>2.5878899999999998</v>
      </c>
      <c r="JM124">
        <v>2.3010299999999999</v>
      </c>
      <c r="JN124">
        <v>2.3986800000000001</v>
      </c>
      <c r="JO124">
        <v>38.159300000000002</v>
      </c>
      <c r="JP124">
        <v>24.061199999999999</v>
      </c>
      <c r="JQ124">
        <v>18</v>
      </c>
      <c r="JR124">
        <v>631.76099999999997</v>
      </c>
      <c r="JS124">
        <v>795.91399999999999</v>
      </c>
      <c r="JT124">
        <v>28.0002</v>
      </c>
      <c r="JU124">
        <v>30.6798</v>
      </c>
      <c r="JV124">
        <v>30.0001</v>
      </c>
      <c r="JW124">
        <v>30.591000000000001</v>
      </c>
      <c r="JX124">
        <v>30.454999999999998</v>
      </c>
      <c r="JY124">
        <v>25.084199999999999</v>
      </c>
      <c r="JZ124">
        <v>32.730699999999999</v>
      </c>
      <c r="KA124">
        <v>0</v>
      </c>
      <c r="KB124">
        <v>28</v>
      </c>
      <c r="KC124">
        <v>400</v>
      </c>
      <c r="KD124">
        <v>22.667200000000001</v>
      </c>
      <c r="KE124">
        <v>100.005</v>
      </c>
      <c r="KF124">
        <v>98.635800000000003</v>
      </c>
      <c r="KG124">
        <v>99.3964</v>
      </c>
    </row>
    <row r="125" spans="1:293" x14ac:dyDescent="0.2">
      <c r="A125">
        <v>123</v>
      </c>
      <c r="B125">
        <v>1750118347.0999999</v>
      </c>
      <c r="C125">
        <v>3600.599999904633</v>
      </c>
      <c r="D125" t="s">
        <v>681</v>
      </c>
      <c r="E125" t="s">
        <v>682</v>
      </c>
      <c r="F125" s="1">
        <f t="shared" si="1"/>
        <v>60.000000000000028</v>
      </c>
      <c r="G125" s="1">
        <v>15</v>
      </c>
      <c r="H125">
        <v>1750118339.1172409</v>
      </c>
      <c r="I125">
        <v>6.7970488272129151E-5</v>
      </c>
      <c r="J125">
        <v>6.7970488272129148E-2</v>
      </c>
      <c r="K125">
        <v>0.17030534423854909</v>
      </c>
      <c r="L125">
        <v>400.10110344827581</v>
      </c>
      <c r="M125">
        <v>325.26585521989466</v>
      </c>
      <c r="N125">
        <v>32.843078511816344</v>
      </c>
      <c r="O125">
        <v>40.399420173791242</v>
      </c>
      <c r="P125">
        <v>4.1709748154130227E-3</v>
      </c>
      <c r="Q125">
        <v>3.0255695613236031</v>
      </c>
      <c r="R125">
        <v>4.1677830098575137E-3</v>
      </c>
      <c r="S125">
        <v>2.6051509420020108E-3</v>
      </c>
      <c r="T125">
        <v>3.9902394035910005E-5</v>
      </c>
      <c r="U125">
        <v>28.792229929110764</v>
      </c>
      <c r="V125">
        <v>28.414179310344831</v>
      </c>
      <c r="W125">
        <v>3.8874377821074524</v>
      </c>
      <c r="X125">
        <v>57.599665118674878</v>
      </c>
      <c r="Y125">
        <v>2.2910957769638975</v>
      </c>
      <c r="Z125">
        <v>3.977619960538767</v>
      </c>
      <c r="AA125">
        <v>1.5963420051435548</v>
      </c>
      <c r="AB125">
        <v>-2.9974985328008956</v>
      </c>
      <c r="AC125">
        <v>64.460040527246377</v>
      </c>
      <c r="AD125">
        <v>4.6723964466486123</v>
      </c>
      <c r="AE125">
        <v>66.134978343488129</v>
      </c>
      <c r="AF125">
        <v>-0.28313668092833916</v>
      </c>
      <c r="AG125">
        <v>6.9063632783908951E-2</v>
      </c>
      <c r="AH125">
        <v>0.17030534423854909</v>
      </c>
      <c r="AI125">
        <v>409.29600042339013</v>
      </c>
      <c r="AJ125">
        <v>409.33321212121223</v>
      </c>
      <c r="AK125">
        <v>-2.234876527873576E-2</v>
      </c>
      <c r="AL125">
        <v>63.645453333212707</v>
      </c>
      <c r="AM125">
        <v>6.7970488272129148E-2</v>
      </c>
      <c r="AN125">
        <v>22.66870109488994</v>
      </c>
      <c r="AO125">
        <v>22.69082727272728</v>
      </c>
      <c r="AP125">
        <v>2.7347170759809252E-6</v>
      </c>
      <c r="AQ125">
        <v>96.470053095408687</v>
      </c>
      <c r="AR125">
        <v>0</v>
      </c>
      <c r="AS125">
        <v>0</v>
      </c>
      <c r="AT125">
        <v>1</v>
      </c>
      <c r="AU125">
        <v>0</v>
      </c>
      <c r="AV125">
        <v>53021.445633179086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2.1001260018900004E-4</v>
      </c>
      <c r="BJ125">
        <v>0.17030534423854909</v>
      </c>
      <c r="BK125" t="e">
        <v>#DIV/0!</v>
      </c>
      <c r="BL125">
        <v>810.92917322714663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5.0001500000000009E-3</v>
      </c>
      <c r="DH125">
        <v>2.1001260018900004E-4</v>
      </c>
      <c r="DI125">
        <v>4.2001259999999999E-2</v>
      </c>
      <c r="DJ125">
        <v>7.9802394000000002E-3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1750118339.1172409</v>
      </c>
      <c r="DQ125">
        <v>400.10110344827581</v>
      </c>
      <c r="DR125">
        <v>400.01593103448278</v>
      </c>
      <c r="DS125">
        <v>22.690175862068969</v>
      </c>
      <c r="DT125">
        <v>22.667675862068961</v>
      </c>
      <c r="DU125">
        <v>402.8487931034482</v>
      </c>
      <c r="DV125">
        <v>22.755741379310351</v>
      </c>
      <c r="DW125">
        <v>599.96948275862076</v>
      </c>
      <c r="DX125">
        <v>100.91565517241381</v>
      </c>
      <c r="DY125">
        <v>5.7373458620689669E-2</v>
      </c>
      <c r="DZ125">
        <v>28.80936206896552</v>
      </c>
      <c r="EA125">
        <v>28.414179310344831</v>
      </c>
      <c r="EB125">
        <v>999.9000000000002</v>
      </c>
      <c r="EC125">
        <v>0</v>
      </c>
      <c r="ED125">
        <v>0</v>
      </c>
      <c r="EE125">
        <v>9996.07</v>
      </c>
      <c r="EF125">
        <v>0</v>
      </c>
      <c r="EG125">
        <v>0.30293999999999988</v>
      </c>
      <c r="EH125">
        <v>8.5100879310344824E-2</v>
      </c>
      <c r="EI125">
        <v>409.3903448275862</v>
      </c>
      <c r="EJ125">
        <v>409.29372413793101</v>
      </c>
      <c r="EK125">
        <v>2.2500200000000001E-2</v>
      </c>
      <c r="EL125">
        <v>400.01593103448278</v>
      </c>
      <c r="EM125">
        <v>22.667675862068961</v>
      </c>
      <c r="EN125">
        <v>2.2897934482758622</v>
      </c>
      <c r="EO125">
        <v>2.2875227586206899</v>
      </c>
      <c r="EP125">
        <v>19.604775862068959</v>
      </c>
      <c r="EQ125">
        <v>19.588799999999999</v>
      </c>
      <c r="ER125">
        <v>5.0001500000000009E-3</v>
      </c>
      <c r="ES125">
        <v>0</v>
      </c>
      <c r="ET125">
        <v>0</v>
      </c>
      <c r="EU125">
        <v>0</v>
      </c>
      <c r="EV125">
        <v>234.7896551724138</v>
      </c>
      <c r="EW125">
        <v>5.0001500000000009E-3</v>
      </c>
      <c r="EX125">
        <v>-9.289655172413795</v>
      </c>
      <c r="EY125">
        <v>-1.1172413793103451</v>
      </c>
      <c r="EZ125">
        <v>34.75</v>
      </c>
      <c r="FA125">
        <v>38.1913448275862</v>
      </c>
      <c r="FB125">
        <v>36.570689655172423</v>
      </c>
      <c r="FC125">
        <v>37.825034482758618</v>
      </c>
      <c r="FD125">
        <v>37.204379310344827</v>
      </c>
      <c r="FE125">
        <v>0</v>
      </c>
      <c r="FF125">
        <v>0</v>
      </c>
      <c r="FG125">
        <v>0</v>
      </c>
      <c r="FH125">
        <v>1750118358.4000001</v>
      </c>
      <c r="FI125">
        <v>0</v>
      </c>
      <c r="FJ125">
        <v>235.27692307692311</v>
      </c>
      <c r="FK125">
        <v>-17.729914532923861</v>
      </c>
      <c r="FL125">
        <v>12.55042774385196</v>
      </c>
      <c r="FM125">
        <v>-8.35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8.7206252250000005E-2</v>
      </c>
      <c r="GC125">
        <v>-8.1146849718574221E-2</v>
      </c>
      <c r="GD125">
        <v>4.5315745456306053E-2</v>
      </c>
      <c r="GE125">
        <v>1</v>
      </c>
      <c r="GF125">
        <v>2.2316072499999999E-2</v>
      </c>
      <c r="GG125">
        <v>4.3201384615384059E-3</v>
      </c>
      <c r="GH125">
        <v>1.1314024118295621E-3</v>
      </c>
      <c r="GI125">
        <v>1</v>
      </c>
      <c r="GJ125">
        <v>2</v>
      </c>
      <c r="GK125">
        <v>2</v>
      </c>
      <c r="GL125" t="s">
        <v>435</v>
      </c>
      <c r="GM125">
        <v>3.2254800000000001</v>
      </c>
      <c r="GN125">
        <v>2.6461999999999999</v>
      </c>
      <c r="GO125">
        <v>9.4554600000000003E-2</v>
      </c>
      <c r="GP125">
        <v>9.4837500000000005E-2</v>
      </c>
      <c r="GQ125">
        <v>0.10335</v>
      </c>
      <c r="GR125">
        <v>0.10509400000000001</v>
      </c>
      <c r="GS125">
        <v>28599.200000000001</v>
      </c>
      <c r="GT125">
        <v>24700</v>
      </c>
      <c r="GU125">
        <v>30756.799999999999</v>
      </c>
      <c r="GV125">
        <v>26445.9</v>
      </c>
      <c r="GW125">
        <v>37430.800000000003</v>
      </c>
      <c r="GX125">
        <v>32482</v>
      </c>
      <c r="GY125">
        <v>43680</v>
      </c>
      <c r="GZ125">
        <v>38246.300000000003</v>
      </c>
      <c r="HA125">
        <v>2.1187299999999998</v>
      </c>
      <c r="HB125">
        <v>2.2836500000000002</v>
      </c>
      <c r="HC125">
        <v>2.6155299999999999E-2</v>
      </c>
      <c r="HD125">
        <v>0</v>
      </c>
      <c r="HE125">
        <v>27.988700000000001</v>
      </c>
      <c r="HF125">
        <v>999.9</v>
      </c>
      <c r="HG125">
        <v>65.2</v>
      </c>
      <c r="HH125">
        <v>34.200000000000003</v>
      </c>
      <c r="HI125">
        <v>34.905000000000001</v>
      </c>
      <c r="HJ125">
        <v>62.16</v>
      </c>
      <c r="HK125">
        <v>10.929500000000001</v>
      </c>
      <c r="HL125">
        <v>2</v>
      </c>
      <c r="HM125">
        <v>0.261181</v>
      </c>
      <c r="HN125">
        <v>0.54664199999999996</v>
      </c>
      <c r="HO125">
        <v>20.417100000000001</v>
      </c>
      <c r="HP125">
        <v>5.2241799999999996</v>
      </c>
      <c r="HQ125">
        <v>11.944100000000001</v>
      </c>
      <c r="HR125">
        <v>5.0090500000000002</v>
      </c>
      <c r="HS125">
        <v>3.2909999999999999</v>
      </c>
      <c r="HT125">
        <v>9999</v>
      </c>
      <c r="HU125">
        <v>9999</v>
      </c>
      <c r="HV125">
        <v>9999</v>
      </c>
      <c r="HW125">
        <v>999.9</v>
      </c>
      <c r="HX125">
        <v>4.9711499999999997</v>
      </c>
      <c r="HY125">
        <v>1.8547100000000001</v>
      </c>
      <c r="HZ125">
        <v>1.8616999999999999</v>
      </c>
      <c r="IA125">
        <v>1.8565400000000001</v>
      </c>
      <c r="IB125">
        <v>1.8619399999999999</v>
      </c>
      <c r="IC125">
        <v>1.8541300000000001</v>
      </c>
      <c r="ID125">
        <v>1.8595900000000001</v>
      </c>
      <c r="IE125">
        <v>1.8535200000000001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-2.7480000000000002</v>
      </c>
      <c r="IT125">
        <v>-6.5500000000000003E-2</v>
      </c>
      <c r="IU125">
        <v>-1.7759114732665831</v>
      </c>
      <c r="IV125">
        <v>-2.5165810426892921E-3</v>
      </c>
      <c r="IW125">
        <v>2.3547321637904491E-7</v>
      </c>
      <c r="IX125">
        <v>5.8352194873865779E-11</v>
      </c>
      <c r="IY125">
        <v>-9.4209018963014923E-2</v>
      </c>
      <c r="IZ125">
        <v>-2.9575188584519338E-3</v>
      </c>
      <c r="JA125">
        <v>2.5053608625701888E-4</v>
      </c>
      <c r="JB125">
        <v>-2.8676400137697878E-6</v>
      </c>
      <c r="JC125">
        <v>2</v>
      </c>
      <c r="JD125">
        <v>2179</v>
      </c>
      <c r="JE125">
        <v>4</v>
      </c>
      <c r="JF125">
        <v>32</v>
      </c>
      <c r="JG125">
        <v>29168639.100000001</v>
      </c>
      <c r="JH125">
        <v>29168639.100000001</v>
      </c>
      <c r="JI125">
        <v>1.24878</v>
      </c>
      <c r="JJ125">
        <v>2.5280800000000001</v>
      </c>
      <c r="JK125">
        <v>2.3938000000000001</v>
      </c>
      <c r="JL125">
        <v>2.5878899999999998</v>
      </c>
      <c r="JM125">
        <v>2.3010299999999999</v>
      </c>
      <c r="JN125">
        <v>2.3974600000000001</v>
      </c>
      <c r="JO125">
        <v>38.159300000000002</v>
      </c>
      <c r="JP125">
        <v>24.061199999999999</v>
      </c>
      <c r="JQ125">
        <v>18</v>
      </c>
      <c r="JR125">
        <v>631.70000000000005</v>
      </c>
      <c r="JS125">
        <v>795.88800000000003</v>
      </c>
      <c r="JT125">
        <v>28.0002</v>
      </c>
      <c r="JU125">
        <v>30.6798</v>
      </c>
      <c r="JV125">
        <v>30.0001</v>
      </c>
      <c r="JW125">
        <v>30.591000000000001</v>
      </c>
      <c r="JX125">
        <v>30.454999999999998</v>
      </c>
      <c r="JY125">
        <v>25.085599999999999</v>
      </c>
      <c r="JZ125">
        <v>32.730699999999999</v>
      </c>
      <c r="KA125">
        <v>0</v>
      </c>
      <c r="KB125">
        <v>28</v>
      </c>
      <c r="KC125">
        <v>400</v>
      </c>
      <c r="KD125">
        <v>22.667100000000001</v>
      </c>
      <c r="KE125">
        <v>100.004</v>
      </c>
      <c r="KF125">
        <v>98.636099999999999</v>
      </c>
      <c r="KG125">
        <v>99.3964</v>
      </c>
    </row>
    <row r="126" spans="1:293" x14ac:dyDescent="0.2">
      <c r="A126">
        <v>124</v>
      </c>
      <c r="B126">
        <v>1750118347.5999999</v>
      </c>
      <c r="C126">
        <v>3601.099999904633</v>
      </c>
      <c r="D126" t="s">
        <v>681</v>
      </c>
      <c r="E126" t="s">
        <v>682</v>
      </c>
      <c r="F126" s="1">
        <f t="shared" si="1"/>
        <v>60.000000000000028</v>
      </c>
      <c r="G126" s="1">
        <v>15</v>
      </c>
      <c r="H126">
        <v>1750118339.1172409</v>
      </c>
      <c r="I126">
        <v>6.7648529812646676E-5</v>
      </c>
      <c r="J126">
        <v>6.7648529812646671E-2</v>
      </c>
      <c r="K126">
        <v>0.26905253485047259</v>
      </c>
      <c r="L126">
        <v>400.10110344827581</v>
      </c>
      <c r="M126">
        <v>287.3641201126847</v>
      </c>
      <c r="N126">
        <v>29.016025527670145</v>
      </c>
      <c r="O126">
        <v>40.399420173791242</v>
      </c>
      <c r="P126">
        <v>4.151202938843938E-3</v>
      </c>
      <c r="Q126">
        <v>3.0255695613236031</v>
      </c>
      <c r="R126">
        <v>4.1480413097252653E-3</v>
      </c>
      <c r="S126">
        <v>2.5928096711259315E-3</v>
      </c>
      <c r="T126">
        <v>3.9902394035910005E-5</v>
      </c>
      <c r="U126">
        <v>28.792311080665254</v>
      </c>
      <c r="V126">
        <v>28.414179310344831</v>
      </c>
      <c r="W126">
        <v>3.8874377821074524</v>
      </c>
      <c r="X126">
        <v>57.599665118674878</v>
      </c>
      <c r="Y126">
        <v>2.2910957769638975</v>
      </c>
      <c r="Z126">
        <v>3.977619960538767</v>
      </c>
      <c r="AA126">
        <v>1.5963420051435548</v>
      </c>
      <c r="AB126">
        <v>-2.9833001647377184</v>
      </c>
      <c r="AC126">
        <v>64.460040527246377</v>
      </c>
      <c r="AD126">
        <v>4.6723964466486123</v>
      </c>
      <c r="AE126">
        <v>66.149176711551306</v>
      </c>
      <c r="AF126">
        <v>-0.28313668092833916</v>
      </c>
      <c r="AG126">
        <v>6.9063632783908951E-2</v>
      </c>
      <c r="AH126">
        <v>0.26905253485047259</v>
      </c>
      <c r="AI126">
        <v>409.29935237816278</v>
      </c>
      <c r="AJ126">
        <v>409.31654545454558</v>
      </c>
      <c r="AK126">
        <v>-2.5552702388178299E-2</v>
      </c>
      <c r="AL126">
        <v>63.645453333212707</v>
      </c>
      <c r="AM126">
        <v>6.7648529812646671E-2</v>
      </c>
      <c r="AN126">
        <v>22.668234599386651</v>
      </c>
      <c r="AO126">
        <v>22.690249650349649</v>
      </c>
      <c r="AP126">
        <v>3.7017333290004402E-6</v>
      </c>
      <c r="AQ126">
        <v>96.470053095408687</v>
      </c>
      <c r="AR126">
        <v>0</v>
      </c>
      <c r="AS126">
        <v>0</v>
      </c>
      <c r="AT126">
        <v>1</v>
      </c>
      <c r="AU126">
        <v>0</v>
      </c>
      <c r="AV126">
        <v>53021.445633179086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2.1001260018900004E-4</v>
      </c>
      <c r="BJ126">
        <v>0.26905253485047259</v>
      </c>
      <c r="BK126" t="e">
        <v>#DIV/0!</v>
      </c>
      <c r="BL126">
        <v>1281.1256782133062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5.0001500000000009E-3</v>
      </c>
      <c r="DH126">
        <v>2.1001260018900004E-4</v>
      </c>
      <c r="DI126">
        <v>4.2001259999999999E-2</v>
      </c>
      <c r="DJ126">
        <v>7.9802394000000002E-3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1750118339.1172409</v>
      </c>
      <c r="DQ126">
        <v>400.10110344827581</v>
      </c>
      <c r="DR126">
        <v>400.01593103448278</v>
      </c>
      <c r="DS126">
        <v>22.690175862068969</v>
      </c>
      <c r="DT126">
        <v>22.667675862068961</v>
      </c>
      <c r="DU126">
        <v>402.8487931034482</v>
      </c>
      <c r="DV126">
        <v>22.755741379310351</v>
      </c>
      <c r="DW126">
        <v>599.96948275862076</v>
      </c>
      <c r="DX126">
        <v>100.91565517241381</v>
      </c>
      <c r="DY126">
        <v>5.7373458620689669E-2</v>
      </c>
      <c r="DZ126">
        <v>28.80936206896552</v>
      </c>
      <c r="EA126">
        <v>28.414179310344831</v>
      </c>
      <c r="EB126">
        <v>999.9000000000002</v>
      </c>
      <c r="EC126">
        <v>0</v>
      </c>
      <c r="ED126">
        <v>0</v>
      </c>
      <c r="EE126">
        <v>9996.07</v>
      </c>
      <c r="EF126">
        <v>0</v>
      </c>
      <c r="EG126">
        <v>0.30293999999999988</v>
      </c>
      <c r="EH126">
        <v>8.5100879310344824E-2</v>
      </c>
      <c r="EI126">
        <v>409.3903448275862</v>
      </c>
      <c r="EJ126">
        <v>409.29372413793101</v>
      </c>
      <c r="EK126">
        <v>2.2500200000000001E-2</v>
      </c>
      <c r="EL126">
        <v>400.01593103448278</v>
      </c>
      <c r="EM126">
        <v>22.667675862068961</v>
      </c>
      <c r="EN126">
        <v>2.2897934482758622</v>
      </c>
      <c r="EO126">
        <v>2.2875227586206899</v>
      </c>
      <c r="EP126">
        <v>19.604775862068959</v>
      </c>
      <c r="EQ126">
        <v>19.588799999999999</v>
      </c>
      <c r="ER126">
        <v>5.0001500000000009E-3</v>
      </c>
      <c r="ES126">
        <v>0</v>
      </c>
      <c r="ET126">
        <v>0</v>
      </c>
      <c r="EU126">
        <v>0</v>
      </c>
      <c r="EV126">
        <v>234.7896551724138</v>
      </c>
      <c r="EW126">
        <v>5.0001500000000009E-3</v>
      </c>
      <c r="EX126">
        <v>-9.289655172413795</v>
      </c>
      <c r="EY126">
        <v>-1.1172413793103451</v>
      </c>
      <c r="EZ126">
        <v>34.75</v>
      </c>
      <c r="FA126">
        <v>38.1913448275862</v>
      </c>
      <c r="FB126">
        <v>36.570689655172423</v>
      </c>
      <c r="FC126">
        <v>37.825034482758618</v>
      </c>
      <c r="FD126">
        <v>37.204379310344827</v>
      </c>
      <c r="FE126">
        <v>0</v>
      </c>
      <c r="FF126">
        <v>0</v>
      </c>
      <c r="FG126">
        <v>0</v>
      </c>
      <c r="FH126">
        <v>1750118359</v>
      </c>
      <c r="FI126">
        <v>0</v>
      </c>
      <c r="FJ126">
        <v>234.9</v>
      </c>
      <c r="FK126">
        <v>-15.276923126817991</v>
      </c>
      <c r="FL126">
        <v>7.0076927637207644</v>
      </c>
      <c r="FM126">
        <v>-8.3320000000000007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8.7206252250000005E-2</v>
      </c>
      <c r="GC126">
        <v>-8.1146849718574221E-2</v>
      </c>
      <c r="GD126">
        <v>4.5315745456306053E-2</v>
      </c>
      <c r="GE126">
        <v>1</v>
      </c>
      <c r="GF126">
        <v>2.2316072499999999E-2</v>
      </c>
      <c r="GG126">
        <v>4.3201384615384059E-3</v>
      </c>
      <c r="GH126">
        <v>1.1314024118295621E-3</v>
      </c>
      <c r="GI126">
        <v>1</v>
      </c>
      <c r="GJ126">
        <v>2</v>
      </c>
      <c r="GK126">
        <v>2</v>
      </c>
      <c r="GL126" t="s">
        <v>435</v>
      </c>
      <c r="GM126">
        <v>3.2255799999999999</v>
      </c>
      <c r="GN126">
        <v>2.6461600000000001</v>
      </c>
      <c r="GO126">
        <v>9.4558199999999995E-2</v>
      </c>
      <c r="GP126">
        <v>9.4833399999999998E-2</v>
      </c>
      <c r="GQ126">
        <v>0.103352</v>
      </c>
      <c r="GR126">
        <v>0.105099</v>
      </c>
      <c r="GS126">
        <v>28599.1</v>
      </c>
      <c r="GT126">
        <v>24700.2</v>
      </c>
      <c r="GU126">
        <v>30756.9</v>
      </c>
      <c r="GV126">
        <v>26446</v>
      </c>
      <c r="GW126">
        <v>37430.800000000003</v>
      </c>
      <c r="GX126">
        <v>32481.9</v>
      </c>
      <c r="GY126">
        <v>43680</v>
      </c>
      <c r="GZ126">
        <v>38246.5</v>
      </c>
      <c r="HA126">
        <v>2.1188500000000001</v>
      </c>
      <c r="HB126">
        <v>2.2835999999999999</v>
      </c>
      <c r="HC126">
        <v>2.61739E-2</v>
      </c>
      <c r="HD126">
        <v>0</v>
      </c>
      <c r="HE126">
        <v>27.989000000000001</v>
      </c>
      <c r="HF126">
        <v>999.9</v>
      </c>
      <c r="HG126">
        <v>65.2</v>
      </c>
      <c r="HH126">
        <v>34.200000000000003</v>
      </c>
      <c r="HI126">
        <v>34.907499999999999</v>
      </c>
      <c r="HJ126">
        <v>62.16</v>
      </c>
      <c r="HK126">
        <v>10.9054</v>
      </c>
      <c r="HL126">
        <v>2</v>
      </c>
      <c r="HM126">
        <v>0.26122699999999999</v>
      </c>
      <c r="HN126">
        <v>0.54677799999999999</v>
      </c>
      <c r="HO126">
        <v>20.417000000000002</v>
      </c>
      <c r="HP126">
        <v>5.2243300000000001</v>
      </c>
      <c r="HQ126">
        <v>11.944100000000001</v>
      </c>
      <c r="HR126">
        <v>5.0090500000000002</v>
      </c>
      <c r="HS126">
        <v>3.2909999999999999</v>
      </c>
      <c r="HT126">
        <v>9999</v>
      </c>
      <c r="HU126">
        <v>9999</v>
      </c>
      <c r="HV126">
        <v>9999</v>
      </c>
      <c r="HW126">
        <v>999.9</v>
      </c>
      <c r="HX126">
        <v>4.9711499999999997</v>
      </c>
      <c r="HY126">
        <v>1.8547</v>
      </c>
      <c r="HZ126">
        <v>1.8616999999999999</v>
      </c>
      <c r="IA126">
        <v>1.8565400000000001</v>
      </c>
      <c r="IB126">
        <v>1.86195</v>
      </c>
      <c r="IC126">
        <v>1.8541300000000001</v>
      </c>
      <c r="ID126">
        <v>1.8595900000000001</v>
      </c>
      <c r="IE126">
        <v>1.8535200000000001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-2.7480000000000002</v>
      </c>
      <c r="IT126">
        <v>-6.5600000000000006E-2</v>
      </c>
      <c r="IU126">
        <v>-1.7759114732665831</v>
      </c>
      <c r="IV126">
        <v>-2.5165810426892921E-3</v>
      </c>
      <c r="IW126">
        <v>2.3547321637904491E-7</v>
      </c>
      <c r="IX126">
        <v>5.8352194873865779E-11</v>
      </c>
      <c r="IY126">
        <v>-9.4209018963014923E-2</v>
      </c>
      <c r="IZ126">
        <v>-2.9575188584519338E-3</v>
      </c>
      <c r="JA126">
        <v>2.5053608625701888E-4</v>
      </c>
      <c r="JB126">
        <v>-2.8676400137697878E-6</v>
      </c>
      <c r="JC126">
        <v>2</v>
      </c>
      <c r="JD126">
        <v>2179</v>
      </c>
      <c r="JE126">
        <v>4</v>
      </c>
      <c r="JF126">
        <v>32</v>
      </c>
      <c r="JG126">
        <v>29168639.100000001</v>
      </c>
      <c r="JH126">
        <v>29168639.100000001</v>
      </c>
      <c r="JI126">
        <v>1.25</v>
      </c>
      <c r="JJ126">
        <v>2.5305200000000001</v>
      </c>
      <c r="JK126">
        <v>2.3938000000000001</v>
      </c>
      <c r="JL126">
        <v>2.5878899999999998</v>
      </c>
      <c r="JM126">
        <v>2.3010299999999999</v>
      </c>
      <c r="JN126">
        <v>2.4206500000000002</v>
      </c>
      <c r="JO126">
        <v>38.159300000000002</v>
      </c>
      <c r="JP126">
        <v>24.052499999999998</v>
      </c>
      <c r="JQ126">
        <v>18</v>
      </c>
      <c r="JR126">
        <v>631.80200000000002</v>
      </c>
      <c r="JS126">
        <v>795.83600000000001</v>
      </c>
      <c r="JT126">
        <v>28.0002</v>
      </c>
      <c r="JU126">
        <v>30.6798</v>
      </c>
      <c r="JV126">
        <v>30.0001</v>
      </c>
      <c r="JW126">
        <v>30.591000000000001</v>
      </c>
      <c r="JX126">
        <v>30.454999999999998</v>
      </c>
      <c r="JY126">
        <v>25.087199999999999</v>
      </c>
      <c r="JZ126">
        <v>32.730699999999999</v>
      </c>
      <c r="KA126">
        <v>0</v>
      </c>
      <c r="KB126">
        <v>28</v>
      </c>
      <c r="KC126">
        <v>400</v>
      </c>
      <c r="KD126">
        <v>22.667200000000001</v>
      </c>
      <c r="KE126">
        <v>100.004</v>
      </c>
      <c r="KF126">
        <v>98.636499999999998</v>
      </c>
      <c r="KG126">
        <v>99.394499999999994</v>
      </c>
    </row>
    <row r="127" spans="1:293" x14ac:dyDescent="0.2">
      <c r="A127">
        <v>125</v>
      </c>
      <c r="B127">
        <v>1750118377.5999999</v>
      </c>
      <c r="C127">
        <v>3631.099999904633</v>
      </c>
      <c r="D127" t="s">
        <v>683</v>
      </c>
      <c r="E127" t="s">
        <v>684</v>
      </c>
      <c r="F127" s="1">
        <f t="shared" si="1"/>
        <v>60.500000000000028</v>
      </c>
      <c r="G127" s="1">
        <v>15</v>
      </c>
      <c r="H127">
        <v>1750118369.599999</v>
      </c>
      <c r="I127">
        <v>2.0889248070758557E-4</v>
      </c>
      <c r="J127">
        <v>0.20889248070758556</v>
      </c>
      <c r="K127">
        <v>1.0970788830034497</v>
      </c>
      <c r="L127">
        <v>399.78054838709681</v>
      </c>
      <c r="M127">
        <v>245.25285661680681</v>
      </c>
      <c r="N127">
        <v>24.763958052667537</v>
      </c>
      <c r="O127">
        <v>40.367108734635011</v>
      </c>
      <c r="P127">
        <v>1.2079779750536455E-2</v>
      </c>
      <c r="Q127">
        <v>3.023697620649211</v>
      </c>
      <c r="R127">
        <v>1.2053033215757175E-2</v>
      </c>
      <c r="S127">
        <v>7.535543847957701E-3</v>
      </c>
      <c r="T127">
        <v>161.89522576360375</v>
      </c>
      <c r="U127">
        <v>29.841198100210701</v>
      </c>
      <c r="V127">
        <v>28.9980935483871</v>
      </c>
      <c r="W127">
        <v>4.0213291197250856</v>
      </c>
      <c r="X127">
        <v>57.950913836033479</v>
      </c>
      <c r="Y127">
        <v>2.3263579645586612</v>
      </c>
      <c r="Z127">
        <v>4.0143594131075595</v>
      </c>
      <c r="AA127">
        <v>1.6949711551664244</v>
      </c>
      <c r="AB127">
        <v>-9.2121583992045242</v>
      </c>
      <c r="AC127">
        <v>-4.8862007815112483</v>
      </c>
      <c r="AD127">
        <v>-0.35570674830602389</v>
      </c>
      <c r="AE127">
        <v>147.44115983458195</v>
      </c>
      <c r="AF127">
        <v>0.69411902561517014</v>
      </c>
      <c r="AG127">
        <v>-1.2656892015846191</v>
      </c>
      <c r="AH127">
        <v>1.0970788830034497</v>
      </c>
      <c r="AI127">
        <v>409.63135450951188</v>
      </c>
      <c r="AJ127">
        <v>409.25472727272711</v>
      </c>
      <c r="AK127">
        <v>5.0128572306056755E-4</v>
      </c>
      <c r="AL127">
        <v>63.645453333212707</v>
      </c>
      <c r="AM127">
        <v>0.20889248070758556</v>
      </c>
      <c r="AN127">
        <v>23.754899521603662</v>
      </c>
      <c r="AO127">
        <v>23.44274545454547</v>
      </c>
      <c r="AP127">
        <v>5.8847097788877582E-2</v>
      </c>
      <c r="AQ127">
        <v>96.470053095408687</v>
      </c>
      <c r="AR127">
        <v>0</v>
      </c>
      <c r="AS127">
        <v>0</v>
      </c>
      <c r="AT127">
        <v>1</v>
      </c>
      <c r="AU127">
        <v>0</v>
      </c>
      <c r="AV127">
        <v>52936.099950995376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841.14536127480721</v>
      </c>
      <c r="BJ127">
        <v>1.0970788830034497</v>
      </c>
      <c r="BK127" t="e">
        <v>#DIV/0!</v>
      </c>
      <c r="BL127">
        <v>1.3042678869925166E-3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999.94206451612899</v>
      </c>
      <c r="DH127">
        <v>841.14536127480721</v>
      </c>
      <c r="DI127">
        <v>0.84119409626180353</v>
      </c>
      <c r="DJ127">
        <v>0.16190460578528088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1750118369.599999</v>
      </c>
      <c r="DQ127">
        <v>399.78054838709681</v>
      </c>
      <c r="DR127">
        <v>399.84325806451608</v>
      </c>
      <c r="DS127">
        <v>23.039367741935479</v>
      </c>
      <c r="DT127">
        <v>23.451561290322591</v>
      </c>
      <c r="DU127">
        <v>402.52745161290318</v>
      </c>
      <c r="DV127">
        <v>23.103548387096779</v>
      </c>
      <c r="DW127">
        <v>599.97470967741936</v>
      </c>
      <c r="DX127">
        <v>100.91677419354841</v>
      </c>
      <c r="DY127">
        <v>5.6394454838709668E-2</v>
      </c>
      <c r="DZ127">
        <v>28.968119354838709</v>
      </c>
      <c r="EA127">
        <v>28.9980935483871</v>
      </c>
      <c r="EB127">
        <v>999.90000000000032</v>
      </c>
      <c r="EC127">
        <v>0</v>
      </c>
      <c r="ED127">
        <v>0</v>
      </c>
      <c r="EE127">
        <v>9984.6551612903222</v>
      </c>
      <c r="EF127">
        <v>0</v>
      </c>
      <c r="EG127">
        <v>0.30293999999999988</v>
      </c>
      <c r="EH127">
        <v>-6.2727335161290323E-2</v>
      </c>
      <c r="EI127">
        <v>409.20841935483872</v>
      </c>
      <c r="EJ127">
        <v>409.4454193548388</v>
      </c>
      <c r="EK127">
        <v>-0.41218122580645161</v>
      </c>
      <c r="EL127">
        <v>399.84325806451608</v>
      </c>
      <c r="EM127">
        <v>23.451561290322591</v>
      </c>
      <c r="EN127">
        <v>2.3250593548387091</v>
      </c>
      <c r="EO127">
        <v>2.3666548387096782</v>
      </c>
      <c r="EP127">
        <v>19.850358064516129</v>
      </c>
      <c r="EQ127">
        <v>20.13614193548387</v>
      </c>
      <c r="ER127">
        <v>999.94206451612899</v>
      </c>
      <c r="ES127">
        <v>0.95999816129032289</v>
      </c>
      <c r="ET127">
        <v>4.0001987096774203E-2</v>
      </c>
      <c r="EU127">
        <v>0</v>
      </c>
      <c r="EV127">
        <v>507.42893548387099</v>
      </c>
      <c r="EW127">
        <v>5.0001499999999979</v>
      </c>
      <c r="EX127">
        <v>5002.7870967741937</v>
      </c>
      <c r="EY127">
        <v>9792.7493548387101</v>
      </c>
      <c r="EZ127">
        <v>35.159032258064506</v>
      </c>
      <c r="FA127">
        <v>38.199193548387079</v>
      </c>
      <c r="FB127">
        <v>36.578258064516127</v>
      </c>
      <c r="FC127">
        <v>37.875</v>
      </c>
      <c r="FD127">
        <v>37.417096774193553</v>
      </c>
      <c r="FE127">
        <v>955.14258064516127</v>
      </c>
      <c r="FF127">
        <v>39.800967741935473</v>
      </c>
      <c r="FG127">
        <v>0</v>
      </c>
      <c r="FH127">
        <v>1750118389.0999999</v>
      </c>
      <c r="FI127">
        <v>0</v>
      </c>
      <c r="FJ127">
        <v>498.67057692307702</v>
      </c>
      <c r="FK127">
        <v>-664.3343934430759</v>
      </c>
      <c r="FL127">
        <v>-6446.9169257113572</v>
      </c>
      <c r="FM127">
        <v>4918.0553846153844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-4.9456759750000003E-2</v>
      </c>
      <c r="GC127">
        <v>-0.37209254015009391</v>
      </c>
      <c r="GD127">
        <v>7.0960625621197718E-2</v>
      </c>
      <c r="GE127">
        <v>0</v>
      </c>
      <c r="GF127">
        <v>-0.30011341899999999</v>
      </c>
      <c r="GG127">
        <v>-1.9465590051782371</v>
      </c>
      <c r="GH127">
        <v>0.20047608811119791</v>
      </c>
      <c r="GI127">
        <v>0</v>
      </c>
      <c r="GJ127">
        <v>0</v>
      </c>
      <c r="GK127">
        <v>2</v>
      </c>
      <c r="GL127" t="s">
        <v>434</v>
      </c>
      <c r="GM127">
        <v>3.22587</v>
      </c>
      <c r="GN127">
        <v>2.6457799999999998</v>
      </c>
      <c r="GO127">
        <v>9.4497999999999999E-2</v>
      </c>
      <c r="GP127">
        <v>9.4824000000000006E-2</v>
      </c>
      <c r="GQ127">
        <v>0.105822</v>
      </c>
      <c r="GR127">
        <v>0.10909199999999999</v>
      </c>
      <c r="GS127">
        <v>28600</v>
      </c>
      <c r="GT127">
        <v>24699.7</v>
      </c>
      <c r="GU127">
        <v>30755.9</v>
      </c>
      <c r="GV127">
        <v>26445.200000000001</v>
      </c>
      <c r="GW127">
        <v>37326.400000000001</v>
      </c>
      <c r="GX127">
        <v>32336.1</v>
      </c>
      <c r="GY127">
        <v>43678.6</v>
      </c>
      <c r="GZ127">
        <v>38245.5</v>
      </c>
      <c r="HA127">
        <v>2.1185</v>
      </c>
      <c r="HB127">
        <v>2.2852299999999999</v>
      </c>
      <c r="HC127">
        <v>6.2212299999999998E-2</v>
      </c>
      <c r="HD127">
        <v>0</v>
      </c>
      <c r="HE127">
        <v>28.019600000000001</v>
      </c>
      <c r="HF127">
        <v>999.9</v>
      </c>
      <c r="HG127">
        <v>65.2</v>
      </c>
      <c r="HH127">
        <v>34.200000000000003</v>
      </c>
      <c r="HI127">
        <v>34.910400000000003</v>
      </c>
      <c r="HJ127">
        <v>62.16</v>
      </c>
      <c r="HK127">
        <v>10.761200000000001</v>
      </c>
      <c r="HL127">
        <v>2</v>
      </c>
      <c r="HM127">
        <v>0.261959</v>
      </c>
      <c r="HN127">
        <v>0.56655800000000001</v>
      </c>
      <c r="HO127">
        <v>20.4056</v>
      </c>
      <c r="HP127">
        <v>5.22133</v>
      </c>
      <c r="HQ127">
        <v>11.944100000000001</v>
      </c>
      <c r="HR127">
        <v>5.0081499999999997</v>
      </c>
      <c r="HS127">
        <v>3.2906300000000002</v>
      </c>
      <c r="HT127">
        <v>9999</v>
      </c>
      <c r="HU127">
        <v>9999</v>
      </c>
      <c r="HV127">
        <v>9999</v>
      </c>
      <c r="HW127">
        <v>999.9</v>
      </c>
      <c r="HX127">
        <v>4.97112</v>
      </c>
      <c r="HY127">
        <v>1.8547100000000001</v>
      </c>
      <c r="HZ127">
        <v>1.86172</v>
      </c>
      <c r="IA127">
        <v>1.8565400000000001</v>
      </c>
      <c r="IB127">
        <v>1.86195</v>
      </c>
      <c r="IC127">
        <v>1.8541300000000001</v>
      </c>
      <c r="ID127">
        <v>1.8595999999999999</v>
      </c>
      <c r="IE127">
        <v>1.8535299999999999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-2.7469999999999999</v>
      </c>
      <c r="IT127">
        <v>-6.25E-2</v>
      </c>
      <c r="IU127">
        <v>-1.7759114732665831</v>
      </c>
      <c r="IV127">
        <v>-2.5165810426892921E-3</v>
      </c>
      <c r="IW127">
        <v>2.3547321637904491E-7</v>
      </c>
      <c r="IX127">
        <v>5.8352194873865779E-11</v>
      </c>
      <c r="IY127">
        <v>-9.4209018963014923E-2</v>
      </c>
      <c r="IZ127">
        <v>-2.9575188584519338E-3</v>
      </c>
      <c r="JA127">
        <v>2.5053608625701888E-4</v>
      </c>
      <c r="JB127">
        <v>-2.8676400137697878E-6</v>
      </c>
      <c r="JC127">
        <v>2</v>
      </c>
      <c r="JD127">
        <v>2179</v>
      </c>
      <c r="JE127">
        <v>4</v>
      </c>
      <c r="JF127">
        <v>32</v>
      </c>
      <c r="JG127">
        <v>29168639.600000001</v>
      </c>
      <c r="JH127">
        <v>29168639.600000001</v>
      </c>
      <c r="JI127">
        <v>1.25</v>
      </c>
      <c r="JJ127">
        <v>2.5280800000000001</v>
      </c>
      <c r="JK127">
        <v>2.3938000000000001</v>
      </c>
      <c r="JL127">
        <v>2.5866699999999998</v>
      </c>
      <c r="JM127">
        <v>2.3010299999999999</v>
      </c>
      <c r="JN127">
        <v>2.4316399999999998</v>
      </c>
      <c r="JO127">
        <v>38.159300000000002</v>
      </c>
      <c r="JP127">
        <v>24.052499999999998</v>
      </c>
      <c r="JQ127">
        <v>18</v>
      </c>
      <c r="JR127">
        <v>631.60299999999995</v>
      </c>
      <c r="JS127">
        <v>797.64800000000002</v>
      </c>
      <c r="JT127">
        <v>28.000699999999998</v>
      </c>
      <c r="JU127">
        <v>30.684200000000001</v>
      </c>
      <c r="JV127">
        <v>30.000299999999999</v>
      </c>
      <c r="JW127">
        <v>30.598800000000001</v>
      </c>
      <c r="JX127">
        <v>30.4634</v>
      </c>
      <c r="JY127">
        <v>25.109100000000002</v>
      </c>
      <c r="JZ127">
        <v>28.430900000000001</v>
      </c>
      <c r="KA127">
        <v>0</v>
      </c>
      <c r="KB127">
        <v>28</v>
      </c>
      <c r="KC127">
        <v>400</v>
      </c>
      <c r="KD127">
        <v>24.131599999999999</v>
      </c>
      <c r="KE127">
        <v>100.001</v>
      </c>
      <c r="KF127">
        <v>98.633799999999994</v>
      </c>
      <c r="KG127">
        <v>99.394000000000005</v>
      </c>
    </row>
    <row r="128" spans="1:293" x14ac:dyDescent="0.2">
      <c r="A128">
        <v>126</v>
      </c>
      <c r="B128">
        <v>1750118407.5999999</v>
      </c>
      <c r="C128">
        <v>3661.099999904633</v>
      </c>
      <c r="D128" t="s">
        <v>685</v>
      </c>
      <c r="E128" t="s">
        <v>686</v>
      </c>
      <c r="F128" s="1">
        <f t="shared" si="1"/>
        <v>61.000000000000021</v>
      </c>
      <c r="G128" s="1">
        <v>15</v>
      </c>
      <c r="H128">
        <v>1750118399.599999</v>
      </c>
      <c r="I128">
        <v>-4.2864613602951959E-5</v>
      </c>
      <c r="J128">
        <v>-4.2864613602951962E-2</v>
      </c>
      <c r="K128">
        <v>1.0990094990226982</v>
      </c>
      <c r="L128">
        <v>399.67974193548378</v>
      </c>
      <c r="M128">
        <v>1060.0623020693813</v>
      </c>
      <c r="N128">
        <v>107.04052134806008</v>
      </c>
      <c r="O128">
        <v>40.357937326434808</v>
      </c>
      <c r="P128">
        <v>-2.5858704646237428E-3</v>
      </c>
      <c r="Q128">
        <v>3.0262653106885415</v>
      </c>
      <c r="R128">
        <v>-2.5870986297061721E-3</v>
      </c>
      <c r="S128">
        <v>-1.6168262521470637E-3</v>
      </c>
      <c r="T128">
        <v>161.90359964635826</v>
      </c>
      <c r="U128">
        <v>30.012890922283553</v>
      </c>
      <c r="V128">
        <v>29.08952903225806</v>
      </c>
      <c r="W128">
        <v>4.0426552544492926</v>
      </c>
      <c r="X128">
        <v>59.983799317384737</v>
      </c>
      <c r="Y128">
        <v>2.4231940640658203</v>
      </c>
      <c r="Z128">
        <v>4.0397475512417582</v>
      </c>
      <c r="AA128">
        <v>1.6194611903834724</v>
      </c>
      <c r="AB128">
        <v>1.8903294598901814</v>
      </c>
      <c r="AC128">
        <v>-2.0299268500398218</v>
      </c>
      <c r="AD128">
        <v>-0.14779671522178819</v>
      </c>
      <c r="AE128">
        <v>161.61620554098681</v>
      </c>
      <c r="AF128">
        <v>1.094030592760612</v>
      </c>
      <c r="AG128">
        <v>-0.44629071473279025</v>
      </c>
      <c r="AH128">
        <v>1.0990094990226982</v>
      </c>
      <c r="AI128">
        <v>409.95505583359687</v>
      </c>
      <c r="AJ128">
        <v>409.56784848484841</v>
      </c>
      <c r="AK128">
        <v>2.7694949219377869E-3</v>
      </c>
      <c r="AL128">
        <v>63.645453333212707</v>
      </c>
      <c r="AM128">
        <v>-4.2864613602951962E-2</v>
      </c>
      <c r="AN128">
        <v>24.1878194134671</v>
      </c>
      <c r="AO128">
        <v>24.084422377622388</v>
      </c>
      <c r="AP128">
        <v>1.3851997578238349E-2</v>
      </c>
      <c r="AQ128">
        <v>96.470053095408687</v>
      </c>
      <c r="AR128">
        <v>0</v>
      </c>
      <c r="AS128">
        <v>0</v>
      </c>
      <c r="AT128">
        <v>1</v>
      </c>
      <c r="AU128">
        <v>0</v>
      </c>
      <c r="AV128">
        <v>52995.900002951326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841.19242677314219</v>
      </c>
      <c r="BJ128">
        <v>1.0990094990226982</v>
      </c>
      <c r="BK128" t="e">
        <v>#DIV/0!</v>
      </c>
      <c r="BL128">
        <v>1.3064900063812458E-3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999.99848387096756</v>
      </c>
      <c r="DH128">
        <v>841.19242677314219</v>
      </c>
      <c r="DI128">
        <v>0.84119370213133593</v>
      </c>
      <c r="DJ128">
        <v>0.1619038451134783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1750118399.599999</v>
      </c>
      <c r="DQ128">
        <v>399.67974193548378</v>
      </c>
      <c r="DR128">
        <v>399.98496774193552</v>
      </c>
      <c r="DS128">
        <v>23.99779677419356</v>
      </c>
      <c r="DT128">
        <v>24.142993548387089</v>
      </c>
      <c r="DU128">
        <v>402.42641935483869</v>
      </c>
      <c r="DV128">
        <v>24.058083870967739</v>
      </c>
      <c r="DW128">
        <v>599.98677419354851</v>
      </c>
      <c r="DX128">
        <v>100.91909677419351</v>
      </c>
      <c r="DY128">
        <v>5.6592238709677417E-2</v>
      </c>
      <c r="DZ128">
        <v>29.0770870967742</v>
      </c>
      <c r="EA128">
        <v>29.08952903225806</v>
      </c>
      <c r="EB128">
        <v>999.90000000000032</v>
      </c>
      <c r="EC128">
        <v>0</v>
      </c>
      <c r="ED128">
        <v>0</v>
      </c>
      <c r="EE128">
        <v>9999.9335483870946</v>
      </c>
      <c r="EF128">
        <v>0</v>
      </c>
      <c r="EG128">
        <v>0.30293999999999988</v>
      </c>
      <c r="EH128">
        <v>-0.30527825806451608</v>
      </c>
      <c r="EI128">
        <v>409.50683870967748</v>
      </c>
      <c r="EJ128">
        <v>409.88064516129032</v>
      </c>
      <c r="EK128">
        <v>-0.1451853548387097</v>
      </c>
      <c r="EL128">
        <v>399.98496774193552</v>
      </c>
      <c r="EM128">
        <v>24.142993548387089</v>
      </c>
      <c r="EN128">
        <v>2.421836451612903</v>
      </c>
      <c r="EO128">
        <v>2.4364877419354838</v>
      </c>
      <c r="EP128">
        <v>20.51048387096774</v>
      </c>
      <c r="EQ128">
        <v>20.60832580645161</v>
      </c>
      <c r="ER128">
        <v>999.99848387096756</v>
      </c>
      <c r="ES128">
        <v>0.9600060322580648</v>
      </c>
      <c r="ET128">
        <v>3.9994003225806443E-2</v>
      </c>
      <c r="EU128">
        <v>0</v>
      </c>
      <c r="EV128">
        <v>401.97570967741927</v>
      </c>
      <c r="EW128">
        <v>5.0001499999999979</v>
      </c>
      <c r="EX128">
        <v>3974.135806451613</v>
      </c>
      <c r="EY128">
        <v>9793.3332258064547</v>
      </c>
      <c r="EZ128">
        <v>35.513838709677422</v>
      </c>
      <c r="FA128">
        <v>38.25</v>
      </c>
      <c r="FB128">
        <v>36.686999999999983</v>
      </c>
      <c r="FC128">
        <v>37.936999999999983</v>
      </c>
      <c r="FD128">
        <v>37.709451612903223</v>
      </c>
      <c r="FE128">
        <v>955.2080645161293</v>
      </c>
      <c r="FF128">
        <v>39.789999999999992</v>
      </c>
      <c r="FG128">
        <v>0</v>
      </c>
      <c r="FH128">
        <v>1750118419.0999999</v>
      </c>
      <c r="FI128">
        <v>0</v>
      </c>
      <c r="FJ128">
        <v>401.89507692307689</v>
      </c>
      <c r="FK128">
        <v>3.628034202250856</v>
      </c>
      <c r="FL128">
        <v>36.198290704969303</v>
      </c>
      <c r="FM128">
        <v>3973.292307692308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-0.29686129999999999</v>
      </c>
      <c r="GC128">
        <v>-0.22948795497185681</v>
      </c>
      <c r="GD128">
        <v>4.4577036029888752E-2</v>
      </c>
      <c r="GE128">
        <v>0</v>
      </c>
      <c r="GF128">
        <v>-0.166157575</v>
      </c>
      <c r="GG128">
        <v>0.29183339212007581</v>
      </c>
      <c r="GH128">
        <v>3.4781789585131687E-2</v>
      </c>
      <c r="GI128">
        <v>1</v>
      </c>
      <c r="GJ128">
        <v>1</v>
      </c>
      <c r="GK128">
        <v>2</v>
      </c>
      <c r="GL128" t="s">
        <v>430</v>
      </c>
      <c r="GM128">
        <v>3.2261000000000002</v>
      </c>
      <c r="GN128">
        <v>2.6459600000000001</v>
      </c>
      <c r="GO128">
        <v>9.4506300000000001E-2</v>
      </c>
      <c r="GP128">
        <v>9.4838599999999995E-2</v>
      </c>
      <c r="GQ128">
        <v>0.107782</v>
      </c>
      <c r="GR128">
        <v>0.11003</v>
      </c>
      <c r="GS128">
        <v>28599.5</v>
      </c>
      <c r="GT128">
        <v>24697.7</v>
      </c>
      <c r="GU128">
        <v>30755.599999999999</v>
      </c>
      <c r="GV128">
        <v>26443.599999999999</v>
      </c>
      <c r="GW128">
        <v>37244.199999999997</v>
      </c>
      <c r="GX128">
        <v>32300.3</v>
      </c>
      <c r="GY128">
        <v>43678.1</v>
      </c>
      <c r="GZ128">
        <v>38243.4</v>
      </c>
      <c r="HA128">
        <v>2.1185999999999998</v>
      </c>
      <c r="HB128">
        <v>2.2856800000000002</v>
      </c>
      <c r="HC128">
        <v>6.4939300000000005E-2</v>
      </c>
      <c r="HD128">
        <v>0</v>
      </c>
      <c r="HE128">
        <v>28.0397</v>
      </c>
      <c r="HF128">
        <v>999.9</v>
      </c>
      <c r="HG128">
        <v>65.2</v>
      </c>
      <c r="HH128">
        <v>34.200000000000003</v>
      </c>
      <c r="HI128">
        <v>34.906500000000001</v>
      </c>
      <c r="HJ128">
        <v>62.28</v>
      </c>
      <c r="HK128">
        <v>10.697100000000001</v>
      </c>
      <c r="HL128">
        <v>2</v>
      </c>
      <c r="HM128">
        <v>0.26266</v>
      </c>
      <c r="HN128">
        <v>0.57469800000000004</v>
      </c>
      <c r="HO128">
        <v>20.406099999999999</v>
      </c>
      <c r="HP128">
        <v>5.2223800000000002</v>
      </c>
      <c r="HQ128">
        <v>11.944100000000001</v>
      </c>
      <c r="HR128">
        <v>5.0087999999999999</v>
      </c>
      <c r="HS128">
        <v>3.2909999999999999</v>
      </c>
      <c r="HT128">
        <v>9999</v>
      </c>
      <c r="HU128">
        <v>9999</v>
      </c>
      <c r="HV128">
        <v>9999</v>
      </c>
      <c r="HW128">
        <v>999.9</v>
      </c>
      <c r="HX128">
        <v>4.9711299999999996</v>
      </c>
      <c r="HY128">
        <v>1.8547100000000001</v>
      </c>
      <c r="HZ128">
        <v>1.86172</v>
      </c>
      <c r="IA128">
        <v>1.8565400000000001</v>
      </c>
      <c r="IB128">
        <v>1.8619600000000001</v>
      </c>
      <c r="IC128">
        <v>1.8541099999999999</v>
      </c>
      <c r="ID128">
        <v>1.85961</v>
      </c>
      <c r="IE128">
        <v>1.8535699999999999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-2.7469999999999999</v>
      </c>
      <c r="IT128">
        <v>-5.9900000000000002E-2</v>
      </c>
      <c r="IU128">
        <v>-1.7759114732665831</v>
      </c>
      <c r="IV128">
        <v>-2.5165810426892921E-3</v>
      </c>
      <c r="IW128">
        <v>2.3547321637904491E-7</v>
      </c>
      <c r="IX128">
        <v>5.8352194873865779E-11</v>
      </c>
      <c r="IY128">
        <v>-9.4209018963014923E-2</v>
      </c>
      <c r="IZ128">
        <v>-2.9575188584519338E-3</v>
      </c>
      <c r="JA128">
        <v>2.5053608625701888E-4</v>
      </c>
      <c r="JB128">
        <v>-2.8676400137697878E-6</v>
      </c>
      <c r="JC128">
        <v>2</v>
      </c>
      <c r="JD128">
        <v>2179</v>
      </c>
      <c r="JE128">
        <v>4</v>
      </c>
      <c r="JF128">
        <v>32</v>
      </c>
      <c r="JG128">
        <v>29168640.100000001</v>
      </c>
      <c r="JH128">
        <v>29168640.100000001</v>
      </c>
      <c r="JI128">
        <v>1.25122</v>
      </c>
      <c r="JJ128">
        <v>2.5329600000000001</v>
      </c>
      <c r="JK128">
        <v>2.3938000000000001</v>
      </c>
      <c r="JL128">
        <v>2.5878899999999998</v>
      </c>
      <c r="JM128">
        <v>2.3010299999999999</v>
      </c>
      <c r="JN128">
        <v>2.3986800000000001</v>
      </c>
      <c r="JO128">
        <v>38.159300000000002</v>
      </c>
      <c r="JP128">
        <v>24.043700000000001</v>
      </c>
      <c r="JQ128">
        <v>18</v>
      </c>
      <c r="JR128">
        <v>631.74300000000005</v>
      </c>
      <c r="JS128">
        <v>798.19</v>
      </c>
      <c r="JT128">
        <v>28.0001</v>
      </c>
      <c r="JU128">
        <v>30.6905</v>
      </c>
      <c r="JV128">
        <v>30.000299999999999</v>
      </c>
      <c r="JW128">
        <v>30.604099999999999</v>
      </c>
      <c r="JX128">
        <v>30.468299999999999</v>
      </c>
      <c r="JY128">
        <v>25.117999999999999</v>
      </c>
      <c r="JZ128">
        <v>27.868300000000001</v>
      </c>
      <c r="KA128">
        <v>0</v>
      </c>
      <c r="KB128">
        <v>28</v>
      </c>
      <c r="KC128">
        <v>400</v>
      </c>
      <c r="KD128">
        <v>24.222100000000001</v>
      </c>
      <c r="KE128">
        <v>100</v>
      </c>
      <c r="KF128">
        <v>98.628100000000003</v>
      </c>
      <c r="KG128">
        <v>99.3917</v>
      </c>
    </row>
    <row r="129" spans="1:293" x14ac:dyDescent="0.2">
      <c r="A129">
        <v>127</v>
      </c>
      <c r="B129">
        <v>1750118437.5999999</v>
      </c>
      <c r="C129">
        <v>3691.099999904633</v>
      </c>
      <c r="D129" t="s">
        <v>687</v>
      </c>
      <c r="E129" t="s">
        <v>688</v>
      </c>
      <c r="F129" s="1">
        <f t="shared" si="1"/>
        <v>61.500000000000021</v>
      </c>
      <c r="G129" s="1">
        <v>15</v>
      </c>
      <c r="H129">
        <v>1750118429.599999</v>
      </c>
      <c r="I129">
        <v>-7.4027859283946326E-5</v>
      </c>
      <c r="J129">
        <v>-7.4027859283946326E-2</v>
      </c>
      <c r="K129">
        <v>1.2418984252545291</v>
      </c>
      <c r="L129">
        <v>399.60012903225811</v>
      </c>
      <c r="M129">
        <v>825.44257472262166</v>
      </c>
      <c r="N129">
        <v>83.350914563626702</v>
      </c>
      <c r="O129">
        <v>40.350518902873787</v>
      </c>
      <c r="P129">
        <v>-4.4925903954900308E-3</v>
      </c>
      <c r="Q129">
        <v>3.0264651219004608</v>
      </c>
      <c r="R129">
        <v>-4.4962986750621652E-3</v>
      </c>
      <c r="S129">
        <v>-2.8098532518746775E-3</v>
      </c>
      <c r="T129">
        <v>161.902831104201</v>
      </c>
      <c r="U129">
        <v>30.088782060017554</v>
      </c>
      <c r="V129">
        <v>29.11835806451613</v>
      </c>
      <c r="W129">
        <v>4.0493996661950851</v>
      </c>
      <c r="X129">
        <v>60.170106516119269</v>
      </c>
      <c r="Y129">
        <v>2.4403163541548869</v>
      </c>
      <c r="Z129">
        <v>4.0556955861481452</v>
      </c>
      <c r="AA129">
        <v>1.6090833120401982</v>
      </c>
      <c r="AB129">
        <v>3.264628594422033</v>
      </c>
      <c r="AC129">
        <v>4.3848683352503688</v>
      </c>
      <c r="AD129">
        <v>0.31939005268443676</v>
      </c>
      <c r="AE129">
        <v>169.87171808655782</v>
      </c>
      <c r="AF129">
        <v>1.201505027047538</v>
      </c>
      <c r="AG129">
        <v>-0.11585305579279467</v>
      </c>
      <c r="AH129">
        <v>1.2418984252545291</v>
      </c>
      <c r="AI129">
        <v>409.91680108257032</v>
      </c>
      <c r="AJ129">
        <v>409.487909090909</v>
      </c>
      <c r="AK129">
        <v>1.094868644517935E-3</v>
      </c>
      <c r="AL129">
        <v>63.645453333212707</v>
      </c>
      <c r="AM129">
        <v>-7.4027859283946326E-2</v>
      </c>
      <c r="AN129">
        <v>24.205988465743982</v>
      </c>
      <c r="AO129">
        <v>24.180600699300712</v>
      </c>
      <c r="AP129">
        <v>2.027276461363735E-4</v>
      </c>
      <c r="AQ129">
        <v>96.470053095408687</v>
      </c>
      <c r="AR129">
        <v>0</v>
      </c>
      <c r="AS129">
        <v>0</v>
      </c>
      <c r="AT129">
        <v>1</v>
      </c>
      <c r="AU129">
        <v>0</v>
      </c>
      <c r="AV129">
        <v>52990.114908998585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841.18836418235401</v>
      </c>
      <c r="BJ129">
        <v>1.2418984252545291</v>
      </c>
      <c r="BK129" t="e">
        <v>#DIV/0!</v>
      </c>
      <c r="BL129">
        <v>1.4763618686780939E-3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999.99364516129049</v>
      </c>
      <c r="DH129">
        <v>841.18836418235401</v>
      </c>
      <c r="DI129">
        <v>0.84119370983270347</v>
      </c>
      <c r="DJ129">
        <v>0.16190385997711759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1750118429.599999</v>
      </c>
      <c r="DQ129">
        <v>399.60012903225811</v>
      </c>
      <c r="DR129">
        <v>399.98519354838709</v>
      </c>
      <c r="DS129">
        <v>24.166993548387101</v>
      </c>
      <c r="DT129">
        <v>24.204677419354841</v>
      </c>
      <c r="DU129">
        <v>402.34661290322578</v>
      </c>
      <c r="DV129">
        <v>24.22657741935484</v>
      </c>
      <c r="DW129">
        <v>600.00861290322575</v>
      </c>
      <c r="DX129">
        <v>100.9204838709677</v>
      </c>
      <c r="DY129">
        <v>5.675805483870968E-2</v>
      </c>
      <c r="DZ129">
        <v>29.14523225806451</v>
      </c>
      <c r="EA129">
        <v>29.11835806451613</v>
      </c>
      <c r="EB129">
        <v>999.90000000000032</v>
      </c>
      <c r="EC129">
        <v>0</v>
      </c>
      <c r="ED129">
        <v>0</v>
      </c>
      <c r="EE129">
        <v>10001.003870967739</v>
      </c>
      <c r="EF129">
        <v>0</v>
      </c>
      <c r="EG129">
        <v>0.30293999999999988</v>
      </c>
      <c r="EH129">
        <v>-0.38498706451612907</v>
      </c>
      <c r="EI129">
        <v>409.49638709677419</v>
      </c>
      <c r="EJ129">
        <v>409.90674193548381</v>
      </c>
      <c r="EK129">
        <v>-3.7682996774193553E-2</v>
      </c>
      <c r="EL129">
        <v>399.98519354838709</v>
      </c>
      <c r="EM129">
        <v>24.204677419354841</v>
      </c>
      <c r="EN129">
        <v>2.438943225806451</v>
      </c>
      <c r="EO129">
        <v>2.4427464516129032</v>
      </c>
      <c r="EP129">
        <v>20.62467419354839</v>
      </c>
      <c r="EQ129">
        <v>20.64996774193548</v>
      </c>
      <c r="ER129">
        <v>999.99364516129049</v>
      </c>
      <c r="ES129">
        <v>0.96000700000000028</v>
      </c>
      <c r="ET129">
        <v>3.9992999999999987E-2</v>
      </c>
      <c r="EU129">
        <v>0</v>
      </c>
      <c r="EV129">
        <v>375.66525806451608</v>
      </c>
      <c r="EW129">
        <v>5.0001499999999979</v>
      </c>
      <c r="EX129">
        <v>3724.1941935483869</v>
      </c>
      <c r="EY129">
        <v>9793.2925806451622</v>
      </c>
      <c r="EZ129">
        <v>35.790129032258072</v>
      </c>
      <c r="FA129">
        <v>38.303999999999988</v>
      </c>
      <c r="FB129">
        <v>36.828258064516127</v>
      </c>
      <c r="FC129">
        <v>38.011999999999993</v>
      </c>
      <c r="FD129">
        <v>37.955322580645159</v>
      </c>
      <c r="FE129">
        <v>955.20161290322585</v>
      </c>
      <c r="FF129">
        <v>39.789999999999992</v>
      </c>
      <c r="FG129">
        <v>0</v>
      </c>
      <c r="FH129">
        <v>1750118449.0999999</v>
      </c>
      <c r="FI129">
        <v>0</v>
      </c>
      <c r="FJ129">
        <v>375.02653846153839</v>
      </c>
      <c r="FK129">
        <v>-51.484786338871842</v>
      </c>
      <c r="FL129">
        <v>-498.858461586217</v>
      </c>
      <c r="FM129">
        <v>3717.931923076922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-0.37597805000000001</v>
      </c>
      <c r="GC129">
        <v>-0.1108997898686678</v>
      </c>
      <c r="GD129">
        <v>2.737961303502115E-2</v>
      </c>
      <c r="GE129">
        <v>0</v>
      </c>
      <c r="GF129">
        <v>-4.4028804999999997E-2</v>
      </c>
      <c r="GG129">
        <v>0.1176934671669795</v>
      </c>
      <c r="GH129">
        <v>1.136123885863575E-2</v>
      </c>
      <c r="GI129">
        <v>1</v>
      </c>
      <c r="GJ129">
        <v>1</v>
      </c>
      <c r="GK129">
        <v>2</v>
      </c>
      <c r="GL129" t="s">
        <v>430</v>
      </c>
      <c r="GM129">
        <v>3.2260200000000001</v>
      </c>
      <c r="GN129">
        <v>2.6455299999999999</v>
      </c>
      <c r="GO129">
        <v>9.44913E-2</v>
      </c>
      <c r="GP129">
        <v>9.4847299999999996E-2</v>
      </c>
      <c r="GQ129">
        <v>0.10807</v>
      </c>
      <c r="GR129">
        <v>0.11007699999999999</v>
      </c>
      <c r="GS129">
        <v>28599.599999999999</v>
      </c>
      <c r="GT129">
        <v>24697.3</v>
      </c>
      <c r="GU129">
        <v>30755.200000000001</v>
      </c>
      <c r="GV129">
        <v>26443.4</v>
      </c>
      <c r="GW129">
        <v>37231.599999999999</v>
      </c>
      <c r="GX129">
        <v>32298.2</v>
      </c>
      <c r="GY129">
        <v>43677.4</v>
      </c>
      <c r="GZ129">
        <v>38242.9</v>
      </c>
      <c r="HA129">
        <v>2.1181999999999999</v>
      </c>
      <c r="HB129">
        <v>2.2860800000000001</v>
      </c>
      <c r="HC129">
        <v>6.6109000000000001E-2</v>
      </c>
      <c r="HD129">
        <v>0</v>
      </c>
      <c r="HE129">
        <v>28.035900000000002</v>
      </c>
      <c r="HF129">
        <v>999.9</v>
      </c>
      <c r="HG129">
        <v>65.2</v>
      </c>
      <c r="HH129">
        <v>34.200000000000003</v>
      </c>
      <c r="HI129">
        <v>34.906399999999998</v>
      </c>
      <c r="HJ129">
        <v>62.31</v>
      </c>
      <c r="HK129">
        <v>10.7812</v>
      </c>
      <c r="HL129">
        <v>2</v>
      </c>
      <c r="HM129">
        <v>0.26301600000000003</v>
      </c>
      <c r="HN129">
        <v>0.58118199999999998</v>
      </c>
      <c r="HO129">
        <v>20.405999999999999</v>
      </c>
      <c r="HP129">
        <v>5.2228300000000001</v>
      </c>
      <c r="HQ129">
        <v>11.944100000000001</v>
      </c>
      <c r="HR129">
        <v>5.0084499999999998</v>
      </c>
      <c r="HS129">
        <v>3.2909999999999999</v>
      </c>
      <c r="HT129">
        <v>9999</v>
      </c>
      <c r="HU129">
        <v>9999</v>
      </c>
      <c r="HV129">
        <v>9999</v>
      </c>
      <c r="HW129">
        <v>999.9</v>
      </c>
      <c r="HX129">
        <v>4.9711400000000001</v>
      </c>
      <c r="HY129">
        <v>1.8547100000000001</v>
      </c>
      <c r="HZ129">
        <v>1.86171</v>
      </c>
      <c r="IA129">
        <v>1.8565400000000001</v>
      </c>
      <c r="IB129">
        <v>1.8619600000000001</v>
      </c>
      <c r="IC129">
        <v>1.8541300000000001</v>
      </c>
      <c r="ID129">
        <v>1.85961</v>
      </c>
      <c r="IE129">
        <v>1.8535900000000001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-2.746</v>
      </c>
      <c r="IT129">
        <v>-5.9499999999999997E-2</v>
      </c>
      <c r="IU129">
        <v>-1.7759114732665831</v>
      </c>
      <c r="IV129">
        <v>-2.5165810426892921E-3</v>
      </c>
      <c r="IW129">
        <v>2.3547321637904491E-7</v>
      </c>
      <c r="IX129">
        <v>5.8352194873865779E-11</v>
      </c>
      <c r="IY129">
        <v>-9.4209018963014923E-2</v>
      </c>
      <c r="IZ129">
        <v>-2.9575188584519338E-3</v>
      </c>
      <c r="JA129">
        <v>2.5053608625701888E-4</v>
      </c>
      <c r="JB129">
        <v>-2.8676400137697878E-6</v>
      </c>
      <c r="JC129">
        <v>2</v>
      </c>
      <c r="JD129">
        <v>2179</v>
      </c>
      <c r="JE129">
        <v>4</v>
      </c>
      <c r="JF129">
        <v>32</v>
      </c>
      <c r="JG129">
        <v>29168640.600000001</v>
      </c>
      <c r="JH129">
        <v>29168640.600000001</v>
      </c>
      <c r="JI129">
        <v>1.25122</v>
      </c>
      <c r="JJ129">
        <v>2.5268600000000001</v>
      </c>
      <c r="JK129">
        <v>2.3938000000000001</v>
      </c>
      <c r="JL129">
        <v>2.5866699999999998</v>
      </c>
      <c r="JM129">
        <v>2.3010299999999999</v>
      </c>
      <c r="JN129">
        <v>2.4584999999999999</v>
      </c>
      <c r="JO129">
        <v>38.159300000000002</v>
      </c>
      <c r="JP129">
        <v>24.052499999999998</v>
      </c>
      <c r="JQ129">
        <v>18</v>
      </c>
      <c r="JR129">
        <v>631.45000000000005</v>
      </c>
      <c r="JS129">
        <v>798.63099999999997</v>
      </c>
      <c r="JT129">
        <v>28.000299999999999</v>
      </c>
      <c r="JU129">
        <v>30.695799999999998</v>
      </c>
      <c r="JV129">
        <v>30.0002</v>
      </c>
      <c r="JW129">
        <v>30.6069</v>
      </c>
      <c r="JX129">
        <v>30.47</v>
      </c>
      <c r="JY129">
        <v>25.119299999999999</v>
      </c>
      <c r="JZ129">
        <v>27.868300000000001</v>
      </c>
      <c r="KA129">
        <v>0</v>
      </c>
      <c r="KB129">
        <v>28</v>
      </c>
      <c r="KC129">
        <v>400</v>
      </c>
      <c r="KD129">
        <v>24.206299999999999</v>
      </c>
      <c r="KE129">
        <v>99.998800000000003</v>
      </c>
      <c r="KF129">
        <v>98.626999999999995</v>
      </c>
      <c r="KG129">
        <v>99.391000000000005</v>
      </c>
    </row>
    <row r="130" spans="1:293" x14ac:dyDescent="0.2">
      <c r="A130">
        <v>128</v>
      </c>
      <c r="B130">
        <v>1750118467.5999999</v>
      </c>
      <c r="C130">
        <v>3721.099999904633</v>
      </c>
      <c r="D130" t="s">
        <v>689</v>
      </c>
      <c r="E130" t="s">
        <v>690</v>
      </c>
      <c r="F130" s="1">
        <f t="shared" si="1"/>
        <v>62.000000000000021</v>
      </c>
      <c r="G130" s="1">
        <v>15</v>
      </c>
      <c r="H130">
        <v>1750118459.599999</v>
      </c>
      <c r="I130">
        <v>4.551373831354015E-5</v>
      </c>
      <c r="J130">
        <v>4.551373831354015E-2</v>
      </c>
      <c r="K130">
        <v>1.5301967145076869</v>
      </c>
      <c r="L130">
        <v>399.46664516129027</v>
      </c>
      <c r="M130">
        <v>-485.79044017454515</v>
      </c>
      <c r="N130">
        <v>-49.053364946903585</v>
      </c>
      <c r="O130">
        <v>40.336699755086649</v>
      </c>
      <c r="P130">
        <v>2.7633030208289388E-3</v>
      </c>
      <c r="Q130">
        <v>3.0264861030036663</v>
      </c>
      <c r="R130">
        <v>2.7619021180749909E-3</v>
      </c>
      <c r="S130">
        <v>1.7263146271455109E-3</v>
      </c>
      <c r="T130">
        <v>161.90443232686204</v>
      </c>
      <c r="U130">
        <v>30.118990144538479</v>
      </c>
      <c r="V130">
        <v>29.14453870967742</v>
      </c>
      <c r="W130">
        <v>4.0555329986934661</v>
      </c>
      <c r="X130">
        <v>60.077945009373799</v>
      </c>
      <c r="Y130">
        <v>2.4450924700028205</v>
      </c>
      <c r="Z130">
        <v>4.0698670196214586</v>
      </c>
      <c r="AA130">
        <v>1.6104405286906456</v>
      </c>
      <c r="AB130">
        <v>-2.0071558596271206</v>
      </c>
      <c r="AC130">
        <v>9.9614204094425016</v>
      </c>
      <c r="AD130">
        <v>0.72588808541966965</v>
      </c>
      <c r="AE130">
        <v>170.5845849620971</v>
      </c>
      <c r="AF130">
        <v>1.5792750967375873</v>
      </c>
      <c r="AG130">
        <v>1.0810678308818373E-2</v>
      </c>
      <c r="AH130">
        <v>1.5301967145076869</v>
      </c>
      <c r="AI130">
        <v>409.85548398118198</v>
      </c>
      <c r="AJ130">
        <v>409.33432121212093</v>
      </c>
      <c r="AK130">
        <v>-3.5995420298831258E-4</v>
      </c>
      <c r="AL130">
        <v>63.645453333212707</v>
      </c>
      <c r="AM130">
        <v>4.551373831354015E-2</v>
      </c>
      <c r="AN130">
        <v>24.212201942849472</v>
      </c>
      <c r="AO130">
        <v>24.226237062937081</v>
      </c>
      <c r="AP130">
        <v>1.189631049449757E-4</v>
      </c>
      <c r="AQ130">
        <v>96.470053095408687</v>
      </c>
      <c r="AR130">
        <v>0</v>
      </c>
      <c r="AS130">
        <v>0</v>
      </c>
      <c r="AT130">
        <v>1</v>
      </c>
      <c r="AU130">
        <v>0</v>
      </c>
      <c r="AV130">
        <v>52980.166834193471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841.19679131761211</v>
      </c>
      <c r="BJ130">
        <v>1.5301967145076869</v>
      </c>
      <c r="BK130" t="e">
        <v>#DIV/0!</v>
      </c>
      <c r="BL130">
        <v>1.8190710310614202E-3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1000.003677419355</v>
      </c>
      <c r="DH130">
        <v>841.19679131761211</v>
      </c>
      <c r="DI130">
        <v>0.84119369789562615</v>
      </c>
      <c r="DJ130">
        <v>0.16190383693855842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1750118459.599999</v>
      </c>
      <c r="DQ130">
        <v>399.46664516129027</v>
      </c>
      <c r="DR130">
        <v>399.99448387096783</v>
      </c>
      <c r="DS130">
        <v>24.214496774193549</v>
      </c>
      <c r="DT130">
        <v>24.210980645161289</v>
      </c>
      <c r="DU130">
        <v>402.21287096774188</v>
      </c>
      <c r="DV130">
        <v>24.27390322580645</v>
      </c>
      <c r="DW130">
        <v>600.02935483870976</v>
      </c>
      <c r="DX130">
        <v>100.920064516129</v>
      </c>
      <c r="DY130">
        <v>5.6325487096774193E-2</v>
      </c>
      <c r="DZ130">
        <v>29.20559032258064</v>
      </c>
      <c r="EA130">
        <v>29.14453870967742</v>
      </c>
      <c r="EB130">
        <v>999.90000000000032</v>
      </c>
      <c r="EC130">
        <v>0</v>
      </c>
      <c r="ED130">
        <v>0</v>
      </c>
      <c r="EE130">
        <v>10001.172258064509</v>
      </c>
      <c r="EF130">
        <v>0</v>
      </c>
      <c r="EG130">
        <v>1.218892903225806</v>
      </c>
      <c r="EH130">
        <v>-0.52789303225806439</v>
      </c>
      <c r="EI130">
        <v>409.37948387096782</v>
      </c>
      <c r="EJ130">
        <v>409.91899999999998</v>
      </c>
      <c r="EK130">
        <v>3.525276161290323E-3</v>
      </c>
      <c r="EL130">
        <v>399.99448387096783</v>
      </c>
      <c r="EM130">
        <v>24.210980645161289</v>
      </c>
      <c r="EN130">
        <v>2.443729032258064</v>
      </c>
      <c r="EO130">
        <v>2.4433738709677422</v>
      </c>
      <c r="EP130">
        <v>20.65649354838709</v>
      </c>
      <c r="EQ130">
        <v>20.654132258064521</v>
      </c>
      <c r="ER130">
        <v>1000.003677419355</v>
      </c>
      <c r="ES130">
        <v>0.96000861290322603</v>
      </c>
      <c r="ET130">
        <v>3.9991332258064498E-2</v>
      </c>
      <c r="EU130">
        <v>0</v>
      </c>
      <c r="EV130">
        <v>357.08967741935481</v>
      </c>
      <c r="EW130">
        <v>5.0001499999999979</v>
      </c>
      <c r="EX130">
        <v>3550.1822580645162</v>
      </c>
      <c r="EY130">
        <v>9793.3941935483854</v>
      </c>
      <c r="EZ130">
        <v>36.038032258064511</v>
      </c>
      <c r="FA130">
        <v>38.375</v>
      </c>
      <c r="FB130">
        <v>36.979677419354843</v>
      </c>
      <c r="FC130">
        <v>38.108741935483877</v>
      </c>
      <c r="FD130">
        <v>38.156999999999982</v>
      </c>
      <c r="FE130">
        <v>955.21161290322561</v>
      </c>
      <c r="FF130">
        <v>39.789999999999992</v>
      </c>
      <c r="FG130">
        <v>0</v>
      </c>
      <c r="FH130">
        <v>1750118478.5</v>
      </c>
      <c r="FI130">
        <v>0</v>
      </c>
      <c r="FJ130">
        <v>356.90472000000011</v>
      </c>
      <c r="FK130">
        <v>-25.37315380287016</v>
      </c>
      <c r="FL130">
        <v>-123.0161534109145</v>
      </c>
      <c r="FM130">
        <v>3549.4011999999998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-0.49968865000000012</v>
      </c>
      <c r="GC130">
        <v>-0.45778367729830982</v>
      </c>
      <c r="GD130">
        <v>6.14636538059486E-2</v>
      </c>
      <c r="GE130">
        <v>0</v>
      </c>
      <c r="GF130">
        <v>-6.3762547500000001E-4</v>
      </c>
      <c r="GG130">
        <v>7.4699306645403418E-2</v>
      </c>
      <c r="GH130">
        <v>7.2269489892768822E-3</v>
      </c>
      <c r="GI130">
        <v>1</v>
      </c>
      <c r="GJ130">
        <v>1</v>
      </c>
      <c r="GK130">
        <v>2</v>
      </c>
      <c r="GL130" t="s">
        <v>430</v>
      </c>
      <c r="GM130">
        <v>3.2260200000000001</v>
      </c>
      <c r="GN130">
        <v>2.6451500000000001</v>
      </c>
      <c r="GO130">
        <v>9.4455300000000006E-2</v>
      </c>
      <c r="GP130">
        <v>9.4856399999999993E-2</v>
      </c>
      <c r="GQ130">
        <v>0.108209</v>
      </c>
      <c r="GR130">
        <v>0.110095</v>
      </c>
      <c r="GS130">
        <v>28600.6</v>
      </c>
      <c r="GT130">
        <v>24696.6</v>
      </c>
      <c r="GU130">
        <v>30755.1</v>
      </c>
      <c r="GV130">
        <v>26443</v>
      </c>
      <c r="GW130">
        <v>37225.599999999999</v>
      </c>
      <c r="GX130">
        <v>32296.6</v>
      </c>
      <c r="GY130">
        <v>43677.2</v>
      </c>
      <c r="GZ130">
        <v>38241.9</v>
      </c>
      <c r="HA130">
        <v>2.1187299999999998</v>
      </c>
      <c r="HB130">
        <v>2.2856999999999998</v>
      </c>
      <c r="HC130">
        <v>6.6816799999999996E-2</v>
      </c>
      <c r="HD130">
        <v>0</v>
      </c>
      <c r="HE130">
        <v>28.060500000000001</v>
      </c>
      <c r="HF130">
        <v>999.9</v>
      </c>
      <c r="HG130">
        <v>65.2</v>
      </c>
      <c r="HH130">
        <v>34.200000000000003</v>
      </c>
      <c r="HI130">
        <v>34.906300000000002</v>
      </c>
      <c r="HJ130">
        <v>62.37</v>
      </c>
      <c r="HK130">
        <v>10.725199999999999</v>
      </c>
      <c r="HL130">
        <v>2</v>
      </c>
      <c r="HM130">
        <v>0.26369399999999998</v>
      </c>
      <c r="HN130">
        <v>0.60371699999999995</v>
      </c>
      <c r="HO130">
        <v>20.405799999999999</v>
      </c>
      <c r="HP130">
        <v>5.2232799999999999</v>
      </c>
      <c r="HQ130">
        <v>11.944100000000001</v>
      </c>
      <c r="HR130">
        <v>5.0089499999999996</v>
      </c>
      <c r="HS130">
        <v>3.2909999999999999</v>
      </c>
      <c r="HT130">
        <v>9999</v>
      </c>
      <c r="HU130">
        <v>9999</v>
      </c>
      <c r="HV130">
        <v>9999</v>
      </c>
      <c r="HW130">
        <v>999.9</v>
      </c>
      <c r="HX130">
        <v>4.9711299999999996</v>
      </c>
      <c r="HY130">
        <v>1.8547100000000001</v>
      </c>
      <c r="HZ130">
        <v>1.86171</v>
      </c>
      <c r="IA130">
        <v>1.8565400000000001</v>
      </c>
      <c r="IB130">
        <v>1.8619699999999999</v>
      </c>
      <c r="IC130">
        <v>1.85412</v>
      </c>
      <c r="ID130">
        <v>1.85961</v>
      </c>
      <c r="IE130">
        <v>1.8535600000000001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-2.746</v>
      </c>
      <c r="IT130">
        <v>-5.9400000000000001E-2</v>
      </c>
      <c r="IU130">
        <v>-1.7759114732665831</v>
      </c>
      <c r="IV130">
        <v>-2.5165810426892921E-3</v>
      </c>
      <c r="IW130">
        <v>2.3547321637904491E-7</v>
      </c>
      <c r="IX130">
        <v>5.8352194873865779E-11</v>
      </c>
      <c r="IY130">
        <v>-9.4209018963014923E-2</v>
      </c>
      <c r="IZ130">
        <v>-2.9575188584519338E-3</v>
      </c>
      <c r="JA130">
        <v>2.5053608625701888E-4</v>
      </c>
      <c r="JB130">
        <v>-2.8676400137697878E-6</v>
      </c>
      <c r="JC130">
        <v>2</v>
      </c>
      <c r="JD130">
        <v>2179</v>
      </c>
      <c r="JE130">
        <v>4</v>
      </c>
      <c r="JF130">
        <v>32</v>
      </c>
      <c r="JG130">
        <v>29168641.100000001</v>
      </c>
      <c r="JH130">
        <v>29168641.100000001</v>
      </c>
      <c r="JI130">
        <v>1.25122</v>
      </c>
      <c r="JJ130">
        <v>2.5293000000000001</v>
      </c>
      <c r="JK130">
        <v>2.3938000000000001</v>
      </c>
      <c r="JL130">
        <v>2.5866699999999998</v>
      </c>
      <c r="JM130">
        <v>2.3010299999999999</v>
      </c>
      <c r="JN130">
        <v>2.4352999999999998</v>
      </c>
      <c r="JO130">
        <v>38.134999999999998</v>
      </c>
      <c r="JP130">
        <v>24.052499999999998</v>
      </c>
      <c r="JQ130">
        <v>18</v>
      </c>
      <c r="JR130">
        <v>631.93899999999996</v>
      </c>
      <c r="JS130">
        <v>798.33100000000002</v>
      </c>
      <c r="JT130">
        <v>28.001000000000001</v>
      </c>
      <c r="JU130">
        <v>30.703600000000002</v>
      </c>
      <c r="JV130">
        <v>30.0002</v>
      </c>
      <c r="JW130">
        <v>30.612200000000001</v>
      </c>
      <c r="JX130">
        <v>30.476199999999999</v>
      </c>
      <c r="JY130">
        <v>25.116599999999998</v>
      </c>
      <c r="JZ130">
        <v>27.868300000000001</v>
      </c>
      <c r="KA130">
        <v>0</v>
      </c>
      <c r="KB130">
        <v>28</v>
      </c>
      <c r="KC130">
        <v>400</v>
      </c>
      <c r="KD130">
        <v>24.273900000000001</v>
      </c>
      <c r="KE130">
        <v>99.9983</v>
      </c>
      <c r="KF130">
        <v>98.624899999999997</v>
      </c>
      <c r="KG130">
        <v>99.389600000000002</v>
      </c>
    </row>
    <row r="131" spans="1:293" x14ac:dyDescent="0.2">
      <c r="A131">
        <v>129</v>
      </c>
      <c r="B131">
        <v>1750118497.5999999</v>
      </c>
      <c r="C131">
        <v>3751.099999904633</v>
      </c>
      <c r="D131" t="s">
        <v>691</v>
      </c>
      <c r="E131" t="s">
        <v>692</v>
      </c>
      <c r="F131" s="1">
        <f t="shared" si="1"/>
        <v>62.500000000000014</v>
      </c>
      <c r="G131" s="1">
        <v>15</v>
      </c>
      <c r="H131">
        <v>1750118489.599999</v>
      </c>
      <c r="I131">
        <v>1.7379258150120453E-4</v>
      </c>
      <c r="J131">
        <v>0.17379258150120452</v>
      </c>
      <c r="K131">
        <v>2.620702222354673</v>
      </c>
      <c r="L131">
        <v>399.17987096774198</v>
      </c>
      <c r="M131">
        <v>-4.3309278779400762</v>
      </c>
      <c r="N131">
        <v>-0.43732575005540686</v>
      </c>
      <c r="O131">
        <v>40.30813751648526</v>
      </c>
      <c r="P131">
        <v>1.0545091802221357E-2</v>
      </c>
      <c r="Q131">
        <v>3.0275749635150682</v>
      </c>
      <c r="R131">
        <v>1.0524729505245642E-2</v>
      </c>
      <c r="S131">
        <v>6.5797820987966932E-3</v>
      </c>
      <c r="T131">
        <v>161.90643796828056</v>
      </c>
      <c r="U131">
        <v>30.156497267848597</v>
      </c>
      <c r="V131">
        <v>29.191800000000001</v>
      </c>
      <c r="W131">
        <v>4.0666253986182515</v>
      </c>
      <c r="X131">
        <v>60.029410890819705</v>
      </c>
      <c r="Y131">
        <v>2.4530366517801072</v>
      </c>
      <c r="Z131">
        <v>4.0863913461380479</v>
      </c>
      <c r="AA131">
        <v>1.6135887468381442</v>
      </c>
      <c r="AB131">
        <v>-7.6642528442031201</v>
      </c>
      <c r="AC131">
        <v>13.700696233253883</v>
      </c>
      <c r="AD131">
        <v>0.99859160586788909</v>
      </c>
      <c r="AE131">
        <v>168.9414729631992</v>
      </c>
      <c r="AF131">
        <v>2.4175082111240682</v>
      </c>
      <c r="AG131">
        <v>6.6646313428336781E-2</v>
      </c>
      <c r="AH131">
        <v>2.620702222354673</v>
      </c>
      <c r="AI131">
        <v>409.86973810326322</v>
      </c>
      <c r="AJ131">
        <v>409.01804848484841</v>
      </c>
      <c r="AK131">
        <v>-1.0227812164016499E-2</v>
      </c>
      <c r="AL131">
        <v>63.645453333212707</v>
      </c>
      <c r="AM131">
        <v>0.17379258150120452</v>
      </c>
      <c r="AN131">
        <v>24.274769881403181</v>
      </c>
      <c r="AO131">
        <v>24.32403706293708</v>
      </c>
      <c r="AP131">
        <v>1.1235831850293829E-3</v>
      </c>
      <c r="AQ131">
        <v>96.470053095408687</v>
      </c>
      <c r="AR131">
        <v>0</v>
      </c>
      <c r="AS131">
        <v>0</v>
      </c>
      <c r="AT131">
        <v>1</v>
      </c>
      <c r="AU131">
        <v>0</v>
      </c>
      <c r="AV131">
        <v>53001.328939670588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841.20735790434048</v>
      </c>
      <c r="BJ131">
        <v>2.620702222354673</v>
      </c>
      <c r="BK131" t="e">
        <v>#DIV/0!</v>
      </c>
      <c r="BL131">
        <v>3.1154057293120959E-3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1000.016258064516</v>
      </c>
      <c r="DH131">
        <v>841.20735790434048</v>
      </c>
      <c r="DI131">
        <v>0.84119368172319253</v>
      </c>
      <c r="DJ131">
        <v>0.16190380572576168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1750118489.599999</v>
      </c>
      <c r="DQ131">
        <v>399.17987096774198</v>
      </c>
      <c r="DR131">
        <v>399.99451612903232</v>
      </c>
      <c r="DS131">
        <v>24.292932258064511</v>
      </c>
      <c r="DT131">
        <v>24.271258064516129</v>
      </c>
      <c r="DU131">
        <v>401.92538709677422</v>
      </c>
      <c r="DV131">
        <v>24.351983870967739</v>
      </c>
      <c r="DW131">
        <v>600.04335483870955</v>
      </c>
      <c r="DX131">
        <v>100.9207741935483</v>
      </c>
      <c r="DY131">
        <v>5.6605799999999998E-2</v>
      </c>
      <c r="DZ131">
        <v>29.27573870967742</v>
      </c>
      <c r="EA131">
        <v>29.191800000000001</v>
      </c>
      <c r="EB131">
        <v>999.90000000000032</v>
      </c>
      <c r="EC131">
        <v>0</v>
      </c>
      <c r="ED131">
        <v>0</v>
      </c>
      <c r="EE131">
        <v>10007.686129032259</v>
      </c>
      <c r="EF131">
        <v>0</v>
      </c>
      <c r="EG131">
        <v>86.651899999999983</v>
      </c>
      <c r="EH131">
        <v>-0.81464900000000007</v>
      </c>
      <c r="EI131">
        <v>409.11851612903229</v>
      </c>
      <c r="EJ131">
        <v>409.94438709677422</v>
      </c>
      <c r="EK131">
        <v>2.1671658987096769E-2</v>
      </c>
      <c r="EL131">
        <v>399.99451612903232</v>
      </c>
      <c r="EM131">
        <v>24.271258064516129</v>
      </c>
      <c r="EN131">
        <v>2.4516622580645162</v>
      </c>
      <c r="EO131">
        <v>2.4494748387096772</v>
      </c>
      <c r="EP131">
        <v>20.709109677419359</v>
      </c>
      <c r="EQ131">
        <v>20.694619354838711</v>
      </c>
      <c r="ER131">
        <v>1000.016258064516</v>
      </c>
      <c r="ES131">
        <v>0.96000925806451642</v>
      </c>
      <c r="ET131">
        <v>3.9990706451612887E-2</v>
      </c>
      <c r="EU131">
        <v>0</v>
      </c>
      <c r="EV131">
        <v>346.55648387096778</v>
      </c>
      <c r="EW131">
        <v>5.0001499999999979</v>
      </c>
      <c r="EX131">
        <v>3498.561290322581</v>
      </c>
      <c r="EY131">
        <v>9793.5190322580656</v>
      </c>
      <c r="EZ131">
        <v>36.253870967741932</v>
      </c>
      <c r="FA131">
        <v>38.436999999999983</v>
      </c>
      <c r="FB131">
        <v>37.142967741935479</v>
      </c>
      <c r="FC131">
        <v>38.209354838709679</v>
      </c>
      <c r="FD131">
        <v>38.358709677419348</v>
      </c>
      <c r="FE131">
        <v>955.22516129032226</v>
      </c>
      <c r="FF131">
        <v>39.789999999999992</v>
      </c>
      <c r="FG131">
        <v>0</v>
      </c>
      <c r="FH131">
        <v>1750118509.0999999</v>
      </c>
      <c r="FI131">
        <v>0</v>
      </c>
      <c r="FJ131">
        <v>346.35530769230769</v>
      </c>
      <c r="FK131">
        <v>-16.576478631384589</v>
      </c>
      <c r="FL131">
        <v>-160.08170941038071</v>
      </c>
      <c r="FM131">
        <v>3496.6126923076922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-0.77683387804878057</v>
      </c>
      <c r="GC131">
        <v>-0.53483759581881696</v>
      </c>
      <c r="GD131">
        <v>6.4199594911036814E-2</v>
      </c>
      <c r="GE131">
        <v>0</v>
      </c>
      <c r="GF131">
        <v>2.127023606341464E-2</v>
      </c>
      <c r="GG131">
        <v>7.3433397763066177E-2</v>
      </c>
      <c r="GH131">
        <v>1.3862074292236541E-2</v>
      </c>
      <c r="GI131">
        <v>1</v>
      </c>
      <c r="GJ131">
        <v>1</v>
      </c>
      <c r="GK131">
        <v>2</v>
      </c>
      <c r="GL131" t="s">
        <v>430</v>
      </c>
      <c r="GM131">
        <v>3.2261099999999998</v>
      </c>
      <c r="GN131">
        <v>2.6453500000000001</v>
      </c>
      <c r="GO131">
        <v>9.43943E-2</v>
      </c>
      <c r="GP131">
        <v>9.4833799999999996E-2</v>
      </c>
      <c r="GQ131">
        <v>0.108517</v>
      </c>
      <c r="GR131">
        <v>0.110293</v>
      </c>
      <c r="GS131">
        <v>28601.3</v>
      </c>
      <c r="GT131">
        <v>24696.2</v>
      </c>
      <c r="GU131">
        <v>30753.8</v>
      </c>
      <c r="GV131">
        <v>26441.9</v>
      </c>
      <c r="GW131">
        <v>37211.1</v>
      </c>
      <c r="GX131">
        <v>32288</v>
      </c>
      <c r="GY131">
        <v>43675.4</v>
      </c>
      <c r="GZ131">
        <v>38240.199999999997</v>
      </c>
      <c r="HA131">
        <v>2.1185</v>
      </c>
      <c r="HB131">
        <v>2.28565</v>
      </c>
      <c r="HC131">
        <v>6.5840800000000005E-2</v>
      </c>
      <c r="HD131">
        <v>0</v>
      </c>
      <c r="HE131">
        <v>28.131699999999999</v>
      </c>
      <c r="HF131">
        <v>999.9</v>
      </c>
      <c r="HG131">
        <v>65.3</v>
      </c>
      <c r="HH131">
        <v>34.200000000000003</v>
      </c>
      <c r="HI131">
        <v>34.960099999999997</v>
      </c>
      <c r="HJ131">
        <v>62.07</v>
      </c>
      <c r="HK131">
        <v>10.713100000000001</v>
      </c>
      <c r="HL131">
        <v>2</v>
      </c>
      <c r="HM131">
        <v>0.26489299999999999</v>
      </c>
      <c r="HN131">
        <v>0.62931099999999995</v>
      </c>
      <c r="HO131">
        <v>20.4057</v>
      </c>
      <c r="HP131">
        <v>5.2237299999999998</v>
      </c>
      <c r="HQ131">
        <v>11.944100000000001</v>
      </c>
      <c r="HR131">
        <v>5.0089499999999996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4.9711499999999997</v>
      </c>
      <c r="HY131">
        <v>1.8547100000000001</v>
      </c>
      <c r="HZ131">
        <v>1.86172</v>
      </c>
      <c r="IA131">
        <v>1.8565400000000001</v>
      </c>
      <c r="IB131">
        <v>1.8619600000000001</v>
      </c>
      <c r="IC131">
        <v>1.8541300000000001</v>
      </c>
      <c r="ID131">
        <v>1.8595999999999999</v>
      </c>
      <c r="IE131">
        <v>1.8535999999999999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-2.7450000000000001</v>
      </c>
      <c r="IT131">
        <v>-5.8900000000000001E-2</v>
      </c>
      <c r="IU131">
        <v>-1.7759114732665831</v>
      </c>
      <c r="IV131">
        <v>-2.5165810426892921E-3</v>
      </c>
      <c r="IW131">
        <v>2.3547321637904491E-7</v>
      </c>
      <c r="IX131">
        <v>5.8352194873865779E-11</v>
      </c>
      <c r="IY131">
        <v>-9.4209018963014923E-2</v>
      </c>
      <c r="IZ131">
        <v>-2.9575188584519338E-3</v>
      </c>
      <c r="JA131">
        <v>2.5053608625701888E-4</v>
      </c>
      <c r="JB131">
        <v>-2.8676400137697878E-6</v>
      </c>
      <c r="JC131">
        <v>2</v>
      </c>
      <c r="JD131">
        <v>2179</v>
      </c>
      <c r="JE131">
        <v>4</v>
      </c>
      <c r="JF131">
        <v>32</v>
      </c>
      <c r="JG131">
        <v>29168641.600000001</v>
      </c>
      <c r="JH131">
        <v>29168641.600000001</v>
      </c>
      <c r="JI131">
        <v>1.25122</v>
      </c>
      <c r="JJ131">
        <v>2.52441</v>
      </c>
      <c r="JK131">
        <v>2.3938000000000001</v>
      </c>
      <c r="JL131">
        <v>2.5866699999999998</v>
      </c>
      <c r="JM131">
        <v>2.3010299999999999</v>
      </c>
      <c r="JN131">
        <v>2.4352999999999998</v>
      </c>
      <c r="JO131">
        <v>38.159300000000002</v>
      </c>
      <c r="JP131">
        <v>24.043700000000001</v>
      </c>
      <c r="JQ131">
        <v>18</v>
      </c>
      <c r="JR131">
        <v>631.84199999999998</v>
      </c>
      <c r="JS131">
        <v>798.40899999999999</v>
      </c>
      <c r="JT131">
        <v>28.000699999999998</v>
      </c>
      <c r="JU131">
        <v>30.714500000000001</v>
      </c>
      <c r="JV131">
        <v>30.0002</v>
      </c>
      <c r="JW131">
        <v>30.620200000000001</v>
      </c>
      <c r="JX131">
        <v>30.485199999999999</v>
      </c>
      <c r="JY131">
        <v>25.1233</v>
      </c>
      <c r="JZ131">
        <v>27.592500000000001</v>
      </c>
      <c r="KA131">
        <v>0</v>
      </c>
      <c r="KB131">
        <v>28</v>
      </c>
      <c r="KC131">
        <v>400</v>
      </c>
      <c r="KD131">
        <v>24.308900000000001</v>
      </c>
      <c r="KE131">
        <v>99.994</v>
      </c>
      <c r="KF131">
        <v>98.620599999999996</v>
      </c>
      <c r="KG131">
        <v>99.386200000000002</v>
      </c>
    </row>
    <row r="132" spans="1:293" x14ac:dyDescent="0.2">
      <c r="A132">
        <v>130</v>
      </c>
      <c r="B132">
        <v>1750118527.5999999</v>
      </c>
      <c r="C132">
        <v>3781.099999904633</v>
      </c>
      <c r="D132" t="s">
        <v>693</v>
      </c>
      <c r="E132" t="s">
        <v>694</v>
      </c>
      <c r="F132" s="1">
        <f t="shared" si="1"/>
        <v>63.000000000000014</v>
      </c>
      <c r="G132" s="1">
        <v>15</v>
      </c>
      <c r="H132">
        <v>1750118519.599999</v>
      </c>
      <c r="I132">
        <v>3.0337193714168628E-4</v>
      </c>
      <c r="J132">
        <v>0.30337193714168625</v>
      </c>
      <c r="K132">
        <v>4.039295844174025</v>
      </c>
      <c r="L132">
        <v>398.72551612903231</v>
      </c>
      <c r="M132">
        <v>41.539873796097694</v>
      </c>
      <c r="N132">
        <v>4.1946368740829643</v>
      </c>
      <c r="O132">
        <v>40.262730715126011</v>
      </c>
      <c r="P132">
        <v>1.8446368788506091E-2</v>
      </c>
      <c r="Q132">
        <v>3.0249140036705615</v>
      </c>
      <c r="R132">
        <v>1.8384102871710113E-2</v>
      </c>
      <c r="S132">
        <v>1.1495641032641904E-2</v>
      </c>
      <c r="T132">
        <v>161.90368998765123</v>
      </c>
      <c r="U132">
        <v>30.186262294603626</v>
      </c>
      <c r="V132">
        <v>29.225693548387099</v>
      </c>
      <c r="W132">
        <v>4.0745966186187426</v>
      </c>
      <c r="X132">
        <v>60.039141737954573</v>
      </c>
      <c r="Y132">
        <v>2.4621968493337718</v>
      </c>
      <c r="Z132">
        <v>4.10098608684351</v>
      </c>
      <c r="AA132">
        <v>1.6123997692849708</v>
      </c>
      <c r="AB132">
        <v>-13.378702427948365</v>
      </c>
      <c r="AC132">
        <v>18.231724447206155</v>
      </c>
      <c r="AD132">
        <v>1.3306414283460415</v>
      </c>
      <c r="AE132">
        <v>168.08735343525507</v>
      </c>
      <c r="AF132">
        <v>3.6696466231453524</v>
      </c>
      <c r="AG132">
        <v>0.23962374507837633</v>
      </c>
      <c r="AH132">
        <v>4.039295844174025</v>
      </c>
      <c r="AI132">
        <v>409.9273747976377</v>
      </c>
      <c r="AJ132">
        <v>408.57461818181832</v>
      </c>
      <c r="AK132">
        <v>-6.4019652860683564E-3</v>
      </c>
      <c r="AL132">
        <v>63.645453333212707</v>
      </c>
      <c r="AM132">
        <v>0.30337193714168625</v>
      </c>
      <c r="AN132">
        <v>24.323018123768669</v>
      </c>
      <c r="AO132">
        <v>24.42164475524477</v>
      </c>
      <c r="AP132">
        <v>4.7026443391398609E-6</v>
      </c>
      <c r="AQ132">
        <v>96.470053095408687</v>
      </c>
      <c r="AR132">
        <v>0</v>
      </c>
      <c r="AS132">
        <v>0</v>
      </c>
      <c r="AT132">
        <v>1</v>
      </c>
      <c r="AU132">
        <v>0</v>
      </c>
      <c r="AV132">
        <v>52908.845944788605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841.19262015739901</v>
      </c>
      <c r="BJ132">
        <v>4.039295844174025</v>
      </c>
      <c r="BK132" t="e">
        <v>#DIV/0!</v>
      </c>
      <c r="BL132">
        <v>4.8018679044262366E-3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999.99867741935475</v>
      </c>
      <c r="DH132">
        <v>841.19262015739901</v>
      </c>
      <c r="DI132">
        <v>0.84119373270394882</v>
      </c>
      <c r="DJ132">
        <v>0.16190390411862121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1750118519.599999</v>
      </c>
      <c r="DQ132">
        <v>398.72551612903231</v>
      </c>
      <c r="DR132">
        <v>399.98061290322579</v>
      </c>
      <c r="DS132">
        <v>24.383361290322579</v>
      </c>
      <c r="DT132">
        <v>24.305432258064521</v>
      </c>
      <c r="DU132">
        <v>401.46996774193542</v>
      </c>
      <c r="DV132">
        <v>24.44205483870968</v>
      </c>
      <c r="DW132">
        <v>599.98412903225812</v>
      </c>
      <c r="DX132">
        <v>100.921935483871</v>
      </c>
      <c r="DY132">
        <v>5.6630187096774198E-2</v>
      </c>
      <c r="DZ132">
        <v>29.337490322580638</v>
      </c>
      <c r="EA132">
        <v>29.225693548387099</v>
      </c>
      <c r="EB132">
        <v>999.90000000000032</v>
      </c>
      <c r="EC132">
        <v>0</v>
      </c>
      <c r="ED132">
        <v>0</v>
      </c>
      <c r="EE132">
        <v>9991.4880645161284</v>
      </c>
      <c r="EF132">
        <v>0</v>
      </c>
      <c r="EG132">
        <v>86.17319999999998</v>
      </c>
      <c r="EH132">
        <v>-1.2552248387096769</v>
      </c>
      <c r="EI132">
        <v>408.69070967741942</v>
      </c>
      <c r="EJ132">
        <v>409.9444838709677</v>
      </c>
      <c r="EK132">
        <v>7.791622258064515E-2</v>
      </c>
      <c r="EL132">
        <v>399.98061290322579</v>
      </c>
      <c r="EM132">
        <v>24.305432258064521</v>
      </c>
      <c r="EN132">
        <v>2.4608161290322581</v>
      </c>
      <c r="EO132">
        <v>2.452952580645162</v>
      </c>
      <c r="EP132">
        <v>20.769641935483872</v>
      </c>
      <c r="EQ132">
        <v>20.717641935483869</v>
      </c>
      <c r="ER132">
        <v>999.99867741935475</v>
      </c>
      <c r="ES132">
        <v>0.96000809677419374</v>
      </c>
      <c r="ET132">
        <v>3.9991835483870961E-2</v>
      </c>
      <c r="EU132">
        <v>0</v>
      </c>
      <c r="EV132">
        <v>339.86845161290307</v>
      </c>
      <c r="EW132">
        <v>5.0001499999999979</v>
      </c>
      <c r="EX132">
        <v>3434.9306451612902</v>
      </c>
      <c r="EY132">
        <v>9793.3470967741941</v>
      </c>
      <c r="EZ132">
        <v>36.447193548387091</v>
      </c>
      <c r="FA132">
        <v>38.529999999999987</v>
      </c>
      <c r="FB132">
        <v>37.28799999999999</v>
      </c>
      <c r="FC132">
        <v>38.311999999999983</v>
      </c>
      <c r="FD132">
        <v>38.531999999999982</v>
      </c>
      <c r="FE132">
        <v>955.20580645161294</v>
      </c>
      <c r="FF132">
        <v>39.790967741935482</v>
      </c>
      <c r="FG132">
        <v>0</v>
      </c>
      <c r="FH132">
        <v>1750118539.0999999</v>
      </c>
      <c r="FI132">
        <v>0</v>
      </c>
      <c r="FJ132">
        <v>339.76330769230759</v>
      </c>
      <c r="FK132">
        <v>-10.42611964861814</v>
      </c>
      <c r="FL132">
        <v>-95.145641049397398</v>
      </c>
      <c r="FM132">
        <v>3433.7196153846148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-1.2193365</v>
      </c>
      <c r="GC132">
        <v>-0.89959947467166634</v>
      </c>
      <c r="GD132">
        <v>9.5791177817949408E-2</v>
      </c>
      <c r="GE132">
        <v>0</v>
      </c>
      <c r="GF132">
        <v>7.675804E-2</v>
      </c>
      <c r="GG132">
        <v>-8.3046884803001861E-2</v>
      </c>
      <c r="GH132">
        <v>2.3074333136851428E-2</v>
      </c>
      <c r="GI132">
        <v>1</v>
      </c>
      <c r="GJ132">
        <v>1</v>
      </c>
      <c r="GK132">
        <v>2</v>
      </c>
      <c r="GL132" t="s">
        <v>430</v>
      </c>
      <c r="GM132">
        <v>3.2258399999999998</v>
      </c>
      <c r="GN132">
        <v>2.64581</v>
      </c>
      <c r="GO132">
        <v>9.4307500000000002E-2</v>
      </c>
      <c r="GP132">
        <v>9.4832700000000006E-2</v>
      </c>
      <c r="GQ132">
        <v>0.108838</v>
      </c>
      <c r="GR132">
        <v>0.110709</v>
      </c>
      <c r="GS132">
        <v>28603.7</v>
      </c>
      <c r="GT132">
        <v>24695.7</v>
      </c>
      <c r="GU132">
        <v>30753.5</v>
      </c>
      <c r="GV132">
        <v>26441.3</v>
      </c>
      <c r="GW132">
        <v>37197.300000000003</v>
      </c>
      <c r="GX132">
        <v>32272.7</v>
      </c>
      <c r="GY132">
        <v>43675</v>
      </c>
      <c r="GZ132">
        <v>38239.9</v>
      </c>
      <c r="HA132">
        <v>2.11775</v>
      </c>
      <c r="HB132">
        <v>2.2860999999999998</v>
      </c>
      <c r="HC132">
        <v>6.2033499999999998E-2</v>
      </c>
      <c r="HD132">
        <v>0</v>
      </c>
      <c r="HE132">
        <v>28.213200000000001</v>
      </c>
      <c r="HF132">
        <v>999.9</v>
      </c>
      <c r="HG132">
        <v>65.3</v>
      </c>
      <c r="HH132">
        <v>34.200000000000003</v>
      </c>
      <c r="HI132">
        <v>34.958799999999997</v>
      </c>
      <c r="HJ132">
        <v>62.4</v>
      </c>
      <c r="HK132">
        <v>10.7212</v>
      </c>
      <c r="HL132">
        <v>2</v>
      </c>
      <c r="HM132">
        <v>0.26570899999999997</v>
      </c>
      <c r="HN132">
        <v>0.64961599999999997</v>
      </c>
      <c r="HO132">
        <v>20.405100000000001</v>
      </c>
      <c r="HP132">
        <v>5.2229799999999997</v>
      </c>
      <c r="HQ132">
        <v>11.944100000000001</v>
      </c>
      <c r="HR132">
        <v>5.0090500000000002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4.97112</v>
      </c>
      <c r="HY132">
        <v>1.8547100000000001</v>
      </c>
      <c r="HZ132">
        <v>1.8616999999999999</v>
      </c>
      <c r="IA132">
        <v>1.8565400000000001</v>
      </c>
      <c r="IB132">
        <v>1.8619699999999999</v>
      </c>
      <c r="IC132">
        <v>1.8541300000000001</v>
      </c>
      <c r="ID132">
        <v>1.85961</v>
      </c>
      <c r="IE132">
        <v>1.85355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-2.7440000000000002</v>
      </c>
      <c r="IT132">
        <v>-5.8500000000000003E-2</v>
      </c>
      <c r="IU132">
        <v>-1.7759114732665831</v>
      </c>
      <c r="IV132">
        <v>-2.5165810426892921E-3</v>
      </c>
      <c r="IW132">
        <v>2.3547321637904491E-7</v>
      </c>
      <c r="IX132">
        <v>5.8352194873865779E-11</v>
      </c>
      <c r="IY132">
        <v>-9.4209018963014923E-2</v>
      </c>
      <c r="IZ132">
        <v>-2.9575188584519338E-3</v>
      </c>
      <c r="JA132">
        <v>2.5053608625701888E-4</v>
      </c>
      <c r="JB132">
        <v>-2.8676400137697878E-6</v>
      </c>
      <c r="JC132">
        <v>2</v>
      </c>
      <c r="JD132">
        <v>2179</v>
      </c>
      <c r="JE132">
        <v>4</v>
      </c>
      <c r="JF132">
        <v>32</v>
      </c>
      <c r="JG132">
        <v>29168642.100000001</v>
      </c>
      <c r="JH132">
        <v>29168642.100000001</v>
      </c>
      <c r="JI132">
        <v>1.25122</v>
      </c>
      <c r="JJ132">
        <v>2.5329600000000001</v>
      </c>
      <c r="JK132">
        <v>2.3938000000000001</v>
      </c>
      <c r="JL132">
        <v>2.5878899999999998</v>
      </c>
      <c r="JM132">
        <v>2.3010299999999999</v>
      </c>
      <c r="JN132">
        <v>2.3730500000000001</v>
      </c>
      <c r="JO132">
        <v>38.183700000000002</v>
      </c>
      <c r="JP132">
        <v>24.043700000000001</v>
      </c>
      <c r="JQ132">
        <v>18</v>
      </c>
      <c r="JR132">
        <v>631.32500000000005</v>
      </c>
      <c r="JS132">
        <v>798.98</v>
      </c>
      <c r="JT132">
        <v>28.000599999999999</v>
      </c>
      <c r="JU132">
        <v>30.727599999999999</v>
      </c>
      <c r="JV132">
        <v>30.000299999999999</v>
      </c>
      <c r="JW132">
        <v>30.628699999999998</v>
      </c>
      <c r="JX132">
        <v>30.492100000000001</v>
      </c>
      <c r="JY132">
        <v>25.1264</v>
      </c>
      <c r="JZ132">
        <v>27.316299999999998</v>
      </c>
      <c r="KA132">
        <v>0</v>
      </c>
      <c r="KB132">
        <v>28</v>
      </c>
      <c r="KC132">
        <v>400</v>
      </c>
      <c r="KD132">
        <v>24.401399999999999</v>
      </c>
      <c r="KE132">
        <v>99.993099999999998</v>
      </c>
      <c r="KF132">
        <v>98.619299999999996</v>
      </c>
      <c r="KG132">
        <v>99.382599999999996</v>
      </c>
    </row>
    <row r="133" spans="1:293" x14ac:dyDescent="0.2">
      <c r="A133">
        <v>131</v>
      </c>
      <c r="B133">
        <v>1750118557.5999999</v>
      </c>
      <c r="C133">
        <v>3811.099999904633</v>
      </c>
      <c r="D133" t="s">
        <v>695</v>
      </c>
      <c r="E133" t="s">
        <v>696</v>
      </c>
      <c r="F133" s="1">
        <f t="shared" si="1"/>
        <v>63.500000000000014</v>
      </c>
      <c r="G133" s="1">
        <v>15</v>
      </c>
      <c r="H133">
        <v>1750118549.599999</v>
      </c>
      <c r="I133">
        <v>5.3622284782045299E-4</v>
      </c>
      <c r="J133">
        <v>0.53622284782045304</v>
      </c>
      <c r="K133">
        <v>6.1097567424305943</v>
      </c>
      <c r="L133">
        <v>398.22993548387097</v>
      </c>
      <c r="M133">
        <v>93.804555672016747</v>
      </c>
      <c r="N133">
        <v>9.4723791511999931</v>
      </c>
      <c r="O133">
        <v>40.213238165643112</v>
      </c>
      <c r="P133">
        <v>3.2975030803340993E-2</v>
      </c>
      <c r="Q133">
        <v>3.0256341608028969</v>
      </c>
      <c r="R133">
        <v>3.2776671879526639E-2</v>
      </c>
      <c r="S133">
        <v>2.0503142064978035E-2</v>
      </c>
      <c r="T133">
        <v>161.90840725746378</v>
      </c>
      <c r="U133">
        <v>30.177398445080314</v>
      </c>
      <c r="V133">
        <v>29.246680645161291</v>
      </c>
      <c r="W133">
        <v>4.0795392741101413</v>
      </c>
      <c r="X133">
        <v>60.327837498352032</v>
      </c>
      <c r="Y133">
        <v>2.4811844906882334</v>
      </c>
      <c r="Z133">
        <v>4.1128351248393606</v>
      </c>
      <c r="AA133">
        <v>1.5983547834219078</v>
      </c>
      <c r="AB133">
        <v>-23.647427588881978</v>
      </c>
      <c r="AC133">
        <v>22.967539020972509</v>
      </c>
      <c r="AD133">
        <v>1.6764760042489553</v>
      </c>
      <c r="AE133">
        <v>162.90499469380327</v>
      </c>
      <c r="AF133">
        <v>5.1930235118343351</v>
      </c>
      <c r="AG133">
        <v>0.45895493627827544</v>
      </c>
      <c r="AH133">
        <v>6.1097567424305943</v>
      </c>
      <c r="AI133">
        <v>410.06896816801913</v>
      </c>
      <c r="AJ133">
        <v>408.10274545454541</v>
      </c>
      <c r="AK133">
        <v>-2.8519957237426459E-2</v>
      </c>
      <c r="AL133">
        <v>63.645453333212707</v>
      </c>
      <c r="AM133">
        <v>0.53622284782045304</v>
      </c>
      <c r="AN133">
        <v>24.424365334555159</v>
      </c>
      <c r="AO133">
        <v>24.59619300699303</v>
      </c>
      <c r="AP133">
        <v>3.9069279369187621E-4</v>
      </c>
      <c r="AQ133">
        <v>96.470053095408687</v>
      </c>
      <c r="AR133">
        <v>0</v>
      </c>
      <c r="AS133">
        <v>0</v>
      </c>
      <c r="AT133">
        <v>1</v>
      </c>
      <c r="AU133">
        <v>0</v>
      </c>
      <c r="AV133">
        <v>52922.217420341163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841.21692848706994</v>
      </c>
      <c r="BJ133">
        <v>6.1097567424305943</v>
      </c>
      <c r="BK133" t="e">
        <v>#DIV/0!</v>
      </c>
      <c r="BL133">
        <v>7.2629978493407186E-3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1000.027548387097</v>
      </c>
      <c r="DH133">
        <v>841.21692848706994</v>
      </c>
      <c r="DI133">
        <v>0.84119375495588478</v>
      </c>
      <c r="DJ133">
        <v>0.1619039470648575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1750118549.599999</v>
      </c>
      <c r="DQ133">
        <v>398.22993548387097</v>
      </c>
      <c r="DR133">
        <v>400.02190322580651</v>
      </c>
      <c r="DS133">
        <v>24.571061290322589</v>
      </c>
      <c r="DT133">
        <v>24.421832258064519</v>
      </c>
      <c r="DU133">
        <v>400.97332258064512</v>
      </c>
      <c r="DV133">
        <v>24.62897741935484</v>
      </c>
      <c r="DW133">
        <v>599.98770967741928</v>
      </c>
      <c r="DX133">
        <v>100.9230967741935</v>
      </c>
      <c r="DY133">
        <v>5.6851196774193542E-2</v>
      </c>
      <c r="DZ133">
        <v>29.387483870967749</v>
      </c>
      <c r="EA133">
        <v>29.246680645161291</v>
      </c>
      <c r="EB133">
        <v>999.90000000000032</v>
      </c>
      <c r="EC133">
        <v>0</v>
      </c>
      <c r="ED133">
        <v>0</v>
      </c>
      <c r="EE133">
        <v>9995.7232258064505</v>
      </c>
      <c r="EF133">
        <v>0</v>
      </c>
      <c r="EG133">
        <v>85.592090322580646</v>
      </c>
      <c r="EH133">
        <v>-1.791988709677419</v>
      </c>
      <c r="EI133">
        <v>408.26132258064513</v>
      </c>
      <c r="EJ133">
        <v>410.03570967741928</v>
      </c>
      <c r="EK133">
        <v>0.1492259677419355</v>
      </c>
      <c r="EL133">
        <v>400.02190322580651</v>
      </c>
      <c r="EM133">
        <v>24.421832258064519</v>
      </c>
      <c r="EN133">
        <v>2.479788064516129</v>
      </c>
      <c r="EO133">
        <v>2.4647277419354841</v>
      </c>
      <c r="EP133">
        <v>20.894441935483879</v>
      </c>
      <c r="EQ133">
        <v>20.79542903225806</v>
      </c>
      <c r="ER133">
        <v>1000.027548387097</v>
      </c>
      <c r="ES133">
        <v>0.96000806451612919</v>
      </c>
      <c r="ET133">
        <v>3.9991819354838712E-2</v>
      </c>
      <c r="EU133">
        <v>0</v>
      </c>
      <c r="EV133">
        <v>335.74016129032259</v>
      </c>
      <c r="EW133">
        <v>5.0001499999999979</v>
      </c>
      <c r="EX133">
        <v>3396.429677419354</v>
      </c>
      <c r="EY133">
        <v>9793.6287096774195</v>
      </c>
      <c r="EZ133">
        <v>36.612709677419353</v>
      </c>
      <c r="FA133">
        <v>38.644999999999989</v>
      </c>
      <c r="FB133">
        <v>37.449193548387093</v>
      </c>
      <c r="FC133">
        <v>38.410999999999987</v>
      </c>
      <c r="FD133">
        <v>38.6931935483871</v>
      </c>
      <c r="FE133">
        <v>955.23387096774184</v>
      </c>
      <c r="FF133">
        <v>39.792903225806441</v>
      </c>
      <c r="FG133">
        <v>0</v>
      </c>
      <c r="FH133">
        <v>1750118569.0999999</v>
      </c>
      <c r="FI133">
        <v>0</v>
      </c>
      <c r="FJ133">
        <v>335.63376923076919</v>
      </c>
      <c r="FK133">
        <v>-7.2696752082442826</v>
      </c>
      <c r="FL133">
        <v>-63.899487219237308</v>
      </c>
      <c r="FM133">
        <v>3395.498461538461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-1.7179415</v>
      </c>
      <c r="GC133">
        <v>-1.3313747842401471</v>
      </c>
      <c r="GD133">
        <v>0.1308015854557964</v>
      </c>
      <c r="GE133">
        <v>0</v>
      </c>
      <c r="GF133">
        <v>0.1368545075</v>
      </c>
      <c r="GG133">
        <v>0.21284220225140699</v>
      </c>
      <c r="GH133">
        <v>2.0535193633971261E-2</v>
      </c>
      <c r="GI133">
        <v>1</v>
      </c>
      <c r="GJ133">
        <v>1</v>
      </c>
      <c r="GK133">
        <v>2</v>
      </c>
      <c r="GL133" t="s">
        <v>430</v>
      </c>
      <c r="GM133">
        <v>3.2259600000000002</v>
      </c>
      <c r="GN133">
        <v>2.6459000000000001</v>
      </c>
      <c r="GO133">
        <v>9.4211400000000001E-2</v>
      </c>
      <c r="GP133">
        <v>9.4838199999999998E-2</v>
      </c>
      <c r="GQ133">
        <v>0.109364</v>
      </c>
      <c r="GR133">
        <v>0.11069900000000001</v>
      </c>
      <c r="GS133">
        <v>28605.8</v>
      </c>
      <c r="GT133">
        <v>24695.3</v>
      </c>
      <c r="GU133">
        <v>30752.6</v>
      </c>
      <c r="GV133">
        <v>26441.1</v>
      </c>
      <c r="GW133">
        <v>37174</v>
      </c>
      <c r="GX133">
        <v>32272.2</v>
      </c>
      <c r="GY133">
        <v>43673.5</v>
      </c>
      <c r="GZ133">
        <v>38239</v>
      </c>
      <c r="HA133">
        <v>2.1177999999999999</v>
      </c>
      <c r="HB133">
        <v>2.2857500000000002</v>
      </c>
      <c r="HC133">
        <v>5.9321499999999999E-2</v>
      </c>
      <c r="HD133">
        <v>0</v>
      </c>
      <c r="HE133">
        <v>28.285599999999999</v>
      </c>
      <c r="HF133">
        <v>999.9</v>
      </c>
      <c r="HG133">
        <v>65.3</v>
      </c>
      <c r="HH133">
        <v>34.200000000000003</v>
      </c>
      <c r="HI133">
        <v>34.958300000000001</v>
      </c>
      <c r="HJ133">
        <v>62.31</v>
      </c>
      <c r="HK133">
        <v>10.7933</v>
      </c>
      <c r="HL133">
        <v>2</v>
      </c>
      <c r="HM133">
        <v>0.26675300000000002</v>
      </c>
      <c r="HN133">
        <v>0.67716799999999999</v>
      </c>
      <c r="HO133">
        <v>20.4053</v>
      </c>
      <c r="HP133">
        <v>5.2225299999999999</v>
      </c>
      <c r="HQ133">
        <v>11.944100000000001</v>
      </c>
      <c r="HR133">
        <v>5.0090500000000002</v>
      </c>
      <c r="HS133">
        <v>3.2909999999999999</v>
      </c>
      <c r="HT133">
        <v>9999</v>
      </c>
      <c r="HU133">
        <v>9999</v>
      </c>
      <c r="HV133">
        <v>9999</v>
      </c>
      <c r="HW133">
        <v>999.9</v>
      </c>
      <c r="HX133">
        <v>4.9711299999999996</v>
      </c>
      <c r="HY133">
        <v>1.8547100000000001</v>
      </c>
      <c r="HZ133">
        <v>1.86172</v>
      </c>
      <c r="IA133">
        <v>1.8565400000000001</v>
      </c>
      <c r="IB133">
        <v>1.8620099999999999</v>
      </c>
      <c r="IC133">
        <v>1.8541300000000001</v>
      </c>
      <c r="ID133">
        <v>1.8596200000000001</v>
      </c>
      <c r="IE133">
        <v>1.8535999999999999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-2.7429999999999999</v>
      </c>
      <c r="IT133">
        <v>-5.7799999999999997E-2</v>
      </c>
      <c r="IU133">
        <v>-1.7759114732665831</v>
      </c>
      <c r="IV133">
        <v>-2.5165810426892921E-3</v>
      </c>
      <c r="IW133">
        <v>2.3547321637904491E-7</v>
      </c>
      <c r="IX133">
        <v>5.8352194873865779E-11</v>
      </c>
      <c r="IY133">
        <v>-9.4209018963014923E-2</v>
      </c>
      <c r="IZ133">
        <v>-2.9575188584519338E-3</v>
      </c>
      <c r="JA133">
        <v>2.5053608625701888E-4</v>
      </c>
      <c r="JB133">
        <v>-2.8676400137697878E-6</v>
      </c>
      <c r="JC133">
        <v>2</v>
      </c>
      <c r="JD133">
        <v>2179</v>
      </c>
      <c r="JE133">
        <v>4</v>
      </c>
      <c r="JF133">
        <v>32</v>
      </c>
      <c r="JG133">
        <v>29168642.600000001</v>
      </c>
      <c r="JH133">
        <v>29168642.600000001</v>
      </c>
      <c r="JI133">
        <v>1.25122</v>
      </c>
      <c r="JJ133">
        <v>2.52441</v>
      </c>
      <c r="JK133">
        <v>2.3938000000000001</v>
      </c>
      <c r="JL133">
        <v>2.5866699999999998</v>
      </c>
      <c r="JM133">
        <v>2.3010299999999999</v>
      </c>
      <c r="JN133">
        <v>2.4352999999999998</v>
      </c>
      <c r="JO133">
        <v>38.207999999999998</v>
      </c>
      <c r="JP133">
        <v>24.052499999999998</v>
      </c>
      <c r="JQ133">
        <v>18</v>
      </c>
      <c r="JR133">
        <v>631.48</v>
      </c>
      <c r="JS133">
        <v>798.76800000000003</v>
      </c>
      <c r="JT133">
        <v>28.000900000000001</v>
      </c>
      <c r="JU133">
        <v>30.741199999999999</v>
      </c>
      <c r="JV133">
        <v>30.0002</v>
      </c>
      <c r="JW133">
        <v>30.6389</v>
      </c>
      <c r="JX133">
        <v>30.502600000000001</v>
      </c>
      <c r="JY133">
        <v>25.126300000000001</v>
      </c>
      <c r="JZ133">
        <v>27.5869</v>
      </c>
      <c r="KA133">
        <v>0</v>
      </c>
      <c r="KB133">
        <v>28</v>
      </c>
      <c r="KC133">
        <v>400</v>
      </c>
      <c r="KD133">
        <v>24.295500000000001</v>
      </c>
      <c r="KE133">
        <v>99.989800000000002</v>
      </c>
      <c r="KF133">
        <v>98.617599999999996</v>
      </c>
      <c r="KG133">
        <v>99.374499999999998</v>
      </c>
    </row>
    <row r="134" spans="1:293" x14ac:dyDescent="0.2">
      <c r="A134">
        <v>132</v>
      </c>
      <c r="B134">
        <v>1750118587.5999999</v>
      </c>
      <c r="C134">
        <v>3841.099999904633</v>
      </c>
      <c r="D134" t="s">
        <v>697</v>
      </c>
      <c r="E134" t="s">
        <v>698</v>
      </c>
      <c r="F134" s="1">
        <f t="shared" ref="F134:F197" si="2">(E134-$E$4)*24*60</f>
        <v>64.000000000000014</v>
      </c>
      <c r="G134" s="1">
        <v>15</v>
      </c>
      <c r="H134">
        <v>1750118579.599999</v>
      </c>
      <c r="I134">
        <v>8.4699049691993179E-4</v>
      </c>
      <c r="J134">
        <v>0.84699049691993178</v>
      </c>
      <c r="K134">
        <v>7.1246600051382929</v>
      </c>
      <c r="L134">
        <v>397.72048387096783</v>
      </c>
      <c r="M134">
        <v>169.71443478974516</v>
      </c>
      <c r="N134">
        <v>17.137977785523862</v>
      </c>
      <c r="O134">
        <v>40.162316339637044</v>
      </c>
      <c r="P134">
        <v>5.2105715579832824E-2</v>
      </c>
      <c r="Q134">
        <v>3.0256358504755609</v>
      </c>
      <c r="R134">
        <v>5.1612292630063276E-2</v>
      </c>
      <c r="S134">
        <v>3.2301625446690442E-2</v>
      </c>
      <c r="T134">
        <v>161.90246504721551</v>
      </c>
      <c r="U134">
        <v>30.144340368447395</v>
      </c>
      <c r="V134">
        <v>29.255819354838721</v>
      </c>
      <c r="W134">
        <v>4.081693157969176</v>
      </c>
      <c r="X134">
        <v>60.101749824516638</v>
      </c>
      <c r="Y134">
        <v>2.4783537933544686</v>
      </c>
      <c r="Z134">
        <v>4.1235967348549663</v>
      </c>
      <c r="AA134">
        <v>1.6033393646147074</v>
      </c>
      <c r="AB134">
        <v>-37.352280914168993</v>
      </c>
      <c r="AC134">
        <v>28.865585906577977</v>
      </c>
      <c r="AD134">
        <v>2.1075618126473001</v>
      </c>
      <c r="AE134">
        <v>155.52333185227178</v>
      </c>
      <c r="AF134">
        <v>6.5256916117252324</v>
      </c>
      <c r="AG134">
        <v>0.84515028493277833</v>
      </c>
      <c r="AH134">
        <v>7.1246600051382929</v>
      </c>
      <c r="AI134">
        <v>409.90906251201432</v>
      </c>
      <c r="AJ134">
        <v>407.56115757575748</v>
      </c>
      <c r="AK134">
        <v>-2.0247284537331579E-2</v>
      </c>
      <c r="AL134">
        <v>63.645453333212707</v>
      </c>
      <c r="AM134">
        <v>0.84699049691993178</v>
      </c>
      <c r="AN134">
        <v>24.26757274199246</v>
      </c>
      <c r="AO134">
        <v>24.54182377622379</v>
      </c>
      <c r="AP134">
        <v>1.8040398226221971E-4</v>
      </c>
      <c r="AQ134">
        <v>96.470053095408687</v>
      </c>
      <c r="AR134">
        <v>0</v>
      </c>
      <c r="AS134">
        <v>0</v>
      </c>
      <c r="AT134">
        <v>1</v>
      </c>
      <c r="AU134">
        <v>0</v>
      </c>
      <c r="AV134">
        <v>52914.366983314932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841.18538958488512</v>
      </c>
      <c r="BJ134">
        <v>7.1246600051382929</v>
      </c>
      <c r="BK134" t="e">
        <v>#DIV/0!</v>
      </c>
      <c r="BL134">
        <v>8.4697857254204412E-3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999.98996774193552</v>
      </c>
      <c r="DH134">
        <v>841.18538958488512</v>
      </c>
      <c r="DI134">
        <v>0.84119382865845649</v>
      </c>
      <c r="DJ134">
        <v>0.16190408931082118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1750118579.599999</v>
      </c>
      <c r="DQ134">
        <v>397.72048387096783</v>
      </c>
      <c r="DR134">
        <v>400.00787096774189</v>
      </c>
      <c r="DS134">
        <v>24.54270967741936</v>
      </c>
      <c r="DT134">
        <v>24.2678935483871</v>
      </c>
      <c r="DU134">
        <v>400.46280645161278</v>
      </c>
      <c r="DV134">
        <v>24.600741935483871</v>
      </c>
      <c r="DW134">
        <v>599.97061290322586</v>
      </c>
      <c r="DX134">
        <v>100.9242258064516</v>
      </c>
      <c r="DY134">
        <v>5.7036080645161281E-2</v>
      </c>
      <c r="DZ134">
        <v>29.43278064516128</v>
      </c>
      <c r="EA134">
        <v>29.255819354838721</v>
      </c>
      <c r="EB134">
        <v>999.90000000000032</v>
      </c>
      <c r="EC134">
        <v>0</v>
      </c>
      <c r="ED134">
        <v>0</v>
      </c>
      <c r="EE134">
        <v>9995.6216129032273</v>
      </c>
      <c r="EF134">
        <v>0</v>
      </c>
      <c r="EG134">
        <v>85.316619354838735</v>
      </c>
      <c r="EH134">
        <v>-2.2873667741935479</v>
      </c>
      <c r="EI134">
        <v>407.72716129032261</v>
      </c>
      <c r="EJ134">
        <v>409.95674193548388</v>
      </c>
      <c r="EK134">
        <v>0.27481393548387101</v>
      </c>
      <c r="EL134">
        <v>400.00787096774189</v>
      </c>
      <c r="EM134">
        <v>24.2678935483871</v>
      </c>
      <c r="EN134">
        <v>2.4769541935483881</v>
      </c>
      <c r="EO134">
        <v>2.4492177419354841</v>
      </c>
      <c r="EP134">
        <v>20.875841935483869</v>
      </c>
      <c r="EQ134">
        <v>20.692929032258071</v>
      </c>
      <c r="ER134">
        <v>999.98996774193552</v>
      </c>
      <c r="ES134">
        <v>0.96000593548387114</v>
      </c>
      <c r="ET134">
        <v>3.9993999999999988E-2</v>
      </c>
      <c r="EU134">
        <v>0</v>
      </c>
      <c r="EV134">
        <v>333.19161290322569</v>
      </c>
      <c r="EW134">
        <v>5.0001499999999979</v>
      </c>
      <c r="EX134">
        <v>3370.7851612903228</v>
      </c>
      <c r="EY134">
        <v>9793.2548387096776</v>
      </c>
      <c r="EZ134">
        <v>36.761999999999993</v>
      </c>
      <c r="FA134">
        <v>38.752000000000002</v>
      </c>
      <c r="FB134">
        <v>37.574193548387093</v>
      </c>
      <c r="FC134">
        <v>38.491870967741939</v>
      </c>
      <c r="FD134">
        <v>38.84451612903225</v>
      </c>
      <c r="FE134">
        <v>955.19548387096768</v>
      </c>
      <c r="FF134">
        <v>39.793870967741931</v>
      </c>
      <c r="FG134">
        <v>0</v>
      </c>
      <c r="FH134">
        <v>1750118599.0999999</v>
      </c>
      <c r="FI134">
        <v>0</v>
      </c>
      <c r="FJ134">
        <v>333.13376923076919</v>
      </c>
      <c r="FK134">
        <v>-3.65736751183417</v>
      </c>
      <c r="FL134">
        <v>-35.408546982604442</v>
      </c>
      <c r="FM134">
        <v>3370.3815384615382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-2.2316672500000001</v>
      </c>
      <c r="GC134">
        <v>-1.0244151219512141</v>
      </c>
      <c r="GD134">
        <v>0.1018932908730379</v>
      </c>
      <c r="GE134">
        <v>0</v>
      </c>
      <c r="GF134">
        <v>0.27929995000000002</v>
      </c>
      <c r="GG134">
        <v>-7.2929943714822282E-2</v>
      </c>
      <c r="GH134">
        <v>1.184956655103891E-2</v>
      </c>
      <c r="GI134">
        <v>1</v>
      </c>
      <c r="GJ134">
        <v>1</v>
      </c>
      <c r="GK134">
        <v>2</v>
      </c>
      <c r="GL134" t="s">
        <v>430</v>
      </c>
      <c r="GM134">
        <v>3.2258800000000001</v>
      </c>
      <c r="GN134">
        <v>2.64595</v>
      </c>
      <c r="GO134">
        <v>9.4123100000000001E-2</v>
      </c>
      <c r="GP134">
        <v>9.4838599999999995E-2</v>
      </c>
      <c r="GQ134">
        <v>0.109193</v>
      </c>
      <c r="GR134">
        <v>0.110277</v>
      </c>
      <c r="GS134">
        <v>28607.599999999999</v>
      </c>
      <c r="GT134">
        <v>24694.5</v>
      </c>
      <c r="GU134">
        <v>30751.5</v>
      </c>
      <c r="GV134">
        <v>26440.400000000001</v>
      </c>
      <c r="GW134">
        <v>37180.300000000003</v>
      </c>
      <c r="GX134">
        <v>32286.9</v>
      </c>
      <c r="GY134">
        <v>43672.5</v>
      </c>
      <c r="GZ134">
        <v>38238.199999999997</v>
      </c>
      <c r="HA134">
        <v>2.11768</v>
      </c>
      <c r="HB134">
        <v>2.2852299999999999</v>
      </c>
      <c r="HC134">
        <v>5.55813E-2</v>
      </c>
      <c r="HD134">
        <v>0</v>
      </c>
      <c r="HE134">
        <v>28.3507</v>
      </c>
      <c r="HF134">
        <v>999.9</v>
      </c>
      <c r="HG134">
        <v>65.3</v>
      </c>
      <c r="HH134">
        <v>34.200000000000003</v>
      </c>
      <c r="HI134">
        <v>34.957099999999997</v>
      </c>
      <c r="HJ134">
        <v>62.25</v>
      </c>
      <c r="HK134">
        <v>10.7372</v>
      </c>
      <c r="HL134">
        <v>2</v>
      </c>
      <c r="HM134">
        <v>0.26801599999999998</v>
      </c>
      <c r="HN134">
        <v>0.70129900000000001</v>
      </c>
      <c r="HO134">
        <v>20.404599999999999</v>
      </c>
      <c r="HP134">
        <v>5.2228300000000001</v>
      </c>
      <c r="HQ134">
        <v>11.944100000000001</v>
      </c>
      <c r="HR134">
        <v>5.0091000000000001</v>
      </c>
      <c r="HS134">
        <v>3.2909999999999999</v>
      </c>
      <c r="HT134">
        <v>9999</v>
      </c>
      <c r="HU134">
        <v>9999</v>
      </c>
      <c r="HV134">
        <v>9999</v>
      </c>
      <c r="HW134">
        <v>999.9</v>
      </c>
      <c r="HX134">
        <v>4.9711299999999996</v>
      </c>
      <c r="HY134">
        <v>1.8547100000000001</v>
      </c>
      <c r="HZ134">
        <v>1.86171</v>
      </c>
      <c r="IA134">
        <v>1.8565400000000001</v>
      </c>
      <c r="IB134">
        <v>1.8620099999999999</v>
      </c>
      <c r="IC134">
        <v>1.8541300000000001</v>
      </c>
      <c r="ID134">
        <v>1.8595900000000001</v>
      </c>
      <c r="IE134">
        <v>1.8535699999999999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-2.742</v>
      </c>
      <c r="IT134">
        <v>-5.8000000000000003E-2</v>
      </c>
      <c r="IU134">
        <v>-1.7759114732665831</v>
      </c>
      <c r="IV134">
        <v>-2.5165810426892921E-3</v>
      </c>
      <c r="IW134">
        <v>2.3547321637904491E-7</v>
      </c>
      <c r="IX134">
        <v>5.8352194873865779E-11</v>
      </c>
      <c r="IY134">
        <v>-9.4209018963014923E-2</v>
      </c>
      <c r="IZ134">
        <v>-2.9575188584519338E-3</v>
      </c>
      <c r="JA134">
        <v>2.5053608625701888E-4</v>
      </c>
      <c r="JB134">
        <v>-2.8676400137697878E-6</v>
      </c>
      <c r="JC134">
        <v>2</v>
      </c>
      <c r="JD134">
        <v>2179</v>
      </c>
      <c r="JE134">
        <v>4</v>
      </c>
      <c r="JF134">
        <v>32</v>
      </c>
      <c r="JG134">
        <v>29168643.100000001</v>
      </c>
      <c r="JH134">
        <v>29168643.100000001</v>
      </c>
      <c r="JI134">
        <v>1.25122</v>
      </c>
      <c r="JJ134">
        <v>2.5293000000000001</v>
      </c>
      <c r="JK134">
        <v>2.3938000000000001</v>
      </c>
      <c r="JL134">
        <v>2.5866699999999998</v>
      </c>
      <c r="JM134">
        <v>2.3010299999999999</v>
      </c>
      <c r="JN134">
        <v>2.3986800000000001</v>
      </c>
      <c r="JO134">
        <v>38.207999999999998</v>
      </c>
      <c r="JP134">
        <v>24.035</v>
      </c>
      <c r="JQ134">
        <v>18</v>
      </c>
      <c r="JR134">
        <v>631.49599999999998</v>
      </c>
      <c r="JS134">
        <v>798.34100000000001</v>
      </c>
      <c r="JT134">
        <v>28.000599999999999</v>
      </c>
      <c r="JU134">
        <v>30.757100000000001</v>
      </c>
      <c r="JV134">
        <v>30.0002</v>
      </c>
      <c r="JW134">
        <v>30.6495</v>
      </c>
      <c r="JX134">
        <v>30.510999999999999</v>
      </c>
      <c r="JY134">
        <v>25.124300000000002</v>
      </c>
      <c r="JZ134">
        <v>27.863</v>
      </c>
      <c r="KA134">
        <v>0</v>
      </c>
      <c r="KB134">
        <v>28</v>
      </c>
      <c r="KC134">
        <v>400</v>
      </c>
      <c r="KD134">
        <v>24.273800000000001</v>
      </c>
      <c r="KE134">
        <v>99.987200000000001</v>
      </c>
      <c r="KF134">
        <v>98.615200000000002</v>
      </c>
      <c r="KG134">
        <v>99.370699999999999</v>
      </c>
    </row>
    <row r="135" spans="1:293" x14ac:dyDescent="0.2">
      <c r="A135">
        <v>133</v>
      </c>
      <c r="B135">
        <v>1750118617.5999999</v>
      </c>
      <c r="C135">
        <v>3871.099999904633</v>
      </c>
      <c r="D135" t="s">
        <v>699</v>
      </c>
      <c r="E135" t="s">
        <v>700</v>
      </c>
      <c r="F135" s="1">
        <f t="shared" si="2"/>
        <v>64.500000000000014</v>
      </c>
      <c r="G135" s="1">
        <v>15</v>
      </c>
      <c r="H135">
        <v>1750118609.599999</v>
      </c>
      <c r="I135">
        <v>1.0269820502935535E-3</v>
      </c>
      <c r="J135">
        <v>1.0269820502935534</v>
      </c>
      <c r="K135">
        <v>8.3501235644416685</v>
      </c>
      <c r="L135">
        <v>397.25622580645171</v>
      </c>
      <c r="M135">
        <v>177.33257277441533</v>
      </c>
      <c r="N135">
        <v>17.907230516873206</v>
      </c>
      <c r="O135">
        <v>40.11535330753123</v>
      </c>
      <c r="P135">
        <v>6.3523265940866908E-2</v>
      </c>
      <c r="Q135">
        <v>3.0264966678312639</v>
      </c>
      <c r="R135">
        <v>6.2791754438035946E-2</v>
      </c>
      <c r="S135">
        <v>3.9309867931320089E-2</v>
      </c>
      <c r="T135">
        <v>161.9039012350521</v>
      </c>
      <c r="U135">
        <v>30.135020642138894</v>
      </c>
      <c r="V135">
        <v>29.252290322580649</v>
      </c>
      <c r="W135">
        <v>4.0808612900685759</v>
      </c>
      <c r="X135">
        <v>60.087734523219495</v>
      </c>
      <c r="Y135">
        <v>2.4829560900580141</v>
      </c>
      <c r="Z135">
        <v>4.1322178473853661</v>
      </c>
      <c r="AA135">
        <v>1.5979052000105618</v>
      </c>
      <c r="AB135">
        <v>-45.289908417945711</v>
      </c>
      <c r="AC135">
        <v>35.358270963830229</v>
      </c>
      <c r="AD135">
        <v>2.5812963023120865</v>
      </c>
      <c r="AE135">
        <v>154.55356008324873</v>
      </c>
      <c r="AF135">
        <v>7.9996605867995587</v>
      </c>
      <c r="AG135">
        <v>0.97148914607543657</v>
      </c>
      <c r="AH135">
        <v>8.3501235644416685</v>
      </c>
      <c r="AI135">
        <v>409.99771064988562</v>
      </c>
      <c r="AJ135">
        <v>407.1513696969696</v>
      </c>
      <c r="AK135">
        <v>-1.489014336334716E-3</v>
      </c>
      <c r="AL135">
        <v>63.645453333212707</v>
      </c>
      <c r="AM135">
        <v>1.0269820502935534</v>
      </c>
      <c r="AN135">
        <v>24.27202001981675</v>
      </c>
      <c r="AO135">
        <v>24.60506293706295</v>
      </c>
      <c r="AP135">
        <v>1.3469687010604081E-4</v>
      </c>
      <c r="AQ135">
        <v>96.470053095408687</v>
      </c>
      <c r="AR135">
        <v>0</v>
      </c>
      <c r="AS135">
        <v>0</v>
      </c>
      <c r="AT135">
        <v>1</v>
      </c>
      <c r="AU135">
        <v>0</v>
      </c>
      <c r="AV135">
        <v>52934.438004146883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841.19348691771029</v>
      </c>
      <c r="BJ135">
        <v>8.3501235644416685</v>
      </c>
      <c r="BK135" t="e">
        <v>#DIV/0!</v>
      </c>
      <c r="BL135">
        <v>9.9265195157871196E-3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999.99967741935461</v>
      </c>
      <c r="DH135">
        <v>841.19348691771029</v>
      </c>
      <c r="DI135">
        <v>0.84119375827053577</v>
      </c>
      <c r="DJ135">
        <v>0.1619039534621339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1750118609.599999</v>
      </c>
      <c r="DQ135">
        <v>397.25622580645171</v>
      </c>
      <c r="DR135">
        <v>400.05148387096767</v>
      </c>
      <c r="DS135">
        <v>24.588335483870971</v>
      </c>
      <c r="DT135">
        <v>24.272461290322578</v>
      </c>
      <c r="DU135">
        <v>399.99722580645158</v>
      </c>
      <c r="DV135">
        <v>24.646177419354839</v>
      </c>
      <c r="DW135">
        <v>599.98687096774199</v>
      </c>
      <c r="DX135">
        <v>100.92400000000001</v>
      </c>
      <c r="DY135">
        <v>5.7056309677419349E-2</v>
      </c>
      <c r="DZ135">
        <v>29.4689935483871</v>
      </c>
      <c r="EA135">
        <v>29.252290322580649</v>
      </c>
      <c r="EB135">
        <v>999.90000000000032</v>
      </c>
      <c r="EC135">
        <v>0</v>
      </c>
      <c r="ED135">
        <v>0</v>
      </c>
      <c r="EE135">
        <v>10000.846129032259</v>
      </c>
      <c r="EF135">
        <v>0</v>
      </c>
      <c r="EG135">
        <v>84.768090322580633</v>
      </c>
      <c r="EH135">
        <v>-2.7953351612903221</v>
      </c>
      <c r="EI135">
        <v>407.27022580645161</v>
      </c>
      <c r="EJ135">
        <v>410.00329032258071</v>
      </c>
      <c r="EK135">
        <v>0.31587232258064518</v>
      </c>
      <c r="EL135">
        <v>400.05148387096767</v>
      </c>
      <c r="EM135">
        <v>24.272461290322578</v>
      </c>
      <c r="EN135">
        <v>2.4815558064516119</v>
      </c>
      <c r="EO135">
        <v>2.4496770967741939</v>
      </c>
      <c r="EP135">
        <v>20.906038709677411</v>
      </c>
      <c r="EQ135">
        <v>20.69595806451612</v>
      </c>
      <c r="ER135">
        <v>999.99967741935461</v>
      </c>
      <c r="ES135">
        <v>0.96000825806451628</v>
      </c>
      <c r="ET135">
        <v>3.9991664516129032E-2</v>
      </c>
      <c r="EU135">
        <v>0</v>
      </c>
      <c r="EV135">
        <v>331.95383870967743</v>
      </c>
      <c r="EW135">
        <v>5.0001499999999979</v>
      </c>
      <c r="EX135">
        <v>3361.6429032258061</v>
      </c>
      <c r="EY135">
        <v>9793.3570967741944</v>
      </c>
      <c r="EZ135">
        <v>36.910999999999987</v>
      </c>
      <c r="FA135">
        <v>38.856709677419353</v>
      </c>
      <c r="FB135">
        <v>37.713419354838713</v>
      </c>
      <c r="FC135">
        <v>38.59451612903225</v>
      </c>
      <c r="FD135">
        <v>38.96951612903225</v>
      </c>
      <c r="FE135">
        <v>955.20774193548391</v>
      </c>
      <c r="FF135">
        <v>39.791935483870958</v>
      </c>
      <c r="FG135">
        <v>0</v>
      </c>
      <c r="FH135">
        <v>1750118629.0999999</v>
      </c>
      <c r="FI135">
        <v>0</v>
      </c>
      <c r="FJ135">
        <v>331.96265384615378</v>
      </c>
      <c r="FK135">
        <v>-7.059828675434264E-2</v>
      </c>
      <c r="FL135">
        <v>-1.2198290563716281</v>
      </c>
      <c r="FM135">
        <v>3361.6538461538471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-2.726603414634146</v>
      </c>
      <c r="GC135">
        <v>-1.43095944250871</v>
      </c>
      <c r="GD135">
        <v>0.1453073621187215</v>
      </c>
      <c r="GE135">
        <v>0</v>
      </c>
      <c r="GF135">
        <v>0.30967963414634148</v>
      </c>
      <c r="GG135">
        <v>0.12483104529616799</v>
      </c>
      <c r="GH135">
        <v>1.239415020307544E-2</v>
      </c>
      <c r="GI135">
        <v>1</v>
      </c>
      <c r="GJ135">
        <v>1</v>
      </c>
      <c r="GK135">
        <v>2</v>
      </c>
      <c r="GL135" t="s">
        <v>430</v>
      </c>
      <c r="GM135">
        <v>3.2260399999999998</v>
      </c>
      <c r="GN135">
        <v>2.6459999999999999</v>
      </c>
      <c r="GO135">
        <v>9.4038300000000005E-2</v>
      </c>
      <c r="GP135">
        <v>9.4832E-2</v>
      </c>
      <c r="GQ135">
        <v>0.109386</v>
      </c>
      <c r="GR135">
        <v>0.11025500000000001</v>
      </c>
      <c r="GS135">
        <v>28610</v>
      </c>
      <c r="GT135">
        <v>24694.3</v>
      </c>
      <c r="GU135">
        <v>30751.4</v>
      </c>
      <c r="GV135">
        <v>26440</v>
      </c>
      <c r="GW135">
        <v>37171.599999999999</v>
      </c>
      <c r="GX135">
        <v>32286.9</v>
      </c>
      <c r="GY135">
        <v>43671.7</v>
      </c>
      <c r="GZ135">
        <v>38237.300000000003</v>
      </c>
      <c r="HA135">
        <v>2.11775</v>
      </c>
      <c r="HB135">
        <v>2.28498</v>
      </c>
      <c r="HC135">
        <v>5.2154100000000002E-2</v>
      </c>
      <c r="HD135">
        <v>0</v>
      </c>
      <c r="HE135">
        <v>28.397099999999998</v>
      </c>
      <c r="HF135">
        <v>999.9</v>
      </c>
      <c r="HG135">
        <v>65.3</v>
      </c>
      <c r="HH135">
        <v>34.200000000000003</v>
      </c>
      <c r="HI135">
        <v>34.956499999999998</v>
      </c>
      <c r="HJ135">
        <v>62.19</v>
      </c>
      <c r="HK135">
        <v>10.745200000000001</v>
      </c>
      <c r="HL135">
        <v>2</v>
      </c>
      <c r="HM135">
        <v>0.26876499999999998</v>
      </c>
      <c r="HN135">
        <v>0.71530800000000005</v>
      </c>
      <c r="HO135">
        <v>20.4041</v>
      </c>
      <c r="HP135">
        <v>5.2223800000000002</v>
      </c>
      <c r="HQ135">
        <v>11.944100000000001</v>
      </c>
      <c r="HR135">
        <v>5.0075500000000002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4.9711299999999996</v>
      </c>
      <c r="HY135">
        <v>1.8547100000000001</v>
      </c>
      <c r="HZ135">
        <v>1.86171</v>
      </c>
      <c r="IA135">
        <v>1.8565400000000001</v>
      </c>
      <c r="IB135">
        <v>1.8620000000000001</v>
      </c>
      <c r="IC135">
        <v>1.8541300000000001</v>
      </c>
      <c r="ID135">
        <v>1.8595900000000001</v>
      </c>
      <c r="IE135">
        <v>1.8535699999999999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-2.74</v>
      </c>
      <c r="IT135">
        <v>-5.7799999999999997E-2</v>
      </c>
      <c r="IU135">
        <v>-1.7759114732665831</v>
      </c>
      <c r="IV135">
        <v>-2.5165810426892921E-3</v>
      </c>
      <c r="IW135">
        <v>2.3547321637904491E-7</v>
      </c>
      <c r="IX135">
        <v>5.8352194873865779E-11</v>
      </c>
      <c r="IY135">
        <v>-9.4209018963014923E-2</v>
      </c>
      <c r="IZ135">
        <v>-2.9575188584519338E-3</v>
      </c>
      <c r="JA135">
        <v>2.5053608625701888E-4</v>
      </c>
      <c r="JB135">
        <v>-2.8676400137697878E-6</v>
      </c>
      <c r="JC135">
        <v>2</v>
      </c>
      <c r="JD135">
        <v>2179</v>
      </c>
      <c r="JE135">
        <v>4</v>
      </c>
      <c r="JF135">
        <v>32</v>
      </c>
      <c r="JG135">
        <v>29168643.600000001</v>
      </c>
      <c r="JH135">
        <v>29168643.600000001</v>
      </c>
      <c r="JI135">
        <v>1.25122</v>
      </c>
      <c r="JJ135">
        <v>2.5280800000000001</v>
      </c>
      <c r="JK135">
        <v>2.3938000000000001</v>
      </c>
      <c r="JL135">
        <v>2.5866699999999998</v>
      </c>
      <c r="JM135">
        <v>2.3010299999999999</v>
      </c>
      <c r="JN135">
        <v>2.4328599999999998</v>
      </c>
      <c r="JO135">
        <v>38.232399999999998</v>
      </c>
      <c r="JP135">
        <v>24.052499999999998</v>
      </c>
      <c r="JQ135">
        <v>18</v>
      </c>
      <c r="JR135">
        <v>631.64599999999996</v>
      </c>
      <c r="JS135">
        <v>798.19100000000003</v>
      </c>
      <c r="JT135">
        <v>28.000499999999999</v>
      </c>
      <c r="JU135">
        <v>30.769100000000002</v>
      </c>
      <c r="JV135">
        <v>30.000299999999999</v>
      </c>
      <c r="JW135">
        <v>30.657499999999999</v>
      </c>
      <c r="JX135">
        <v>30.5185</v>
      </c>
      <c r="JY135">
        <v>25.122599999999998</v>
      </c>
      <c r="JZ135">
        <v>28.1357</v>
      </c>
      <c r="KA135">
        <v>0</v>
      </c>
      <c r="KB135">
        <v>28</v>
      </c>
      <c r="KC135">
        <v>400</v>
      </c>
      <c r="KD135">
        <v>24.139600000000002</v>
      </c>
      <c r="KE135">
        <v>99.985900000000001</v>
      </c>
      <c r="KF135">
        <v>98.613299999999995</v>
      </c>
      <c r="KG135">
        <v>99.366500000000002</v>
      </c>
    </row>
    <row r="136" spans="1:293" x14ac:dyDescent="0.2">
      <c r="A136">
        <v>134</v>
      </c>
      <c r="B136">
        <v>1750118647.5999999</v>
      </c>
      <c r="C136">
        <v>3901.099999904633</v>
      </c>
      <c r="D136" t="s">
        <v>701</v>
      </c>
      <c r="E136" t="s">
        <v>702</v>
      </c>
      <c r="F136" s="1">
        <f t="shared" si="2"/>
        <v>65.000000000000014</v>
      </c>
      <c r="G136" s="1">
        <v>15</v>
      </c>
      <c r="H136">
        <v>1750118639.599999</v>
      </c>
      <c r="I136">
        <v>1.325559580900448E-3</v>
      </c>
      <c r="J136">
        <v>1.3255595809004479</v>
      </c>
      <c r="K136">
        <v>9.7312896672464948</v>
      </c>
      <c r="L136">
        <v>396.75112903225812</v>
      </c>
      <c r="M136">
        <v>196.7780721922876</v>
      </c>
      <c r="N136">
        <v>19.871118261106158</v>
      </c>
      <c r="O136">
        <v>40.064873679235014</v>
      </c>
      <c r="P136">
        <v>8.2051888361467901E-2</v>
      </c>
      <c r="Q136">
        <v>3.0266203361637483</v>
      </c>
      <c r="R136">
        <v>8.0835856876290385E-2</v>
      </c>
      <c r="S136">
        <v>5.0630164817465913E-2</v>
      </c>
      <c r="T136">
        <v>161.89931178698075</v>
      </c>
      <c r="U136">
        <v>30.093161745972562</v>
      </c>
      <c r="V136">
        <v>29.254864516129039</v>
      </c>
      <c r="W136">
        <v>4.0814680676056492</v>
      </c>
      <c r="X136">
        <v>59.884647568386576</v>
      </c>
      <c r="Y136">
        <v>2.4793350546103756</v>
      </c>
      <c r="Z136">
        <v>4.1401847640149256</v>
      </c>
      <c r="AA136">
        <v>1.6021330129952736</v>
      </c>
      <c r="AB136">
        <v>-58.457177517709759</v>
      </c>
      <c r="AC136">
        <v>40.390650946133846</v>
      </c>
      <c r="AD136">
        <v>2.9490863024782676</v>
      </c>
      <c r="AE136">
        <v>146.78187151788308</v>
      </c>
      <c r="AF136">
        <v>9.2190547268850906</v>
      </c>
      <c r="AG136">
        <v>1.3243207846806238</v>
      </c>
      <c r="AH136">
        <v>9.7312896672464948</v>
      </c>
      <c r="AI136">
        <v>409.88634681259089</v>
      </c>
      <c r="AJ136">
        <v>406.59298181818173</v>
      </c>
      <c r="AK136">
        <v>-7.1716266627892778E-3</v>
      </c>
      <c r="AL136">
        <v>63.645453333212707</v>
      </c>
      <c r="AM136">
        <v>1.3255595809004479</v>
      </c>
      <c r="AN136">
        <v>24.120582383880421</v>
      </c>
      <c r="AO136">
        <v>24.550789510489519</v>
      </c>
      <c r="AP136">
        <v>1.2247419537154489E-4</v>
      </c>
      <c r="AQ136">
        <v>96.470053095408687</v>
      </c>
      <c r="AR136">
        <v>0</v>
      </c>
      <c r="AS136">
        <v>0</v>
      </c>
      <c r="AT136">
        <v>1</v>
      </c>
      <c r="AU136">
        <v>0</v>
      </c>
      <c r="AV136">
        <v>52932.41389931157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841.16907381240844</v>
      </c>
      <c r="BJ136">
        <v>9.7312896672464948</v>
      </c>
      <c r="BK136" t="e">
        <v>#DIV/0!</v>
      </c>
      <c r="BL136">
        <v>1.1568767766439185E-2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999.97058064516114</v>
      </c>
      <c r="DH136">
        <v>841.16907381240844</v>
      </c>
      <c r="DI136">
        <v>0.84119382119192232</v>
      </c>
      <c r="DJ136">
        <v>0.16190407490041009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1750118639.599999</v>
      </c>
      <c r="DQ136">
        <v>396.75112903225812</v>
      </c>
      <c r="DR136">
        <v>399.9992258064517</v>
      </c>
      <c r="DS136">
        <v>24.552154838709679</v>
      </c>
      <c r="DT136">
        <v>24.121561290322589</v>
      </c>
      <c r="DU136">
        <v>399.49109677419352</v>
      </c>
      <c r="DV136">
        <v>24.610148387096778</v>
      </c>
      <c r="DW136">
        <v>600.01170967741939</v>
      </c>
      <c r="DX136">
        <v>100.9252580645161</v>
      </c>
      <c r="DY136">
        <v>5.7122948387096771E-2</v>
      </c>
      <c r="DZ136">
        <v>29.502399999999991</v>
      </c>
      <c r="EA136">
        <v>29.254864516129039</v>
      </c>
      <c r="EB136">
        <v>999.90000000000032</v>
      </c>
      <c r="EC136">
        <v>0</v>
      </c>
      <c r="ED136">
        <v>0</v>
      </c>
      <c r="EE136">
        <v>10001.46903225807</v>
      </c>
      <c r="EF136">
        <v>0</v>
      </c>
      <c r="EG136">
        <v>84.699535483870989</v>
      </c>
      <c r="EH136">
        <v>-3.2480641935483869</v>
      </c>
      <c r="EI136">
        <v>406.73745161290333</v>
      </c>
      <c r="EJ136">
        <v>409.88635483870962</v>
      </c>
      <c r="EK136">
        <v>0.43059064516129031</v>
      </c>
      <c r="EL136">
        <v>399.9992258064517</v>
      </c>
      <c r="EM136">
        <v>24.121561290322589</v>
      </c>
      <c r="EN136">
        <v>2.4779325806451609</v>
      </c>
      <c r="EO136">
        <v>2.4344761290322592</v>
      </c>
      <c r="EP136">
        <v>20.882287096774199</v>
      </c>
      <c r="EQ136">
        <v>20.594938709677422</v>
      </c>
      <c r="ER136">
        <v>999.97058064516114</v>
      </c>
      <c r="ES136">
        <v>0.96000670967741952</v>
      </c>
      <c r="ET136">
        <v>3.9993196774193537E-2</v>
      </c>
      <c r="EU136">
        <v>0</v>
      </c>
      <c r="EV136">
        <v>332.22429032258071</v>
      </c>
      <c r="EW136">
        <v>5.0001499999999979</v>
      </c>
      <c r="EX136">
        <v>3364.266774193547</v>
      </c>
      <c r="EY136">
        <v>9793.0587096774179</v>
      </c>
      <c r="EZ136">
        <v>37.026000000000003</v>
      </c>
      <c r="FA136">
        <v>38.953258064516127</v>
      </c>
      <c r="FB136">
        <v>37.828258064516127</v>
      </c>
      <c r="FC136">
        <v>38.686999999999983</v>
      </c>
      <c r="FD136">
        <v>39.084354838709679</v>
      </c>
      <c r="FE136">
        <v>955.17838709677403</v>
      </c>
      <c r="FF136">
        <v>39.792903225806441</v>
      </c>
      <c r="FG136">
        <v>0</v>
      </c>
      <c r="FH136">
        <v>1750118659.0999999</v>
      </c>
      <c r="FI136">
        <v>0</v>
      </c>
      <c r="FJ136">
        <v>332.22496153846163</v>
      </c>
      <c r="FK136">
        <v>0.85740170838463692</v>
      </c>
      <c r="FL136">
        <v>15.243418806804099</v>
      </c>
      <c r="FM136">
        <v>3364.538076923076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-3.1971265</v>
      </c>
      <c r="GC136">
        <v>-0.85376848030018815</v>
      </c>
      <c r="GD136">
        <v>8.7896358301979713E-2</v>
      </c>
      <c r="GE136">
        <v>0</v>
      </c>
      <c r="GF136">
        <v>0.43315582499999999</v>
      </c>
      <c r="GG136">
        <v>-4.6936514071294753E-2</v>
      </c>
      <c r="GH136">
        <v>1.309257090851048E-2</v>
      </c>
      <c r="GI136">
        <v>1</v>
      </c>
      <c r="GJ136">
        <v>1</v>
      </c>
      <c r="GK136">
        <v>2</v>
      </c>
      <c r="GL136" t="s">
        <v>430</v>
      </c>
      <c r="GM136">
        <v>3.22607</v>
      </c>
      <c r="GN136">
        <v>2.6459199999999998</v>
      </c>
      <c r="GO136">
        <v>9.3943600000000002E-2</v>
      </c>
      <c r="GP136">
        <v>9.4826300000000002E-2</v>
      </c>
      <c r="GQ136">
        <v>0.109213</v>
      </c>
      <c r="GR136">
        <v>0.10979700000000001</v>
      </c>
      <c r="GS136">
        <v>28612.9</v>
      </c>
      <c r="GT136">
        <v>24694.5</v>
      </c>
      <c r="GU136">
        <v>30751.3</v>
      </c>
      <c r="GV136">
        <v>26440.1</v>
      </c>
      <c r="GW136">
        <v>37178.6</v>
      </c>
      <c r="GX136">
        <v>32303.9</v>
      </c>
      <c r="GY136">
        <v>43671.5</v>
      </c>
      <c r="GZ136">
        <v>38237.699999999997</v>
      </c>
      <c r="HA136">
        <v>2.1179700000000001</v>
      </c>
      <c r="HB136">
        <v>2.2842199999999999</v>
      </c>
      <c r="HC136">
        <v>4.9844399999999997E-2</v>
      </c>
      <c r="HD136">
        <v>0</v>
      </c>
      <c r="HE136">
        <v>28.440799999999999</v>
      </c>
      <c r="HF136">
        <v>999.9</v>
      </c>
      <c r="HG136">
        <v>65.3</v>
      </c>
      <c r="HH136">
        <v>34.200000000000003</v>
      </c>
      <c r="HI136">
        <v>34.953600000000002</v>
      </c>
      <c r="HJ136">
        <v>62.34</v>
      </c>
      <c r="HK136">
        <v>10.6851</v>
      </c>
      <c r="HL136">
        <v>2</v>
      </c>
      <c r="HM136">
        <v>0.26974100000000001</v>
      </c>
      <c r="HN136">
        <v>0.74185699999999999</v>
      </c>
      <c r="HO136">
        <v>20.404800000000002</v>
      </c>
      <c r="HP136">
        <v>5.2228300000000001</v>
      </c>
      <c r="HQ136">
        <v>11.944100000000001</v>
      </c>
      <c r="HR136">
        <v>5.0075000000000003</v>
      </c>
      <c r="HS136">
        <v>3.2909999999999999</v>
      </c>
      <c r="HT136">
        <v>9999</v>
      </c>
      <c r="HU136">
        <v>9999</v>
      </c>
      <c r="HV136">
        <v>9999</v>
      </c>
      <c r="HW136">
        <v>999.9</v>
      </c>
      <c r="HX136">
        <v>4.97112</v>
      </c>
      <c r="HY136">
        <v>1.8547100000000001</v>
      </c>
      <c r="HZ136">
        <v>1.86172</v>
      </c>
      <c r="IA136">
        <v>1.8565400000000001</v>
      </c>
      <c r="IB136">
        <v>1.86202</v>
      </c>
      <c r="IC136">
        <v>1.8541399999999999</v>
      </c>
      <c r="ID136">
        <v>1.8595900000000001</v>
      </c>
      <c r="IE136">
        <v>1.8535999999999999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-2.74</v>
      </c>
      <c r="IT136">
        <v>-5.8000000000000003E-2</v>
      </c>
      <c r="IU136">
        <v>-1.7759114732665831</v>
      </c>
      <c r="IV136">
        <v>-2.5165810426892921E-3</v>
      </c>
      <c r="IW136">
        <v>2.3547321637904491E-7</v>
      </c>
      <c r="IX136">
        <v>5.8352194873865779E-11</v>
      </c>
      <c r="IY136">
        <v>-9.4209018963014923E-2</v>
      </c>
      <c r="IZ136">
        <v>-2.9575188584519338E-3</v>
      </c>
      <c r="JA136">
        <v>2.5053608625701888E-4</v>
      </c>
      <c r="JB136">
        <v>-2.8676400137697878E-6</v>
      </c>
      <c r="JC136">
        <v>2</v>
      </c>
      <c r="JD136">
        <v>2179</v>
      </c>
      <c r="JE136">
        <v>4</v>
      </c>
      <c r="JF136">
        <v>32</v>
      </c>
      <c r="JG136">
        <v>29168644.100000001</v>
      </c>
      <c r="JH136">
        <v>29168644.100000001</v>
      </c>
      <c r="JI136">
        <v>1.25122</v>
      </c>
      <c r="JJ136">
        <v>2.5341800000000001</v>
      </c>
      <c r="JK136">
        <v>2.3938000000000001</v>
      </c>
      <c r="JL136">
        <v>2.5878899999999998</v>
      </c>
      <c r="JM136">
        <v>2.3010299999999999</v>
      </c>
      <c r="JN136">
        <v>2.36816</v>
      </c>
      <c r="JO136">
        <v>38.232399999999998</v>
      </c>
      <c r="JP136">
        <v>24.043700000000001</v>
      </c>
      <c r="JQ136">
        <v>18</v>
      </c>
      <c r="JR136">
        <v>631.947</v>
      </c>
      <c r="JS136">
        <v>797.54899999999998</v>
      </c>
      <c r="JT136">
        <v>28.001100000000001</v>
      </c>
      <c r="JU136">
        <v>30.781400000000001</v>
      </c>
      <c r="JV136">
        <v>30.0002</v>
      </c>
      <c r="JW136">
        <v>30.668199999999999</v>
      </c>
      <c r="JX136">
        <v>30.528199999999998</v>
      </c>
      <c r="JY136">
        <v>25.124700000000001</v>
      </c>
      <c r="JZ136">
        <v>28.434100000000001</v>
      </c>
      <c r="KA136">
        <v>0</v>
      </c>
      <c r="KB136">
        <v>28</v>
      </c>
      <c r="KC136">
        <v>400</v>
      </c>
      <c r="KD136">
        <v>24.104299999999999</v>
      </c>
      <c r="KE136">
        <v>99.985500000000002</v>
      </c>
      <c r="KF136">
        <v>98.614099999999993</v>
      </c>
      <c r="KG136">
        <v>99.361800000000002</v>
      </c>
    </row>
    <row r="137" spans="1:293" x14ac:dyDescent="0.2">
      <c r="A137">
        <v>135</v>
      </c>
      <c r="B137">
        <v>1750118677.5999999</v>
      </c>
      <c r="C137">
        <v>3931.099999904633</v>
      </c>
      <c r="D137" t="s">
        <v>703</v>
      </c>
      <c r="E137" t="s">
        <v>704</v>
      </c>
      <c r="F137" s="1">
        <f t="shared" si="2"/>
        <v>65.5</v>
      </c>
      <c r="G137" s="1">
        <v>15</v>
      </c>
      <c r="H137">
        <v>1750118669.599999</v>
      </c>
      <c r="I137">
        <v>1.6252147654530647E-3</v>
      </c>
      <c r="J137">
        <v>1.6252147654530646</v>
      </c>
      <c r="K137">
        <v>11.337710410470251</v>
      </c>
      <c r="L137">
        <v>396.21922580645162</v>
      </c>
      <c r="M137">
        <v>206.64036174908927</v>
      </c>
      <c r="N137">
        <v>20.867034064337687</v>
      </c>
      <c r="O137">
        <v>40.011157606702028</v>
      </c>
      <c r="P137">
        <v>0.10141102938681033</v>
      </c>
      <c r="Q137">
        <v>3.0268048325468033</v>
      </c>
      <c r="R137">
        <v>9.9560576672173537E-2</v>
      </c>
      <c r="S137">
        <v>6.238880384095237E-2</v>
      </c>
      <c r="T137">
        <v>161.90352547532061</v>
      </c>
      <c r="U137">
        <v>30.050623294699292</v>
      </c>
      <c r="V137">
        <v>29.24485806451613</v>
      </c>
      <c r="W137">
        <v>4.0791098323345194</v>
      </c>
      <c r="X137">
        <v>59.889642203234708</v>
      </c>
      <c r="Y137">
        <v>2.484255628489588</v>
      </c>
      <c r="Z137">
        <v>4.1480555520089757</v>
      </c>
      <c r="AA137">
        <v>1.5948542038449314</v>
      </c>
      <c r="AB137">
        <v>-71.671971156480154</v>
      </c>
      <c r="AC137">
        <v>47.402530997466918</v>
      </c>
      <c r="AD137">
        <v>3.4612354250287378</v>
      </c>
      <c r="AE137">
        <v>141.09532074133611</v>
      </c>
      <c r="AF137">
        <v>10.790849198718739</v>
      </c>
      <c r="AG137">
        <v>1.522784886225593</v>
      </c>
      <c r="AH137">
        <v>11.337710410470251</v>
      </c>
      <c r="AI137">
        <v>409.92573881880702</v>
      </c>
      <c r="AJ137">
        <v>406.08251515151488</v>
      </c>
      <c r="AK137">
        <v>-6.8709568773749827E-3</v>
      </c>
      <c r="AL137">
        <v>63.645453333212707</v>
      </c>
      <c r="AM137">
        <v>1.6252147654530646</v>
      </c>
      <c r="AN137">
        <v>24.076356274162212</v>
      </c>
      <c r="AO137">
        <v>24.604753146853149</v>
      </c>
      <c r="AP137">
        <v>-1.0042881214217619E-6</v>
      </c>
      <c r="AQ137">
        <v>96.470053095408687</v>
      </c>
      <c r="AR137">
        <v>0</v>
      </c>
      <c r="AS137">
        <v>0</v>
      </c>
      <c r="AT137">
        <v>1</v>
      </c>
      <c r="AU137">
        <v>0</v>
      </c>
      <c r="AV137">
        <v>52932.312787650299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841.19045843447998</v>
      </c>
      <c r="BJ137">
        <v>11.337710410470251</v>
      </c>
      <c r="BK137" t="e">
        <v>#DIV/0!</v>
      </c>
      <c r="BL137">
        <v>1.3478172864169906E-2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999.99593548387099</v>
      </c>
      <c r="DH137">
        <v>841.19045843447998</v>
      </c>
      <c r="DI137">
        <v>0.84119387748056262</v>
      </c>
      <c r="DJ137">
        <v>0.16190418353748595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1750118669.599999</v>
      </c>
      <c r="DQ137">
        <v>396.21922580645162</v>
      </c>
      <c r="DR137">
        <v>400.01716129032258</v>
      </c>
      <c r="DS137">
        <v>24.600883870967749</v>
      </c>
      <c r="DT137">
        <v>24.105793548387101</v>
      </c>
      <c r="DU137">
        <v>398.95790322580638</v>
      </c>
      <c r="DV137">
        <v>24.658664516129029</v>
      </c>
      <c r="DW137">
        <v>600.02103225806457</v>
      </c>
      <c r="DX137">
        <v>100.9253870967742</v>
      </c>
      <c r="DY137">
        <v>5.6985793548387113E-2</v>
      </c>
      <c r="DZ137">
        <v>29.535348387096779</v>
      </c>
      <c r="EA137">
        <v>29.24485806451613</v>
      </c>
      <c r="EB137">
        <v>999.90000000000032</v>
      </c>
      <c r="EC137">
        <v>0</v>
      </c>
      <c r="ED137">
        <v>0</v>
      </c>
      <c r="EE137">
        <v>10002.571612903221</v>
      </c>
      <c r="EF137">
        <v>0</v>
      </c>
      <c r="EG137">
        <v>84.613925806451604</v>
      </c>
      <c r="EH137">
        <v>-3.7979303225806449</v>
      </c>
      <c r="EI137">
        <v>406.21232258064521</v>
      </c>
      <c r="EJ137">
        <v>409.89809677419362</v>
      </c>
      <c r="EK137">
        <v>0.49508332258064519</v>
      </c>
      <c r="EL137">
        <v>400.01716129032258</v>
      </c>
      <c r="EM137">
        <v>24.105793548387101</v>
      </c>
      <c r="EN137">
        <v>2.482851612903227</v>
      </c>
      <c r="EO137">
        <v>2.4328861290322581</v>
      </c>
      <c r="EP137">
        <v>20.914532258064511</v>
      </c>
      <c r="EQ137">
        <v>20.584338709677411</v>
      </c>
      <c r="ER137">
        <v>999.99593548387099</v>
      </c>
      <c r="ES137">
        <v>0.96000509677419366</v>
      </c>
      <c r="ET137">
        <v>3.9994796774193542E-2</v>
      </c>
      <c r="EU137">
        <v>0</v>
      </c>
      <c r="EV137">
        <v>333.46990322580638</v>
      </c>
      <c r="EW137">
        <v>5.0001499999999979</v>
      </c>
      <c r="EX137">
        <v>3377.9341935483872</v>
      </c>
      <c r="EY137">
        <v>9793.31</v>
      </c>
      <c r="EZ137">
        <v>37.156999999999989</v>
      </c>
      <c r="FA137">
        <v>39.061999999999983</v>
      </c>
      <c r="FB137">
        <v>37.943096774193528</v>
      </c>
      <c r="FC137">
        <v>38.77399999999998</v>
      </c>
      <c r="FD137">
        <v>39.197161290322583</v>
      </c>
      <c r="FE137">
        <v>955.2012903225808</v>
      </c>
      <c r="FF137">
        <v>39.79580645161289</v>
      </c>
      <c r="FG137">
        <v>0</v>
      </c>
      <c r="FH137">
        <v>1750118689.0999999</v>
      </c>
      <c r="FI137">
        <v>0</v>
      </c>
      <c r="FJ137">
        <v>333.52026923076932</v>
      </c>
      <c r="FK137">
        <v>2.8349743545915169</v>
      </c>
      <c r="FL137">
        <v>37.358632504706073</v>
      </c>
      <c r="FM137">
        <v>3378.4592307692301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-3.7410143902439019</v>
      </c>
      <c r="GC137">
        <v>-1.230795470383276</v>
      </c>
      <c r="GD137">
        <v>0.1258884020316868</v>
      </c>
      <c r="GE137">
        <v>0</v>
      </c>
      <c r="GF137">
        <v>0.48359134146341459</v>
      </c>
      <c r="GG137">
        <v>0.28144135191637643</v>
      </c>
      <c r="GH137">
        <v>2.9714028383264559E-2</v>
      </c>
      <c r="GI137">
        <v>1</v>
      </c>
      <c r="GJ137">
        <v>1</v>
      </c>
      <c r="GK137">
        <v>2</v>
      </c>
      <c r="GL137" t="s">
        <v>430</v>
      </c>
      <c r="GM137">
        <v>3.2259500000000001</v>
      </c>
      <c r="GN137">
        <v>2.6459600000000001</v>
      </c>
      <c r="GO137">
        <v>9.3843800000000005E-2</v>
      </c>
      <c r="GP137">
        <v>9.4835900000000001E-2</v>
      </c>
      <c r="GQ137">
        <v>0.109378</v>
      </c>
      <c r="GR137">
        <v>0.10963199999999999</v>
      </c>
      <c r="GS137">
        <v>28615</v>
      </c>
      <c r="GT137">
        <v>24693.599999999999</v>
      </c>
      <c r="GU137">
        <v>30750.3</v>
      </c>
      <c r="GV137">
        <v>26439.599999999999</v>
      </c>
      <c r="GW137">
        <v>37170.6</v>
      </c>
      <c r="GX137">
        <v>32308.799999999999</v>
      </c>
      <c r="GY137">
        <v>43670.2</v>
      </c>
      <c r="GZ137">
        <v>38236.5</v>
      </c>
      <c r="HA137">
        <v>2.11775</v>
      </c>
      <c r="HB137">
        <v>2.2839800000000001</v>
      </c>
      <c r="HC137">
        <v>4.6238300000000003E-2</v>
      </c>
      <c r="HD137">
        <v>0</v>
      </c>
      <c r="HE137">
        <v>28.490400000000001</v>
      </c>
      <c r="HF137">
        <v>999.9</v>
      </c>
      <c r="HG137">
        <v>65.3</v>
      </c>
      <c r="HH137">
        <v>34.200000000000003</v>
      </c>
      <c r="HI137">
        <v>34.957599999999999</v>
      </c>
      <c r="HJ137">
        <v>62.22</v>
      </c>
      <c r="HK137">
        <v>10.789300000000001</v>
      </c>
      <c r="HL137">
        <v>2</v>
      </c>
      <c r="HM137">
        <v>0.271202</v>
      </c>
      <c r="HN137">
        <v>0.76680599999999999</v>
      </c>
      <c r="HO137">
        <v>20.405100000000001</v>
      </c>
      <c r="HP137">
        <v>5.2226800000000004</v>
      </c>
      <c r="HQ137">
        <v>11.944100000000001</v>
      </c>
      <c r="HR137">
        <v>5.00875</v>
      </c>
      <c r="HS137">
        <v>3.2909999999999999</v>
      </c>
      <c r="HT137">
        <v>9999</v>
      </c>
      <c r="HU137">
        <v>9999</v>
      </c>
      <c r="HV137">
        <v>9999</v>
      </c>
      <c r="HW137">
        <v>999.9</v>
      </c>
      <c r="HX137">
        <v>4.9711400000000001</v>
      </c>
      <c r="HY137">
        <v>1.8547100000000001</v>
      </c>
      <c r="HZ137">
        <v>1.86172</v>
      </c>
      <c r="IA137">
        <v>1.8565400000000001</v>
      </c>
      <c r="IB137">
        <v>1.8620000000000001</v>
      </c>
      <c r="IC137">
        <v>1.85416</v>
      </c>
      <c r="ID137">
        <v>1.8596200000000001</v>
      </c>
      <c r="IE137">
        <v>1.8535999999999999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-2.738</v>
      </c>
      <c r="IT137">
        <v>-5.7799999999999997E-2</v>
      </c>
      <c r="IU137">
        <v>-1.7759114732665831</v>
      </c>
      <c r="IV137">
        <v>-2.5165810426892921E-3</v>
      </c>
      <c r="IW137">
        <v>2.3547321637904491E-7</v>
      </c>
      <c r="IX137">
        <v>5.8352194873865779E-11</v>
      </c>
      <c r="IY137">
        <v>-9.4209018963014923E-2</v>
      </c>
      <c r="IZ137">
        <v>-2.9575188584519338E-3</v>
      </c>
      <c r="JA137">
        <v>2.5053608625701888E-4</v>
      </c>
      <c r="JB137">
        <v>-2.8676400137697878E-6</v>
      </c>
      <c r="JC137">
        <v>2</v>
      </c>
      <c r="JD137">
        <v>2179</v>
      </c>
      <c r="JE137">
        <v>4</v>
      </c>
      <c r="JF137">
        <v>32</v>
      </c>
      <c r="JG137">
        <v>29168644.600000001</v>
      </c>
      <c r="JH137">
        <v>29168644.600000001</v>
      </c>
      <c r="JI137">
        <v>1.25122</v>
      </c>
      <c r="JJ137">
        <v>2.52441</v>
      </c>
      <c r="JK137">
        <v>2.3938000000000001</v>
      </c>
      <c r="JL137">
        <v>2.5866699999999998</v>
      </c>
      <c r="JM137">
        <v>2.3010299999999999</v>
      </c>
      <c r="JN137">
        <v>2.4597199999999999</v>
      </c>
      <c r="JO137">
        <v>38.256799999999998</v>
      </c>
      <c r="JP137">
        <v>24.052499999999998</v>
      </c>
      <c r="JQ137">
        <v>18</v>
      </c>
      <c r="JR137">
        <v>631.90300000000002</v>
      </c>
      <c r="JS137">
        <v>797.46100000000001</v>
      </c>
      <c r="JT137">
        <v>28.000699999999998</v>
      </c>
      <c r="JU137">
        <v>30.797499999999999</v>
      </c>
      <c r="JV137">
        <v>30.000399999999999</v>
      </c>
      <c r="JW137">
        <v>30.680700000000002</v>
      </c>
      <c r="JX137">
        <v>30.540199999999999</v>
      </c>
      <c r="JY137">
        <v>25.119800000000001</v>
      </c>
      <c r="JZ137">
        <v>28.989699999999999</v>
      </c>
      <c r="KA137">
        <v>0</v>
      </c>
      <c r="KB137">
        <v>28</v>
      </c>
      <c r="KC137">
        <v>400</v>
      </c>
      <c r="KD137">
        <v>23.956600000000002</v>
      </c>
      <c r="KE137">
        <v>99.982399999999998</v>
      </c>
      <c r="KF137">
        <v>98.611400000000003</v>
      </c>
      <c r="KG137">
        <v>99.356700000000004</v>
      </c>
    </row>
    <row r="138" spans="1:293" x14ac:dyDescent="0.2">
      <c r="A138">
        <v>136</v>
      </c>
      <c r="B138">
        <v>1750118707.5999999</v>
      </c>
      <c r="C138">
        <v>3961.099999904633</v>
      </c>
      <c r="D138" t="s">
        <v>705</v>
      </c>
      <c r="E138" t="s">
        <v>706</v>
      </c>
      <c r="F138" s="1">
        <f t="shared" si="2"/>
        <v>66</v>
      </c>
      <c r="G138" s="1">
        <v>15</v>
      </c>
      <c r="H138">
        <v>1750118699.599999</v>
      </c>
      <c r="I138">
        <v>1.9018999429962974E-3</v>
      </c>
      <c r="J138">
        <v>1.9018999429962975</v>
      </c>
      <c r="K138">
        <v>13.129451470876591</v>
      </c>
      <c r="L138">
        <v>395.58348387096771</v>
      </c>
      <c r="M138">
        <v>208.47265963450204</v>
      </c>
      <c r="N138">
        <v>21.052282496084054</v>
      </c>
      <c r="O138">
        <v>39.947373760364577</v>
      </c>
      <c r="P138">
        <v>0.11937828238209648</v>
      </c>
      <c r="Q138">
        <v>3.0267943241621369</v>
      </c>
      <c r="R138">
        <v>0.11682293923221909</v>
      </c>
      <c r="S138">
        <v>7.3239368696317655E-2</v>
      </c>
      <c r="T138">
        <v>161.89986041827936</v>
      </c>
      <c r="U138">
        <v>29.999744442678832</v>
      </c>
      <c r="V138">
        <v>29.21016451612903</v>
      </c>
      <c r="W138">
        <v>4.0709427495005217</v>
      </c>
      <c r="X138">
        <v>59.728006949972979</v>
      </c>
      <c r="Y138">
        <v>2.4802404639471987</v>
      </c>
      <c r="Z138">
        <v>4.1525585577040935</v>
      </c>
      <c r="AA138">
        <v>1.590702285553323</v>
      </c>
      <c r="AB138">
        <v>-83.87378748613672</v>
      </c>
      <c r="AC138">
        <v>56.135683414329463</v>
      </c>
      <c r="AD138">
        <v>4.0986042587539462</v>
      </c>
      <c r="AE138">
        <v>138.26036060522603</v>
      </c>
      <c r="AF138">
        <v>12.532184423334975</v>
      </c>
      <c r="AG138">
        <v>1.8494750018211865</v>
      </c>
      <c r="AH138">
        <v>13.129451470876591</v>
      </c>
      <c r="AI138">
        <v>409.86273820259129</v>
      </c>
      <c r="AJ138">
        <v>405.4120969696969</v>
      </c>
      <c r="AK138">
        <v>-7.7967416364354636E-3</v>
      </c>
      <c r="AL138">
        <v>63.645453333212707</v>
      </c>
      <c r="AM138">
        <v>1.9018999429962975</v>
      </c>
      <c r="AN138">
        <v>23.959995653193641</v>
      </c>
      <c r="AO138">
        <v>24.576841258741279</v>
      </c>
      <c r="AP138">
        <v>2.3653531063225539E-4</v>
      </c>
      <c r="AQ138">
        <v>96.470053095408687</v>
      </c>
      <c r="AR138">
        <v>0</v>
      </c>
      <c r="AS138">
        <v>0</v>
      </c>
      <c r="AT138">
        <v>1</v>
      </c>
      <c r="AU138">
        <v>0</v>
      </c>
      <c r="AV138">
        <v>52928.719617263436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841.17116583932238</v>
      </c>
      <c r="BJ138">
        <v>13.129451470876591</v>
      </c>
      <c r="BK138" t="e">
        <v>#DIV/0!</v>
      </c>
      <c r="BL138">
        <v>1.5608537244350257E-2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999.97296774193546</v>
      </c>
      <c r="DH138">
        <v>841.17116583932238</v>
      </c>
      <c r="DI138">
        <v>0.84119390521005033</v>
      </c>
      <c r="DJ138">
        <v>0.16190423705539719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1750118699.599999</v>
      </c>
      <c r="DQ138">
        <v>395.58348387096771</v>
      </c>
      <c r="DR138">
        <v>400.00464516129028</v>
      </c>
      <c r="DS138">
        <v>24.560867741935478</v>
      </c>
      <c r="DT138">
        <v>23.95953225806452</v>
      </c>
      <c r="DU138">
        <v>398.32067741935481</v>
      </c>
      <c r="DV138">
        <v>24.618838709677419</v>
      </c>
      <c r="DW138">
        <v>600.01458064516123</v>
      </c>
      <c r="DX138">
        <v>100.92645161290331</v>
      </c>
      <c r="DY138">
        <v>5.6970064516129022E-2</v>
      </c>
      <c r="DZ138">
        <v>29.554174193548391</v>
      </c>
      <c r="EA138">
        <v>29.21016451612903</v>
      </c>
      <c r="EB138">
        <v>999.90000000000032</v>
      </c>
      <c r="EC138">
        <v>0</v>
      </c>
      <c r="ED138">
        <v>0</v>
      </c>
      <c r="EE138">
        <v>10002.402580645159</v>
      </c>
      <c r="EF138">
        <v>0</v>
      </c>
      <c r="EG138">
        <v>84.460422580645144</v>
      </c>
      <c r="EH138">
        <v>-4.4211335483870968</v>
      </c>
      <c r="EI138">
        <v>405.54406451612903</v>
      </c>
      <c r="EJ138">
        <v>409.82374193548389</v>
      </c>
      <c r="EK138">
        <v>0.6013453870967741</v>
      </c>
      <c r="EL138">
        <v>400.00464516129028</v>
      </c>
      <c r="EM138">
        <v>23.95953225806452</v>
      </c>
      <c r="EN138">
        <v>2.4788438709677409</v>
      </c>
      <c r="EO138">
        <v>2.4181516129032259</v>
      </c>
      <c r="EP138">
        <v>20.888251612903229</v>
      </c>
      <c r="EQ138">
        <v>20.48584838709678</v>
      </c>
      <c r="ER138">
        <v>999.97296774193546</v>
      </c>
      <c r="ES138">
        <v>0.96000451612903237</v>
      </c>
      <c r="ET138">
        <v>3.9995354838709668E-2</v>
      </c>
      <c r="EU138">
        <v>0</v>
      </c>
      <c r="EV138">
        <v>335.83693548387112</v>
      </c>
      <c r="EW138">
        <v>5.0001499999999979</v>
      </c>
      <c r="EX138">
        <v>3400.56</v>
      </c>
      <c r="EY138">
        <v>9793.083548387096</v>
      </c>
      <c r="EZ138">
        <v>37.25</v>
      </c>
      <c r="FA138">
        <v>39.162999999999982</v>
      </c>
      <c r="FB138">
        <v>38.059999999999981</v>
      </c>
      <c r="FC138">
        <v>38.872967741935483</v>
      </c>
      <c r="FD138">
        <v>39.299999999999983</v>
      </c>
      <c r="FE138">
        <v>955.17806451612898</v>
      </c>
      <c r="FF138">
        <v>39.795806451612897</v>
      </c>
      <c r="FG138">
        <v>0</v>
      </c>
      <c r="FH138">
        <v>1750118718.5</v>
      </c>
      <c r="FI138">
        <v>0</v>
      </c>
      <c r="FJ138">
        <v>335.88875999999999</v>
      </c>
      <c r="FK138">
        <v>6.2093846131041479</v>
      </c>
      <c r="FL138">
        <v>56.763076835322707</v>
      </c>
      <c r="FM138">
        <v>3401.0772000000002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-4.3518974999999998</v>
      </c>
      <c r="GC138">
        <v>-1.366854033771097</v>
      </c>
      <c r="GD138">
        <v>0.13313530840370641</v>
      </c>
      <c r="GE138">
        <v>0</v>
      </c>
      <c r="GF138">
        <v>0.59948294999999996</v>
      </c>
      <c r="GG138">
        <v>3.7242821763601448E-2</v>
      </c>
      <c r="GH138">
        <v>4.9363886797435166E-3</v>
      </c>
      <c r="GI138">
        <v>1</v>
      </c>
      <c r="GJ138">
        <v>1</v>
      </c>
      <c r="GK138">
        <v>2</v>
      </c>
      <c r="GL138" t="s">
        <v>430</v>
      </c>
      <c r="GM138">
        <v>3.2257600000000002</v>
      </c>
      <c r="GN138">
        <v>2.6457000000000002</v>
      </c>
      <c r="GO138">
        <v>9.3726900000000002E-2</v>
      </c>
      <c r="GP138">
        <v>9.4823400000000002E-2</v>
      </c>
      <c r="GQ138">
        <v>0.109292</v>
      </c>
      <c r="GR138">
        <v>0.109276</v>
      </c>
      <c r="GS138">
        <v>28618.1</v>
      </c>
      <c r="GT138">
        <v>24693.599999999999</v>
      </c>
      <c r="GU138">
        <v>30749.8</v>
      </c>
      <c r="GV138">
        <v>26439.200000000001</v>
      </c>
      <c r="GW138">
        <v>37173.300000000003</v>
      </c>
      <c r="GX138">
        <v>32321.4</v>
      </c>
      <c r="GY138">
        <v>43669.3</v>
      </c>
      <c r="GZ138">
        <v>38236.1</v>
      </c>
      <c r="HA138">
        <v>2.11713</v>
      </c>
      <c r="HB138">
        <v>2.2841</v>
      </c>
      <c r="HC138">
        <v>4.1902099999999998E-2</v>
      </c>
      <c r="HD138">
        <v>0</v>
      </c>
      <c r="HE138">
        <v>28.515599999999999</v>
      </c>
      <c r="HF138">
        <v>999.9</v>
      </c>
      <c r="HG138">
        <v>65.3</v>
      </c>
      <c r="HH138">
        <v>34.200000000000003</v>
      </c>
      <c r="HI138">
        <v>34.959400000000002</v>
      </c>
      <c r="HJ138">
        <v>62.04</v>
      </c>
      <c r="HK138">
        <v>10.7011</v>
      </c>
      <c r="HL138">
        <v>2</v>
      </c>
      <c r="HM138">
        <v>0.27205000000000001</v>
      </c>
      <c r="HN138">
        <v>0.77388299999999999</v>
      </c>
      <c r="HO138">
        <v>20.405100000000001</v>
      </c>
      <c r="HP138">
        <v>5.2228300000000001</v>
      </c>
      <c r="HQ138">
        <v>11.944100000000001</v>
      </c>
      <c r="HR138">
        <v>5.0094500000000002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4.97112</v>
      </c>
      <c r="HY138">
        <v>1.8547100000000001</v>
      </c>
      <c r="HZ138">
        <v>1.86171</v>
      </c>
      <c r="IA138">
        <v>1.8565400000000001</v>
      </c>
      <c r="IB138">
        <v>1.86199</v>
      </c>
      <c r="IC138">
        <v>1.8541099999999999</v>
      </c>
      <c r="ID138">
        <v>1.8596200000000001</v>
      </c>
      <c r="IE138">
        <v>1.8535699999999999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-2.7370000000000001</v>
      </c>
      <c r="IT138">
        <v>-5.79E-2</v>
      </c>
      <c r="IU138">
        <v>-1.7759114732665831</v>
      </c>
      <c r="IV138">
        <v>-2.5165810426892921E-3</v>
      </c>
      <c r="IW138">
        <v>2.3547321637904491E-7</v>
      </c>
      <c r="IX138">
        <v>5.8352194873865779E-11</v>
      </c>
      <c r="IY138">
        <v>-9.4209018963014923E-2</v>
      </c>
      <c r="IZ138">
        <v>-2.9575188584519338E-3</v>
      </c>
      <c r="JA138">
        <v>2.5053608625701888E-4</v>
      </c>
      <c r="JB138">
        <v>-2.8676400137697878E-6</v>
      </c>
      <c r="JC138">
        <v>2</v>
      </c>
      <c r="JD138">
        <v>2179</v>
      </c>
      <c r="JE138">
        <v>4</v>
      </c>
      <c r="JF138">
        <v>32</v>
      </c>
      <c r="JG138">
        <v>29168645.100000001</v>
      </c>
      <c r="JH138">
        <v>29168645.100000001</v>
      </c>
      <c r="JI138">
        <v>1.25122</v>
      </c>
      <c r="JJ138">
        <v>2.5280800000000001</v>
      </c>
      <c r="JK138">
        <v>2.3938000000000001</v>
      </c>
      <c r="JL138">
        <v>2.5866699999999998</v>
      </c>
      <c r="JM138">
        <v>2.3010299999999999</v>
      </c>
      <c r="JN138">
        <v>2.4450699999999999</v>
      </c>
      <c r="JO138">
        <v>38.256799999999998</v>
      </c>
      <c r="JP138">
        <v>24.043700000000001</v>
      </c>
      <c r="JQ138">
        <v>18</v>
      </c>
      <c r="JR138">
        <v>631.49800000000005</v>
      </c>
      <c r="JS138">
        <v>797.702</v>
      </c>
      <c r="JT138">
        <v>27.9999</v>
      </c>
      <c r="JU138">
        <v>30.812000000000001</v>
      </c>
      <c r="JV138">
        <v>30</v>
      </c>
      <c r="JW138">
        <v>30.69</v>
      </c>
      <c r="JX138">
        <v>30.547699999999999</v>
      </c>
      <c r="JY138">
        <v>25.122199999999999</v>
      </c>
      <c r="JZ138">
        <v>28.989699999999999</v>
      </c>
      <c r="KA138">
        <v>0</v>
      </c>
      <c r="KB138">
        <v>28</v>
      </c>
      <c r="KC138">
        <v>400</v>
      </c>
      <c r="KD138">
        <v>23.904900000000001</v>
      </c>
      <c r="KE138">
        <v>99.980400000000003</v>
      </c>
      <c r="KF138">
        <v>98.610200000000006</v>
      </c>
      <c r="KG138">
        <v>99.351100000000002</v>
      </c>
    </row>
    <row r="139" spans="1:293" x14ac:dyDescent="0.2">
      <c r="A139">
        <v>137</v>
      </c>
      <c r="B139">
        <v>1750118737.5999999</v>
      </c>
      <c r="C139">
        <v>3991.099999904633</v>
      </c>
      <c r="D139" t="s">
        <v>707</v>
      </c>
      <c r="E139" t="s">
        <v>708</v>
      </c>
      <c r="F139" s="1">
        <f t="shared" si="2"/>
        <v>66.5</v>
      </c>
      <c r="G139" s="1">
        <v>15</v>
      </c>
      <c r="H139">
        <v>1750118729.599999</v>
      </c>
      <c r="I139">
        <v>2.2015491053163122E-3</v>
      </c>
      <c r="J139">
        <v>2.2015491053163121</v>
      </c>
      <c r="K139">
        <v>15.077419652391661</v>
      </c>
      <c r="L139">
        <v>394.916</v>
      </c>
      <c r="M139">
        <v>211.03606714687626</v>
      </c>
      <c r="N139">
        <v>21.311302840621408</v>
      </c>
      <c r="O139">
        <v>39.880265901417594</v>
      </c>
      <c r="P139">
        <v>0.1400065536627681</v>
      </c>
      <c r="Q139">
        <v>3.0270030097465863</v>
      </c>
      <c r="R139">
        <v>0.13650598158115451</v>
      </c>
      <c r="S139">
        <v>8.5623461047343336E-2</v>
      </c>
      <c r="T139">
        <v>161.90634223230481</v>
      </c>
      <c r="U139">
        <v>29.934693114755628</v>
      </c>
      <c r="V139">
        <v>29.16741935483871</v>
      </c>
      <c r="W139">
        <v>4.0608998721851401</v>
      </c>
      <c r="X139">
        <v>59.80742804445709</v>
      </c>
      <c r="Y139">
        <v>2.4850273393445654</v>
      </c>
      <c r="Z139">
        <v>4.1550479942012419</v>
      </c>
      <c r="AA139">
        <v>1.5758725328405747</v>
      </c>
      <c r="AB139">
        <v>-97.088315544449372</v>
      </c>
      <c r="AC139">
        <v>64.812407551413628</v>
      </c>
      <c r="AD139">
        <v>4.7310283090138583</v>
      </c>
      <c r="AE139">
        <v>134.36146254828293</v>
      </c>
      <c r="AF139">
        <v>14.370413299632956</v>
      </c>
      <c r="AG139">
        <v>2.2976268690549855</v>
      </c>
      <c r="AH139">
        <v>15.077419652391661</v>
      </c>
      <c r="AI139">
        <v>409.74421831909382</v>
      </c>
      <c r="AJ139">
        <v>404.70649696969679</v>
      </c>
      <c r="AK139">
        <v>-2.603871196068297E-2</v>
      </c>
      <c r="AL139">
        <v>63.645453333212707</v>
      </c>
      <c r="AM139">
        <v>2.2015491053163121</v>
      </c>
      <c r="AN139">
        <v>23.814857261793971</v>
      </c>
      <c r="AO139">
        <v>24.58072797202799</v>
      </c>
      <c r="AP139">
        <v>-7.7679821868502121E-3</v>
      </c>
      <c r="AQ139">
        <v>96.470053095408687</v>
      </c>
      <c r="AR139">
        <v>0</v>
      </c>
      <c r="AS139">
        <v>0</v>
      </c>
      <c r="AT139">
        <v>1</v>
      </c>
      <c r="AU139">
        <v>0</v>
      </c>
      <c r="AV139">
        <v>52933.324036563514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841.20501195389386</v>
      </c>
      <c r="BJ139">
        <v>15.077419652391661</v>
      </c>
      <c r="BK139" t="e">
        <v>#DIV/0!</v>
      </c>
      <c r="BL139">
        <v>1.7923597028233172E-2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1000.0132258064521</v>
      </c>
      <c r="DH139">
        <v>841.20501195389386</v>
      </c>
      <c r="DI139">
        <v>0.84119388648636251</v>
      </c>
      <c r="DJ139">
        <v>0.16190420091867969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1750118729.599999</v>
      </c>
      <c r="DQ139">
        <v>394.916</v>
      </c>
      <c r="DR139">
        <v>400.00841935483868</v>
      </c>
      <c r="DS139">
        <v>24.608087096774199</v>
      </c>
      <c r="DT139">
        <v>23.86108387096774</v>
      </c>
      <c r="DU139">
        <v>397.65177419354842</v>
      </c>
      <c r="DV139">
        <v>24.665858064516129</v>
      </c>
      <c r="DW139">
        <v>600.02061290322581</v>
      </c>
      <c r="DX139">
        <v>100.9274193548387</v>
      </c>
      <c r="DY139">
        <v>5.675424516129033E-2</v>
      </c>
      <c r="DZ139">
        <v>29.564574193548388</v>
      </c>
      <c r="EA139">
        <v>29.16741935483871</v>
      </c>
      <c r="EB139">
        <v>999.90000000000032</v>
      </c>
      <c r="EC139">
        <v>0</v>
      </c>
      <c r="ED139">
        <v>0</v>
      </c>
      <c r="EE139">
        <v>10003.56838709677</v>
      </c>
      <c r="EF139">
        <v>0</v>
      </c>
      <c r="EG139">
        <v>84.186161290322616</v>
      </c>
      <c r="EH139">
        <v>-5.0924293548387096</v>
      </c>
      <c r="EI139">
        <v>404.87929032258057</v>
      </c>
      <c r="EJ139">
        <v>409.78638709677409</v>
      </c>
      <c r="EK139">
        <v>0.74700561290322598</v>
      </c>
      <c r="EL139">
        <v>400.00841935483868</v>
      </c>
      <c r="EM139">
        <v>23.86108387096774</v>
      </c>
      <c r="EN139">
        <v>2.4836299999999998</v>
      </c>
      <c r="EO139">
        <v>2.4082364516129031</v>
      </c>
      <c r="EP139">
        <v>20.919609677419359</v>
      </c>
      <c r="EQ139">
        <v>20.41923548387097</v>
      </c>
      <c r="ER139">
        <v>1000.0132258064521</v>
      </c>
      <c r="ES139">
        <v>0.96000490322580656</v>
      </c>
      <c r="ET139">
        <v>3.9994958064516133E-2</v>
      </c>
      <c r="EU139">
        <v>0</v>
      </c>
      <c r="EV139">
        <v>339.09732258064508</v>
      </c>
      <c r="EW139">
        <v>5.0001499999999979</v>
      </c>
      <c r="EX139">
        <v>3433.0525806451619</v>
      </c>
      <c r="EY139">
        <v>9793.4819354838692</v>
      </c>
      <c r="EZ139">
        <v>37.360774193548387</v>
      </c>
      <c r="FA139">
        <v>39.25</v>
      </c>
      <c r="FB139">
        <v>38.154999999999987</v>
      </c>
      <c r="FC139">
        <v>38.936999999999983</v>
      </c>
      <c r="FD139">
        <v>39.396999999999977</v>
      </c>
      <c r="FE139">
        <v>955.21709677419335</v>
      </c>
      <c r="FF139">
        <v>39.79677419354838</v>
      </c>
      <c r="FG139">
        <v>0</v>
      </c>
      <c r="FH139">
        <v>1750118748.5</v>
      </c>
      <c r="FI139">
        <v>0</v>
      </c>
      <c r="FJ139">
        <v>339.15616</v>
      </c>
      <c r="FK139">
        <v>7.1706153911837944</v>
      </c>
      <c r="FL139">
        <v>68.397692195448698</v>
      </c>
      <c r="FM139">
        <v>3433.6068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-5.0244565000000003</v>
      </c>
      <c r="GC139">
        <v>-1.162422664165099</v>
      </c>
      <c r="GD139">
        <v>0.1178039236517613</v>
      </c>
      <c r="GE139">
        <v>0</v>
      </c>
      <c r="GF139">
        <v>0.72039380000000008</v>
      </c>
      <c r="GG139">
        <v>0.50504460787992356</v>
      </c>
      <c r="GH139">
        <v>4.994885131171687E-2</v>
      </c>
      <c r="GI139">
        <v>0</v>
      </c>
      <c r="GJ139">
        <v>0</v>
      </c>
      <c r="GK139">
        <v>2</v>
      </c>
      <c r="GL139" t="s">
        <v>434</v>
      </c>
      <c r="GM139">
        <v>3.2258399999999998</v>
      </c>
      <c r="GN139">
        <v>2.6456900000000001</v>
      </c>
      <c r="GO139">
        <v>9.3601799999999999E-2</v>
      </c>
      <c r="GP139">
        <v>9.4834699999999994E-2</v>
      </c>
      <c r="GQ139">
        <v>0.109295</v>
      </c>
      <c r="GR139">
        <v>0.108707</v>
      </c>
      <c r="GS139">
        <v>28621.9</v>
      </c>
      <c r="GT139">
        <v>24693.599999999999</v>
      </c>
      <c r="GU139">
        <v>30749.599999999999</v>
      </c>
      <c r="GV139">
        <v>26439.599999999999</v>
      </c>
      <c r="GW139">
        <v>37173.199999999997</v>
      </c>
      <c r="GX139">
        <v>32342.3</v>
      </c>
      <c r="GY139">
        <v>43669.3</v>
      </c>
      <c r="GZ139">
        <v>38236.400000000001</v>
      </c>
      <c r="HA139">
        <v>2.1176499999999998</v>
      </c>
      <c r="HB139">
        <v>2.2834699999999999</v>
      </c>
      <c r="HC139">
        <v>3.9726499999999998E-2</v>
      </c>
      <c r="HD139">
        <v>0</v>
      </c>
      <c r="HE139">
        <v>28.506699999999999</v>
      </c>
      <c r="HF139">
        <v>999.9</v>
      </c>
      <c r="HG139">
        <v>65.3</v>
      </c>
      <c r="HH139">
        <v>34.200000000000003</v>
      </c>
      <c r="HI139">
        <v>34.9587</v>
      </c>
      <c r="HJ139">
        <v>62.1</v>
      </c>
      <c r="HK139">
        <v>10.7051</v>
      </c>
      <c r="HL139">
        <v>2</v>
      </c>
      <c r="HM139">
        <v>0.27217999999999998</v>
      </c>
      <c r="HN139">
        <v>0.77542999999999995</v>
      </c>
      <c r="HO139">
        <v>20.404499999999999</v>
      </c>
      <c r="HP139">
        <v>5.2229799999999997</v>
      </c>
      <c r="HQ139">
        <v>11.944100000000001</v>
      </c>
      <c r="HR139">
        <v>5.0093500000000004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4.9711299999999996</v>
      </c>
      <c r="HY139">
        <v>1.8547100000000001</v>
      </c>
      <c r="HZ139">
        <v>1.86172</v>
      </c>
      <c r="IA139">
        <v>1.8565400000000001</v>
      </c>
      <c r="IB139">
        <v>1.8620000000000001</v>
      </c>
      <c r="IC139">
        <v>1.8541700000000001</v>
      </c>
      <c r="ID139">
        <v>1.8596200000000001</v>
      </c>
      <c r="IE139">
        <v>1.85358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-2.7349999999999999</v>
      </c>
      <c r="IT139">
        <v>-5.79E-2</v>
      </c>
      <c r="IU139">
        <v>-1.7759114732665831</v>
      </c>
      <c r="IV139">
        <v>-2.5165810426892921E-3</v>
      </c>
      <c r="IW139">
        <v>2.3547321637904491E-7</v>
      </c>
      <c r="IX139">
        <v>5.8352194873865779E-11</v>
      </c>
      <c r="IY139">
        <v>-9.4209018963014923E-2</v>
      </c>
      <c r="IZ139">
        <v>-2.9575188584519338E-3</v>
      </c>
      <c r="JA139">
        <v>2.5053608625701888E-4</v>
      </c>
      <c r="JB139">
        <v>-2.8676400137697878E-6</v>
      </c>
      <c r="JC139">
        <v>2</v>
      </c>
      <c r="JD139">
        <v>2179</v>
      </c>
      <c r="JE139">
        <v>4</v>
      </c>
      <c r="JF139">
        <v>32</v>
      </c>
      <c r="JG139">
        <v>29168645.600000001</v>
      </c>
      <c r="JH139">
        <v>29168645.600000001</v>
      </c>
      <c r="JI139">
        <v>1.25122</v>
      </c>
      <c r="JJ139">
        <v>2.5329600000000001</v>
      </c>
      <c r="JK139">
        <v>2.3938000000000001</v>
      </c>
      <c r="JL139">
        <v>2.5878899999999998</v>
      </c>
      <c r="JM139">
        <v>2.3010299999999999</v>
      </c>
      <c r="JN139">
        <v>2.4047900000000002</v>
      </c>
      <c r="JO139">
        <v>38.305599999999998</v>
      </c>
      <c r="JP139">
        <v>24.035</v>
      </c>
      <c r="JQ139">
        <v>18</v>
      </c>
      <c r="JR139">
        <v>632.00900000000001</v>
      </c>
      <c r="JS139">
        <v>797.12800000000004</v>
      </c>
      <c r="JT139">
        <v>28.0001</v>
      </c>
      <c r="JU139">
        <v>30.8217</v>
      </c>
      <c r="JV139">
        <v>30.0001</v>
      </c>
      <c r="JW139">
        <v>30.697500000000002</v>
      </c>
      <c r="JX139">
        <v>30.553100000000001</v>
      </c>
      <c r="JY139">
        <v>25.117000000000001</v>
      </c>
      <c r="JZ139">
        <v>30.108000000000001</v>
      </c>
      <c r="KA139">
        <v>0</v>
      </c>
      <c r="KB139">
        <v>28</v>
      </c>
      <c r="KC139">
        <v>400</v>
      </c>
      <c r="KD139">
        <v>23.5838</v>
      </c>
      <c r="KE139">
        <v>99.9803</v>
      </c>
      <c r="KF139">
        <v>98.6113</v>
      </c>
      <c r="KG139">
        <v>99.347200000000001</v>
      </c>
    </row>
    <row r="140" spans="1:293" x14ac:dyDescent="0.2">
      <c r="A140">
        <v>138</v>
      </c>
      <c r="B140">
        <v>1750118767.5999999</v>
      </c>
      <c r="C140">
        <v>4021.099999904633</v>
      </c>
      <c r="D140" t="s">
        <v>709</v>
      </c>
      <c r="E140" t="s">
        <v>710</v>
      </c>
      <c r="F140" s="1">
        <f t="shared" si="2"/>
        <v>67</v>
      </c>
      <c r="G140" s="1">
        <v>15</v>
      </c>
      <c r="H140">
        <v>1750118759.599999</v>
      </c>
      <c r="I140">
        <v>2.7356603481673851E-3</v>
      </c>
      <c r="J140">
        <v>2.7356603481673849</v>
      </c>
      <c r="K140">
        <v>16.986455713565405</v>
      </c>
      <c r="L140">
        <v>394.30274193548382</v>
      </c>
      <c r="M140">
        <v>225.75106793664756</v>
      </c>
      <c r="N140">
        <v>22.797280680088882</v>
      </c>
      <c r="O140">
        <v>39.818328936341807</v>
      </c>
      <c r="P140">
        <v>0.17391493029890293</v>
      </c>
      <c r="Q140">
        <v>3.02663724900302</v>
      </c>
      <c r="R140">
        <v>0.16854777496606993</v>
      </c>
      <c r="S140">
        <v>0.10581077957367065</v>
      </c>
      <c r="T140">
        <v>161.90601613824279</v>
      </c>
      <c r="U140">
        <v>29.82034239757667</v>
      </c>
      <c r="V140">
        <v>29.142329032258068</v>
      </c>
      <c r="W140">
        <v>4.0550150253970196</v>
      </c>
      <c r="X140">
        <v>59.350628182603614</v>
      </c>
      <c r="Y140">
        <v>2.4689084905974563</v>
      </c>
      <c r="Z140">
        <v>4.1598691811675268</v>
      </c>
      <c r="AA140">
        <v>1.5861065347995633</v>
      </c>
      <c r="AB140">
        <v>-120.64262135418168</v>
      </c>
      <c r="AC140">
        <v>72.182585350146198</v>
      </c>
      <c r="AD140">
        <v>5.2695272504692809</v>
      </c>
      <c r="AE140">
        <v>118.71550738467658</v>
      </c>
      <c r="AF140">
        <v>16.091583154552218</v>
      </c>
      <c r="AG140">
        <v>2.7122882676622488</v>
      </c>
      <c r="AH140">
        <v>16.986455713565405</v>
      </c>
      <c r="AI140">
        <v>409.66804781294752</v>
      </c>
      <c r="AJ140">
        <v>403.99626060606062</v>
      </c>
      <c r="AK140">
        <v>-2.987900830066649E-2</v>
      </c>
      <c r="AL140">
        <v>63.645453333212707</v>
      </c>
      <c r="AM140">
        <v>2.7356603481673849</v>
      </c>
      <c r="AN140">
        <v>23.53331194088128</v>
      </c>
      <c r="AO140">
        <v>24.423876923076929</v>
      </c>
      <c r="AP140">
        <v>-1.456418870695624E-4</v>
      </c>
      <c r="AQ140">
        <v>96.470053095408687</v>
      </c>
      <c r="AR140">
        <v>0</v>
      </c>
      <c r="AS140">
        <v>0</v>
      </c>
      <c r="AT140">
        <v>1</v>
      </c>
      <c r="AU140">
        <v>0</v>
      </c>
      <c r="AV140">
        <v>52918.582002438328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841.20337724027308</v>
      </c>
      <c r="BJ140">
        <v>16.986455713565405</v>
      </c>
      <c r="BK140" t="e">
        <v>#DIV/0!</v>
      </c>
      <c r="BL140">
        <v>2.0193042697109333E-2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1000.011290322581</v>
      </c>
      <c r="DH140">
        <v>841.20337724027308</v>
      </c>
      <c r="DI140">
        <v>0.84119387989001604</v>
      </c>
      <c r="DJ140">
        <v>0.16190418818773095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1750118759.599999</v>
      </c>
      <c r="DQ140">
        <v>394.30274193548382</v>
      </c>
      <c r="DR140">
        <v>400.02316129032249</v>
      </c>
      <c r="DS140">
        <v>24.448474193548389</v>
      </c>
      <c r="DT140">
        <v>23.566470967741939</v>
      </c>
      <c r="DU140">
        <v>397.03706451612902</v>
      </c>
      <c r="DV140">
        <v>24.50690322580645</v>
      </c>
      <c r="DW140">
        <v>599.9925806451613</v>
      </c>
      <c r="DX140">
        <v>100.9274193548387</v>
      </c>
      <c r="DY140">
        <v>5.6734954838709682E-2</v>
      </c>
      <c r="DZ140">
        <v>29.584700000000009</v>
      </c>
      <c r="EA140">
        <v>29.142329032258068</v>
      </c>
      <c r="EB140">
        <v>999.90000000000032</v>
      </c>
      <c r="EC140">
        <v>0</v>
      </c>
      <c r="ED140">
        <v>0</v>
      </c>
      <c r="EE140">
        <v>10001.357096774191</v>
      </c>
      <c r="EF140">
        <v>0</v>
      </c>
      <c r="EG140">
        <v>83.931938709677439</v>
      </c>
      <c r="EH140">
        <v>-5.7204941935483866</v>
      </c>
      <c r="EI140">
        <v>404.18445161290322</v>
      </c>
      <c r="EJ140">
        <v>409.67780645161292</v>
      </c>
      <c r="EK140">
        <v>0.88200629032258049</v>
      </c>
      <c r="EL140">
        <v>400.02316129032249</v>
      </c>
      <c r="EM140">
        <v>23.566470967741939</v>
      </c>
      <c r="EN140">
        <v>2.467521612903226</v>
      </c>
      <c r="EO140">
        <v>2.378503225806452</v>
      </c>
      <c r="EP140">
        <v>20.813848387096769</v>
      </c>
      <c r="EQ140">
        <v>20.218129032258059</v>
      </c>
      <c r="ER140">
        <v>1000.011290322581</v>
      </c>
      <c r="ES140">
        <v>0.96000419354838717</v>
      </c>
      <c r="ET140">
        <v>3.9995616129032248E-2</v>
      </c>
      <c r="EU140">
        <v>0</v>
      </c>
      <c r="EV140">
        <v>342.65612903225809</v>
      </c>
      <c r="EW140">
        <v>5.0001499999999979</v>
      </c>
      <c r="EX140">
        <v>3467.915161290322</v>
      </c>
      <c r="EY140">
        <v>9793.4577419354828</v>
      </c>
      <c r="EZ140">
        <v>37.449193548387093</v>
      </c>
      <c r="FA140">
        <v>39.328258064516127</v>
      </c>
      <c r="FB140">
        <v>38.25</v>
      </c>
      <c r="FC140">
        <v>39.029999999999987</v>
      </c>
      <c r="FD140">
        <v>39.495935483870973</v>
      </c>
      <c r="FE140">
        <v>955.21483870967757</v>
      </c>
      <c r="FF140">
        <v>39.796451612903212</v>
      </c>
      <c r="FG140">
        <v>0</v>
      </c>
      <c r="FH140">
        <v>1750118778.5</v>
      </c>
      <c r="FI140">
        <v>0</v>
      </c>
      <c r="FJ140">
        <v>342.70712000000009</v>
      </c>
      <c r="FK140">
        <v>7.3926922936042692</v>
      </c>
      <c r="FL140">
        <v>69.211538324611453</v>
      </c>
      <c r="FM140">
        <v>3468.5036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-5.6449832500000001</v>
      </c>
      <c r="GC140">
        <v>-1.3579129080675389</v>
      </c>
      <c r="GD140">
        <v>0.13492543797200551</v>
      </c>
      <c r="GE140">
        <v>0</v>
      </c>
      <c r="GF140">
        <v>0.87381342500000003</v>
      </c>
      <c r="GG140">
        <v>0.16180933958724111</v>
      </c>
      <c r="GH140">
        <v>2.4861864329618871E-2</v>
      </c>
      <c r="GI140">
        <v>1</v>
      </c>
      <c r="GJ140">
        <v>1</v>
      </c>
      <c r="GK140">
        <v>2</v>
      </c>
      <c r="GL140" t="s">
        <v>430</v>
      </c>
      <c r="GM140">
        <v>3.2258</v>
      </c>
      <c r="GN140">
        <v>2.6457099999999998</v>
      </c>
      <c r="GO140">
        <v>9.3484100000000001E-2</v>
      </c>
      <c r="GP140">
        <v>9.4825800000000002E-2</v>
      </c>
      <c r="GQ140">
        <v>0.10880099999999999</v>
      </c>
      <c r="GR140">
        <v>0.107748</v>
      </c>
      <c r="GS140">
        <v>28625.4</v>
      </c>
      <c r="GT140">
        <v>24693.9</v>
      </c>
      <c r="GU140">
        <v>30749.4</v>
      </c>
      <c r="GV140">
        <v>26439.7</v>
      </c>
      <c r="GW140">
        <v>37193.5</v>
      </c>
      <c r="GX140">
        <v>32377.1</v>
      </c>
      <c r="GY140">
        <v>43668.9</v>
      </c>
      <c r="GZ140">
        <v>38236.400000000001</v>
      </c>
      <c r="HA140">
        <v>2.1175999999999999</v>
      </c>
      <c r="HB140">
        <v>2.2827999999999999</v>
      </c>
      <c r="HC140">
        <v>3.7640300000000002E-2</v>
      </c>
      <c r="HD140">
        <v>0</v>
      </c>
      <c r="HE140">
        <v>28.527100000000001</v>
      </c>
      <c r="HF140">
        <v>999.9</v>
      </c>
      <c r="HG140">
        <v>65.3</v>
      </c>
      <c r="HH140">
        <v>34.200000000000003</v>
      </c>
      <c r="HI140">
        <v>34.957900000000002</v>
      </c>
      <c r="HJ140">
        <v>62.46</v>
      </c>
      <c r="HK140">
        <v>10.757199999999999</v>
      </c>
      <c r="HL140">
        <v>2</v>
      </c>
      <c r="HM140">
        <v>0.27276400000000001</v>
      </c>
      <c r="HN140">
        <v>0.79578700000000002</v>
      </c>
      <c r="HO140">
        <v>20.404399999999999</v>
      </c>
      <c r="HP140">
        <v>5.2232799999999999</v>
      </c>
      <c r="HQ140">
        <v>11.944100000000001</v>
      </c>
      <c r="HR140">
        <v>5.0093500000000004</v>
      </c>
      <c r="HS140">
        <v>3.2909999999999999</v>
      </c>
      <c r="HT140">
        <v>9999</v>
      </c>
      <c r="HU140">
        <v>9999</v>
      </c>
      <c r="HV140">
        <v>9999</v>
      </c>
      <c r="HW140">
        <v>999.9</v>
      </c>
      <c r="HX140">
        <v>4.9711299999999996</v>
      </c>
      <c r="HY140">
        <v>1.8547199999999999</v>
      </c>
      <c r="HZ140">
        <v>1.86172</v>
      </c>
      <c r="IA140">
        <v>1.8565400000000001</v>
      </c>
      <c r="IB140">
        <v>1.8620099999999999</v>
      </c>
      <c r="IC140">
        <v>1.85419</v>
      </c>
      <c r="ID140">
        <v>1.85964</v>
      </c>
      <c r="IE140">
        <v>1.8535900000000001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-2.734</v>
      </c>
      <c r="IT140">
        <v>-5.8599999999999999E-2</v>
      </c>
      <c r="IU140">
        <v>-1.7759114732665831</v>
      </c>
      <c r="IV140">
        <v>-2.5165810426892921E-3</v>
      </c>
      <c r="IW140">
        <v>2.3547321637904491E-7</v>
      </c>
      <c r="IX140">
        <v>5.8352194873865779E-11</v>
      </c>
      <c r="IY140">
        <v>-9.4209018963014923E-2</v>
      </c>
      <c r="IZ140">
        <v>-2.9575188584519338E-3</v>
      </c>
      <c r="JA140">
        <v>2.5053608625701888E-4</v>
      </c>
      <c r="JB140">
        <v>-2.8676400137697878E-6</v>
      </c>
      <c r="JC140">
        <v>2</v>
      </c>
      <c r="JD140">
        <v>2179</v>
      </c>
      <c r="JE140">
        <v>4</v>
      </c>
      <c r="JF140">
        <v>32</v>
      </c>
      <c r="JG140">
        <v>29168646.100000001</v>
      </c>
      <c r="JH140">
        <v>29168646.100000001</v>
      </c>
      <c r="JI140">
        <v>1.25122</v>
      </c>
      <c r="JJ140">
        <v>2.5293000000000001</v>
      </c>
      <c r="JK140">
        <v>2.3938000000000001</v>
      </c>
      <c r="JL140">
        <v>2.5878899999999998</v>
      </c>
      <c r="JM140">
        <v>2.3010299999999999</v>
      </c>
      <c r="JN140">
        <v>2.4169900000000002</v>
      </c>
      <c r="JO140">
        <v>38.330100000000002</v>
      </c>
      <c r="JP140">
        <v>24.043700000000001</v>
      </c>
      <c r="JQ140">
        <v>18</v>
      </c>
      <c r="JR140">
        <v>632.05700000000002</v>
      </c>
      <c r="JS140">
        <v>796.55499999999995</v>
      </c>
      <c r="JT140">
        <v>28.000800000000002</v>
      </c>
      <c r="JU140">
        <v>30.829699999999999</v>
      </c>
      <c r="JV140">
        <v>30.0001</v>
      </c>
      <c r="JW140">
        <v>30.705500000000001</v>
      </c>
      <c r="JX140">
        <v>30.562100000000001</v>
      </c>
      <c r="JY140">
        <v>25.1096</v>
      </c>
      <c r="JZ140">
        <v>30.659700000000001</v>
      </c>
      <c r="KA140">
        <v>0</v>
      </c>
      <c r="KB140">
        <v>28</v>
      </c>
      <c r="KC140">
        <v>400</v>
      </c>
      <c r="KD140">
        <v>23.4787</v>
      </c>
      <c r="KE140">
        <v>99.979399999999998</v>
      </c>
      <c r="KF140">
        <v>98.611500000000007</v>
      </c>
      <c r="KG140">
        <v>99.343800000000002</v>
      </c>
    </row>
    <row r="141" spans="1:293" x14ac:dyDescent="0.2">
      <c r="A141">
        <v>139</v>
      </c>
      <c r="B141">
        <v>1750118797.5999999</v>
      </c>
      <c r="C141">
        <v>4051.099999904633</v>
      </c>
      <c r="D141" t="s">
        <v>711</v>
      </c>
      <c r="E141" t="s">
        <v>712</v>
      </c>
      <c r="F141" s="1">
        <f t="shared" si="2"/>
        <v>67.5</v>
      </c>
      <c r="G141" s="1">
        <v>15</v>
      </c>
      <c r="H141">
        <v>1750118789.599999</v>
      </c>
      <c r="I141">
        <v>2.9400701860229925E-3</v>
      </c>
      <c r="J141">
        <v>2.9400701860229925</v>
      </c>
      <c r="K141">
        <v>17.855111687905584</v>
      </c>
      <c r="L141">
        <v>393.79548387096781</v>
      </c>
      <c r="M141">
        <v>228.91571018544795</v>
      </c>
      <c r="N141">
        <v>23.117089931950275</v>
      </c>
      <c r="O141">
        <v>39.76750048332741</v>
      </c>
      <c r="P141">
        <v>0.18750584934334927</v>
      </c>
      <c r="Q141">
        <v>3.026438626682507</v>
      </c>
      <c r="R141">
        <v>0.18128282199145365</v>
      </c>
      <c r="S141">
        <v>0.11384367273442031</v>
      </c>
      <c r="T141">
        <v>161.90176322941954</v>
      </c>
      <c r="U141">
        <v>29.789228626614353</v>
      </c>
      <c r="V141">
        <v>29.125329032258058</v>
      </c>
      <c r="W141">
        <v>4.0510319623253723</v>
      </c>
      <c r="X141">
        <v>59.213265661157465</v>
      </c>
      <c r="Y141">
        <v>2.4660882618284798</v>
      </c>
      <c r="Z141">
        <v>4.164756384051584</v>
      </c>
      <c r="AA141">
        <v>1.5849437004968925</v>
      </c>
      <c r="AB141">
        <v>-129.65709520361398</v>
      </c>
      <c r="AC141">
        <v>78.276925259692817</v>
      </c>
      <c r="AD141">
        <v>5.7149022402550926</v>
      </c>
      <c r="AE141">
        <v>116.23649552575348</v>
      </c>
      <c r="AF141">
        <v>17.435358512614108</v>
      </c>
      <c r="AG141">
        <v>2.8872024945621941</v>
      </c>
      <c r="AH141">
        <v>17.855111687905584</v>
      </c>
      <c r="AI141">
        <v>409.6505715348697</v>
      </c>
      <c r="AJ141">
        <v>403.56533333333329</v>
      </c>
      <c r="AK141">
        <v>-2.2299212170862341E-3</v>
      </c>
      <c r="AL141">
        <v>63.645453333212707</v>
      </c>
      <c r="AM141">
        <v>2.9400701860229925</v>
      </c>
      <c r="AN141">
        <v>23.48243082921374</v>
      </c>
      <c r="AO141">
        <v>24.437552447552459</v>
      </c>
      <c r="AP141">
        <v>1.453889505094674E-4</v>
      </c>
      <c r="AQ141">
        <v>96.470053095408687</v>
      </c>
      <c r="AR141">
        <v>0</v>
      </c>
      <c r="AS141">
        <v>0</v>
      </c>
      <c r="AT141">
        <v>1</v>
      </c>
      <c r="AU141">
        <v>0</v>
      </c>
      <c r="AV141">
        <v>52908.932334159021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841.18065311903729</v>
      </c>
      <c r="BJ141">
        <v>17.855111687905584</v>
      </c>
      <c r="BK141" t="e">
        <v>#DIV/0!</v>
      </c>
      <c r="BL141">
        <v>2.1226251010053685E-2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999.98419354838688</v>
      </c>
      <c r="DH141">
        <v>841.18065311903729</v>
      </c>
      <c r="DI141">
        <v>0.84119394941049586</v>
      </c>
      <c r="DJ141">
        <v>0.16190432236225691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1750118789.599999</v>
      </c>
      <c r="DQ141">
        <v>393.79548387096781</v>
      </c>
      <c r="DR141">
        <v>399.98616129032263</v>
      </c>
      <c r="DS141">
        <v>24.42030322580646</v>
      </c>
      <c r="DT141">
        <v>23.48141935483871</v>
      </c>
      <c r="DU141">
        <v>396.52867741935478</v>
      </c>
      <c r="DV141">
        <v>24.47886129032258</v>
      </c>
      <c r="DW141">
        <v>600.00948387096787</v>
      </c>
      <c r="DX141">
        <v>100.92774193548389</v>
      </c>
      <c r="DY141">
        <v>5.7419429032258072E-2</v>
      </c>
      <c r="DZ141">
        <v>29.605080645161291</v>
      </c>
      <c r="EA141">
        <v>29.125329032258058</v>
      </c>
      <c r="EB141">
        <v>999.90000000000032</v>
      </c>
      <c r="EC141">
        <v>0</v>
      </c>
      <c r="ED141">
        <v>0</v>
      </c>
      <c r="EE141">
        <v>10000.12451612903</v>
      </c>
      <c r="EF141">
        <v>0</v>
      </c>
      <c r="EG141">
        <v>83.764180645161289</v>
      </c>
      <c r="EH141">
        <v>-6.1905577419354856</v>
      </c>
      <c r="EI141">
        <v>403.6528387096775</v>
      </c>
      <c r="EJ141">
        <v>409.60416129032262</v>
      </c>
      <c r="EK141">
        <v>0.93888948387096793</v>
      </c>
      <c r="EL141">
        <v>399.98616129032263</v>
      </c>
      <c r="EM141">
        <v>23.48141935483871</v>
      </c>
      <c r="EN141">
        <v>2.464683548387097</v>
      </c>
      <c r="EO141">
        <v>2.3699245161290321</v>
      </c>
      <c r="EP141">
        <v>20.795145161290321</v>
      </c>
      <c r="EQ141">
        <v>20.159725806451611</v>
      </c>
      <c r="ER141">
        <v>999.98419354838688</v>
      </c>
      <c r="ES141">
        <v>0.96000219354838712</v>
      </c>
      <c r="ET141">
        <v>3.9997651612903223E-2</v>
      </c>
      <c r="EU141">
        <v>0</v>
      </c>
      <c r="EV141">
        <v>346.01522580645161</v>
      </c>
      <c r="EW141">
        <v>5.0001499999999979</v>
      </c>
      <c r="EX141">
        <v>3501.1238709677418</v>
      </c>
      <c r="EY141">
        <v>9793.1796774193554</v>
      </c>
      <c r="EZ141">
        <v>37.539999999999992</v>
      </c>
      <c r="FA141">
        <v>39.430999999999983</v>
      </c>
      <c r="FB141">
        <v>38.334354838709679</v>
      </c>
      <c r="FC141">
        <v>39.125</v>
      </c>
      <c r="FD141">
        <v>39.568096774193528</v>
      </c>
      <c r="FE141">
        <v>955.18774193548381</v>
      </c>
      <c r="FF141">
        <v>39.797741935483863</v>
      </c>
      <c r="FG141">
        <v>0</v>
      </c>
      <c r="FH141">
        <v>1750118808.5</v>
      </c>
      <c r="FI141">
        <v>0</v>
      </c>
      <c r="FJ141">
        <v>346.10435999999999</v>
      </c>
      <c r="FK141">
        <v>6.6397692207543617</v>
      </c>
      <c r="FL141">
        <v>59.663846071778288</v>
      </c>
      <c r="FM141">
        <v>3501.7212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-6.1516967500000002</v>
      </c>
      <c r="GC141">
        <v>-0.78163733583488337</v>
      </c>
      <c r="GD141">
        <v>8.0292687070103091E-2</v>
      </c>
      <c r="GE141">
        <v>0</v>
      </c>
      <c r="GF141">
        <v>0.9320776249999998</v>
      </c>
      <c r="GG141">
        <v>0.12698896435271831</v>
      </c>
      <c r="GH141">
        <v>1.224246707099411E-2</v>
      </c>
      <c r="GI141">
        <v>1</v>
      </c>
      <c r="GJ141">
        <v>1</v>
      </c>
      <c r="GK141">
        <v>2</v>
      </c>
      <c r="GL141" t="s">
        <v>430</v>
      </c>
      <c r="GM141">
        <v>3.2258599999999999</v>
      </c>
      <c r="GN141">
        <v>2.6459600000000001</v>
      </c>
      <c r="GO141">
        <v>9.3404200000000007E-2</v>
      </c>
      <c r="GP141">
        <v>9.4828200000000001E-2</v>
      </c>
      <c r="GQ141">
        <v>0.108857</v>
      </c>
      <c r="GR141">
        <v>0.10774</v>
      </c>
      <c r="GS141">
        <v>28627.7</v>
      </c>
      <c r="GT141">
        <v>24693.7</v>
      </c>
      <c r="GU141">
        <v>30749.200000000001</v>
      </c>
      <c r="GV141">
        <v>26439.599999999999</v>
      </c>
      <c r="GW141">
        <v>37190.800000000003</v>
      </c>
      <c r="GX141">
        <v>32377.5</v>
      </c>
      <c r="GY141">
        <v>43668.5</v>
      </c>
      <c r="GZ141">
        <v>38236.6</v>
      </c>
      <c r="HA141">
        <v>2.1179299999999999</v>
      </c>
      <c r="HB141">
        <v>2.2824200000000001</v>
      </c>
      <c r="HC141">
        <v>3.44217E-2</v>
      </c>
      <c r="HD141">
        <v>0</v>
      </c>
      <c r="HE141">
        <v>28.559699999999999</v>
      </c>
      <c r="HF141">
        <v>999.9</v>
      </c>
      <c r="HG141">
        <v>65.3</v>
      </c>
      <c r="HH141">
        <v>34.200000000000003</v>
      </c>
      <c r="HI141">
        <v>34.956299999999999</v>
      </c>
      <c r="HJ141">
        <v>62.19</v>
      </c>
      <c r="HK141">
        <v>10.7652</v>
      </c>
      <c r="HL141">
        <v>2</v>
      </c>
      <c r="HM141">
        <v>0.27391500000000002</v>
      </c>
      <c r="HN141">
        <v>0.81240500000000004</v>
      </c>
      <c r="HO141">
        <v>20.404299999999999</v>
      </c>
      <c r="HP141">
        <v>5.2228300000000001</v>
      </c>
      <c r="HQ141">
        <v>11.944100000000001</v>
      </c>
      <c r="HR141">
        <v>5.00915</v>
      </c>
      <c r="HS141">
        <v>3.2909999999999999</v>
      </c>
      <c r="HT141">
        <v>9999</v>
      </c>
      <c r="HU141">
        <v>9999</v>
      </c>
      <c r="HV141">
        <v>9999</v>
      </c>
      <c r="HW141">
        <v>999.9</v>
      </c>
      <c r="HX141">
        <v>4.9711499999999997</v>
      </c>
      <c r="HY141">
        <v>1.8547100000000001</v>
      </c>
      <c r="HZ141">
        <v>1.86172</v>
      </c>
      <c r="IA141">
        <v>1.8565400000000001</v>
      </c>
      <c r="IB141">
        <v>1.86202</v>
      </c>
      <c r="IC141">
        <v>1.85419</v>
      </c>
      <c r="ID141">
        <v>1.85965</v>
      </c>
      <c r="IE141">
        <v>1.8535999999999999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-2.7330000000000001</v>
      </c>
      <c r="IT141">
        <v>-5.8500000000000003E-2</v>
      </c>
      <c r="IU141">
        <v>-1.7759114732665831</v>
      </c>
      <c r="IV141">
        <v>-2.5165810426892921E-3</v>
      </c>
      <c r="IW141">
        <v>2.3547321637904491E-7</v>
      </c>
      <c r="IX141">
        <v>5.8352194873865779E-11</v>
      </c>
      <c r="IY141">
        <v>-9.4209018963014923E-2</v>
      </c>
      <c r="IZ141">
        <v>-2.9575188584519338E-3</v>
      </c>
      <c r="JA141">
        <v>2.5053608625701888E-4</v>
      </c>
      <c r="JB141">
        <v>-2.8676400137697878E-6</v>
      </c>
      <c r="JC141">
        <v>2</v>
      </c>
      <c r="JD141">
        <v>2179</v>
      </c>
      <c r="JE141">
        <v>4</v>
      </c>
      <c r="JF141">
        <v>32</v>
      </c>
      <c r="JG141">
        <v>29168646.600000001</v>
      </c>
      <c r="JH141">
        <v>29168646.600000001</v>
      </c>
      <c r="JI141">
        <v>1.25122</v>
      </c>
      <c r="JJ141">
        <v>2.52197</v>
      </c>
      <c r="JK141">
        <v>2.3938000000000001</v>
      </c>
      <c r="JL141">
        <v>2.5878899999999998</v>
      </c>
      <c r="JM141">
        <v>2.3010299999999999</v>
      </c>
      <c r="JN141">
        <v>2.3840300000000001</v>
      </c>
      <c r="JO141">
        <v>38.354500000000002</v>
      </c>
      <c r="JP141">
        <v>24.043700000000001</v>
      </c>
      <c r="JQ141">
        <v>18</v>
      </c>
      <c r="JR141">
        <v>632.43100000000004</v>
      </c>
      <c r="JS141">
        <v>796.30399999999997</v>
      </c>
      <c r="JT141">
        <v>28.000399999999999</v>
      </c>
      <c r="JU141">
        <v>30.8415</v>
      </c>
      <c r="JV141">
        <v>30.0002</v>
      </c>
      <c r="JW141">
        <v>30.715399999999999</v>
      </c>
      <c r="JX141">
        <v>30.5716</v>
      </c>
      <c r="JY141">
        <v>25.1111</v>
      </c>
      <c r="JZ141">
        <v>30.659700000000001</v>
      </c>
      <c r="KA141">
        <v>0</v>
      </c>
      <c r="KB141">
        <v>28</v>
      </c>
      <c r="KC141">
        <v>400</v>
      </c>
      <c r="KD141">
        <v>23.398099999999999</v>
      </c>
      <c r="KE141">
        <v>99.9786</v>
      </c>
      <c r="KF141">
        <v>98.611599999999996</v>
      </c>
      <c r="KG141">
        <v>99.34</v>
      </c>
    </row>
    <row r="142" spans="1:293" x14ac:dyDescent="0.2">
      <c r="A142">
        <v>140</v>
      </c>
      <c r="B142">
        <v>1750118827.5999999</v>
      </c>
      <c r="C142">
        <v>4081.099999904633</v>
      </c>
      <c r="D142" t="s">
        <v>713</v>
      </c>
      <c r="E142" t="s">
        <v>714</v>
      </c>
      <c r="F142" s="1">
        <f t="shared" si="2"/>
        <v>68</v>
      </c>
      <c r="G142" s="1">
        <v>15</v>
      </c>
      <c r="H142">
        <v>1750118819.599999</v>
      </c>
      <c r="I142">
        <v>3.2937059647208436E-3</v>
      </c>
      <c r="J142">
        <v>3.2937059647208438</v>
      </c>
      <c r="K142">
        <v>19.105781508244224</v>
      </c>
      <c r="L142">
        <v>393.33929032258072</v>
      </c>
      <c r="M142">
        <v>236.11524927574919</v>
      </c>
      <c r="N142">
        <v>23.844281321657085</v>
      </c>
      <c r="O142">
        <v>39.721672878312688</v>
      </c>
      <c r="P142">
        <v>0.21178603009990368</v>
      </c>
      <c r="Q142">
        <v>3.026487733881809</v>
      </c>
      <c r="R142">
        <v>0.20388367752145431</v>
      </c>
      <c r="S142">
        <v>0.12811272665382212</v>
      </c>
      <c r="T142">
        <v>161.90479863330117</v>
      </c>
      <c r="U142">
        <v>29.711821373682948</v>
      </c>
      <c r="V142">
        <v>29.09896451612903</v>
      </c>
      <c r="W142">
        <v>4.0448615609201815</v>
      </c>
      <c r="X142">
        <v>59.172529019906669</v>
      </c>
      <c r="Y142">
        <v>2.4660449238784743</v>
      </c>
      <c r="Z142">
        <v>4.1675503222937351</v>
      </c>
      <c r="AA142">
        <v>1.5788166370417072</v>
      </c>
      <c r="AB142">
        <v>-145.25243304418922</v>
      </c>
      <c r="AC142">
        <v>84.479480312367372</v>
      </c>
      <c r="AD142">
        <v>6.1671932792731345</v>
      </c>
      <c r="AE142">
        <v>107.29903918075246</v>
      </c>
      <c r="AF142">
        <v>18.785293012902503</v>
      </c>
      <c r="AG142">
        <v>3.3395062530828064</v>
      </c>
      <c r="AH142">
        <v>19.105781508244224</v>
      </c>
      <c r="AI142">
        <v>409.56086234153162</v>
      </c>
      <c r="AJ142">
        <v>403.06437575757582</v>
      </c>
      <c r="AK142">
        <v>-5.7472036569636677E-3</v>
      </c>
      <c r="AL142">
        <v>63.645453333212707</v>
      </c>
      <c r="AM142">
        <v>3.2937059647208438</v>
      </c>
      <c r="AN142">
        <v>23.313852573379979</v>
      </c>
      <c r="AO142">
        <v>24.392866433566461</v>
      </c>
      <c r="AP142">
        <v>-1.2195981346989581E-3</v>
      </c>
      <c r="AQ142">
        <v>96.470053095408687</v>
      </c>
      <c r="AR142">
        <v>0</v>
      </c>
      <c r="AS142">
        <v>0</v>
      </c>
      <c r="AT142">
        <v>1</v>
      </c>
      <c r="AU142">
        <v>0</v>
      </c>
      <c r="AV142">
        <v>52908.424507944444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841.19627266642726</v>
      </c>
      <c r="BJ142">
        <v>19.105781508244224</v>
      </c>
      <c r="BK142" t="e">
        <v>#DIV/0!</v>
      </c>
      <c r="BL142">
        <v>2.2712632151450984E-2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1000.002741935484</v>
      </c>
      <c r="DH142">
        <v>841.19627266642726</v>
      </c>
      <c r="DI142">
        <v>0.8411939661668425</v>
      </c>
      <c r="DJ142">
        <v>0.16190435470200601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1750118819.599999</v>
      </c>
      <c r="DQ142">
        <v>393.33929032258072</v>
      </c>
      <c r="DR142">
        <v>400.03909677419352</v>
      </c>
      <c r="DS142">
        <v>24.41972580645162</v>
      </c>
      <c r="DT142">
        <v>23.33370967741936</v>
      </c>
      <c r="DU142">
        <v>396.07125806451609</v>
      </c>
      <c r="DV142">
        <v>24.47827419354838</v>
      </c>
      <c r="DW142">
        <v>599.98306451612893</v>
      </c>
      <c r="DX142">
        <v>100.9287419354839</v>
      </c>
      <c r="DY142">
        <v>5.7032574193548388E-2</v>
      </c>
      <c r="DZ142">
        <v>29.61672258064516</v>
      </c>
      <c r="EA142">
        <v>29.09896451612903</v>
      </c>
      <c r="EB142">
        <v>999.90000000000032</v>
      </c>
      <c r="EC142">
        <v>0</v>
      </c>
      <c r="ED142">
        <v>0</v>
      </c>
      <c r="EE142">
        <v>10000.32225806452</v>
      </c>
      <c r="EF142">
        <v>0</v>
      </c>
      <c r="EG142">
        <v>83.69182258064518</v>
      </c>
      <c r="EH142">
        <v>-6.6998483870967753</v>
      </c>
      <c r="EI142">
        <v>403.18496774193551</v>
      </c>
      <c r="EJ142">
        <v>409.59648387096769</v>
      </c>
      <c r="EK142">
        <v>1.0860177419354839</v>
      </c>
      <c r="EL142">
        <v>400.03909677419352</v>
      </c>
      <c r="EM142">
        <v>23.33370967741936</v>
      </c>
      <c r="EN142">
        <v>2.4646516129032259</v>
      </c>
      <c r="EO142">
        <v>2.3550412903225801</v>
      </c>
      <c r="EP142">
        <v>20.79492258064516</v>
      </c>
      <c r="EQ142">
        <v>20.057883870967739</v>
      </c>
      <c r="ER142">
        <v>1000.002741935484</v>
      </c>
      <c r="ES142">
        <v>0.96000116129032254</v>
      </c>
      <c r="ET142">
        <v>3.9998658064516128E-2</v>
      </c>
      <c r="EU142">
        <v>0</v>
      </c>
      <c r="EV142">
        <v>348.8099354838709</v>
      </c>
      <c r="EW142">
        <v>5.0001499999999979</v>
      </c>
      <c r="EX142">
        <v>3529.9774193548401</v>
      </c>
      <c r="EY142">
        <v>9793.36483870968</v>
      </c>
      <c r="EZ142">
        <v>37.625</v>
      </c>
      <c r="FA142">
        <v>39.5</v>
      </c>
      <c r="FB142">
        <v>38.404999999999987</v>
      </c>
      <c r="FC142">
        <v>39.197161290322583</v>
      </c>
      <c r="FD142">
        <v>39.634999999999977</v>
      </c>
      <c r="FE142">
        <v>955.20483870967746</v>
      </c>
      <c r="FF142">
        <v>39.799032258064507</v>
      </c>
      <c r="FG142">
        <v>0</v>
      </c>
      <c r="FH142">
        <v>1750118838.5</v>
      </c>
      <c r="FI142">
        <v>0</v>
      </c>
      <c r="FJ142">
        <v>348.85059999999999</v>
      </c>
      <c r="FK142">
        <v>4.8148461344142168</v>
      </c>
      <c r="FL142">
        <v>55.138461493272942</v>
      </c>
      <c r="FM142">
        <v>3530.4288000000001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-6.6488102499999986</v>
      </c>
      <c r="GC142">
        <v>-0.87569099437146558</v>
      </c>
      <c r="GD142">
        <v>8.9277763370491592E-2</v>
      </c>
      <c r="GE142">
        <v>0</v>
      </c>
      <c r="GF142">
        <v>1.0688709999999999</v>
      </c>
      <c r="GG142">
        <v>0.25709313320825428</v>
      </c>
      <c r="GH142">
        <v>3.3043341447256833E-2</v>
      </c>
      <c r="GI142">
        <v>1</v>
      </c>
      <c r="GJ142">
        <v>1</v>
      </c>
      <c r="GK142">
        <v>2</v>
      </c>
      <c r="GL142" t="s">
        <v>430</v>
      </c>
      <c r="GM142">
        <v>3.2256900000000002</v>
      </c>
      <c r="GN142">
        <v>2.6461999999999999</v>
      </c>
      <c r="GO142">
        <v>9.3315999999999996E-2</v>
      </c>
      <c r="GP142">
        <v>9.4825800000000002E-2</v>
      </c>
      <c r="GQ142">
        <v>0.108708</v>
      </c>
      <c r="GR142">
        <v>0.107187</v>
      </c>
      <c r="GS142">
        <v>28630.6</v>
      </c>
      <c r="GT142">
        <v>24693.9</v>
      </c>
      <c r="GU142">
        <v>30749.4</v>
      </c>
      <c r="GV142">
        <v>26439.8</v>
      </c>
      <c r="GW142">
        <v>37197.300000000003</v>
      </c>
      <c r="GX142">
        <v>32397.599999999999</v>
      </c>
      <c r="GY142">
        <v>43668.800000000003</v>
      </c>
      <c r="GZ142">
        <v>38236.6</v>
      </c>
      <c r="HA142">
        <v>2.1175799999999998</v>
      </c>
      <c r="HB142">
        <v>2.2820499999999999</v>
      </c>
      <c r="HC142">
        <v>3.1351999999999998E-2</v>
      </c>
      <c r="HD142">
        <v>0</v>
      </c>
      <c r="HE142">
        <v>28.5822</v>
      </c>
      <c r="HF142">
        <v>999.9</v>
      </c>
      <c r="HG142">
        <v>65.3</v>
      </c>
      <c r="HH142">
        <v>34.200000000000003</v>
      </c>
      <c r="HI142">
        <v>34.959800000000001</v>
      </c>
      <c r="HJ142">
        <v>62.25</v>
      </c>
      <c r="HK142">
        <v>10.7692</v>
      </c>
      <c r="HL142">
        <v>2</v>
      </c>
      <c r="HM142">
        <v>0.27432899999999999</v>
      </c>
      <c r="HN142">
        <v>0.814523</v>
      </c>
      <c r="HO142">
        <v>20.404499999999999</v>
      </c>
      <c r="HP142">
        <v>5.2228300000000001</v>
      </c>
      <c r="HQ142">
        <v>11.944100000000001</v>
      </c>
      <c r="HR142">
        <v>5.0076999999999998</v>
      </c>
      <c r="HS142">
        <v>3.2909999999999999</v>
      </c>
      <c r="HT142">
        <v>9999</v>
      </c>
      <c r="HU142">
        <v>9999</v>
      </c>
      <c r="HV142">
        <v>9999</v>
      </c>
      <c r="HW142">
        <v>999.9</v>
      </c>
      <c r="HX142">
        <v>4.9711299999999996</v>
      </c>
      <c r="HY142">
        <v>1.8547100000000001</v>
      </c>
      <c r="HZ142">
        <v>1.86172</v>
      </c>
      <c r="IA142">
        <v>1.85656</v>
      </c>
      <c r="IB142">
        <v>1.86202</v>
      </c>
      <c r="IC142">
        <v>1.8541700000000001</v>
      </c>
      <c r="ID142">
        <v>1.8596299999999999</v>
      </c>
      <c r="IE142">
        <v>1.85361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-2.7320000000000002</v>
      </c>
      <c r="IT142">
        <v>-5.8700000000000002E-2</v>
      </c>
      <c r="IU142">
        <v>-1.7759114732665831</v>
      </c>
      <c r="IV142">
        <v>-2.5165810426892921E-3</v>
      </c>
      <c r="IW142">
        <v>2.3547321637904491E-7</v>
      </c>
      <c r="IX142">
        <v>5.8352194873865779E-11</v>
      </c>
      <c r="IY142">
        <v>-9.4209018963014923E-2</v>
      </c>
      <c r="IZ142">
        <v>-2.9575188584519338E-3</v>
      </c>
      <c r="JA142">
        <v>2.5053608625701888E-4</v>
      </c>
      <c r="JB142">
        <v>-2.8676400137697878E-6</v>
      </c>
      <c r="JC142">
        <v>2</v>
      </c>
      <c r="JD142">
        <v>2179</v>
      </c>
      <c r="JE142">
        <v>4</v>
      </c>
      <c r="JF142">
        <v>32</v>
      </c>
      <c r="JG142">
        <v>29168647.100000001</v>
      </c>
      <c r="JH142">
        <v>29168647.100000001</v>
      </c>
      <c r="JI142">
        <v>1.25</v>
      </c>
      <c r="JJ142">
        <v>2.5280800000000001</v>
      </c>
      <c r="JK142">
        <v>2.3938000000000001</v>
      </c>
      <c r="JL142">
        <v>2.5878899999999998</v>
      </c>
      <c r="JM142">
        <v>2.3010299999999999</v>
      </c>
      <c r="JN142">
        <v>2.4145500000000002</v>
      </c>
      <c r="JO142">
        <v>38.378999999999998</v>
      </c>
      <c r="JP142">
        <v>24.052499999999998</v>
      </c>
      <c r="JQ142">
        <v>18</v>
      </c>
      <c r="JR142">
        <v>632.21500000000003</v>
      </c>
      <c r="JS142">
        <v>795.99</v>
      </c>
      <c r="JT142">
        <v>28</v>
      </c>
      <c r="JU142">
        <v>30.851099999999999</v>
      </c>
      <c r="JV142">
        <v>30.0002</v>
      </c>
      <c r="JW142">
        <v>30.721599999999999</v>
      </c>
      <c r="JX142">
        <v>30.577000000000002</v>
      </c>
      <c r="JY142">
        <v>25.105399999999999</v>
      </c>
      <c r="JZ142">
        <v>31.532800000000002</v>
      </c>
      <c r="KA142">
        <v>0</v>
      </c>
      <c r="KB142">
        <v>28</v>
      </c>
      <c r="KC142">
        <v>400</v>
      </c>
      <c r="KD142">
        <v>23.148</v>
      </c>
      <c r="KE142">
        <v>99.979399999999998</v>
      </c>
      <c r="KF142">
        <v>98.611900000000006</v>
      </c>
      <c r="KG142">
        <v>99.334800000000001</v>
      </c>
    </row>
    <row r="143" spans="1:293" x14ac:dyDescent="0.2">
      <c r="A143">
        <v>141</v>
      </c>
      <c r="B143">
        <v>1750118857.5999999</v>
      </c>
      <c r="C143">
        <v>4111.0999999046326</v>
      </c>
      <c r="D143" t="s">
        <v>715</v>
      </c>
      <c r="E143" t="s">
        <v>716</v>
      </c>
      <c r="F143" s="1">
        <f t="shared" si="2"/>
        <v>68.5</v>
      </c>
      <c r="G143" s="1">
        <v>15</v>
      </c>
      <c r="H143">
        <v>1750118849.599999</v>
      </c>
      <c r="I143">
        <v>3.586208360958445E-3</v>
      </c>
      <c r="J143">
        <v>3.586208360958445</v>
      </c>
      <c r="K143">
        <v>20.246973901984376</v>
      </c>
      <c r="L143">
        <v>392.87435483870968</v>
      </c>
      <c r="M143">
        <v>239.18789612977676</v>
      </c>
      <c r="N143">
        <v>24.154359221213838</v>
      </c>
      <c r="O143">
        <v>39.674366676263645</v>
      </c>
      <c r="P143">
        <v>0.23063097459448825</v>
      </c>
      <c r="Q143">
        <v>3.027044329723636</v>
      </c>
      <c r="R143">
        <v>0.22129472152236518</v>
      </c>
      <c r="S143">
        <v>0.13911653340266839</v>
      </c>
      <c r="T143">
        <v>161.90508142292774</v>
      </c>
      <c r="U143">
        <v>29.641082306449512</v>
      </c>
      <c r="V143">
        <v>29.060487096774189</v>
      </c>
      <c r="W143">
        <v>4.0358709403367747</v>
      </c>
      <c r="X143">
        <v>58.823729049229655</v>
      </c>
      <c r="Y143">
        <v>2.4519221540132454</v>
      </c>
      <c r="Z143">
        <v>4.1682535154499103</v>
      </c>
      <c r="AA143">
        <v>1.5839487863235293</v>
      </c>
      <c r="AB143">
        <v>-158.15178871826743</v>
      </c>
      <c r="AC143">
        <v>91.252301819820048</v>
      </c>
      <c r="AD143">
        <v>6.6592259585774158</v>
      </c>
      <c r="AE143">
        <v>101.66482048305778</v>
      </c>
      <c r="AF143">
        <v>19.897603097856564</v>
      </c>
      <c r="AG143">
        <v>3.5820008172506372</v>
      </c>
      <c r="AH143">
        <v>20.246973901984376</v>
      </c>
      <c r="AI143">
        <v>409.41109501440002</v>
      </c>
      <c r="AJ143">
        <v>402.52658787878778</v>
      </c>
      <c r="AK143">
        <v>-5.6892984433341018E-3</v>
      </c>
      <c r="AL143">
        <v>63.645453333212707</v>
      </c>
      <c r="AM143">
        <v>3.586208360958445</v>
      </c>
      <c r="AN143">
        <v>23.112757265646319</v>
      </c>
      <c r="AO143">
        <v>24.278835664335681</v>
      </c>
      <c r="AP143">
        <v>4.7229952030325367E-5</v>
      </c>
      <c r="AQ143">
        <v>96.470053095408687</v>
      </c>
      <c r="AR143">
        <v>0</v>
      </c>
      <c r="AS143">
        <v>0</v>
      </c>
      <c r="AT143">
        <v>1</v>
      </c>
      <c r="AU143">
        <v>0</v>
      </c>
      <c r="AV143">
        <v>52924.969465699527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841.19776279643577</v>
      </c>
      <c r="BJ143">
        <v>20.246973901984376</v>
      </c>
      <c r="BK143" t="e">
        <v>#DIV/0!</v>
      </c>
      <c r="BL143">
        <v>2.4069219864156971E-2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1000.004516129032</v>
      </c>
      <c r="DH143">
        <v>841.19776279643577</v>
      </c>
      <c r="DI143">
        <v>0.84119396385595402</v>
      </c>
      <c r="DJ143">
        <v>0.16190435024199121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1750118849.599999</v>
      </c>
      <c r="DQ143">
        <v>392.87435483870968</v>
      </c>
      <c r="DR143">
        <v>399.976</v>
      </c>
      <c r="DS143">
        <v>24.2800935483871</v>
      </c>
      <c r="DT143">
        <v>23.115080645161289</v>
      </c>
      <c r="DU143">
        <v>395.60538709677411</v>
      </c>
      <c r="DV143">
        <v>24.339225806451619</v>
      </c>
      <c r="DW143">
        <v>599.99841935483869</v>
      </c>
      <c r="DX143">
        <v>100.9279677419355</v>
      </c>
      <c r="DY143">
        <v>5.6904870967741931E-2</v>
      </c>
      <c r="DZ143">
        <v>29.61965161290323</v>
      </c>
      <c r="EA143">
        <v>29.060487096774189</v>
      </c>
      <c r="EB143">
        <v>999.90000000000032</v>
      </c>
      <c r="EC143">
        <v>0</v>
      </c>
      <c r="ED143">
        <v>0</v>
      </c>
      <c r="EE143">
        <v>10003.763870967739</v>
      </c>
      <c r="EF143">
        <v>0</v>
      </c>
      <c r="EG143">
        <v>83.980509677419391</v>
      </c>
      <c r="EH143">
        <v>-7.1016209677419351</v>
      </c>
      <c r="EI143">
        <v>402.65077419354827</v>
      </c>
      <c r="EJ143">
        <v>409.44029032258061</v>
      </c>
      <c r="EK143">
        <v>1.16501935483871</v>
      </c>
      <c r="EL143">
        <v>399.976</v>
      </c>
      <c r="EM143">
        <v>23.115080645161289</v>
      </c>
      <c r="EN143">
        <v>2.4505412903225809</v>
      </c>
      <c r="EO143">
        <v>2.33295870967742</v>
      </c>
      <c r="EP143">
        <v>20.70169677419355</v>
      </c>
      <c r="EQ143">
        <v>19.90579032258065</v>
      </c>
      <c r="ER143">
        <v>1000.004516129032</v>
      </c>
      <c r="ES143">
        <v>0.96000148387096784</v>
      </c>
      <c r="ET143">
        <v>3.999832903225807E-2</v>
      </c>
      <c r="EU143">
        <v>0</v>
      </c>
      <c r="EV143">
        <v>351.05874193548379</v>
      </c>
      <c r="EW143">
        <v>5.0001499999999979</v>
      </c>
      <c r="EX143">
        <v>3553.862580645161</v>
      </c>
      <c r="EY143">
        <v>9793.3816129032257</v>
      </c>
      <c r="EZ143">
        <v>37.686999999999983</v>
      </c>
      <c r="FA143">
        <v>39.551999999999978</v>
      </c>
      <c r="FB143">
        <v>38.463419354838713</v>
      </c>
      <c r="FC143">
        <v>39.25</v>
      </c>
      <c r="FD143">
        <v>39.699193548387079</v>
      </c>
      <c r="FE143">
        <v>955.20677419354843</v>
      </c>
      <c r="FF143">
        <v>39.799032258064507</v>
      </c>
      <c r="FG143">
        <v>0</v>
      </c>
      <c r="FH143">
        <v>1750118869.0999999</v>
      </c>
      <c r="FI143">
        <v>0</v>
      </c>
      <c r="FJ143">
        <v>351.13480769230767</v>
      </c>
      <c r="FK143">
        <v>4.1929914482610284</v>
      </c>
      <c r="FL143">
        <v>38.997606822202741</v>
      </c>
      <c r="FM143">
        <v>3554.333076923077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-7.0784602439024393</v>
      </c>
      <c r="GC143">
        <v>-0.57167101045296764</v>
      </c>
      <c r="GD143">
        <v>7.0619310787050832E-2</v>
      </c>
      <c r="GE143">
        <v>0</v>
      </c>
      <c r="GF143">
        <v>1.175490487804878</v>
      </c>
      <c r="GG143">
        <v>-0.1634573519163755</v>
      </c>
      <c r="GH143">
        <v>1.924837186034813E-2</v>
      </c>
      <c r="GI143">
        <v>1</v>
      </c>
      <c r="GJ143">
        <v>1</v>
      </c>
      <c r="GK143">
        <v>2</v>
      </c>
      <c r="GL143" t="s">
        <v>430</v>
      </c>
      <c r="GM143">
        <v>3.2255699999999998</v>
      </c>
      <c r="GN143">
        <v>2.64602</v>
      </c>
      <c r="GO143">
        <v>9.3230400000000005E-2</v>
      </c>
      <c r="GP143">
        <v>9.4822400000000001E-2</v>
      </c>
      <c r="GQ143">
        <v>0.10835699999999999</v>
      </c>
      <c r="GR143">
        <v>0.10653600000000001</v>
      </c>
      <c r="GS143">
        <v>28633.9</v>
      </c>
      <c r="GT143">
        <v>24694.9</v>
      </c>
      <c r="GU143">
        <v>30750</v>
      </c>
      <c r="GV143">
        <v>26440.799999999999</v>
      </c>
      <c r="GW143">
        <v>37212.699999999997</v>
      </c>
      <c r="GX143">
        <v>32422.7</v>
      </c>
      <c r="GY143">
        <v>43669.8</v>
      </c>
      <c r="GZ143">
        <v>38238.300000000003</v>
      </c>
      <c r="HA143">
        <v>2.1174200000000001</v>
      </c>
      <c r="HB143">
        <v>2.2820200000000002</v>
      </c>
      <c r="HC143">
        <v>2.94372E-2</v>
      </c>
      <c r="HD143">
        <v>0</v>
      </c>
      <c r="HE143">
        <v>28.575900000000001</v>
      </c>
      <c r="HF143">
        <v>999.9</v>
      </c>
      <c r="HG143">
        <v>65.3</v>
      </c>
      <c r="HH143">
        <v>34.200000000000003</v>
      </c>
      <c r="HI143">
        <v>34.954500000000003</v>
      </c>
      <c r="HJ143">
        <v>62.49</v>
      </c>
      <c r="HK143">
        <v>10.869400000000001</v>
      </c>
      <c r="HL143">
        <v>2</v>
      </c>
      <c r="HM143">
        <v>0.27388699999999999</v>
      </c>
      <c r="HN143">
        <v>0.80779100000000004</v>
      </c>
      <c r="HO143">
        <v>20.404199999999999</v>
      </c>
      <c r="HP143">
        <v>5.2234299999999996</v>
      </c>
      <c r="HQ143">
        <v>11.944100000000001</v>
      </c>
      <c r="HR143">
        <v>5.0095499999999999</v>
      </c>
      <c r="HS143">
        <v>3.2909999999999999</v>
      </c>
      <c r="HT143">
        <v>9999</v>
      </c>
      <c r="HU143">
        <v>9999</v>
      </c>
      <c r="HV143">
        <v>9999</v>
      </c>
      <c r="HW143">
        <v>999.9</v>
      </c>
      <c r="HX143">
        <v>4.9711299999999996</v>
      </c>
      <c r="HY143">
        <v>1.8547100000000001</v>
      </c>
      <c r="HZ143">
        <v>1.86172</v>
      </c>
      <c r="IA143">
        <v>1.8565400000000001</v>
      </c>
      <c r="IB143">
        <v>1.8620099999999999</v>
      </c>
      <c r="IC143">
        <v>1.85416</v>
      </c>
      <c r="ID143">
        <v>1.85965</v>
      </c>
      <c r="IE143">
        <v>1.85362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-2.7309999999999999</v>
      </c>
      <c r="IT143">
        <v>-5.91E-2</v>
      </c>
      <c r="IU143">
        <v>-1.7759114732665831</v>
      </c>
      <c r="IV143">
        <v>-2.5165810426892921E-3</v>
      </c>
      <c r="IW143">
        <v>2.3547321637904491E-7</v>
      </c>
      <c r="IX143">
        <v>5.8352194873865779E-11</v>
      </c>
      <c r="IY143">
        <v>-9.4209018963014923E-2</v>
      </c>
      <c r="IZ143">
        <v>-2.9575188584519338E-3</v>
      </c>
      <c r="JA143">
        <v>2.5053608625701888E-4</v>
      </c>
      <c r="JB143">
        <v>-2.8676400137697878E-6</v>
      </c>
      <c r="JC143">
        <v>2</v>
      </c>
      <c r="JD143">
        <v>2179</v>
      </c>
      <c r="JE143">
        <v>4</v>
      </c>
      <c r="JF143">
        <v>32</v>
      </c>
      <c r="JG143">
        <v>29168647.600000001</v>
      </c>
      <c r="JH143">
        <v>29168647.600000001</v>
      </c>
      <c r="JI143">
        <v>1.25</v>
      </c>
      <c r="JJ143">
        <v>2.52319</v>
      </c>
      <c r="JK143">
        <v>2.3938000000000001</v>
      </c>
      <c r="JL143">
        <v>2.5878899999999998</v>
      </c>
      <c r="JM143">
        <v>2.3010299999999999</v>
      </c>
      <c r="JN143">
        <v>2.4511699999999998</v>
      </c>
      <c r="JO143">
        <v>38.378999999999998</v>
      </c>
      <c r="JP143">
        <v>24.052499999999998</v>
      </c>
      <c r="JQ143">
        <v>18</v>
      </c>
      <c r="JR143">
        <v>632.09299999999996</v>
      </c>
      <c r="JS143">
        <v>795.96400000000006</v>
      </c>
      <c r="JT143">
        <v>27.9998</v>
      </c>
      <c r="JU143">
        <v>30.8538</v>
      </c>
      <c r="JV143">
        <v>30</v>
      </c>
      <c r="JW143">
        <v>30.721599999999999</v>
      </c>
      <c r="JX143">
        <v>30.577000000000002</v>
      </c>
      <c r="JY143">
        <v>25.102</v>
      </c>
      <c r="JZ143">
        <v>31.819400000000002</v>
      </c>
      <c r="KA143">
        <v>0</v>
      </c>
      <c r="KB143">
        <v>28</v>
      </c>
      <c r="KC143">
        <v>400</v>
      </c>
      <c r="KD143">
        <v>23.0258</v>
      </c>
      <c r="KE143">
        <v>99.981499999999997</v>
      </c>
      <c r="KF143">
        <v>98.615899999999996</v>
      </c>
      <c r="KG143">
        <v>99.334500000000006</v>
      </c>
    </row>
    <row r="144" spans="1:293" x14ac:dyDescent="0.2">
      <c r="A144">
        <v>142</v>
      </c>
      <c r="B144">
        <v>1750118887.5999999</v>
      </c>
      <c r="C144">
        <v>4141.0999999046326</v>
      </c>
      <c r="D144" t="s">
        <v>717</v>
      </c>
      <c r="E144" t="s">
        <v>718</v>
      </c>
      <c r="F144" s="1">
        <f t="shared" si="2"/>
        <v>69</v>
      </c>
      <c r="G144" s="1">
        <v>15</v>
      </c>
      <c r="H144">
        <v>1750118879.599999</v>
      </c>
      <c r="I144">
        <v>3.8964650500326156E-3</v>
      </c>
      <c r="J144">
        <v>3.8964650500326155</v>
      </c>
      <c r="K144">
        <v>21.386290308455838</v>
      </c>
      <c r="L144">
        <v>392.54629032258049</v>
      </c>
      <c r="M144">
        <v>243.2534789892014</v>
      </c>
      <c r="N144">
        <v>24.564684858007723</v>
      </c>
      <c r="O144">
        <v>39.640855103175163</v>
      </c>
      <c r="P144">
        <v>0.25205201998982923</v>
      </c>
      <c r="Q144">
        <v>3.0267594447368134</v>
      </c>
      <c r="R144">
        <v>0.24094481989851996</v>
      </c>
      <c r="S144">
        <v>0.1515476592366132</v>
      </c>
      <c r="T144">
        <v>161.9089475731472</v>
      </c>
      <c r="U144">
        <v>29.571233960767952</v>
      </c>
      <c r="V144">
        <v>29.040922580645159</v>
      </c>
      <c r="W144">
        <v>4.0313061883463872</v>
      </c>
      <c r="X144">
        <v>58.765154318488136</v>
      </c>
      <c r="Y144">
        <v>2.4506459989103826</v>
      </c>
      <c r="Z144">
        <v>4.1702366433493454</v>
      </c>
      <c r="AA144">
        <v>1.5806601894360046</v>
      </c>
      <c r="AB144">
        <v>-171.83410870643834</v>
      </c>
      <c r="AC144">
        <v>95.783765062355144</v>
      </c>
      <c r="AD144">
        <v>6.9901803085004737</v>
      </c>
      <c r="AE144">
        <v>92.848784237564473</v>
      </c>
      <c r="AF144">
        <v>20.922036073289068</v>
      </c>
      <c r="AG144">
        <v>3.8488570075108641</v>
      </c>
      <c r="AH144">
        <v>21.386290308455838</v>
      </c>
      <c r="AI144">
        <v>409.39466708748552</v>
      </c>
      <c r="AJ144">
        <v>402.19356969696958</v>
      </c>
      <c r="AK144">
        <v>-2.2446799992665679E-2</v>
      </c>
      <c r="AL144">
        <v>63.645453333212707</v>
      </c>
      <c r="AM144">
        <v>3.8964650500326155</v>
      </c>
      <c r="AN144">
        <v>22.977699570076609</v>
      </c>
      <c r="AO144">
        <v>24.244706993007011</v>
      </c>
      <c r="AP144">
        <v>4.6524381166989509E-5</v>
      </c>
      <c r="AQ144">
        <v>96.470053095408687</v>
      </c>
      <c r="AR144">
        <v>0</v>
      </c>
      <c r="AS144">
        <v>0</v>
      </c>
      <c r="AT144">
        <v>1</v>
      </c>
      <c r="AU144">
        <v>0</v>
      </c>
      <c r="AV144">
        <v>52914.77436335908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841.21669542984398</v>
      </c>
      <c r="BJ144">
        <v>21.386290308455838</v>
      </c>
      <c r="BK144" t="e">
        <v>#DIV/0!</v>
      </c>
      <c r="BL144">
        <v>2.5423045482386549E-2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1000.026870967742</v>
      </c>
      <c r="DH144">
        <v>841.21669542984398</v>
      </c>
      <c r="DI144">
        <v>0.84119409173054038</v>
      </c>
      <c r="DJ144">
        <v>0.16190459703994287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1750118879.599999</v>
      </c>
      <c r="DQ144">
        <v>392.54629032258049</v>
      </c>
      <c r="DR144">
        <v>400.02377419354832</v>
      </c>
      <c r="DS144">
        <v>24.267690322580641</v>
      </c>
      <c r="DT144">
        <v>23.01589677419355</v>
      </c>
      <c r="DU144">
        <v>395.2764838709677</v>
      </c>
      <c r="DV144">
        <v>24.326858064516131</v>
      </c>
      <c r="DW144">
        <v>600.01174193548388</v>
      </c>
      <c r="DX144">
        <v>100.9274193548387</v>
      </c>
      <c r="DY144">
        <v>5.6480074193548377E-2</v>
      </c>
      <c r="DZ144">
        <v>29.62790967741935</v>
      </c>
      <c r="EA144">
        <v>29.040922580645159</v>
      </c>
      <c r="EB144">
        <v>999.90000000000032</v>
      </c>
      <c r="EC144">
        <v>0</v>
      </c>
      <c r="ED144">
        <v>0</v>
      </c>
      <c r="EE144">
        <v>10002.095806451611</v>
      </c>
      <c r="EF144">
        <v>0</v>
      </c>
      <c r="EG144">
        <v>83.942935483870968</v>
      </c>
      <c r="EH144">
        <v>-7.4774099999999999</v>
      </c>
      <c r="EI144">
        <v>402.30941935483872</v>
      </c>
      <c r="EJ144">
        <v>409.44751612903218</v>
      </c>
      <c r="EK144">
        <v>1.2517941935483869</v>
      </c>
      <c r="EL144">
        <v>400.02377419354832</v>
      </c>
      <c r="EM144">
        <v>23.01589677419355</v>
      </c>
      <c r="EN144">
        <v>2.4492767741935482</v>
      </c>
      <c r="EO144">
        <v>2.3229361290322581</v>
      </c>
      <c r="EP144">
        <v>20.693316129032262</v>
      </c>
      <c r="EQ144">
        <v>19.83631290322581</v>
      </c>
      <c r="ER144">
        <v>1000.026870967742</v>
      </c>
      <c r="ES144">
        <v>0.95999635483870949</v>
      </c>
      <c r="ET144">
        <v>4.000330322580644E-2</v>
      </c>
      <c r="EU144">
        <v>0</v>
      </c>
      <c r="EV144">
        <v>352.56332258064509</v>
      </c>
      <c r="EW144">
        <v>5.0001499999999979</v>
      </c>
      <c r="EX144">
        <v>3569.1</v>
      </c>
      <c r="EY144">
        <v>9793.5812903225815</v>
      </c>
      <c r="EZ144">
        <v>37.75</v>
      </c>
      <c r="FA144">
        <v>39.614838709677407</v>
      </c>
      <c r="FB144">
        <v>38.539999999999978</v>
      </c>
      <c r="FC144">
        <v>39.311999999999983</v>
      </c>
      <c r="FD144">
        <v>39.75</v>
      </c>
      <c r="FE144">
        <v>955.22419354838701</v>
      </c>
      <c r="FF144">
        <v>39.804193548387083</v>
      </c>
      <c r="FG144">
        <v>0</v>
      </c>
      <c r="FH144">
        <v>1750118898.5</v>
      </c>
      <c r="FI144">
        <v>0</v>
      </c>
      <c r="FJ144">
        <v>352.59332000000001</v>
      </c>
      <c r="FK144">
        <v>2.245230771848679</v>
      </c>
      <c r="FL144">
        <v>23.42538458062516</v>
      </c>
      <c r="FM144">
        <v>3569.2703999999999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-7.4424980000000014</v>
      </c>
      <c r="GC144">
        <v>-0.56160652908067377</v>
      </c>
      <c r="GD144">
        <v>5.8552521858584387E-2</v>
      </c>
      <c r="GE144">
        <v>0</v>
      </c>
      <c r="GF144">
        <v>1.2418340000000001</v>
      </c>
      <c r="GG144">
        <v>0.220854484052529</v>
      </c>
      <c r="GH144">
        <v>3.1540637342958061E-2</v>
      </c>
      <c r="GI144">
        <v>1</v>
      </c>
      <c r="GJ144">
        <v>1</v>
      </c>
      <c r="GK144">
        <v>2</v>
      </c>
      <c r="GL144" t="s">
        <v>430</v>
      </c>
      <c r="GM144">
        <v>3.22559</v>
      </c>
      <c r="GN144">
        <v>2.64534</v>
      </c>
      <c r="GO144">
        <v>9.31704E-2</v>
      </c>
      <c r="GP144">
        <v>9.4822600000000007E-2</v>
      </c>
      <c r="GQ144">
        <v>0.10823099999999999</v>
      </c>
      <c r="GR144">
        <v>0.10591100000000001</v>
      </c>
      <c r="GS144">
        <v>28636.1</v>
      </c>
      <c r="GT144">
        <v>24695.1</v>
      </c>
      <c r="GU144">
        <v>30750.3</v>
      </c>
      <c r="GV144">
        <v>26441</v>
      </c>
      <c r="GW144">
        <v>37218.6</v>
      </c>
      <c r="GX144">
        <v>32445.599999999999</v>
      </c>
      <c r="GY144">
        <v>43670.6</v>
      </c>
      <c r="GZ144">
        <v>38238.6</v>
      </c>
      <c r="HA144">
        <v>2.1173999999999999</v>
      </c>
      <c r="HB144">
        <v>2.2814000000000001</v>
      </c>
      <c r="HC144">
        <v>2.7447900000000001E-2</v>
      </c>
      <c r="HD144">
        <v>0</v>
      </c>
      <c r="HE144">
        <v>28.584900000000001</v>
      </c>
      <c r="HF144">
        <v>999.9</v>
      </c>
      <c r="HG144">
        <v>65.3</v>
      </c>
      <c r="HH144">
        <v>34.200000000000003</v>
      </c>
      <c r="HI144">
        <v>34.960500000000003</v>
      </c>
      <c r="HJ144">
        <v>62.01</v>
      </c>
      <c r="HK144">
        <v>10.833299999999999</v>
      </c>
      <c r="HL144">
        <v>2</v>
      </c>
      <c r="HM144">
        <v>0.27380599999999999</v>
      </c>
      <c r="HN144">
        <v>0.81689000000000001</v>
      </c>
      <c r="HO144">
        <v>20.404299999999999</v>
      </c>
      <c r="HP144">
        <v>5.2232799999999999</v>
      </c>
      <c r="HQ144">
        <v>11.944100000000001</v>
      </c>
      <c r="HR144">
        <v>5.0092999999999996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4.9711499999999997</v>
      </c>
      <c r="HY144">
        <v>1.8547100000000001</v>
      </c>
      <c r="HZ144">
        <v>1.86172</v>
      </c>
      <c r="IA144">
        <v>1.8565400000000001</v>
      </c>
      <c r="IB144">
        <v>1.86199</v>
      </c>
      <c r="IC144">
        <v>1.85419</v>
      </c>
      <c r="ID144">
        <v>1.85964</v>
      </c>
      <c r="IE144">
        <v>1.85361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-2.73</v>
      </c>
      <c r="IT144">
        <v>-5.9299999999999999E-2</v>
      </c>
      <c r="IU144">
        <v>-1.7759114732665831</v>
      </c>
      <c r="IV144">
        <v>-2.5165810426892921E-3</v>
      </c>
      <c r="IW144">
        <v>2.3547321637904491E-7</v>
      </c>
      <c r="IX144">
        <v>5.8352194873865779E-11</v>
      </c>
      <c r="IY144">
        <v>-9.4209018963014923E-2</v>
      </c>
      <c r="IZ144">
        <v>-2.9575188584519338E-3</v>
      </c>
      <c r="JA144">
        <v>2.5053608625701888E-4</v>
      </c>
      <c r="JB144">
        <v>-2.8676400137697878E-6</v>
      </c>
      <c r="JC144">
        <v>2</v>
      </c>
      <c r="JD144">
        <v>2179</v>
      </c>
      <c r="JE144">
        <v>4</v>
      </c>
      <c r="JF144">
        <v>32</v>
      </c>
      <c r="JG144">
        <v>29168648.100000001</v>
      </c>
      <c r="JH144">
        <v>29168648.100000001</v>
      </c>
      <c r="JI144">
        <v>1.25</v>
      </c>
      <c r="JJ144">
        <v>2.52563</v>
      </c>
      <c r="JK144">
        <v>2.3938000000000001</v>
      </c>
      <c r="JL144">
        <v>2.5878899999999998</v>
      </c>
      <c r="JM144">
        <v>2.3010299999999999</v>
      </c>
      <c r="JN144">
        <v>2.4291999999999998</v>
      </c>
      <c r="JO144">
        <v>38.403399999999998</v>
      </c>
      <c r="JP144">
        <v>24.052499999999998</v>
      </c>
      <c r="JQ144">
        <v>18</v>
      </c>
      <c r="JR144">
        <v>632.10199999999998</v>
      </c>
      <c r="JS144">
        <v>795.31299999999999</v>
      </c>
      <c r="JT144">
        <v>28.0002</v>
      </c>
      <c r="JU144">
        <v>30.8538</v>
      </c>
      <c r="JV144">
        <v>30.0001</v>
      </c>
      <c r="JW144">
        <v>30.7242</v>
      </c>
      <c r="JX144">
        <v>30.577000000000002</v>
      </c>
      <c r="JY144">
        <v>25.0976</v>
      </c>
      <c r="JZ144">
        <v>32.3825</v>
      </c>
      <c r="KA144">
        <v>0</v>
      </c>
      <c r="KB144">
        <v>28</v>
      </c>
      <c r="KC144">
        <v>400</v>
      </c>
      <c r="KD144">
        <v>22.962299999999999</v>
      </c>
      <c r="KE144">
        <v>99.982900000000001</v>
      </c>
      <c r="KF144">
        <v>98.616799999999998</v>
      </c>
      <c r="KG144">
        <v>99.330100000000002</v>
      </c>
    </row>
    <row r="145" spans="1:293" x14ac:dyDescent="0.2">
      <c r="A145">
        <v>143</v>
      </c>
      <c r="B145">
        <v>1750118917.5999999</v>
      </c>
      <c r="C145">
        <v>4171.0999999046326</v>
      </c>
      <c r="D145" t="s">
        <v>719</v>
      </c>
      <c r="E145" t="s">
        <v>720</v>
      </c>
      <c r="F145" s="1">
        <f t="shared" si="2"/>
        <v>69.5</v>
      </c>
      <c r="G145" s="1">
        <v>15</v>
      </c>
      <c r="H145">
        <v>1750118909.599999</v>
      </c>
      <c r="I145">
        <v>3.9697297540028575E-3</v>
      </c>
      <c r="J145">
        <v>3.9697297540028575</v>
      </c>
      <c r="K145">
        <v>21.846912436359503</v>
      </c>
      <c r="L145">
        <v>392.26100000000002</v>
      </c>
      <c r="M145">
        <v>242.27775300450858</v>
      </c>
      <c r="N145">
        <v>24.466174178814349</v>
      </c>
      <c r="O145">
        <v>39.612080888736415</v>
      </c>
      <c r="P145">
        <v>0.25639631924119444</v>
      </c>
      <c r="Q145">
        <v>3.0270963463285439</v>
      </c>
      <c r="R145">
        <v>0.24491353042980535</v>
      </c>
      <c r="S145">
        <v>0.15405978056328531</v>
      </c>
      <c r="T145">
        <v>161.90729233888518</v>
      </c>
      <c r="U145">
        <v>29.559534406471059</v>
      </c>
      <c r="V145">
        <v>29.012683870967741</v>
      </c>
      <c r="W145">
        <v>4.0247255300909206</v>
      </c>
      <c r="X145">
        <v>58.49434198438972</v>
      </c>
      <c r="Y145">
        <v>2.4403012461617335</v>
      </c>
      <c r="Z145">
        <v>4.1718586163649336</v>
      </c>
      <c r="AA145">
        <v>1.5844242839291871</v>
      </c>
      <c r="AB145">
        <v>-175.06508215152601</v>
      </c>
      <c r="AC145">
        <v>101.50473584542665</v>
      </c>
      <c r="AD145">
        <v>7.4060764852485015</v>
      </c>
      <c r="AE145">
        <v>95.753022518034314</v>
      </c>
      <c r="AF145">
        <v>21.596473892209072</v>
      </c>
      <c r="AG145">
        <v>4.1877822178040001</v>
      </c>
      <c r="AH145">
        <v>21.846912436359503</v>
      </c>
      <c r="AI145">
        <v>409.3410306805925</v>
      </c>
      <c r="AJ145">
        <v>401.90631515151512</v>
      </c>
      <c r="AK145">
        <v>-4.1188948732163201E-3</v>
      </c>
      <c r="AL145">
        <v>63.645453333212707</v>
      </c>
      <c r="AM145">
        <v>3.9697297540028575</v>
      </c>
      <c r="AN145">
        <v>22.730428298774061</v>
      </c>
      <c r="AO145">
        <v>24.109658741258759</v>
      </c>
      <c r="AP145">
        <v>-1.363449884184717E-2</v>
      </c>
      <c r="AQ145">
        <v>96.470053095408687</v>
      </c>
      <c r="AR145">
        <v>0</v>
      </c>
      <c r="AS145">
        <v>0</v>
      </c>
      <c r="AT145">
        <v>1</v>
      </c>
      <c r="AU145">
        <v>0</v>
      </c>
      <c r="AV145">
        <v>52923.924357097967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841.20892432735161</v>
      </c>
      <c r="BJ145">
        <v>21.846912436359503</v>
      </c>
      <c r="BK145" t="e">
        <v>#DIV/0!</v>
      </c>
      <c r="BL145">
        <v>2.5970851954321281E-2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1000.017741935484</v>
      </c>
      <c r="DH145">
        <v>841.20892432735161</v>
      </c>
      <c r="DI145">
        <v>0.84119399991767552</v>
      </c>
      <c r="DJ145">
        <v>0.16190441984111378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1750118909.599999</v>
      </c>
      <c r="DQ145">
        <v>392.26100000000002</v>
      </c>
      <c r="DR145">
        <v>400.00738709677421</v>
      </c>
      <c r="DS145">
        <v>24.165229032258061</v>
      </c>
      <c r="DT145">
        <v>22.803035483870971</v>
      </c>
      <c r="DU145">
        <v>394.99061290322589</v>
      </c>
      <c r="DV145">
        <v>24.22483225806452</v>
      </c>
      <c r="DW145">
        <v>600.00041935483864</v>
      </c>
      <c r="DX145">
        <v>100.9272258064516</v>
      </c>
      <c r="DY145">
        <v>5.6764161290322593E-2</v>
      </c>
      <c r="DZ145">
        <v>29.63466129032258</v>
      </c>
      <c r="EA145">
        <v>29.012683870967741</v>
      </c>
      <c r="EB145">
        <v>999.90000000000032</v>
      </c>
      <c r="EC145">
        <v>0</v>
      </c>
      <c r="ED145">
        <v>0</v>
      </c>
      <c r="EE145">
        <v>10004.151935483869</v>
      </c>
      <c r="EF145">
        <v>0</v>
      </c>
      <c r="EG145">
        <v>83.774687096774201</v>
      </c>
      <c r="EH145">
        <v>-7.7463654838709681</v>
      </c>
      <c r="EI145">
        <v>401.97483870967739</v>
      </c>
      <c r="EJ145">
        <v>409.34164516129027</v>
      </c>
      <c r="EK145">
        <v>1.362198387096774</v>
      </c>
      <c r="EL145">
        <v>400.00738709677421</v>
      </c>
      <c r="EM145">
        <v>22.803035483870971</v>
      </c>
      <c r="EN145">
        <v>2.43893</v>
      </c>
      <c r="EO145">
        <v>2.301447096774194</v>
      </c>
      <c r="EP145">
        <v>20.6245935483871</v>
      </c>
      <c r="EQ145">
        <v>19.686480645161289</v>
      </c>
      <c r="ER145">
        <v>1000.017741935484</v>
      </c>
      <c r="ES145">
        <v>0.95999809677419357</v>
      </c>
      <c r="ET145">
        <v>4.0001622580645158E-2</v>
      </c>
      <c r="EU145">
        <v>0</v>
      </c>
      <c r="EV145">
        <v>353.37809677419358</v>
      </c>
      <c r="EW145">
        <v>5.0001499999999979</v>
      </c>
      <c r="EX145">
        <v>3577.9822580645159</v>
      </c>
      <c r="EY145">
        <v>9793.5035483870979</v>
      </c>
      <c r="EZ145">
        <v>37.811999999999983</v>
      </c>
      <c r="FA145">
        <v>39.672999999999981</v>
      </c>
      <c r="FB145">
        <v>38.612806451612897</v>
      </c>
      <c r="FC145">
        <v>39.375</v>
      </c>
      <c r="FD145">
        <v>39.826225806451603</v>
      </c>
      <c r="FE145">
        <v>955.21548387096755</v>
      </c>
      <c r="FF145">
        <v>39.800645161290312</v>
      </c>
      <c r="FG145">
        <v>0</v>
      </c>
      <c r="FH145">
        <v>1750118928.5</v>
      </c>
      <c r="FI145">
        <v>0</v>
      </c>
      <c r="FJ145">
        <v>353.41412000000003</v>
      </c>
      <c r="FK145">
        <v>1.19807691095888</v>
      </c>
      <c r="FL145">
        <v>12.763076939442451</v>
      </c>
      <c r="FM145">
        <v>3578.07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-7.7172640000000001</v>
      </c>
      <c r="GC145">
        <v>-0.55537080675417749</v>
      </c>
      <c r="GD145">
        <v>6.3855971521855362E-2</v>
      </c>
      <c r="GE145">
        <v>0</v>
      </c>
      <c r="GF145">
        <v>1.3405345</v>
      </c>
      <c r="GG145">
        <v>0.44399797373358302</v>
      </c>
      <c r="GH145">
        <v>4.487807805320989E-2</v>
      </c>
      <c r="GI145">
        <v>1</v>
      </c>
      <c r="GJ145">
        <v>1</v>
      </c>
      <c r="GK145">
        <v>2</v>
      </c>
      <c r="GL145" t="s">
        <v>430</v>
      </c>
      <c r="GM145">
        <v>3.2255500000000001</v>
      </c>
      <c r="GN145">
        <v>2.6454300000000002</v>
      </c>
      <c r="GO145">
        <v>9.3128699999999995E-2</v>
      </c>
      <c r="GP145">
        <v>9.4817600000000002E-2</v>
      </c>
      <c r="GQ145">
        <v>0.107816</v>
      </c>
      <c r="GR145">
        <v>0.10527599999999999</v>
      </c>
      <c r="GS145">
        <v>28636.9</v>
      </c>
      <c r="GT145">
        <v>24694.9</v>
      </c>
      <c r="GU145">
        <v>30749.8</v>
      </c>
      <c r="GV145">
        <v>26440.6</v>
      </c>
      <c r="GW145">
        <v>37235.199999999997</v>
      </c>
      <c r="GX145">
        <v>32468.1</v>
      </c>
      <c r="GY145">
        <v>43669.7</v>
      </c>
      <c r="GZ145">
        <v>38237.9</v>
      </c>
      <c r="HA145">
        <v>2.1177700000000002</v>
      </c>
      <c r="HB145">
        <v>2.28105</v>
      </c>
      <c r="HC145">
        <v>2.6039799999999998E-2</v>
      </c>
      <c r="HD145">
        <v>0</v>
      </c>
      <c r="HE145">
        <v>28.584900000000001</v>
      </c>
      <c r="HF145">
        <v>999.9</v>
      </c>
      <c r="HG145">
        <v>65.3</v>
      </c>
      <c r="HH145">
        <v>34.200000000000003</v>
      </c>
      <c r="HI145">
        <v>34.9572</v>
      </c>
      <c r="HJ145">
        <v>62.43</v>
      </c>
      <c r="HK145">
        <v>10.8934</v>
      </c>
      <c r="HL145">
        <v>2</v>
      </c>
      <c r="HM145">
        <v>0.27358199999999999</v>
      </c>
      <c r="HN145">
        <v>0.82155199999999995</v>
      </c>
      <c r="HO145">
        <v>20.403500000000001</v>
      </c>
      <c r="HP145">
        <v>5.2234299999999996</v>
      </c>
      <c r="HQ145">
        <v>11.944100000000001</v>
      </c>
      <c r="HR145">
        <v>5.0094500000000002</v>
      </c>
      <c r="HS145">
        <v>3.2909999999999999</v>
      </c>
      <c r="HT145">
        <v>9999</v>
      </c>
      <c r="HU145">
        <v>9999</v>
      </c>
      <c r="HV145">
        <v>9999</v>
      </c>
      <c r="HW145">
        <v>999.9</v>
      </c>
      <c r="HX145">
        <v>4.9711299999999996</v>
      </c>
      <c r="HY145">
        <v>1.8547100000000001</v>
      </c>
      <c r="HZ145">
        <v>1.86172</v>
      </c>
      <c r="IA145">
        <v>1.8565499999999999</v>
      </c>
      <c r="IB145">
        <v>1.86198</v>
      </c>
      <c r="IC145">
        <v>1.85419</v>
      </c>
      <c r="ID145">
        <v>1.85965</v>
      </c>
      <c r="IE145">
        <v>1.8535600000000001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-2.73</v>
      </c>
      <c r="IT145">
        <v>-5.9799999999999999E-2</v>
      </c>
      <c r="IU145">
        <v>-1.7759114732665831</v>
      </c>
      <c r="IV145">
        <v>-2.5165810426892921E-3</v>
      </c>
      <c r="IW145">
        <v>2.3547321637904491E-7</v>
      </c>
      <c r="IX145">
        <v>5.8352194873865779E-11</v>
      </c>
      <c r="IY145">
        <v>-9.4209018963014923E-2</v>
      </c>
      <c r="IZ145">
        <v>-2.9575188584519338E-3</v>
      </c>
      <c r="JA145">
        <v>2.5053608625701888E-4</v>
      </c>
      <c r="JB145">
        <v>-2.8676400137697878E-6</v>
      </c>
      <c r="JC145">
        <v>2</v>
      </c>
      <c r="JD145">
        <v>2179</v>
      </c>
      <c r="JE145">
        <v>4</v>
      </c>
      <c r="JF145">
        <v>32</v>
      </c>
      <c r="JG145">
        <v>29168648.600000001</v>
      </c>
      <c r="JH145">
        <v>29168648.600000001</v>
      </c>
      <c r="JI145">
        <v>1.25</v>
      </c>
      <c r="JJ145">
        <v>2.52441</v>
      </c>
      <c r="JK145">
        <v>2.3938000000000001</v>
      </c>
      <c r="JL145">
        <v>2.5878899999999998</v>
      </c>
      <c r="JM145">
        <v>2.3010299999999999</v>
      </c>
      <c r="JN145">
        <v>2.4108900000000002</v>
      </c>
      <c r="JO145">
        <v>38.403399999999998</v>
      </c>
      <c r="JP145">
        <v>24.052499999999998</v>
      </c>
      <c r="JQ145">
        <v>18</v>
      </c>
      <c r="JR145">
        <v>632.41300000000001</v>
      </c>
      <c r="JS145">
        <v>794.98699999999997</v>
      </c>
      <c r="JT145">
        <v>28.0001</v>
      </c>
      <c r="JU145">
        <v>30.8538</v>
      </c>
      <c r="JV145">
        <v>30.0001</v>
      </c>
      <c r="JW145">
        <v>30.724799999999998</v>
      </c>
      <c r="JX145">
        <v>30.579599999999999</v>
      </c>
      <c r="JY145">
        <v>25.0947</v>
      </c>
      <c r="JZ145">
        <v>32.938499999999998</v>
      </c>
      <c r="KA145">
        <v>0</v>
      </c>
      <c r="KB145">
        <v>28</v>
      </c>
      <c r="KC145">
        <v>400</v>
      </c>
      <c r="KD145">
        <v>22.733799999999999</v>
      </c>
      <c r="KE145">
        <v>99.981099999999998</v>
      </c>
      <c r="KF145">
        <v>98.615200000000002</v>
      </c>
      <c r="KG145">
        <v>99.326800000000006</v>
      </c>
    </row>
    <row r="146" spans="1:293" x14ac:dyDescent="0.2">
      <c r="A146">
        <v>144</v>
      </c>
      <c r="B146">
        <v>1750118947.5999999</v>
      </c>
      <c r="C146">
        <v>4201.0999999046326</v>
      </c>
      <c r="D146" t="s">
        <v>721</v>
      </c>
      <c r="E146" t="s">
        <v>722</v>
      </c>
      <c r="F146" s="1">
        <f t="shared" si="2"/>
        <v>70.000000000000071</v>
      </c>
      <c r="G146" s="1">
        <v>15</v>
      </c>
      <c r="H146">
        <v>1750118939.599999</v>
      </c>
      <c r="I146">
        <v>4.2116862546453214E-3</v>
      </c>
      <c r="J146">
        <v>4.2116862546453211</v>
      </c>
      <c r="K146">
        <v>22.617482332376678</v>
      </c>
      <c r="L146">
        <v>392.03006451612907</v>
      </c>
      <c r="M146">
        <v>245.18650902639877</v>
      </c>
      <c r="N146">
        <v>24.759696813422149</v>
      </c>
      <c r="O146">
        <v>39.588416090709927</v>
      </c>
      <c r="P146">
        <v>0.27219228475267665</v>
      </c>
      <c r="Q146">
        <v>3.0263541010979447</v>
      </c>
      <c r="R146">
        <v>0.2592863151110375</v>
      </c>
      <c r="S146">
        <v>0.1631624921807544</v>
      </c>
      <c r="T146">
        <v>161.90675681881004</v>
      </c>
      <c r="U146">
        <v>29.506812511270017</v>
      </c>
      <c r="V146">
        <v>28.993877419354838</v>
      </c>
      <c r="W146">
        <v>4.0203481330794935</v>
      </c>
      <c r="X146">
        <v>58.278465707680674</v>
      </c>
      <c r="Y146">
        <v>2.4324486376145882</v>
      </c>
      <c r="Z146">
        <v>4.1738378114062282</v>
      </c>
      <c r="AA146">
        <v>1.5878994954649053</v>
      </c>
      <c r="AB146">
        <v>-185.73536382985867</v>
      </c>
      <c r="AC146">
        <v>105.89192256524966</v>
      </c>
      <c r="AD146">
        <v>7.7276685378878405</v>
      </c>
      <c r="AE146">
        <v>89.790984092088863</v>
      </c>
      <c r="AF146">
        <v>22.308311987597566</v>
      </c>
      <c r="AG146">
        <v>4.2005768265747871</v>
      </c>
      <c r="AH146">
        <v>22.617482332376678</v>
      </c>
      <c r="AI146">
        <v>409.29803454713692</v>
      </c>
      <c r="AJ146">
        <v>401.6427636363635</v>
      </c>
      <c r="AK146">
        <v>-1.3858169155678789E-2</v>
      </c>
      <c r="AL146">
        <v>63.645453333212707</v>
      </c>
      <c r="AM146">
        <v>4.2116862546453211</v>
      </c>
      <c r="AN146">
        <v>22.722155610200989</v>
      </c>
      <c r="AO146">
        <v>24.091968531468531</v>
      </c>
      <c r="AP146">
        <v>3.3737663744051691E-5</v>
      </c>
      <c r="AQ146">
        <v>96.470053095408687</v>
      </c>
      <c r="AR146">
        <v>0</v>
      </c>
      <c r="AS146">
        <v>0</v>
      </c>
      <c r="AT146">
        <v>1</v>
      </c>
      <c r="AU146">
        <v>0</v>
      </c>
      <c r="AV146">
        <v>52899.697182191259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841.20542219928336</v>
      </c>
      <c r="BJ146">
        <v>22.617482332376678</v>
      </c>
      <c r="BK146" t="e">
        <v>#DIV/0!</v>
      </c>
      <c r="BL146">
        <v>2.6886990663047044E-2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1000.013483870968</v>
      </c>
      <c r="DH146">
        <v>841.20542219928336</v>
      </c>
      <c r="DI146">
        <v>0.84119407964685433</v>
      </c>
      <c r="DJ146">
        <v>0.1619045737184289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1750118939.599999</v>
      </c>
      <c r="DQ146">
        <v>392.03006451612907</v>
      </c>
      <c r="DR146">
        <v>400.01483870967729</v>
      </c>
      <c r="DS146">
        <v>24.08767741935484</v>
      </c>
      <c r="DT146">
        <v>22.72125483870968</v>
      </c>
      <c r="DU146">
        <v>394.75912903225799</v>
      </c>
      <c r="DV146">
        <v>24.147587096774188</v>
      </c>
      <c r="DW146">
        <v>600.01858064516114</v>
      </c>
      <c r="DX146">
        <v>100.92625806451611</v>
      </c>
      <c r="DY146">
        <v>5.685439032258064E-2</v>
      </c>
      <c r="DZ146">
        <v>29.642896774193549</v>
      </c>
      <c r="EA146">
        <v>28.993877419354838</v>
      </c>
      <c r="EB146">
        <v>999.90000000000032</v>
      </c>
      <c r="EC146">
        <v>0</v>
      </c>
      <c r="ED146">
        <v>0</v>
      </c>
      <c r="EE146">
        <v>9999.7606451612883</v>
      </c>
      <c r="EF146">
        <v>0</v>
      </c>
      <c r="EG146">
        <v>83.495312903225837</v>
      </c>
      <c r="EH146">
        <v>-7.9847477419354851</v>
      </c>
      <c r="EI146">
        <v>401.7061290322581</v>
      </c>
      <c r="EJ146">
        <v>409.31483870967747</v>
      </c>
      <c r="EK146">
        <v>1.3664316129032259</v>
      </c>
      <c r="EL146">
        <v>400.01483870967729</v>
      </c>
      <c r="EM146">
        <v>22.72125483870968</v>
      </c>
      <c r="EN146">
        <v>2.4310800000000001</v>
      </c>
      <c r="EO146">
        <v>2.2931716129032251</v>
      </c>
      <c r="EP146">
        <v>20.57229677419355</v>
      </c>
      <c r="EQ146">
        <v>19.628503225806451</v>
      </c>
      <c r="ER146">
        <v>1000.013483870968</v>
      </c>
      <c r="ES146">
        <v>0.95999690322580644</v>
      </c>
      <c r="ET146">
        <v>4.0002783870967742E-2</v>
      </c>
      <c r="EU146">
        <v>0</v>
      </c>
      <c r="EV146">
        <v>353.85187096774189</v>
      </c>
      <c r="EW146">
        <v>5.0001499999999979</v>
      </c>
      <c r="EX146">
        <v>3582.2629032258069</v>
      </c>
      <c r="EY146">
        <v>9793.438709677419</v>
      </c>
      <c r="EZ146">
        <v>37.875</v>
      </c>
      <c r="FA146">
        <v>39.735774193548387</v>
      </c>
      <c r="FB146">
        <v>38.68099999999999</v>
      </c>
      <c r="FC146">
        <v>39.412999999999982</v>
      </c>
      <c r="FD146">
        <v>39.875</v>
      </c>
      <c r="FE146">
        <v>955.21096774193529</v>
      </c>
      <c r="FF146">
        <v>39.8032258064516</v>
      </c>
      <c r="FG146">
        <v>0</v>
      </c>
      <c r="FH146">
        <v>1750118958.5</v>
      </c>
      <c r="FI146">
        <v>0</v>
      </c>
      <c r="FJ146">
        <v>353.83744000000002</v>
      </c>
      <c r="FK146">
        <v>0.42861537991206289</v>
      </c>
      <c r="FL146">
        <v>3.7692307472997419</v>
      </c>
      <c r="FM146">
        <v>3582.2840000000001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-7.9584199999999994</v>
      </c>
      <c r="GC146">
        <v>-0.49526362369340232</v>
      </c>
      <c r="GD146">
        <v>5.5846663502757597E-2</v>
      </c>
      <c r="GE146">
        <v>0</v>
      </c>
      <c r="GF146">
        <v>1.3643565853658539</v>
      </c>
      <c r="GG146">
        <v>4.4124459930314407E-2</v>
      </c>
      <c r="GH146">
        <v>4.4934817885661938E-3</v>
      </c>
      <c r="GI146">
        <v>1</v>
      </c>
      <c r="GJ146">
        <v>1</v>
      </c>
      <c r="GK146">
        <v>2</v>
      </c>
      <c r="GL146" t="s">
        <v>430</v>
      </c>
      <c r="GM146">
        <v>3.22532</v>
      </c>
      <c r="GN146">
        <v>2.6456599999999999</v>
      </c>
      <c r="GO146">
        <v>9.3084899999999998E-2</v>
      </c>
      <c r="GP146">
        <v>9.4815700000000003E-2</v>
      </c>
      <c r="GQ146">
        <v>0.10777200000000001</v>
      </c>
      <c r="GR146">
        <v>0.10525900000000001</v>
      </c>
      <c r="GS146">
        <v>28638.7</v>
      </c>
      <c r="GT146">
        <v>24696</v>
      </c>
      <c r="GU146">
        <v>30750.3</v>
      </c>
      <c r="GV146">
        <v>26441.7</v>
      </c>
      <c r="GW146">
        <v>37237.1</v>
      </c>
      <c r="GX146">
        <v>32470</v>
      </c>
      <c r="GY146">
        <v>43669.8</v>
      </c>
      <c r="GZ146">
        <v>38239.4</v>
      </c>
      <c r="HA146">
        <v>2.11775</v>
      </c>
      <c r="HB146">
        <v>2.2811499999999998</v>
      </c>
      <c r="HC146">
        <v>2.4981799999999998E-2</v>
      </c>
      <c r="HD146">
        <v>0</v>
      </c>
      <c r="HE146">
        <v>28.5824</v>
      </c>
      <c r="HF146">
        <v>999.9</v>
      </c>
      <c r="HG146">
        <v>65.2</v>
      </c>
      <c r="HH146">
        <v>34.200000000000003</v>
      </c>
      <c r="HI146">
        <v>34.905799999999999</v>
      </c>
      <c r="HJ146">
        <v>62.01</v>
      </c>
      <c r="HK146">
        <v>10.9054</v>
      </c>
      <c r="HL146">
        <v>2</v>
      </c>
      <c r="HM146">
        <v>0.27346500000000001</v>
      </c>
      <c r="HN146">
        <v>0.82543800000000001</v>
      </c>
      <c r="HO146">
        <v>20.404</v>
      </c>
      <c r="HP146">
        <v>5.2232799999999999</v>
      </c>
      <c r="HQ146">
        <v>11.944100000000001</v>
      </c>
      <c r="HR146">
        <v>5.0093500000000004</v>
      </c>
      <c r="HS146">
        <v>3.2909999999999999</v>
      </c>
      <c r="HT146">
        <v>9999</v>
      </c>
      <c r="HU146">
        <v>9999</v>
      </c>
      <c r="HV146">
        <v>9999</v>
      </c>
      <c r="HW146">
        <v>999.9</v>
      </c>
      <c r="HX146">
        <v>4.97112</v>
      </c>
      <c r="HY146">
        <v>1.8547100000000001</v>
      </c>
      <c r="HZ146">
        <v>1.86171</v>
      </c>
      <c r="IA146">
        <v>1.8565400000000001</v>
      </c>
      <c r="IB146">
        <v>1.8620300000000001</v>
      </c>
      <c r="IC146">
        <v>1.8542000000000001</v>
      </c>
      <c r="ID146">
        <v>1.85961</v>
      </c>
      <c r="IE146">
        <v>1.85361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-2.7290000000000001</v>
      </c>
      <c r="IT146">
        <v>-5.9900000000000002E-2</v>
      </c>
      <c r="IU146">
        <v>-1.7759114732665831</v>
      </c>
      <c r="IV146">
        <v>-2.5165810426892921E-3</v>
      </c>
      <c r="IW146">
        <v>2.3547321637904491E-7</v>
      </c>
      <c r="IX146">
        <v>5.8352194873865779E-11</v>
      </c>
      <c r="IY146">
        <v>-9.4209018963014923E-2</v>
      </c>
      <c r="IZ146">
        <v>-2.9575188584519338E-3</v>
      </c>
      <c r="JA146">
        <v>2.5053608625701888E-4</v>
      </c>
      <c r="JB146">
        <v>-2.8676400137697878E-6</v>
      </c>
      <c r="JC146">
        <v>2</v>
      </c>
      <c r="JD146">
        <v>2179</v>
      </c>
      <c r="JE146">
        <v>4</v>
      </c>
      <c r="JF146">
        <v>32</v>
      </c>
      <c r="JG146">
        <v>29168649.100000001</v>
      </c>
      <c r="JH146">
        <v>29168649.100000001</v>
      </c>
      <c r="JI146">
        <v>1.25</v>
      </c>
      <c r="JJ146">
        <v>2.5280800000000001</v>
      </c>
      <c r="JK146">
        <v>2.3938000000000001</v>
      </c>
      <c r="JL146">
        <v>2.5878899999999998</v>
      </c>
      <c r="JM146">
        <v>2.3010299999999999</v>
      </c>
      <c r="JN146">
        <v>2.4194300000000002</v>
      </c>
      <c r="JO146">
        <v>38.427900000000001</v>
      </c>
      <c r="JP146">
        <v>24.052499999999998</v>
      </c>
      <c r="JQ146">
        <v>18</v>
      </c>
      <c r="JR146">
        <v>632.41700000000003</v>
      </c>
      <c r="JS146">
        <v>795.13</v>
      </c>
      <c r="JT146">
        <v>28.0001</v>
      </c>
      <c r="JU146">
        <v>30.8538</v>
      </c>
      <c r="JV146">
        <v>30.0001</v>
      </c>
      <c r="JW146">
        <v>30.726900000000001</v>
      </c>
      <c r="JX146">
        <v>30.5823</v>
      </c>
      <c r="JY146">
        <v>25.091699999999999</v>
      </c>
      <c r="JZ146">
        <v>32.938499999999998</v>
      </c>
      <c r="KA146">
        <v>0</v>
      </c>
      <c r="KB146">
        <v>28</v>
      </c>
      <c r="KC146">
        <v>400</v>
      </c>
      <c r="KD146">
        <v>22.7257</v>
      </c>
      <c r="KE146">
        <v>99.981800000000007</v>
      </c>
      <c r="KF146">
        <v>98.619200000000006</v>
      </c>
      <c r="KG146">
        <v>99.325800000000001</v>
      </c>
    </row>
    <row r="147" spans="1:293" x14ac:dyDescent="0.2">
      <c r="A147">
        <v>145</v>
      </c>
      <c r="B147">
        <v>1750118977.5999999</v>
      </c>
      <c r="C147">
        <v>4231.0999999046326</v>
      </c>
      <c r="D147" t="s">
        <v>723</v>
      </c>
      <c r="E147" t="s">
        <v>724</v>
      </c>
      <c r="F147" s="1">
        <f t="shared" si="2"/>
        <v>70.500000000000071</v>
      </c>
      <c r="G147" s="1">
        <v>15</v>
      </c>
      <c r="H147">
        <v>1750118969.599999</v>
      </c>
      <c r="I147">
        <v>4.3495810654379389E-3</v>
      </c>
      <c r="J147">
        <v>4.3495810654379392</v>
      </c>
      <c r="K147">
        <v>22.904826249083513</v>
      </c>
      <c r="L147">
        <v>391.81793548387088</v>
      </c>
      <c r="M147">
        <v>248.3631885318988</v>
      </c>
      <c r="N147">
        <v>25.080229333600442</v>
      </c>
      <c r="O147">
        <v>39.56658688850429</v>
      </c>
      <c r="P147">
        <v>0.28300951364852717</v>
      </c>
      <c r="Q147">
        <v>3.0258067960300949</v>
      </c>
      <c r="R147">
        <v>0.26908317008112853</v>
      </c>
      <c r="S147">
        <v>0.1693710847013862</v>
      </c>
      <c r="T147">
        <v>161.907785648165</v>
      </c>
      <c r="U147">
        <v>29.478564297855439</v>
      </c>
      <c r="V147">
        <v>28.977558064516131</v>
      </c>
      <c r="W147">
        <v>4.0165529985077448</v>
      </c>
      <c r="X147">
        <v>58.350980954979192</v>
      </c>
      <c r="Y147">
        <v>2.4363876052862912</v>
      </c>
      <c r="Z147">
        <v>4.1754012793136939</v>
      </c>
      <c r="AA147">
        <v>1.5801653932214537</v>
      </c>
      <c r="AB147">
        <v>-191.81652498581312</v>
      </c>
      <c r="AC147">
        <v>109.59575826654198</v>
      </c>
      <c r="AD147">
        <v>7.9990208605574766</v>
      </c>
      <c r="AE147">
        <v>87.686039789451328</v>
      </c>
      <c r="AF147">
        <v>22.850559860784848</v>
      </c>
      <c r="AG147">
        <v>4.32536297533193</v>
      </c>
      <c r="AH147">
        <v>22.904826249083513</v>
      </c>
      <c r="AI147">
        <v>409.31142484467802</v>
      </c>
      <c r="AJ147">
        <v>401.49859393939391</v>
      </c>
      <c r="AK147">
        <v>4.7889666834518032E-5</v>
      </c>
      <c r="AL147">
        <v>63.645453333212707</v>
      </c>
      <c r="AM147">
        <v>4.3495810654379392</v>
      </c>
      <c r="AN147">
        <v>22.720239564317751</v>
      </c>
      <c r="AO147">
        <v>24.135162237762259</v>
      </c>
      <c r="AP147">
        <v>-3.2587893679998958E-6</v>
      </c>
      <c r="AQ147">
        <v>96.470053095408687</v>
      </c>
      <c r="AR147">
        <v>0</v>
      </c>
      <c r="AS147">
        <v>0</v>
      </c>
      <c r="AT147">
        <v>1</v>
      </c>
      <c r="AU147">
        <v>0</v>
      </c>
      <c r="AV147">
        <v>52881.757588286593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841.21118312373562</v>
      </c>
      <c r="BJ147">
        <v>22.904826249083513</v>
      </c>
      <c r="BK147" t="e">
        <v>#DIV/0!</v>
      </c>
      <c r="BL147">
        <v>2.7228390098226252E-2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1000.020387096774</v>
      </c>
      <c r="DH147">
        <v>841.21118312373562</v>
      </c>
      <c r="DI147">
        <v>0.84119403361956646</v>
      </c>
      <c r="DJ147">
        <v>0.16190448488576348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1750118969.599999</v>
      </c>
      <c r="DQ147">
        <v>391.81793548387088</v>
      </c>
      <c r="DR147">
        <v>399.99990322580629</v>
      </c>
      <c r="DS147">
        <v>24.126932258064521</v>
      </c>
      <c r="DT147">
        <v>22.71989677419355</v>
      </c>
      <c r="DU147">
        <v>394.54661290322582</v>
      </c>
      <c r="DV147">
        <v>24.18668709677419</v>
      </c>
      <c r="DW147">
        <v>599.98561290322596</v>
      </c>
      <c r="DX147">
        <v>100.92529032258059</v>
      </c>
      <c r="DY147">
        <v>5.6781464516129032E-2</v>
      </c>
      <c r="DZ147">
        <v>29.6494</v>
      </c>
      <c r="EA147">
        <v>28.977558064516131</v>
      </c>
      <c r="EB147">
        <v>999.90000000000032</v>
      </c>
      <c r="EC147">
        <v>0</v>
      </c>
      <c r="ED147">
        <v>0</v>
      </c>
      <c r="EE147">
        <v>9996.5490322580645</v>
      </c>
      <c r="EF147">
        <v>0</v>
      </c>
      <c r="EG147">
        <v>83.293154838709683</v>
      </c>
      <c r="EH147">
        <v>-8.1818616129032264</v>
      </c>
      <c r="EI147">
        <v>401.50509677419348</v>
      </c>
      <c r="EJ147">
        <v>409.29903225806453</v>
      </c>
      <c r="EK147">
        <v>1.407029677419354</v>
      </c>
      <c r="EL147">
        <v>399.99990322580629</v>
      </c>
      <c r="EM147">
        <v>22.71989677419355</v>
      </c>
      <c r="EN147">
        <v>2.435017741935483</v>
      </c>
      <c r="EO147">
        <v>2.2930135483870968</v>
      </c>
      <c r="EP147">
        <v>20.598545161290321</v>
      </c>
      <c r="EQ147">
        <v>19.627396774193549</v>
      </c>
      <c r="ER147">
        <v>1000.020387096774</v>
      </c>
      <c r="ES147">
        <v>0.95999800000000002</v>
      </c>
      <c r="ET147">
        <v>4.0001661290322572E-2</v>
      </c>
      <c r="EU147">
        <v>0</v>
      </c>
      <c r="EV147">
        <v>353.72783870967743</v>
      </c>
      <c r="EW147">
        <v>5.0001499999999979</v>
      </c>
      <c r="EX147">
        <v>3582.8935483870969</v>
      </c>
      <c r="EY147">
        <v>9793.5238709677415</v>
      </c>
      <c r="EZ147">
        <v>37.928999999999988</v>
      </c>
      <c r="FA147">
        <v>39.781999999999982</v>
      </c>
      <c r="FB147">
        <v>38.741870967741939</v>
      </c>
      <c r="FC147">
        <v>39.441064516129018</v>
      </c>
      <c r="FD147">
        <v>39.936999999999983</v>
      </c>
      <c r="FE147">
        <v>955.21838709677411</v>
      </c>
      <c r="FF147">
        <v>39.801935483870963</v>
      </c>
      <c r="FG147">
        <v>0</v>
      </c>
      <c r="FH147">
        <v>1750118988.5</v>
      </c>
      <c r="FI147">
        <v>0</v>
      </c>
      <c r="FJ147">
        <v>353.70855999999992</v>
      </c>
      <c r="FK147">
        <v>-1.3444615329345899</v>
      </c>
      <c r="FL147">
        <v>-6.3669230256838141</v>
      </c>
      <c r="FM147">
        <v>3582.7975999999999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-8.1662272500000004</v>
      </c>
      <c r="GC147">
        <v>-0.34535020637897212</v>
      </c>
      <c r="GD147">
        <v>4.3585899726144309E-2</v>
      </c>
      <c r="GE147">
        <v>0</v>
      </c>
      <c r="GF147">
        <v>1.4022045000000001</v>
      </c>
      <c r="GG147">
        <v>9.0310469043149127E-2</v>
      </c>
      <c r="GH147">
        <v>8.7859148499174495E-3</v>
      </c>
      <c r="GI147">
        <v>1</v>
      </c>
      <c r="GJ147">
        <v>1</v>
      </c>
      <c r="GK147">
        <v>2</v>
      </c>
      <c r="GL147" t="s">
        <v>430</v>
      </c>
      <c r="GM147">
        <v>3.2254200000000002</v>
      </c>
      <c r="GN147">
        <v>2.64595</v>
      </c>
      <c r="GO147">
        <v>9.3051800000000004E-2</v>
      </c>
      <c r="GP147">
        <v>9.4812400000000005E-2</v>
      </c>
      <c r="GQ147">
        <v>0.107908</v>
      </c>
      <c r="GR147">
        <v>0.10525900000000001</v>
      </c>
      <c r="GS147">
        <v>28639.9</v>
      </c>
      <c r="GT147">
        <v>24695.3</v>
      </c>
      <c r="GU147">
        <v>30750.5</v>
      </c>
      <c r="GV147">
        <v>26440.9</v>
      </c>
      <c r="GW147">
        <v>37231.800000000003</v>
      </c>
      <c r="GX147">
        <v>32469.1</v>
      </c>
      <c r="GY147">
        <v>43670.2</v>
      </c>
      <c r="GZ147">
        <v>38238.400000000001</v>
      </c>
      <c r="HA147">
        <v>2.1177700000000002</v>
      </c>
      <c r="HB147">
        <v>2.2809699999999999</v>
      </c>
      <c r="HC147">
        <v>2.4445399999999999E-2</v>
      </c>
      <c r="HD147">
        <v>0</v>
      </c>
      <c r="HE147">
        <v>28.578499999999998</v>
      </c>
      <c r="HF147">
        <v>999.9</v>
      </c>
      <c r="HG147">
        <v>65.2</v>
      </c>
      <c r="HH147">
        <v>34.200000000000003</v>
      </c>
      <c r="HI147">
        <v>34.902099999999997</v>
      </c>
      <c r="HJ147">
        <v>62.46</v>
      </c>
      <c r="HK147">
        <v>10.8894</v>
      </c>
      <c r="HL147">
        <v>2</v>
      </c>
      <c r="HM147">
        <v>0.27333800000000003</v>
      </c>
      <c r="HN147">
        <v>0.82666099999999998</v>
      </c>
      <c r="HO147">
        <v>20.404</v>
      </c>
      <c r="HP147">
        <v>5.2232799999999999</v>
      </c>
      <c r="HQ147">
        <v>11.944100000000001</v>
      </c>
      <c r="HR147">
        <v>5.0095499999999999</v>
      </c>
      <c r="HS147">
        <v>3.2909999999999999</v>
      </c>
      <c r="HT147">
        <v>9999</v>
      </c>
      <c r="HU147">
        <v>9999</v>
      </c>
      <c r="HV147">
        <v>9999</v>
      </c>
      <c r="HW147">
        <v>999.9</v>
      </c>
      <c r="HX147">
        <v>4.9711499999999997</v>
      </c>
      <c r="HY147">
        <v>1.8547100000000001</v>
      </c>
      <c r="HZ147">
        <v>1.86171</v>
      </c>
      <c r="IA147">
        <v>1.8565499999999999</v>
      </c>
      <c r="IB147">
        <v>1.8620099999999999</v>
      </c>
      <c r="IC147">
        <v>1.8542000000000001</v>
      </c>
      <c r="ID147">
        <v>1.85964</v>
      </c>
      <c r="IE147">
        <v>1.8535900000000001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-2.7280000000000002</v>
      </c>
      <c r="IT147">
        <v>-5.9700000000000003E-2</v>
      </c>
      <c r="IU147">
        <v>-1.7759114732665831</v>
      </c>
      <c r="IV147">
        <v>-2.5165810426892921E-3</v>
      </c>
      <c r="IW147">
        <v>2.3547321637904491E-7</v>
      </c>
      <c r="IX147">
        <v>5.8352194873865779E-11</v>
      </c>
      <c r="IY147">
        <v>-9.4209018963014923E-2</v>
      </c>
      <c r="IZ147">
        <v>-2.9575188584519338E-3</v>
      </c>
      <c r="JA147">
        <v>2.5053608625701888E-4</v>
      </c>
      <c r="JB147">
        <v>-2.8676400137697878E-6</v>
      </c>
      <c r="JC147">
        <v>2</v>
      </c>
      <c r="JD147">
        <v>2179</v>
      </c>
      <c r="JE147">
        <v>4</v>
      </c>
      <c r="JF147">
        <v>32</v>
      </c>
      <c r="JG147">
        <v>29168649.600000001</v>
      </c>
      <c r="JH147">
        <v>29168649.600000001</v>
      </c>
      <c r="JI147">
        <v>1.25</v>
      </c>
      <c r="JJ147">
        <v>2.52563</v>
      </c>
      <c r="JK147">
        <v>2.3938000000000001</v>
      </c>
      <c r="JL147">
        <v>2.5878899999999998</v>
      </c>
      <c r="JM147">
        <v>2.3010299999999999</v>
      </c>
      <c r="JN147">
        <v>2.3889200000000002</v>
      </c>
      <c r="JO147">
        <v>38.452399999999997</v>
      </c>
      <c r="JP147">
        <v>24.043700000000001</v>
      </c>
      <c r="JQ147">
        <v>18</v>
      </c>
      <c r="JR147">
        <v>632.43700000000001</v>
      </c>
      <c r="JS147">
        <v>794.94899999999996</v>
      </c>
      <c r="JT147">
        <v>27.9999</v>
      </c>
      <c r="JU147">
        <v>30.8538</v>
      </c>
      <c r="JV147">
        <v>30</v>
      </c>
      <c r="JW147">
        <v>30.726900000000001</v>
      </c>
      <c r="JX147">
        <v>30.5823</v>
      </c>
      <c r="JY147">
        <v>25.0913</v>
      </c>
      <c r="JZ147">
        <v>33.220700000000001</v>
      </c>
      <c r="KA147">
        <v>0</v>
      </c>
      <c r="KB147">
        <v>28</v>
      </c>
      <c r="KC147">
        <v>400</v>
      </c>
      <c r="KD147">
        <v>22.599</v>
      </c>
      <c r="KE147">
        <v>99.982699999999994</v>
      </c>
      <c r="KF147">
        <v>98.616299999999995</v>
      </c>
      <c r="KG147">
        <v>99.325100000000006</v>
      </c>
    </row>
    <row r="148" spans="1:293" x14ac:dyDescent="0.2">
      <c r="A148">
        <v>146</v>
      </c>
      <c r="B148">
        <v>1750119007.5999999</v>
      </c>
      <c r="C148">
        <v>4261.0999999046326</v>
      </c>
      <c r="D148" t="s">
        <v>725</v>
      </c>
      <c r="E148" t="s">
        <v>726</v>
      </c>
      <c r="F148" s="1">
        <f t="shared" si="2"/>
        <v>71.000000000000071</v>
      </c>
      <c r="G148" s="1">
        <v>15</v>
      </c>
      <c r="H148">
        <v>1750118999.599999</v>
      </c>
      <c r="I148">
        <v>4.5059078139317215E-3</v>
      </c>
      <c r="J148">
        <v>4.5059078139317217</v>
      </c>
      <c r="K148">
        <v>23.311532586440464</v>
      </c>
      <c r="L148">
        <v>391.67099999999999</v>
      </c>
      <c r="M148">
        <v>250.30304281847827</v>
      </c>
      <c r="N148">
        <v>25.276127576018073</v>
      </c>
      <c r="O148">
        <v>39.551761146611703</v>
      </c>
      <c r="P148">
        <v>0.29307439423269199</v>
      </c>
      <c r="Q148">
        <v>3.0256796659954333</v>
      </c>
      <c r="R148">
        <v>0.27816732200822342</v>
      </c>
      <c r="S148">
        <v>0.17513070859890123</v>
      </c>
      <c r="T148">
        <v>161.90500057010806</v>
      </c>
      <c r="U148">
        <v>29.442414347118437</v>
      </c>
      <c r="V148">
        <v>28.958387096774199</v>
      </c>
      <c r="W148">
        <v>4.012098700103464</v>
      </c>
      <c r="X148">
        <v>58.151161572231402</v>
      </c>
      <c r="Y148">
        <v>2.4284990429091966</v>
      </c>
      <c r="Z148">
        <v>4.1761832046857412</v>
      </c>
      <c r="AA148">
        <v>1.5835996571942674</v>
      </c>
      <c r="AB148">
        <v>-198.71053459438892</v>
      </c>
      <c r="AC148">
        <v>113.24873484220744</v>
      </c>
      <c r="AD148">
        <v>8.2653342673233716</v>
      </c>
      <c r="AE148">
        <v>84.708535085249949</v>
      </c>
      <c r="AF148">
        <v>23.21494529236513</v>
      </c>
      <c r="AG148">
        <v>4.8091315766526908</v>
      </c>
      <c r="AH148">
        <v>23.311532586440464</v>
      </c>
      <c r="AI148">
        <v>409.21174777313843</v>
      </c>
      <c r="AJ148">
        <v>401.26478787878779</v>
      </c>
      <c r="AK148">
        <v>-6.1910954791644752E-4</v>
      </c>
      <c r="AL148">
        <v>63.645453333212707</v>
      </c>
      <c r="AM148">
        <v>4.5059078139317217</v>
      </c>
      <c r="AN148">
        <v>22.424577606558081</v>
      </c>
      <c r="AO148">
        <v>23.972424475524491</v>
      </c>
      <c r="AP148">
        <v>-1.269297678146734E-2</v>
      </c>
      <c r="AQ148">
        <v>96.470053095408687</v>
      </c>
      <c r="AR148">
        <v>0</v>
      </c>
      <c r="AS148">
        <v>0</v>
      </c>
      <c r="AT148">
        <v>1</v>
      </c>
      <c r="AU148">
        <v>0</v>
      </c>
      <c r="AV148">
        <v>52877.293172796119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841.19818505888929</v>
      </c>
      <c r="BJ148">
        <v>23.311532586440464</v>
      </c>
      <c r="BK148" t="e">
        <v>#DIV/0!</v>
      </c>
      <c r="BL148">
        <v>2.7712295390661723E-2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1000.005129032258</v>
      </c>
      <c r="DH148">
        <v>841.19818505888929</v>
      </c>
      <c r="DI148">
        <v>0.84119387054839201</v>
      </c>
      <c r="DJ148">
        <v>0.16190417015839662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1750118999.599999</v>
      </c>
      <c r="DQ148">
        <v>391.67099999999999</v>
      </c>
      <c r="DR148">
        <v>400.03754838709688</v>
      </c>
      <c r="DS148">
        <v>24.048806451612901</v>
      </c>
      <c r="DT148">
        <v>22.484245161290328</v>
      </c>
      <c r="DU148">
        <v>394.39929032258061</v>
      </c>
      <c r="DV148">
        <v>24.10886774193548</v>
      </c>
      <c r="DW148">
        <v>599.97364516129051</v>
      </c>
      <c r="DX148">
        <v>100.92535483870969</v>
      </c>
      <c r="DY148">
        <v>5.6747861290322568E-2</v>
      </c>
      <c r="DZ148">
        <v>29.652651612903231</v>
      </c>
      <c r="EA148">
        <v>28.958387096774199</v>
      </c>
      <c r="EB148">
        <v>999.90000000000032</v>
      </c>
      <c r="EC148">
        <v>0</v>
      </c>
      <c r="ED148">
        <v>0</v>
      </c>
      <c r="EE148">
        <v>9995.7745161290331</v>
      </c>
      <c r="EF148">
        <v>0</v>
      </c>
      <c r="EG148">
        <v>83.368290322580663</v>
      </c>
      <c r="EH148">
        <v>-8.3666112903225809</v>
      </c>
      <c r="EI148">
        <v>401.32235483870971</v>
      </c>
      <c r="EJ148">
        <v>409.23899999999998</v>
      </c>
      <c r="EK148">
        <v>1.564554838709677</v>
      </c>
      <c r="EL148">
        <v>400.03754838709688</v>
      </c>
      <c r="EM148">
        <v>22.484245161290328</v>
      </c>
      <c r="EN148">
        <v>2.4271312903225799</v>
      </c>
      <c r="EO148">
        <v>2.2692280645161289</v>
      </c>
      <c r="EP148">
        <v>20.5459064516129</v>
      </c>
      <c r="EQ148">
        <v>19.45954838709677</v>
      </c>
      <c r="ER148">
        <v>1000.005129032258</v>
      </c>
      <c r="ES148">
        <v>0.96000219354838701</v>
      </c>
      <c r="ET148">
        <v>3.9997525806451599E-2</v>
      </c>
      <c r="EU148">
        <v>0</v>
      </c>
      <c r="EV148">
        <v>353.46270967741941</v>
      </c>
      <c r="EW148">
        <v>5.0001499999999979</v>
      </c>
      <c r="EX148">
        <v>3580.8074193548391</v>
      </c>
      <c r="EY148">
        <v>9793.3948387096789</v>
      </c>
      <c r="EZ148">
        <v>37.969516129032243</v>
      </c>
      <c r="FA148">
        <v>39.811999999999983</v>
      </c>
      <c r="FB148">
        <v>38.781999999999982</v>
      </c>
      <c r="FC148">
        <v>39.497967741935483</v>
      </c>
      <c r="FD148">
        <v>39.985774193548387</v>
      </c>
      <c r="FE148">
        <v>955.20709677419347</v>
      </c>
      <c r="FF148">
        <v>39.79580645161289</v>
      </c>
      <c r="FG148">
        <v>0</v>
      </c>
      <c r="FH148">
        <v>1750119019.0999999</v>
      </c>
      <c r="FI148">
        <v>0</v>
      </c>
      <c r="FJ148">
        <v>353.4644230769232</v>
      </c>
      <c r="FK148">
        <v>-1.3371281942349771</v>
      </c>
      <c r="FL148">
        <v>-3.55726492305714</v>
      </c>
      <c r="FM148">
        <v>3580.6780769230759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-8.3447434999999981</v>
      </c>
      <c r="GC148">
        <v>-0.30565283302062229</v>
      </c>
      <c r="GD148">
        <v>4.2498373060036149E-2</v>
      </c>
      <c r="GE148">
        <v>0</v>
      </c>
      <c r="GF148">
        <v>1.5364065</v>
      </c>
      <c r="GG148">
        <v>0.47992908067541801</v>
      </c>
      <c r="GH148">
        <v>5.3014861102807759E-2</v>
      </c>
      <c r="GI148">
        <v>1</v>
      </c>
      <c r="GJ148">
        <v>1</v>
      </c>
      <c r="GK148">
        <v>2</v>
      </c>
      <c r="GL148" t="s">
        <v>430</v>
      </c>
      <c r="GM148">
        <v>3.2252200000000002</v>
      </c>
      <c r="GN148">
        <v>2.6457600000000001</v>
      </c>
      <c r="GO148">
        <v>9.3020699999999998E-2</v>
      </c>
      <c r="GP148">
        <v>9.48156E-2</v>
      </c>
      <c r="GQ148">
        <v>0.10738300000000001</v>
      </c>
      <c r="GR148">
        <v>0.104278</v>
      </c>
      <c r="GS148">
        <v>28640.9</v>
      </c>
      <c r="GT148">
        <v>24696.1</v>
      </c>
      <c r="GU148">
        <v>30750.400000000001</v>
      </c>
      <c r="GV148">
        <v>26441.8</v>
      </c>
      <c r="GW148">
        <v>37254</v>
      </c>
      <c r="GX148">
        <v>32505.8</v>
      </c>
      <c r="GY148">
        <v>43670.5</v>
      </c>
      <c r="GZ148">
        <v>38239.699999999997</v>
      </c>
      <c r="HA148">
        <v>2.1177999999999999</v>
      </c>
      <c r="HB148">
        <v>2.28085</v>
      </c>
      <c r="HC148">
        <v>2.33054E-2</v>
      </c>
      <c r="HD148">
        <v>0</v>
      </c>
      <c r="HE148">
        <v>28.569299999999998</v>
      </c>
      <c r="HF148">
        <v>999.9</v>
      </c>
      <c r="HG148">
        <v>65.2</v>
      </c>
      <c r="HH148">
        <v>34.299999999999997</v>
      </c>
      <c r="HI148">
        <v>35.097499999999997</v>
      </c>
      <c r="HJ148">
        <v>62.34</v>
      </c>
      <c r="HK148">
        <v>10.913500000000001</v>
      </c>
      <c r="HL148">
        <v>2</v>
      </c>
      <c r="HM148">
        <v>0.27278999999999998</v>
      </c>
      <c r="HN148">
        <v>0.82178099999999998</v>
      </c>
      <c r="HO148">
        <v>20.4038</v>
      </c>
      <c r="HP148">
        <v>5.2231300000000003</v>
      </c>
      <c r="HQ148">
        <v>11.944100000000001</v>
      </c>
      <c r="HR148">
        <v>5.0073999999999996</v>
      </c>
      <c r="HS148">
        <v>3.2909999999999999</v>
      </c>
      <c r="HT148">
        <v>9999</v>
      </c>
      <c r="HU148">
        <v>9999</v>
      </c>
      <c r="HV148">
        <v>9999</v>
      </c>
      <c r="HW148">
        <v>999.9</v>
      </c>
      <c r="HX148">
        <v>4.9711299999999996</v>
      </c>
      <c r="HY148">
        <v>1.8547100000000001</v>
      </c>
      <c r="HZ148">
        <v>1.86172</v>
      </c>
      <c r="IA148">
        <v>1.8565400000000001</v>
      </c>
      <c r="IB148">
        <v>1.86202</v>
      </c>
      <c r="IC148">
        <v>1.85422</v>
      </c>
      <c r="ID148">
        <v>1.8596200000000001</v>
      </c>
      <c r="IE148">
        <v>1.85364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-2.7280000000000002</v>
      </c>
      <c r="IT148">
        <v>-6.0400000000000002E-2</v>
      </c>
      <c r="IU148">
        <v>-1.7759114732665831</v>
      </c>
      <c r="IV148">
        <v>-2.5165810426892921E-3</v>
      </c>
      <c r="IW148">
        <v>2.3547321637904491E-7</v>
      </c>
      <c r="IX148">
        <v>5.8352194873865779E-11</v>
      </c>
      <c r="IY148">
        <v>-9.4209018963014923E-2</v>
      </c>
      <c r="IZ148">
        <v>-2.9575188584519338E-3</v>
      </c>
      <c r="JA148">
        <v>2.5053608625701888E-4</v>
      </c>
      <c r="JB148">
        <v>-2.8676400137697878E-6</v>
      </c>
      <c r="JC148">
        <v>2</v>
      </c>
      <c r="JD148">
        <v>2179</v>
      </c>
      <c r="JE148">
        <v>4</v>
      </c>
      <c r="JF148">
        <v>32</v>
      </c>
      <c r="JG148">
        <v>29168650.100000001</v>
      </c>
      <c r="JH148">
        <v>29168650.100000001</v>
      </c>
      <c r="JI148">
        <v>1.25</v>
      </c>
      <c r="JJ148">
        <v>2.5366200000000001</v>
      </c>
      <c r="JK148">
        <v>2.3938000000000001</v>
      </c>
      <c r="JL148">
        <v>2.5878899999999998</v>
      </c>
      <c r="JM148">
        <v>2.3010299999999999</v>
      </c>
      <c r="JN148">
        <v>2.3754900000000001</v>
      </c>
      <c r="JO148">
        <v>38.501399999999997</v>
      </c>
      <c r="JP148">
        <v>24.043700000000001</v>
      </c>
      <c r="JQ148">
        <v>18</v>
      </c>
      <c r="JR148">
        <v>632.428</v>
      </c>
      <c r="JS148">
        <v>794.74099999999999</v>
      </c>
      <c r="JT148">
        <v>27.9998</v>
      </c>
      <c r="JU148">
        <v>30.851099999999999</v>
      </c>
      <c r="JV148">
        <v>30.0001</v>
      </c>
      <c r="JW148">
        <v>30.7242</v>
      </c>
      <c r="JX148">
        <v>30.577000000000002</v>
      </c>
      <c r="JY148">
        <v>25.084599999999998</v>
      </c>
      <c r="JZ148">
        <v>33.874600000000001</v>
      </c>
      <c r="KA148">
        <v>0</v>
      </c>
      <c r="KB148">
        <v>28</v>
      </c>
      <c r="KC148">
        <v>400</v>
      </c>
      <c r="KD148">
        <v>22.424800000000001</v>
      </c>
      <c r="KE148">
        <v>99.982900000000001</v>
      </c>
      <c r="KF148">
        <v>98.619799999999998</v>
      </c>
      <c r="KG148">
        <v>99.325500000000005</v>
      </c>
    </row>
    <row r="149" spans="1:293" x14ac:dyDescent="0.2">
      <c r="A149">
        <v>147</v>
      </c>
      <c r="B149">
        <v>1750119037.5999999</v>
      </c>
      <c r="C149">
        <v>4291.0999999046326</v>
      </c>
      <c r="D149" t="s">
        <v>727</v>
      </c>
      <c r="E149" t="s">
        <v>728</v>
      </c>
      <c r="F149" s="1">
        <f t="shared" si="2"/>
        <v>71.500000000000071</v>
      </c>
      <c r="G149" s="1">
        <v>15</v>
      </c>
      <c r="H149">
        <v>1750119029.599999</v>
      </c>
      <c r="I149">
        <v>4.7288855165330979E-3</v>
      </c>
      <c r="J149">
        <v>4.7288855165330981</v>
      </c>
      <c r="K149">
        <v>23.599608406089107</v>
      </c>
      <c r="L149">
        <v>391.51348387096772</v>
      </c>
      <c r="M149">
        <v>254.49259777000961</v>
      </c>
      <c r="N149">
        <v>25.69904968322551</v>
      </c>
      <c r="O149">
        <v>39.535627212016294</v>
      </c>
      <c r="P149">
        <v>0.30754598535554711</v>
      </c>
      <c r="Q149">
        <v>3.0252631082808641</v>
      </c>
      <c r="R149">
        <v>0.29117242305589403</v>
      </c>
      <c r="S149">
        <v>0.18338118751551094</v>
      </c>
      <c r="T149">
        <v>161.90279306135844</v>
      </c>
      <c r="U149">
        <v>29.390099271723464</v>
      </c>
      <c r="V149">
        <v>28.932793548387099</v>
      </c>
      <c r="W149">
        <v>4.0061588546251254</v>
      </c>
      <c r="X149">
        <v>57.894015177027491</v>
      </c>
      <c r="Y149">
        <v>2.4183031919417521</v>
      </c>
      <c r="Z149">
        <v>4.1771212180518127</v>
      </c>
      <c r="AA149">
        <v>1.5878556626833733</v>
      </c>
      <c r="AB149">
        <v>-208.54385127910962</v>
      </c>
      <c r="AC149">
        <v>118.04348172834698</v>
      </c>
      <c r="AD149">
        <v>8.6155333945375325</v>
      </c>
      <c r="AE149">
        <v>80.017956905133317</v>
      </c>
      <c r="AF149">
        <v>23.594391321978719</v>
      </c>
      <c r="AG149">
        <v>4.710335575184609</v>
      </c>
      <c r="AH149">
        <v>23.599608406089107</v>
      </c>
      <c r="AI149">
        <v>409.18339828760679</v>
      </c>
      <c r="AJ149">
        <v>401.12075757575741</v>
      </c>
      <c r="AK149">
        <v>3.6126830868961428E-3</v>
      </c>
      <c r="AL149">
        <v>63.645453333212707</v>
      </c>
      <c r="AM149">
        <v>4.7288855165330981</v>
      </c>
      <c r="AN149">
        <v>22.41590203864698</v>
      </c>
      <c r="AO149">
        <v>23.954397902097909</v>
      </c>
      <c r="AP149">
        <v>1.7091719701995539E-5</v>
      </c>
      <c r="AQ149">
        <v>96.470053095408687</v>
      </c>
      <c r="AR149">
        <v>0</v>
      </c>
      <c r="AS149">
        <v>0</v>
      </c>
      <c r="AT149">
        <v>1</v>
      </c>
      <c r="AU149">
        <v>0</v>
      </c>
      <c r="AV149">
        <v>52863.828484625461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841.18543739431914</v>
      </c>
      <c r="BJ149">
        <v>23.599608406089107</v>
      </c>
      <c r="BK149" t="e">
        <v>#DIV/0!</v>
      </c>
      <c r="BL149">
        <v>2.8055179461013914E-2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999.98980645161294</v>
      </c>
      <c r="DH149">
        <v>841.18543739431914</v>
      </c>
      <c r="DI149">
        <v>0.84119401214618483</v>
      </c>
      <c r="DJ149">
        <v>0.16190444344213675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1750119029.599999</v>
      </c>
      <c r="DQ149">
        <v>391.51348387096772</v>
      </c>
      <c r="DR149">
        <v>399.9933870967742</v>
      </c>
      <c r="DS149">
        <v>23.947977419354839</v>
      </c>
      <c r="DT149">
        <v>22.41539677419355</v>
      </c>
      <c r="DU149">
        <v>394.24145161290318</v>
      </c>
      <c r="DV149">
        <v>24.00846774193548</v>
      </c>
      <c r="DW149">
        <v>599.9726774193548</v>
      </c>
      <c r="DX149">
        <v>100.9247096774194</v>
      </c>
      <c r="DY149">
        <v>5.6811625806451618E-2</v>
      </c>
      <c r="DZ149">
        <v>29.656551612903218</v>
      </c>
      <c r="EA149">
        <v>28.932793548387099</v>
      </c>
      <c r="EB149">
        <v>999.90000000000032</v>
      </c>
      <c r="EC149">
        <v>0</v>
      </c>
      <c r="ED149">
        <v>0</v>
      </c>
      <c r="EE149">
        <v>9993.3219354838711</v>
      </c>
      <c r="EF149">
        <v>0</v>
      </c>
      <c r="EG149">
        <v>83.341680645161276</v>
      </c>
      <c r="EH149">
        <v>-8.4798251612903233</v>
      </c>
      <c r="EI149">
        <v>401.11951612903221</v>
      </c>
      <c r="EJ149">
        <v>409.16496774193541</v>
      </c>
      <c r="EK149">
        <v>1.5325870967741939</v>
      </c>
      <c r="EL149">
        <v>399.9933870967742</v>
      </c>
      <c r="EM149">
        <v>22.41539677419355</v>
      </c>
      <c r="EN149">
        <v>2.416942580645161</v>
      </c>
      <c r="EO149">
        <v>2.262267096774194</v>
      </c>
      <c r="EP149">
        <v>20.477745161290319</v>
      </c>
      <c r="EQ149">
        <v>19.4102064516129</v>
      </c>
      <c r="ER149">
        <v>999.98980645161294</v>
      </c>
      <c r="ES149">
        <v>0.95999767741935482</v>
      </c>
      <c r="ET149">
        <v>4.0002006451612893E-2</v>
      </c>
      <c r="EU149">
        <v>0</v>
      </c>
      <c r="EV149">
        <v>353.21454838709678</v>
      </c>
      <c r="EW149">
        <v>5.0001499999999979</v>
      </c>
      <c r="EX149">
        <v>3578.3377419354838</v>
      </c>
      <c r="EY149">
        <v>9793.2161290322583</v>
      </c>
      <c r="EZ149">
        <v>38</v>
      </c>
      <c r="FA149">
        <v>39.875</v>
      </c>
      <c r="FB149">
        <v>38.828258064516127</v>
      </c>
      <c r="FC149">
        <v>39.547999999999981</v>
      </c>
      <c r="FD149">
        <v>40</v>
      </c>
      <c r="FE149">
        <v>955.18967741935467</v>
      </c>
      <c r="FF149">
        <v>39.79999999999999</v>
      </c>
      <c r="FG149">
        <v>0</v>
      </c>
      <c r="FH149">
        <v>1750119048.5</v>
      </c>
      <c r="FI149">
        <v>0</v>
      </c>
      <c r="FJ149">
        <v>353.20348000000001</v>
      </c>
      <c r="FK149">
        <v>-0.4933076899210202</v>
      </c>
      <c r="FL149">
        <v>-4.7653845848811391</v>
      </c>
      <c r="FM149">
        <v>3578.3296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-8.4710009999999993</v>
      </c>
      <c r="GC149">
        <v>-0.16694544090053801</v>
      </c>
      <c r="GD149">
        <v>4.0181514394059377E-2</v>
      </c>
      <c r="GE149">
        <v>0</v>
      </c>
      <c r="GF149">
        <v>1.5302692499999999</v>
      </c>
      <c r="GG149">
        <v>4.238465290806416E-2</v>
      </c>
      <c r="GH149">
        <v>4.1842606201693729E-3</v>
      </c>
      <c r="GI149">
        <v>1</v>
      </c>
      <c r="GJ149">
        <v>1</v>
      </c>
      <c r="GK149">
        <v>2</v>
      </c>
      <c r="GL149" t="s">
        <v>430</v>
      </c>
      <c r="GM149">
        <v>3.2252999999999998</v>
      </c>
      <c r="GN149">
        <v>2.64561</v>
      </c>
      <c r="GO149">
        <v>9.2999999999999999E-2</v>
      </c>
      <c r="GP149">
        <v>9.4809000000000004E-2</v>
      </c>
      <c r="GQ149">
        <v>0.10734</v>
      </c>
      <c r="GR149">
        <v>0.10427599999999999</v>
      </c>
      <c r="GS149">
        <v>28642.400000000001</v>
      </c>
      <c r="GT149">
        <v>24696.7</v>
      </c>
      <c r="GU149">
        <v>30751.3</v>
      </c>
      <c r="GV149">
        <v>26442.3</v>
      </c>
      <c r="GW149">
        <v>37256.800000000003</v>
      </c>
      <c r="GX149">
        <v>32507</v>
      </c>
      <c r="GY149">
        <v>43671.7</v>
      </c>
      <c r="GZ149">
        <v>38240.9</v>
      </c>
      <c r="HA149">
        <v>2.11815</v>
      </c>
      <c r="HB149">
        <v>2.2804500000000001</v>
      </c>
      <c r="HC149">
        <v>2.2530600000000001E-2</v>
      </c>
      <c r="HD149">
        <v>0</v>
      </c>
      <c r="HE149">
        <v>28.560400000000001</v>
      </c>
      <c r="HF149">
        <v>999.9</v>
      </c>
      <c r="HG149">
        <v>65.2</v>
      </c>
      <c r="HH149">
        <v>34.299999999999997</v>
      </c>
      <c r="HI149">
        <v>35.094099999999997</v>
      </c>
      <c r="HJ149">
        <v>62.31</v>
      </c>
      <c r="HK149">
        <v>10.8894</v>
      </c>
      <c r="HL149">
        <v>2</v>
      </c>
      <c r="HM149">
        <v>0.27211099999999999</v>
      </c>
      <c r="HN149">
        <v>0.82493499999999997</v>
      </c>
      <c r="HO149">
        <v>20.403400000000001</v>
      </c>
      <c r="HP149">
        <v>5.2231300000000003</v>
      </c>
      <c r="HQ149">
        <v>11.944100000000001</v>
      </c>
      <c r="HR149">
        <v>5.0077999999999996</v>
      </c>
      <c r="HS149">
        <v>3.2909999999999999</v>
      </c>
      <c r="HT149">
        <v>9999</v>
      </c>
      <c r="HU149">
        <v>9999</v>
      </c>
      <c r="HV149">
        <v>9999</v>
      </c>
      <c r="HW149">
        <v>999.9</v>
      </c>
      <c r="HX149">
        <v>4.9711400000000001</v>
      </c>
      <c r="HY149">
        <v>1.8547100000000001</v>
      </c>
      <c r="HZ149">
        <v>1.86172</v>
      </c>
      <c r="IA149">
        <v>1.8565400000000001</v>
      </c>
      <c r="IB149">
        <v>1.8620000000000001</v>
      </c>
      <c r="IC149">
        <v>1.8542000000000001</v>
      </c>
      <c r="ID149">
        <v>1.8596299999999999</v>
      </c>
      <c r="IE149">
        <v>1.85362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-2.7280000000000002</v>
      </c>
      <c r="IT149">
        <v>-6.0400000000000002E-2</v>
      </c>
      <c r="IU149">
        <v>-1.7759114732665831</v>
      </c>
      <c r="IV149">
        <v>-2.5165810426892921E-3</v>
      </c>
      <c r="IW149">
        <v>2.3547321637904491E-7</v>
      </c>
      <c r="IX149">
        <v>5.8352194873865779E-11</v>
      </c>
      <c r="IY149">
        <v>-9.4209018963014923E-2</v>
      </c>
      <c r="IZ149">
        <v>-2.9575188584519338E-3</v>
      </c>
      <c r="JA149">
        <v>2.5053608625701888E-4</v>
      </c>
      <c r="JB149">
        <v>-2.8676400137697878E-6</v>
      </c>
      <c r="JC149">
        <v>2</v>
      </c>
      <c r="JD149">
        <v>2179</v>
      </c>
      <c r="JE149">
        <v>4</v>
      </c>
      <c r="JF149">
        <v>32</v>
      </c>
      <c r="JG149">
        <v>29168650.600000001</v>
      </c>
      <c r="JH149">
        <v>29168650.600000001</v>
      </c>
      <c r="JI149">
        <v>1.24878</v>
      </c>
      <c r="JJ149">
        <v>2.5293000000000001</v>
      </c>
      <c r="JK149">
        <v>2.3938000000000001</v>
      </c>
      <c r="JL149">
        <v>2.5878899999999998</v>
      </c>
      <c r="JM149">
        <v>2.3010299999999999</v>
      </c>
      <c r="JN149">
        <v>2.4133300000000002</v>
      </c>
      <c r="JO149">
        <v>38.476900000000001</v>
      </c>
      <c r="JP149">
        <v>24.043700000000001</v>
      </c>
      <c r="JQ149">
        <v>18</v>
      </c>
      <c r="JR149">
        <v>632.68299999999999</v>
      </c>
      <c r="JS149">
        <v>794.31600000000003</v>
      </c>
      <c r="JT149">
        <v>28.0001</v>
      </c>
      <c r="JU149">
        <v>30.845800000000001</v>
      </c>
      <c r="JV149">
        <v>30</v>
      </c>
      <c r="JW149">
        <v>30.721599999999999</v>
      </c>
      <c r="JX149">
        <v>30.5763</v>
      </c>
      <c r="JY149">
        <v>25.084800000000001</v>
      </c>
      <c r="JZ149">
        <v>33.874600000000001</v>
      </c>
      <c r="KA149">
        <v>0</v>
      </c>
      <c r="KB149">
        <v>28</v>
      </c>
      <c r="KC149">
        <v>400</v>
      </c>
      <c r="KD149">
        <v>22.4008</v>
      </c>
      <c r="KE149">
        <v>99.985799999999998</v>
      </c>
      <c r="KF149">
        <v>98.622399999999999</v>
      </c>
      <c r="KG149">
        <v>99.324700000000007</v>
      </c>
    </row>
    <row r="150" spans="1:293" x14ac:dyDescent="0.2">
      <c r="A150">
        <v>148</v>
      </c>
      <c r="B150">
        <v>1750119067.5999999</v>
      </c>
      <c r="C150">
        <v>4321.0999999046326</v>
      </c>
      <c r="D150" t="s">
        <v>729</v>
      </c>
      <c r="E150" t="s">
        <v>730</v>
      </c>
      <c r="F150" s="1">
        <f t="shared" si="2"/>
        <v>72.000000000000057</v>
      </c>
      <c r="G150" s="1">
        <v>15</v>
      </c>
      <c r="H150">
        <v>1750119059.599999</v>
      </c>
      <c r="I150">
        <v>4.8392321178661922E-3</v>
      </c>
      <c r="J150">
        <v>4.8392321178661923</v>
      </c>
      <c r="K150">
        <v>23.900607782964077</v>
      </c>
      <c r="L150">
        <v>391.32374193548401</v>
      </c>
      <c r="M150">
        <v>256.22214410699769</v>
      </c>
      <c r="N150">
        <v>25.873673452922716</v>
      </c>
      <c r="O150">
        <v>39.516423330632762</v>
      </c>
      <c r="P150">
        <v>0.31655685142706158</v>
      </c>
      <c r="Q150">
        <v>3.0267953816343858</v>
      </c>
      <c r="R150">
        <v>0.29924702676733589</v>
      </c>
      <c r="S150">
        <v>0.18850569213888813</v>
      </c>
      <c r="T150">
        <v>161.90337179984758</v>
      </c>
      <c r="U150">
        <v>29.366780698881168</v>
      </c>
      <c r="V150">
        <v>28.917858064516128</v>
      </c>
      <c r="W150">
        <v>4.0026961166109301</v>
      </c>
      <c r="X150">
        <v>57.95927741411694</v>
      </c>
      <c r="Y150">
        <v>2.4216342223139078</v>
      </c>
      <c r="Z150">
        <v>4.1781649640167506</v>
      </c>
      <c r="AA150">
        <v>1.5810618942970223</v>
      </c>
      <c r="AB150">
        <v>-213.41013639789907</v>
      </c>
      <c r="AC150">
        <v>121.24844420278593</v>
      </c>
      <c r="AD150">
        <v>8.8445068039466737</v>
      </c>
      <c r="AE150">
        <v>78.586186408681115</v>
      </c>
      <c r="AF150">
        <v>24.096022638468895</v>
      </c>
      <c r="AG150">
        <v>4.8186682411560797</v>
      </c>
      <c r="AH150">
        <v>23.900607782964077</v>
      </c>
      <c r="AI150">
        <v>409.1122313985465</v>
      </c>
      <c r="AJ150">
        <v>400.96255151515129</v>
      </c>
      <c r="AK150">
        <v>1.31328635636431E-4</v>
      </c>
      <c r="AL150">
        <v>63.645453333212707</v>
      </c>
      <c r="AM150">
        <v>4.8392321178661923</v>
      </c>
      <c r="AN150">
        <v>22.41644397505998</v>
      </c>
      <c r="AO150">
        <v>23.990377622377629</v>
      </c>
      <c r="AP150">
        <v>5.6930669045120648E-5</v>
      </c>
      <c r="AQ150">
        <v>96.470053095408687</v>
      </c>
      <c r="AR150">
        <v>0</v>
      </c>
      <c r="AS150">
        <v>0</v>
      </c>
      <c r="AT150">
        <v>1</v>
      </c>
      <c r="AU150">
        <v>0</v>
      </c>
      <c r="AV150">
        <v>52910.052371932419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841.18945049967044</v>
      </c>
      <c r="BJ150">
        <v>23.900607782964077</v>
      </c>
      <c r="BK150" t="e">
        <v>#DIV/0!</v>
      </c>
      <c r="BL150">
        <v>2.8412871522303335E-2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999.99470967741945</v>
      </c>
      <c r="DH150">
        <v>841.18945049967044</v>
      </c>
      <c r="DI150">
        <v>0.84119390068675781</v>
      </c>
      <c r="DJ150">
        <v>0.16190422832544257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1750119059.599999</v>
      </c>
      <c r="DQ150">
        <v>391.32374193548401</v>
      </c>
      <c r="DR150">
        <v>399.98387096774201</v>
      </c>
      <c r="DS150">
        <v>23.980990322580642</v>
      </c>
      <c r="DT150">
        <v>22.413364516129029</v>
      </c>
      <c r="DU150">
        <v>394.05116129032251</v>
      </c>
      <c r="DV150">
        <v>24.041338709677419</v>
      </c>
      <c r="DW150">
        <v>600.02990322580638</v>
      </c>
      <c r="DX150">
        <v>100.9247096774194</v>
      </c>
      <c r="DY150">
        <v>5.670058709677419E-2</v>
      </c>
      <c r="DZ150">
        <v>29.660890322580642</v>
      </c>
      <c r="EA150">
        <v>28.917858064516128</v>
      </c>
      <c r="EB150">
        <v>999.90000000000032</v>
      </c>
      <c r="EC150">
        <v>0</v>
      </c>
      <c r="ED150">
        <v>0</v>
      </c>
      <c r="EE150">
        <v>10002.581612903219</v>
      </c>
      <c r="EF150">
        <v>0</v>
      </c>
      <c r="EG150">
        <v>83.512803225806422</v>
      </c>
      <c r="EH150">
        <v>-8.6601619354838704</v>
      </c>
      <c r="EI150">
        <v>400.93854838709677</v>
      </c>
      <c r="EJ150">
        <v>409.15448387096768</v>
      </c>
      <c r="EK150">
        <v>1.5676225806451609</v>
      </c>
      <c r="EL150">
        <v>399.98387096774201</v>
      </c>
      <c r="EM150">
        <v>22.413364516129029</v>
      </c>
      <c r="EN150">
        <v>2.4202741935483871</v>
      </c>
      <c r="EO150">
        <v>2.262063548387097</v>
      </c>
      <c r="EP150">
        <v>20.500070967741941</v>
      </c>
      <c r="EQ150">
        <v>19.40875483870968</v>
      </c>
      <c r="ER150">
        <v>999.99470967741945</v>
      </c>
      <c r="ES150">
        <v>0.9600008064516129</v>
      </c>
      <c r="ET150">
        <v>3.9998854838709658E-2</v>
      </c>
      <c r="EU150">
        <v>0</v>
      </c>
      <c r="EV150">
        <v>352.69706451612899</v>
      </c>
      <c r="EW150">
        <v>5.0001499999999979</v>
      </c>
      <c r="EX150">
        <v>3574.674193548386</v>
      </c>
      <c r="EY150">
        <v>9793.2867741935497</v>
      </c>
      <c r="EZ150">
        <v>38.061999999999983</v>
      </c>
      <c r="FA150">
        <v>39.936999999999983</v>
      </c>
      <c r="FB150">
        <v>38.875</v>
      </c>
      <c r="FC150">
        <v>39.584354838709679</v>
      </c>
      <c r="FD150">
        <v>40.061999999999983</v>
      </c>
      <c r="FE150">
        <v>955.19741935483876</v>
      </c>
      <c r="FF150">
        <v>39.796451612903219</v>
      </c>
      <c r="FG150">
        <v>0</v>
      </c>
      <c r="FH150">
        <v>1750119079.0999999</v>
      </c>
      <c r="FI150">
        <v>0</v>
      </c>
      <c r="FJ150">
        <v>352.65238461538462</v>
      </c>
      <c r="FK150">
        <v>-1.534085466973929</v>
      </c>
      <c r="FL150">
        <v>-10.08205130379188</v>
      </c>
      <c r="FM150">
        <v>3574.62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-8.6414420000000014</v>
      </c>
      <c r="GC150">
        <v>-0.204809831144454</v>
      </c>
      <c r="GD150">
        <v>4.9932757394319981E-2</v>
      </c>
      <c r="GE150">
        <v>0</v>
      </c>
      <c r="GF150">
        <v>1.56320225</v>
      </c>
      <c r="GG150">
        <v>7.1537673545963715E-2</v>
      </c>
      <c r="GH150">
        <v>6.9426538468729398E-3</v>
      </c>
      <c r="GI150">
        <v>1</v>
      </c>
      <c r="GJ150">
        <v>1</v>
      </c>
      <c r="GK150">
        <v>2</v>
      </c>
      <c r="GL150" t="s">
        <v>430</v>
      </c>
      <c r="GM150">
        <v>3.2254100000000001</v>
      </c>
      <c r="GN150">
        <v>2.6455799999999998</v>
      </c>
      <c r="GO150">
        <v>9.2967400000000006E-2</v>
      </c>
      <c r="GP150">
        <v>9.4805600000000004E-2</v>
      </c>
      <c r="GQ150">
        <v>0.10745399999999999</v>
      </c>
      <c r="GR150">
        <v>0.10420599999999999</v>
      </c>
      <c r="GS150">
        <v>28643.8</v>
      </c>
      <c r="GT150">
        <v>24697.200000000001</v>
      </c>
      <c r="GU150">
        <v>30751.7</v>
      </c>
      <c r="GV150">
        <v>26442.7</v>
      </c>
      <c r="GW150">
        <v>37252.800000000003</v>
      </c>
      <c r="GX150">
        <v>32509.8</v>
      </c>
      <c r="GY150">
        <v>43672.5</v>
      </c>
      <c r="GZ150">
        <v>38241.300000000003</v>
      </c>
      <c r="HA150">
        <v>2.1184699999999999</v>
      </c>
      <c r="HB150">
        <v>2.2803499999999999</v>
      </c>
      <c r="HC150">
        <v>2.1539599999999999E-2</v>
      </c>
      <c r="HD150">
        <v>0</v>
      </c>
      <c r="HE150">
        <v>28.560099999999998</v>
      </c>
      <c r="HF150">
        <v>999.9</v>
      </c>
      <c r="HG150">
        <v>65.2</v>
      </c>
      <c r="HH150">
        <v>34.299999999999997</v>
      </c>
      <c r="HI150">
        <v>35.099499999999999</v>
      </c>
      <c r="HJ150">
        <v>62.43</v>
      </c>
      <c r="HK150">
        <v>10.897399999999999</v>
      </c>
      <c r="HL150">
        <v>2</v>
      </c>
      <c r="HM150">
        <v>0.27206799999999998</v>
      </c>
      <c r="HN150">
        <v>0.83398700000000003</v>
      </c>
      <c r="HO150">
        <v>20.4038</v>
      </c>
      <c r="HP150">
        <v>5.2232799999999999</v>
      </c>
      <c r="HQ150">
        <v>11.944100000000001</v>
      </c>
      <c r="HR150">
        <v>5.0086500000000003</v>
      </c>
      <c r="HS150">
        <v>3.2909999999999999</v>
      </c>
      <c r="HT150">
        <v>9999</v>
      </c>
      <c r="HU150">
        <v>9999</v>
      </c>
      <c r="HV150">
        <v>9999</v>
      </c>
      <c r="HW150">
        <v>999.9</v>
      </c>
      <c r="HX150">
        <v>4.9711499999999997</v>
      </c>
      <c r="HY150">
        <v>1.8547100000000001</v>
      </c>
      <c r="HZ150">
        <v>1.86172</v>
      </c>
      <c r="IA150">
        <v>1.8565499999999999</v>
      </c>
      <c r="IB150">
        <v>1.86202</v>
      </c>
      <c r="IC150">
        <v>1.8542099999999999</v>
      </c>
      <c r="ID150">
        <v>1.85965</v>
      </c>
      <c r="IE150">
        <v>1.85364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-2.7269999999999999</v>
      </c>
      <c r="IT150">
        <v>-6.0299999999999999E-2</v>
      </c>
      <c r="IU150">
        <v>-1.7759114732665831</v>
      </c>
      <c r="IV150">
        <v>-2.5165810426892921E-3</v>
      </c>
      <c r="IW150">
        <v>2.3547321637904491E-7</v>
      </c>
      <c r="IX150">
        <v>5.8352194873865779E-11</v>
      </c>
      <c r="IY150">
        <v>-9.4209018963014923E-2</v>
      </c>
      <c r="IZ150">
        <v>-2.9575188584519338E-3</v>
      </c>
      <c r="JA150">
        <v>2.5053608625701888E-4</v>
      </c>
      <c r="JB150">
        <v>-2.8676400137697878E-6</v>
      </c>
      <c r="JC150">
        <v>2</v>
      </c>
      <c r="JD150">
        <v>2179</v>
      </c>
      <c r="JE150">
        <v>4</v>
      </c>
      <c r="JF150">
        <v>32</v>
      </c>
      <c r="JG150">
        <v>29168651.100000001</v>
      </c>
      <c r="JH150">
        <v>29168651.100000001</v>
      </c>
      <c r="JI150">
        <v>1.24878</v>
      </c>
      <c r="JJ150">
        <v>2.52563</v>
      </c>
      <c r="JK150">
        <v>2.3938000000000001</v>
      </c>
      <c r="JL150">
        <v>2.5878899999999998</v>
      </c>
      <c r="JM150">
        <v>2.3010299999999999</v>
      </c>
      <c r="JN150">
        <v>2.4206500000000002</v>
      </c>
      <c r="JO150">
        <v>38.501399999999997</v>
      </c>
      <c r="JP150">
        <v>24.052499999999998</v>
      </c>
      <c r="JQ150">
        <v>18</v>
      </c>
      <c r="JR150">
        <v>632.91800000000001</v>
      </c>
      <c r="JS150">
        <v>794.18299999999999</v>
      </c>
      <c r="JT150">
        <v>28.0002</v>
      </c>
      <c r="JU150">
        <v>30.8431</v>
      </c>
      <c r="JV150">
        <v>30</v>
      </c>
      <c r="JW150">
        <v>30.718900000000001</v>
      </c>
      <c r="JX150">
        <v>30.574300000000001</v>
      </c>
      <c r="JY150">
        <v>25.083600000000001</v>
      </c>
      <c r="JZ150">
        <v>34.150500000000001</v>
      </c>
      <c r="KA150">
        <v>0</v>
      </c>
      <c r="KB150">
        <v>28</v>
      </c>
      <c r="KC150">
        <v>400</v>
      </c>
      <c r="KD150">
        <v>22.290500000000002</v>
      </c>
      <c r="KE150">
        <v>99.987399999999994</v>
      </c>
      <c r="KF150">
        <v>98.623500000000007</v>
      </c>
      <c r="KG150">
        <v>99.324700000000007</v>
      </c>
    </row>
    <row r="151" spans="1:293" x14ac:dyDescent="0.2">
      <c r="A151">
        <v>149</v>
      </c>
      <c r="B151">
        <v>1750119097.5999999</v>
      </c>
      <c r="C151">
        <v>4351.0999999046326</v>
      </c>
      <c r="D151" t="s">
        <v>731</v>
      </c>
      <c r="E151" t="s">
        <v>732</v>
      </c>
      <c r="F151" s="1">
        <f t="shared" si="2"/>
        <v>72.500000000000057</v>
      </c>
      <c r="G151" s="1">
        <v>15</v>
      </c>
      <c r="H151">
        <v>1750119089.599999</v>
      </c>
      <c r="I151">
        <v>4.9986059730227133E-3</v>
      </c>
      <c r="J151">
        <v>4.9986059730227135</v>
      </c>
      <c r="K151">
        <v>24.009637122176812</v>
      </c>
      <c r="L151">
        <v>391.31706451612911</v>
      </c>
      <c r="M151">
        <v>259.61120852915758</v>
      </c>
      <c r="N151">
        <v>26.215456810260001</v>
      </c>
      <c r="O151">
        <v>39.5150720265922</v>
      </c>
      <c r="P151">
        <v>0.32739891385899872</v>
      </c>
      <c r="Q151">
        <v>3.0272061566839237</v>
      </c>
      <c r="R151">
        <v>0.30892257226730502</v>
      </c>
      <c r="S151">
        <v>0.19464969045521843</v>
      </c>
      <c r="T151">
        <v>161.90454869986596</v>
      </c>
      <c r="U151">
        <v>29.327571162208297</v>
      </c>
      <c r="V151">
        <v>28.891999999999999</v>
      </c>
      <c r="W151">
        <v>3.996707188404983</v>
      </c>
      <c r="X151">
        <v>57.789166693513941</v>
      </c>
      <c r="Y151">
        <v>2.4146482630153154</v>
      </c>
      <c r="Z151">
        <v>4.1783752927628344</v>
      </c>
      <c r="AA151">
        <v>1.5820589253896675</v>
      </c>
      <c r="AB151">
        <v>-220.43852341030166</v>
      </c>
      <c r="AC151">
        <v>125.62767689316831</v>
      </c>
      <c r="AD151">
        <v>9.1615729761992988</v>
      </c>
      <c r="AE151">
        <v>76.255275158931909</v>
      </c>
      <c r="AF151">
        <v>23.983854979374531</v>
      </c>
      <c r="AG151">
        <v>5.2115013413111857</v>
      </c>
      <c r="AH151">
        <v>24.009637122176812</v>
      </c>
      <c r="AI151">
        <v>409.03958808622508</v>
      </c>
      <c r="AJ151">
        <v>400.86204242424219</v>
      </c>
      <c r="AK151">
        <v>-1.7131316433812559E-3</v>
      </c>
      <c r="AL151">
        <v>63.645453333212707</v>
      </c>
      <c r="AM151">
        <v>4.9986059730227135</v>
      </c>
      <c r="AN151">
        <v>22.165346521155669</v>
      </c>
      <c r="AO151">
        <v>23.853139160839159</v>
      </c>
      <c r="AP151">
        <v>-9.5233376623965714E-3</v>
      </c>
      <c r="AQ151">
        <v>96.470053095408687</v>
      </c>
      <c r="AR151">
        <v>0</v>
      </c>
      <c r="AS151">
        <v>0</v>
      </c>
      <c r="AT151">
        <v>1</v>
      </c>
      <c r="AU151">
        <v>0</v>
      </c>
      <c r="AV151">
        <v>52922.462011817377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841.19475070191925</v>
      </c>
      <c r="BJ151">
        <v>24.009637122176812</v>
      </c>
      <c r="BK151" t="e">
        <v>#DIV/0!</v>
      </c>
      <c r="BL151">
        <v>2.854230498008032E-2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1000.000903225806</v>
      </c>
      <c r="DH151">
        <v>841.19475070191925</v>
      </c>
      <c r="DI151">
        <v>0.84119399091379876</v>
      </c>
      <c r="DJ151">
        <v>0.16190440246363152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1750119089.599999</v>
      </c>
      <c r="DQ151">
        <v>391.31706451612911</v>
      </c>
      <c r="DR151">
        <v>399.99122580645172</v>
      </c>
      <c r="DS151">
        <v>23.912219354838701</v>
      </c>
      <c r="DT151">
        <v>22.216638709677412</v>
      </c>
      <c r="DU151">
        <v>394.04458064516132</v>
      </c>
      <c r="DV151">
        <v>23.972848387096779</v>
      </c>
      <c r="DW151">
        <v>600.01661290322579</v>
      </c>
      <c r="DX151">
        <v>100.92296774193539</v>
      </c>
      <c r="DY151">
        <v>5.6712445161290329E-2</v>
      </c>
      <c r="DZ151">
        <v>29.661764516129029</v>
      </c>
      <c r="EA151">
        <v>28.891999999999999</v>
      </c>
      <c r="EB151">
        <v>999.90000000000032</v>
      </c>
      <c r="EC151">
        <v>0</v>
      </c>
      <c r="ED151">
        <v>0</v>
      </c>
      <c r="EE151">
        <v>10005.23806451613</v>
      </c>
      <c r="EF151">
        <v>0</v>
      </c>
      <c r="EG151">
        <v>83.415325806451605</v>
      </c>
      <c r="EH151">
        <v>-8.6740912903225809</v>
      </c>
      <c r="EI151">
        <v>400.90370967741927</v>
      </c>
      <c r="EJ151">
        <v>409.07954838709668</v>
      </c>
      <c r="EK151">
        <v>1.695587419354839</v>
      </c>
      <c r="EL151">
        <v>399.99122580645172</v>
      </c>
      <c r="EM151">
        <v>22.216638709677412</v>
      </c>
      <c r="EN151">
        <v>2.4132938709677432</v>
      </c>
      <c r="EO151">
        <v>2.2421700000000002</v>
      </c>
      <c r="EP151">
        <v>20.453235483870969</v>
      </c>
      <c r="EQ151">
        <v>19.266816129032261</v>
      </c>
      <c r="ER151">
        <v>1000.000903225806</v>
      </c>
      <c r="ES151">
        <v>0.95999803225806457</v>
      </c>
      <c r="ET151">
        <v>4.0001667741935483E-2</v>
      </c>
      <c r="EU151">
        <v>0</v>
      </c>
      <c r="EV151">
        <v>352.3490322580646</v>
      </c>
      <c r="EW151">
        <v>5.0001499999999979</v>
      </c>
      <c r="EX151">
        <v>3570.959677419356</v>
      </c>
      <c r="EY151">
        <v>9793.3287096774202</v>
      </c>
      <c r="EZ151">
        <v>38.114838709677407</v>
      </c>
      <c r="FA151">
        <v>39.96951612903225</v>
      </c>
      <c r="FB151">
        <v>38.932999999999993</v>
      </c>
      <c r="FC151">
        <v>39.625</v>
      </c>
      <c r="FD151">
        <v>40.110774193548387</v>
      </c>
      <c r="FE151">
        <v>955.19967741935454</v>
      </c>
      <c r="FF151">
        <v>39.799677419354829</v>
      </c>
      <c r="FG151">
        <v>0</v>
      </c>
      <c r="FH151">
        <v>1750119108.5</v>
      </c>
      <c r="FI151">
        <v>0</v>
      </c>
      <c r="FJ151">
        <v>352.36732000000012</v>
      </c>
      <c r="FK151">
        <v>-0.91115386778030416</v>
      </c>
      <c r="FL151">
        <v>-8.3238461446128049</v>
      </c>
      <c r="FM151">
        <v>3570.8668000000011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-8.691908048780487</v>
      </c>
      <c r="GC151">
        <v>0.39243637630661998</v>
      </c>
      <c r="GD151">
        <v>4.7263831539587492E-2</v>
      </c>
      <c r="GE151">
        <v>0</v>
      </c>
      <c r="GF151">
        <v>1.673913170731707</v>
      </c>
      <c r="GG151">
        <v>0.34809240418118509</v>
      </c>
      <c r="GH151">
        <v>3.9460967651531828E-2</v>
      </c>
      <c r="GI151">
        <v>1</v>
      </c>
      <c r="GJ151">
        <v>1</v>
      </c>
      <c r="GK151">
        <v>2</v>
      </c>
      <c r="GL151" t="s">
        <v>430</v>
      </c>
      <c r="GM151">
        <v>3.2252900000000002</v>
      </c>
      <c r="GN151">
        <v>2.64568</v>
      </c>
      <c r="GO151">
        <v>9.2961799999999997E-2</v>
      </c>
      <c r="GP151">
        <v>9.4811500000000007E-2</v>
      </c>
      <c r="GQ151">
        <v>0.10700999999999999</v>
      </c>
      <c r="GR151">
        <v>0.10342</v>
      </c>
      <c r="GS151">
        <v>28644</v>
      </c>
      <c r="GT151">
        <v>24697.200000000001</v>
      </c>
      <c r="GU151">
        <v>30751.7</v>
      </c>
      <c r="GV151">
        <v>26442.9</v>
      </c>
      <c r="GW151">
        <v>37271.300000000003</v>
      </c>
      <c r="GX151">
        <v>32539</v>
      </c>
      <c r="GY151">
        <v>43672.5</v>
      </c>
      <c r="GZ151">
        <v>38242.1</v>
      </c>
      <c r="HA151">
        <v>2.1182500000000002</v>
      </c>
      <c r="HB151">
        <v>2.2801499999999999</v>
      </c>
      <c r="HC151">
        <v>1.9840900000000002E-2</v>
      </c>
      <c r="HD151">
        <v>0</v>
      </c>
      <c r="HE151">
        <v>28.557099999999998</v>
      </c>
      <c r="HF151">
        <v>999.9</v>
      </c>
      <c r="HG151">
        <v>65.2</v>
      </c>
      <c r="HH151">
        <v>34.299999999999997</v>
      </c>
      <c r="HI151">
        <v>35.097700000000003</v>
      </c>
      <c r="HJ151">
        <v>62.1</v>
      </c>
      <c r="HK151">
        <v>10.9215</v>
      </c>
      <c r="HL151">
        <v>2</v>
      </c>
      <c r="HM151">
        <v>0.271563</v>
      </c>
      <c r="HN151">
        <v>0.82721999999999996</v>
      </c>
      <c r="HO151">
        <v>20.4039</v>
      </c>
      <c r="HP151">
        <v>5.2226800000000004</v>
      </c>
      <c r="HQ151">
        <v>11.944100000000001</v>
      </c>
      <c r="HR151">
        <v>5.0091000000000001</v>
      </c>
      <c r="HS151">
        <v>3.2909999999999999</v>
      </c>
      <c r="HT151">
        <v>9999</v>
      </c>
      <c r="HU151">
        <v>9999</v>
      </c>
      <c r="HV151">
        <v>9999</v>
      </c>
      <c r="HW151">
        <v>999.9</v>
      </c>
      <c r="HX151">
        <v>4.9711299999999996</v>
      </c>
      <c r="HY151">
        <v>1.8547100000000001</v>
      </c>
      <c r="HZ151">
        <v>1.86172</v>
      </c>
      <c r="IA151">
        <v>1.8565400000000001</v>
      </c>
      <c r="IB151">
        <v>1.8620000000000001</v>
      </c>
      <c r="IC151">
        <v>1.85416</v>
      </c>
      <c r="ID151">
        <v>1.8596299999999999</v>
      </c>
      <c r="IE151">
        <v>1.8535900000000001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-2.7280000000000002</v>
      </c>
      <c r="IT151">
        <v>-6.08E-2</v>
      </c>
      <c r="IU151">
        <v>-1.7759114732665831</v>
      </c>
      <c r="IV151">
        <v>-2.5165810426892921E-3</v>
      </c>
      <c r="IW151">
        <v>2.3547321637904491E-7</v>
      </c>
      <c r="IX151">
        <v>5.8352194873865779E-11</v>
      </c>
      <c r="IY151">
        <v>-9.4209018963014923E-2</v>
      </c>
      <c r="IZ151">
        <v>-2.9575188584519338E-3</v>
      </c>
      <c r="JA151">
        <v>2.5053608625701888E-4</v>
      </c>
      <c r="JB151">
        <v>-2.8676400137697878E-6</v>
      </c>
      <c r="JC151">
        <v>2</v>
      </c>
      <c r="JD151">
        <v>2179</v>
      </c>
      <c r="JE151">
        <v>4</v>
      </c>
      <c r="JF151">
        <v>32</v>
      </c>
      <c r="JG151">
        <v>29168651.600000001</v>
      </c>
      <c r="JH151">
        <v>29168651.600000001</v>
      </c>
      <c r="JI151">
        <v>1.25</v>
      </c>
      <c r="JJ151">
        <v>2.52197</v>
      </c>
      <c r="JK151">
        <v>2.3938000000000001</v>
      </c>
      <c r="JL151">
        <v>2.5878899999999998</v>
      </c>
      <c r="JM151">
        <v>2.3010299999999999</v>
      </c>
      <c r="JN151">
        <v>2.4230999999999998</v>
      </c>
      <c r="JO151">
        <v>38.501399999999997</v>
      </c>
      <c r="JP151">
        <v>24.043700000000001</v>
      </c>
      <c r="JQ151">
        <v>18</v>
      </c>
      <c r="JR151">
        <v>632.70600000000002</v>
      </c>
      <c r="JS151">
        <v>793.93700000000001</v>
      </c>
      <c r="JT151">
        <v>27.999400000000001</v>
      </c>
      <c r="JU151">
        <v>30.840399999999999</v>
      </c>
      <c r="JV151">
        <v>30.0001</v>
      </c>
      <c r="JW151">
        <v>30.716200000000001</v>
      </c>
      <c r="JX151">
        <v>30.5716</v>
      </c>
      <c r="JY151">
        <v>25.084199999999999</v>
      </c>
      <c r="JZ151">
        <v>34.732999999999997</v>
      </c>
      <c r="KA151">
        <v>0</v>
      </c>
      <c r="KB151">
        <v>28</v>
      </c>
      <c r="KC151">
        <v>400</v>
      </c>
      <c r="KD151">
        <v>22.098099999999999</v>
      </c>
      <c r="KE151">
        <v>99.987399999999994</v>
      </c>
      <c r="KF151">
        <v>98.625100000000003</v>
      </c>
      <c r="KG151">
        <v>99.325699999999998</v>
      </c>
    </row>
    <row r="152" spans="1:293" x14ac:dyDescent="0.2">
      <c r="A152">
        <v>150</v>
      </c>
      <c r="B152">
        <v>1750119127.5999999</v>
      </c>
      <c r="C152">
        <v>4381.0999999046326</v>
      </c>
      <c r="D152" t="s">
        <v>733</v>
      </c>
      <c r="E152" t="s">
        <v>734</v>
      </c>
      <c r="F152" s="1">
        <f t="shared" si="2"/>
        <v>73.000000000000057</v>
      </c>
      <c r="G152" s="1">
        <v>15</v>
      </c>
      <c r="H152">
        <v>1750119119.599999</v>
      </c>
      <c r="I152">
        <v>5.1597218496210531E-3</v>
      </c>
      <c r="J152">
        <v>5.1597218496210528</v>
      </c>
      <c r="K152">
        <v>24.526377450419748</v>
      </c>
      <c r="L152">
        <v>391.22490322580637</v>
      </c>
      <c r="M152">
        <v>260.44014316150816</v>
      </c>
      <c r="N152">
        <v>26.299667698020826</v>
      </c>
      <c r="O152">
        <v>39.506524705173568</v>
      </c>
      <c r="P152">
        <v>0.33756113814499694</v>
      </c>
      <c r="Q152">
        <v>3.0264995545805551</v>
      </c>
      <c r="R152">
        <v>0.31795258056665299</v>
      </c>
      <c r="S152">
        <v>0.20038712940846229</v>
      </c>
      <c r="T152">
        <v>161.90404048490876</v>
      </c>
      <c r="U152">
        <v>29.285926509859838</v>
      </c>
      <c r="V152">
        <v>28.865290322580641</v>
      </c>
      <c r="W152">
        <v>3.9905292258121121</v>
      </c>
      <c r="X152">
        <v>57.530101745224769</v>
      </c>
      <c r="Y152">
        <v>2.4036860346791933</v>
      </c>
      <c r="Z152">
        <v>4.1781362482619091</v>
      </c>
      <c r="AA152">
        <v>1.5868431911329188</v>
      </c>
      <c r="AB152">
        <v>-227.54373356828845</v>
      </c>
      <c r="AC152">
        <v>129.79431626593012</v>
      </c>
      <c r="AD152">
        <v>9.4663404161529048</v>
      </c>
      <c r="AE152">
        <v>73.620963598703355</v>
      </c>
      <c r="AF152">
        <v>24.330130044653679</v>
      </c>
      <c r="AG152">
        <v>5.3102834860924348</v>
      </c>
      <c r="AH152">
        <v>24.526377450419748</v>
      </c>
      <c r="AI152">
        <v>409.09191989599418</v>
      </c>
      <c r="AJ152">
        <v>400.73943030303042</v>
      </c>
      <c r="AK152">
        <v>-1.725011113962497E-3</v>
      </c>
      <c r="AL152">
        <v>63.645453333212707</v>
      </c>
      <c r="AM152">
        <v>5.1597218496210528</v>
      </c>
      <c r="AN152">
        <v>22.027132031603369</v>
      </c>
      <c r="AO152">
        <v>23.755398601398621</v>
      </c>
      <c r="AP152">
        <v>-7.6416293612286126E-3</v>
      </c>
      <c r="AQ152">
        <v>96.470053095408687</v>
      </c>
      <c r="AR152">
        <v>0</v>
      </c>
      <c r="AS152">
        <v>0</v>
      </c>
      <c r="AT152">
        <v>1</v>
      </c>
      <c r="AU152">
        <v>0</v>
      </c>
      <c r="AV152">
        <v>52901.007377662565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841.19243532395399</v>
      </c>
      <c r="BJ152">
        <v>24.526377450419748</v>
      </c>
      <c r="BK152" t="e">
        <v>#DIV/0!</v>
      </c>
      <c r="BL152">
        <v>2.9156678567817035E-2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999.99819354838712</v>
      </c>
      <c r="DH152">
        <v>841.19243532395399</v>
      </c>
      <c r="DI152">
        <v>0.8411939549001306</v>
      </c>
      <c r="DJ152">
        <v>0.16190433295725218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1750119119.599999</v>
      </c>
      <c r="DQ152">
        <v>391.22490322580637</v>
      </c>
      <c r="DR152">
        <v>400.0272580645161</v>
      </c>
      <c r="DS152">
        <v>23.803203225806449</v>
      </c>
      <c r="DT152">
        <v>22.0752806451613</v>
      </c>
      <c r="DU152">
        <v>393.9520645161291</v>
      </c>
      <c r="DV152">
        <v>23.864287096774191</v>
      </c>
      <c r="DW152">
        <v>600.01319354838711</v>
      </c>
      <c r="DX152">
        <v>100.9250322580645</v>
      </c>
      <c r="DY152">
        <v>5.6588235483870958E-2</v>
      </c>
      <c r="DZ152">
        <v>29.660770967741929</v>
      </c>
      <c r="EA152">
        <v>28.865290322580641</v>
      </c>
      <c r="EB152">
        <v>999.90000000000032</v>
      </c>
      <c r="EC152">
        <v>0</v>
      </c>
      <c r="ED152">
        <v>0</v>
      </c>
      <c r="EE152">
        <v>10000.76129032258</v>
      </c>
      <c r="EF152">
        <v>0</v>
      </c>
      <c r="EG152">
        <v>83.32370322580644</v>
      </c>
      <c r="EH152">
        <v>-8.8023651612903215</v>
      </c>
      <c r="EI152">
        <v>400.76438709677433</v>
      </c>
      <c r="EJ152">
        <v>409.05722580645158</v>
      </c>
      <c r="EK152">
        <v>1.727923870967742</v>
      </c>
      <c r="EL152">
        <v>400.0272580645161</v>
      </c>
      <c r="EM152">
        <v>22.0752806451613</v>
      </c>
      <c r="EN152">
        <v>2.4023387096774189</v>
      </c>
      <c r="EO152">
        <v>2.22794870967742</v>
      </c>
      <c r="EP152">
        <v>20.379538709677419</v>
      </c>
      <c r="EQ152">
        <v>19.164670967741941</v>
      </c>
      <c r="ER152">
        <v>999.99819354838712</v>
      </c>
      <c r="ES152">
        <v>0.95999887096774184</v>
      </c>
      <c r="ET152">
        <v>4.0000825806451597E-2</v>
      </c>
      <c r="EU152">
        <v>0</v>
      </c>
      <c r="EV152">
        <v>351.95680645161292</v>
      </c>
      <c r="EW152">
        <v>5.0001499999999979</v>
      </c>
      <c r="EX152">
        <v>3567.6925806451618</v>
      </c>
      <c r="EY152">
        <v>9793.3000000000011</v>
      </c>
      <c r="EZ152">
        <v>38.125</v>
      </c>
      <c r="FA152">
        <v>40</v>
      </c>
      <c r="FB152">
        <v>38.936999999999983</v>
      </c>
      <c r="FC152">
        <v>39.625</v>
      </c>
      <c r="FD152">
        <v>40.125</v>
      </c>
      <c r="FE152">
        <v>955.19870967741895</v>
      </c>
      <c r="FF152">
        <v>39.798387096774192</v>
      </c>
      <c r="FG152">
        <v>0</v>
      </c>
      <c r="FH152">
        <v>1750119138.5</v>
      </c>
      <c r="FI152">
        <v>0</v>
      </c>
      <c r="FJ152">
        <v>351.95287999999999</v>
      </c>
      <c r="FK152">
        <v>-5.5384564673392573E-3</v>
      </c>
      <c r="FL152">
        <v>-8.7446153343643545</v>
      </c>
      <c r="FM152">
        <v>3567.6424000000002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-8.7793680487804888</v>
      </c>
      <c r="GC152">
        <v>-0.38343993031358092</v>
      </c>
      <c r="GD152">
        <v>5.5264244790735342E-2</v>
      </c>
      <c r="GE152">
        <v>0</v>
      </c>
      <c r="GF152">
        <v>1.713123658536585</v>
      </c>
      <c r="GG152">
        <v>0.33030271777003101</v>
      </c>
      <c r="GH152">
        <v>3.8474873445082443E-2</v>
      </c>
      <c r="GI152">
        <v>1</v>
      </c>
      <c r="GJ152">
        <v>1</v>
      </c>
      <c r="GK152">
        <v>2</v>
      </c>
      <c r="GL152" t="s">
        <v>430</v>
      </c>
      <c r="GM152">
        <v>3.2252700000000001</v>
      </c>
      <c r="GN152">
        <v>2.6459000000000001</v>
      </c>
      <c r="GO152">
        <v>9.29484E-2</v>
      </c>
      <c r="GP152">
        <v>9.4819500000000001E-2</v>
      </c>
      <c r="GQ152">
        <v>0.106707</v>
      </c>
      <c r="GR152">
        <v>0.102976</v>
      </c>
      <c r="GS152">
        <v>28644.9</v>
      </c>
      <c r="GT152">
        <v>24697.7</v>
      </c>
      <c r="GU152">
        <v>30752.2</v>
      </c>
      <c r="GV152">
        <v>26443.599999999999</v>
      </c>
      <c r="GW152">
        <v>37284.699999999997</v>
      </c>
      <c r="GX152">
        <v>32555.4</v>
      </c>
      <c r="GY152">
        <v>43673.3</v>
      </c>
      <c r="GZ152">
        <v>38242.400000000001</v>
      </c>
      <c r="HA152">
        <v>2.1181999999999999</v>
      </c>
      <c r="HB152">
        <v>2.28023</v>
      </c>
      <c r="HC152">
        <v>1.94609E-2</v>
      </c>
      <c r="HD152">
        <v>0</v>
      </c>
      <c r="HE152">
        <v>28.54</v>
      </c>
      <c r="HF152">
        <v>999.9</v>
      </c>
      <c r="HG152">
        <v>65.2</v>
      </c>
      <c r="HH152">
        <v>34.299999999999997</v>
      </c>
      <c r="HI152">
        <v>35.098199999999999</v>
      </c>
      <c r="HJ152">
        <v>62.01</v>
      </c>
      <c r="HK152">
        <v>10.849399999999999</v>
      </c>
      <c r="HL152">
        <v>2</v>
      </c>
      <c r="HM152">
        <v>0.271011</v>
      </c>
      <c r="HN152">
        <v>0.81883700000000004</v>
      </c>
      <c r="HO152">
        <v>20.404</v>
      </c>
      <c r="HP152">
        <v>5.2225299999999999</v>
      </c>
      <c r="HQ152">
        <v>11.944100000000001</v>
      </c>
      <c r="HR152">
        <v>5.0091999999999999</v>
      </c>
      <c r="HS152">
        <v>3.2909999999999999</v>
      </c>
      <c r="HT152">
        <v>9999</v>
      </c>
      <c r="HU152">
        <v>9999</v>
      </c>
      <c r="HV152">
        <v>9999</v>
      </c>
      <c r="HW152">
        <v>999.9</v>
      </c>
      <c r="HX152">
        <v>4.9711299999999996</v>
      </c>
      <c r="HY152">
        <v>1.8547100000000001</v>
      </c>
      <c r="HZ152">
        <v>1.86172</v>
      </c>
      <c r="IA152">
        <v>1.8565499999999999</v>
      </c>
      <c r="IB152">
        <v>1.86202</v>
      </c>
      <c r="IC152">
        <v>1.85419</v>
      </c>
      <c r="ID152">
        <v>1.85965</v>
      </c>
      <c r="IE152">
        <v>1.85362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-2.7269999999999999</v>
      </c>
      <c r="IT152">
        <v>-6.13E-2</v>
      </c>
      <c r="IU152">
        <v>-1.7759114732665831</v>
      </c>
      <c r="IV152">
        <v>-2.5165810426892921E-3</v>
      </c>
      <c r="IW152">
        <v>2.3547321637904491E-7</v>
      </c>
      <c r="IX152">
        <v>5.8352194873865779E-11</v>
      </c>
      <c r="IY152">
        <v>-9.4209018963014923E-2</v>
      </c>
      <c r="IZ152">
        <v>-2.9575188584519338E-3</v>
      </c>
      <c r="JA152">
        <v>2.5053608625701888E-4</v>
      </c>
      <c r="JB152">
        <v>-2.8676400137697878E-6</v>
      </c>
      <c r="JC152">
        <v>2</v>
      </c>
      <c r="JD152">
        <v>2179</v>
      </c>
      <c r="JE152">
        <v>4</v>
      </c>
      <c r="JF152">
        <v>32</v>
      </c>
      <c r="JG152">
        <v>29168652.100000001</v>
      </c>
      <c r="JH152">
        <v>29168652.100000001</v>
      </c>
      <c r="JI152">
        <v>1.24878</v>
      </c>
      <c r="JJ152">
        <v>2.5305200000000001</v>
      </c>
      <c r="JK152">
        <v>2.3938000000000001</v>
      </c>
      <c r="JL152">
        <v>2.5878899999999998</v>
      </c>
      <c r="JM152">
        <v>2.3010299999999999</v>
      </c>
      <c r="JN152">
        <v>2.4035600000000001</v>
      </c>
      <c r="JO152">
        <v>38.501399999999997</v>
      </c>
      <c r="JP152">
        <v>24.043700000000001</v>
      </c>
      <c r="JQ152">
        <v>18</v>
      </c>
      <c r="JR152">
        <v>632.60599999999999</v>
      </c>
      <c r="JS152">
        <v>793.93799999999999</v>
      </c>
      <c r="JT152">
        <v>27.999700000000001</v>
      </c>
      <c r="JU152">
        <v>30.8324</v>
      </c>
      <c r="JV152">
        <v>29.9999</v>
      </c>
      <c r="JW152">
        <v>30.710899999999999</v>
      </c>
      <c r="JX152">
        <v>30.566299999999998</v>
      </c>
      <c r="JY152">
        <v>25.081099999999999</v>
      </c>
      <c r="JZ152">
        <v>35.015500000000003</v>
      </c>
      <c r="KA152">
        <v>0</v>
      </c>
      <c r="KB152">
        <v>28</v>
      </c>
      <c r="KC152">
        <v>400</v>
      </c>
      <c r="KD152">
        <v>22.0779</v>
      </c>
      <c r="KE152">
        <v>99.989199999999997</v>
      </c>
      <c r="KF152">
        <v>98.626599999999996</v>
      </c>
      <c r="KG152">
        <v>99.325299999999999</v>
      </c>
    </row>
    <row r="153" spans="1:293" x14ac:dyDescent="0.2">
      <c r="A153">
        <v>151</v>
      </c>
      <c r="B153">
        <v>1750119157.5999999</v>
      </c>
      <c r="C153">
        <v>4411.0999999046326</v>
      </c>
      <c r="D153" t="s">
        <v>735</v>
      </c>
      <c r="E153" t="s">
        <v>736</v>
      </c>
      <c r="F153" s="1">
        <f t="shared" si="2"/>
        <v>73.500000000000057</v>
      </c>
      <c r="G153" s="1">
        <v>15</v>
      </c>
      <c r="H153">
        <v>1750119149.599999</v>
      </c>
      <c r="I153">
        <v>5.3099924574978906E-3</v>
      </c>
      <c r="J153">
        <v>5.3099924574978905</v>
      </c>
      <c r="K153">
        <v>24.856420245011456</v>
      </c>
      <c r="L153">
        <v>391.13554838709678</v>
      </c>
      <c r="M153">
        <v>262.17192201075312</v>
      </c>
      <c r="N153">
        <v>26.474417102986592</v>
      </c>
      <c r="O153">
        <v>39.497309904073845</v>
      </c>
      <c r="P153">
        <v>0.34786767798948326</v>
      </c>
      <c r="Q153">
        <v>3.0261545898722004</v>
      </c>
      <c r="R153">
        <v>0.32708079469322976</v>
      </c>
      <c r="S153">
        <v>0.20618952694097753</v>
      </c>
      <c r="T153">
        <v>161.90443594437858</v>
      </c>
      <c r="U153">
        <v>29.246772825221271</v>
      </c>
      <c r="V153">
        <v>28.841693548387092</v>
      </c>
      <c r="W153">
        <v>3.9850782094701414</v>
      </c>
      <c r="X153">
        <v>57.386456496733004</v>
      </c>
      <c r="Y153">
        <v>2.3975093133602803</v>
      </c>
      <c r="Z153">
        <v>4.1778312509969489</v>
      </c>
      <c r="AA153">
        <v>1.5875688961098611</v>
      </c>
      <c r="AB153">
        <v>-234.17066737565699</v>
      </c>
      <c r="AC153">
        <v>133.42241545529561</v>
      </c>
      <c r="AD153">
        <v>9.7308594430410338</v>
      </c>
      <c r="AE153">
        <v>70.88704346705822</v>
      </c>
      <c r="AF153">
        <v>24.589954500622657</v>
      </c>
      <c r="AG153">
        <v>5.2930701078729188</v>
      </c>
      <c r="AH153">
        <v>24.856420245011456</v>
      </c>
      <c r="AI153">
        <v>409.0326498699165</v>
      </c>
      <c r="AJ153">
        <v>400.58075151515158</v>
      </c>
      <c r="AK153">
        <v>-4.7374166516119792E-3</v>
      </c>
      <c r="AL153">
        <v>63.645453333212707</v>
      </c>
      <c r="AM153">
        <v>5.3099924574978905</v>
      </c>
      <c r="AN153">
        <v>22.01855518273063</v>
      </c>
      <c r="AO153">
        <v>23.74661398601399</v>
      </c>
      <c r="AP153">
        <v>-1.3786634409230069E-5</v>
      </c>
      <c r="AQ153">
        <v>96.470053095408687</v>
      </c>
      <c r="AR153">
        <v>0</v>
      </c>
      <c r="AS153">
        <v>0</v>
      </c>
      <c r="AT153">
        <v>1</v>
      </c>
      <c r="AU153">
        <v>0</v>
      </c>
      <c r="AV153">
        <v>52890.647054495501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841.19452127487455</v>
      </c>
      <c r="BJ153">
        <v>24.856420245011456</v>
      </c>
      <c r="BK153" t="e">
        <v>#DIV/0!</v>
      </c>
      <c r="BL153">
        <v>2.9548956414195665E-2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1000.000677419355</v>
      </c>
      <c r="DH153">
        <v>841.19452127487455</v>
      </c>
      <c r="DI153">
        <v>0.84119395143381048</v>
      </c>
      <c r="DJ153">
        <v>0.16190432626725429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1750119149.599999</v>
      </c>
      <c r="DQ153">
        <v>391.13554838709678</v>
      </c>
      <c r="DR153">
        <v>400.02232258064521</v>
      </c>
      <c r="DS153">
        <v>23.742151612903221</v>
      </c>
      <c r="DT153">
        <v>22.019680645161291</v>
      </c>
      <c r="DU153">
        <v>393.86258064516142</v>
      </c>
      <c r="DV153">
        <v>23.80348064516129</v>
      </c>
      <c r="DW153">
        <v>599.99864516129026</v>
      </c>
      <c r="DX153">
        <v>100.9248709677419</v>
      </c>
      <c r="DY153">
        <v>5.6259658064516133E-2</v>
      </c>
      <c r="DZ153">
        <v>29.659503225806461</v>
      </c>
      <c r="EA153">
        <v>28.841693548387092</v>
      </c>
      <c r="EB153">
        <v>999.90000000000032</v>
      </c>
      <c r="EC153">
        <v>0</v>
      </c>
      <c r="ED153">
        <v>0</v>
      </c>
      <c r="EE153">
        <v>9998.6922580645169</v>
      </c>
      <c r="EF153">
        <v>0</v>
      </c>
      <c r="EG153">
        <v>83.264980645161302</v>
      </c>
      <c r="EH153">
        <v>-8.8867874193548388</v>
      </c>
      <c r="EI153">
        <v>400.64780645161301</v>
      </c>
      <c r="EJ153">
        <v>409.0289677419355</v>
      </c>
      <c r="EK153">
        <v>1.7224741935483869</v>
      </c>
      <c r="EL153">
        <v>400.02232258064521</v>
      </c>
      <c r="EM153">
        <v>22.019680645161291</v>
      </c>
      <c r="EN153">
        <v>2.3961741935483869</v>
      </c>
      <c r="EO153">
        <v>2.222333548387097</v>
      </c>
      <c r="EP153">
        <v>20.337941935483869</v>
      </c>
      <c r="EQ153">
        <v>19.124235483870969</v>
      </c>
      <c r="ER153">
        <v>1000.000677419355</v>
      </c>
      <c r="ES153">
        <v>0.95999948387096745</v>
      </c>
      <c r="ET153">
        <v>4.000014193548386E-2</v>
      </c>
      <c r="EU153">
        <v>0</v>
      </c>
      <c r="EV153">
        <v>351.40183870967752</v>
      </c>
      <c r="EW153">
        <v>5.0001499999999979</v>
      </c>
      <c r="EX153">
        <v>3563.0767741935492</v>
      </c>
      <c r="EY153">
        <v>9793.3287096774202</v>
      </c>
      <c r="EZ153">
        <v>38.16899999999999</v>
      </c>
      <c r="FA153">
        <v>40.061999999999983</v>
      </c>
      <c r="FB153">
        <v>39</v>
      </c>
      <c r="FC153">
        <v>39.682999999999993</v>
      </c>
      <c r="FD153">
        <v>40.127000000000002</v>
      </c>
      <c r="FE153">
        <v>955.20161290322608</v>
      </c>
      <c r="FF153">
        <v>39.798387096774192</v>
      </c>
      <c r="FG153">
        <v>0</v>
      </c>
      <c r="FH153">
        <v>1750119168.5</v>
      </c>
      <c r="FI153">
        <v>0</v>
      </c>
      <c r="FJ153">
        <v>351.37659999999988</v>
      </c>
      <c r="FK153">
        <v>-0.58553846574641255</v>
      </c>
      <c r="FL153">
        <v>-8.789230757420567</v>
      </c>
      <c r="FM153">
        <v>3562.9492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-8.8590162499999998</v>
      </c>
      <c r="GC153">
        <v>-0.30905954971857319</v>
      </c>
      <c r="GD153">
        <v>5.5634698196696523E-2</v>
      </c>
      <c r="GE153">
        <v>0</v>
      </c>
      <c r="GF153">
        <v>1.721009</v>
      </c>
      <c r="GG153">
        <v>3.1431669793623038E-2</v>
      </c>
      <c r="GH153">
        <v>3.925768587168638E-3</v>
      </c>
      <c r="GI153">
        <v>1</v>
      </c>
      <c r="GJ153">
        <v>1</v>
      </c>
      <c r="GK153">
        <v>2</v>
      </c>
      <c r="GL153" t="s">
        <v>430</v>
      </c>
      <c r="GM153">
        <v>3.2253400000000001</v>
      </c>
      <c r="GN153">
        <v>2.6455199999999999</v>
      </c>
      <c r="GO153">
        <v>9.2924199999999998E-2</v>
      </c>
      <c r="GP153">
        <v>9.4811999999999994E-2</v>
      </c>
      <c r="GQ153">
        <v>0.10668999999999999</v>
      </c>
      <c r="GR153">
        <v>0.102951</v>
      </c>
      <c r="GS153">
        <v>28646.3</v>
      </c>
      <c r="GT153">
        <v>24698.7</v>
      </c>
      <c r="GU153">
        <v>30752.9</v>
      </c>
      <c r="GV153">
        <v>26444.400000000001</v>
      </c>
      <c r="GW153">
        <v>37286.300000000003</v>
      </c>
      <c r="GX153">
        <v>32557.3</v>
      </c>
      <c r="GY153">
        <v>43674.5</v>
      </c>
      <c r="GZ153">
        <v>38243.599999999999</v>
      </c>
      <c r="HA153">
        <v>2.11842</v>
      </c>
      <c r="HB153">
        <v>2.28023</v>
      </c>
      <c r="HC153">
        <v>1.88649E-2</v>
      </c>
      <c r="HD153">
        <v>0</v>
      </c>
      <c r="HE153">
        <v>28.521699999999999</v>
      </c>
      <c r="HF153">
        <v>999.9</v>
      </c>
      <c r="HG153">
        <v>65.099999999999994</v>
      </c>
      <c r="HH153">
        <v>34.299999999999997</v>
      </c>
      <c r="HI153">
        <v>35.043599999999998</v>
      </c>
      <c r="HJ153">
        <v>62.13</v>
      </c>
      <c r="HK153">
        <v>10.929500000000001</v>
      </c>
      <c r="HL153">
        <v>2</v>
      </c>
      <c r="HM153">
        <v>0.27032800000000001</v>
      </c>
      <c r="HN153">
        <v>0.81887799999999999</v>
      </c>
      <c r="HO153">
        <v>20.4039</v>
      </c>
      <c r="HP153">
        <v>5.2223800000000002</v>
      </c>
      <c r="HQ153">
        <v>11.944100000000001</v>
      </c>
      <c r="HR153">
        <v>5.0090000000000003</v>
      </c>
      <c r="HS153">
        <v>3.2909999999999999</v>
      </c>
      <c r="HT153">
        <v>9999</v>
      </c>
      <c r="HU153">
        <v>9999</v>
      </c>
      <c r="HV153">
        <v>9999</v>
      </c>
      <c r="HW153">
        <v>999.9</v>
      </c>
      <c r="HX153">
        <v>4.97112</v>
      </c>
      <c r="HY153">
        <v>1.8547100000000001</v>
      </c>
      <c r="HZ153">
        <v>1.86172</v>
      </c>
      <c r="IA153">
        <v>1.8565400000000001</v>
      </c>
      <c r="IB153">
        <v>1.8620300000000001</v>
      </c>
      <c r="IC153">
        <v>1.8542000000000001</v>
      </c>
      <c r="ID153">
        <v>1.8596299999999999</v>
      </c>
      <c r="IE153">
        <v>1.8536300000000001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-2.7269999999999999</v>
      </c>
      <c r="IT153">
        <v>-6.13E-2</v>
      </c>
      <c r="IU153">
        <v>-1.7759114732665831</v>
      </c>
      <c r="IV153">
        <v>-2.5165810426892921E-3</v>
      </c>
      <c r="IW153">
        <v>2.3547321637904491E-7</v>
      </c>
      <c r="IX153">
        <v>5.8352194873865779E-11</v>
      </c>
      <c r="IY153">
        <v>-9.4209018963014923E-2</v>
      </c>
      <c r="IZ153">
        <v>-2.9575188584519338E-3</v>
      </c>
      <c r="JA153">
        <v>2.5053608625701888E-4</v>
      </c>
      <c r="JB153">
        <v>-2.8676400137697878E-6</v>
      </c>
      <c r="JC153">
        <v>2</v>
      </c>
      <c r="JD153">
        <v>2179</v>
      </c>
      <c r="JE153">
        <v>4</v>
      </c>
      <c r="JF153">
        <v>32</v>
      </c>
      <c r="JG153">
        <v>29168652.600000001</v>
      </c>
      <c r="JH153">
        <v>29168652.600000001</v>
      </c>
      <c r="JI153">
        <v>1.24878</v>
      </c>
      <c r="JJ153">
        <v>2.52441</v>
      </c>
      <c r="JK153">
        <v>2.3938000000000001</v>
      </c>
      <c r="JL153">
        <v>2.5878899999999998</v>
      </c>
      <c r="JM153">
        <v>2.3010299999999999</v>
      </c>
      <c r="JN153">
        <v>2.3877000000000002</v>
      </c>
      <c r="JO153">
        <v>38.5259</v>
      </c>
      <c r="JP153">
        <v>24.052499999999998</v>
      </c>
      <c r="JQ153">
        <v>18</v>
      </c>
      <c r="JR153">
        <v>632.72900000000004</v>
      </c>
      <c r="JS153">
        <v>793.9</v>
      </c>
      <c r="JT153">
        <v>28</v>
      </c>
      <c r="JU153">
        <v>30.827000000000002</v>
      </c>
      <c r="JV153">
        <v>30.0001</v>
      </c>
      <c r="JW153">
        <v>30.705500000000001</v>
      </c>
      <c r="JX153">
        <v>30.563700000000001</v>
      </c>
      <c r="JY153">
        <v>25.0776</v>
      </c>
      <c r="JZ153">
        <v>35.015500000000003</v>
      </c>
      <c r="KA153">
        <v>0</v>
      </c>
      <c r="KB153">
        <v>28</v>
      </c>
      <c r="KC153">
        <v>400</v>
      </c>
      <c r="KD153">
        <v>21.9146</v>
      </c>
      <c r="KE153">
        <v>99.991600000000005</v>
      </c>
      <c r="KF153">
        <v>98.6297</v>
      </c>
      <c r="KG153">
        <v>99.327200000000005</v>
      </c>
    </row>
    <row r="154" spans="1:293" x14ac:dyDescent="0.2">
      <c r="A154">
        <v>152</v>
      </c>
      <c r="B154">
        <v>1750119187.5999999</v>
      </c>
      <c r="C154">
        <v>4441.0999999046326</v>
      </c>
      <c r="D154" t="s">
        <v>737</v>
      </c>
      <c r="E154" t="s">
        <v>738</v>
      </c>
      <c r="F154" s="1">
        <f t="shared" si="2"/>
        <v>74.000000000000057</v>
      </c>
      <c r="G154" s="1">
        <v>15</v>
      </c>
      <c r="H154">
        <v>1750119179.599999</v>
      </c>
      <c r="I154">
        <v>5.4303503563939348E-3</v>
      </c>
      <c r="J154">
        <v>5.4303503563939346</v>
      </c>
      <c r="K154">
        <v>24.582785751035125</v>
      </c>
      <c r="L154">
        <v>391.0542903225807</v>
      </c>
      <c r="M154">
        <v>265.66671706598135</v>
      </c>
      <c r="N154">
        <v>26.827454728108616</v>
      </c>
      <c r="O154">
        <v>39.489294653556918</v>
      </c>
      <c r="P154">
        <v>0.35513955530429725</v>
      </c>
      <c r="Q154">
        <v>3.0265741238956427</v>
      </c>
      <c r="R154">
        <v>0.33350632801351909</v>
      </c>
      <c r="S154">
        <v>0.21027521025022616</v>
      </c>
      <c r="T154">
        <v>161.90280540827769</v>
      </c>
      <c r="U154">
        <v>29.221963141185128</v>
      </c>
      <c r="V154">
        <v>28.828841935483869</v>
      </c>
      <c r="W154">
        <v>3.9821121311053709</v>
      </c>
      <c r="X154">
        <v>57.182622381813374</v>
      </c>
      <c r="Y154">
        <v>2.389743978394566</v>
      </c>
      <c r="Z154">
        <v>4.1791437308314334</v>
      </c>
      <c r="AA154">
        <v>1.5923681527108049</v>
      </c>
      <c r="AB154">
        <v>-239.47845071697253</v>
      </c>
      <c r="AC154">
        <v>136.42795186306353</v>
      </c>
      <c r="AD154">
        <v>9.9483177657421518</v>
      </c>
      <c r="AE154">
        <v>68.800624320110842</v>
      </c>
      <c r="AF154">
        <v>24.723682763283591</v>
      </c>
      <c r="AG154">
        <v>5.6385651382828508</v>
      </c>
      <c r="AH154">
        <v>24.582785751035125</v>
      </c>
      <c r="AI154">
        <v>408.86856478505752</v>
      </c>
      <c r="AJ154">
        <v>400.4892242424242</v>
      </c>
      <c r="AK154">
        <v>5.8144485150475437E-4</v>
      </c>
      <c r="AL154">
        <v>63.645453333212707</v>
      </c>
      <c r="AM154">
        <v>5.4303503563939346</v>
      </c>
      <c r="AN154">
        <v>21.810797372011379</v>
      </c>
      <c r="AO154">
        <v>23.61809370629372</v>
      </c>
      <c r="AP154">
        <v>-6.2042155143077708E-3</v>
      </c>
      <c r="AQ154">
        <v>96.470053095408687</v>
      </c>
      <c r="AR154">
        <v>0</v>
      </c>
      <c r="AS154">
        <v>0</v>
      </c>
      <c r="AT154">
        <v>1</v>
      </c>
      <c r="AU154">
        <v>0</v>
      </c>
      <c r="AV154">
        <v>52902.559620557418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841.18673854014025</v>
      </c>
      <c r="BJ154">
        <v>24.582785751035125</v>
      </c>
      <c r="BK154" t="e">
        <v>#DIV/0!</v>
      </c>
      <c r="BL154">
        <v>2.9223934026465954E-2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999.99151612903199</v>
      </c>
      <c r="DH154">
        <v>841.18673854014025</v>
      </c>
      <c r="DI154">
        <v>0.84119387512043586</v>
      </c>
      <c r="DJ154">
        <v>0.16190417898244136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1750119179.599999</v>
      </c>
      <c r="DQ154">
        <v>391.0542903225807</v>
      </c>
      <c r="DR154">
        <v>400.03022580645148</v>
      </c>
      <c r="DS154">
        <v>23.665138709677422</v>
      </c>
      <c r="DT154">
        <v>21.830154838709671</v>
      </c>
      <c r="DU154">
        <v>393.78096774193551</v>
      </c>
      <c r="DV154">
        <v>23.72678387096774</v>
      </c>
      <c r="DW154">
        <v>600.01919354838708</v>
      </c>
      <c r="DX154">
        <v>100.9249032258065</v>
      </c>
      <c r="DY154">
        <v>5.6713983870967738E-2</v>
      </c>
      <c r="DZ154">
        <v>29.664958064516131</v>
      </c>
      <c r="EA154">
        <v>28.828841935483869</v>
      </c>
      <c r="EB154">
        <v>999.90000000000032</v>
      </c>
      <c r="EC154">
        <v>0</v>
      </c>
      <c r="ED154">
        <v>0</v>
      </c>
      <c r="EE154">
        <v>10001.224838709681</v>
      </c>
      <c r="EF154">
        <v>0</v>
      </c>
      <c r="EG154">
        <v>83.123251612903175</v>
      </c>
      <c r="EH154">
        <v>-8.97598870967742</v>
      </c>
      <c r="EI154">
        <v>400.53283870967749</v>
      </c>
      <c r="EJ154">
        <v>408.9577741935484</v>
      </c>
      <c r="EK154">
        <v>1.8349909677419349</v>
      </c>
      <c r="EL154">
        <v>400.03022580645148</v>
      </c>
      <c r="EM154">
        <v>21.830154838709671</v>
      </c>
      <c r="EN154">
        <v>2.388402258064517</v>
      </c>
      <c r="EO154">
        <v>2.2032058064516131</v>
      </c>
      <c r="EP154">
        <v>20.285341935483871</v>
      </c>
      <c r="EQ154">
        <v>18.98562258064516</v>
      </c>
      <c r="ER154">
        <v>999.99151612903199</v>
      </c>
      <c r="ES154">
        <v>0.96000229032258078</v>
      </c>
      <c r="ET154">
        <v>3.9997354838709663E-2</v>
      </c>
      <c r="EU154">
        <v>0</v>
      </c>
      <c r="EV154">
        <v>350.84748387096772</v>
      </c>
      <c r="EW154">
        <v>5.0001499999999979</v>
      </c>
      <c r="EX154">
        <v>3557.714193548386</v>
      </c>
      <c r="EY154">
        <v>9793.2590322580654</v>
      </c>
      <c r="EZ154">
        <v>38.186999999999983</v>
      </c>
      <c r="FA154">
        <v>40.070129032258059</v>
      </c>
      <c r="FB154">
        <v>39.021999999999991</v>
      </c>
      <c r="FC154">
        <v>39.693096774193528</v>
      </c>
      <c r="FD154">
        <v>40.186999999999983</v>
      </c>
      <c r="FE154">
        <v>955.19548387096779</v>
      </c>
      <c r="FF154">
        <v>39.795483870967743</v>
      </c>
      <c r="FG154">
        <v>0</v>
      </c>
      <c r="FH154">
        <v>1750119198.5</v>
      </c>
      <c r="FI154">
        <v>0</v>
      </c>
      <c r="FJ154">
        <v>350.82799999999997</v>
      </c>
      <c r="FK154">
        <v>-0.84692308735710709</v>
      </c>
      <c r="FL154">
        <v>-8.796923046737831</v>
      </c>
      <c r="FM154">
        <v>3557.7132000000001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-8.965236749999999</v>
      </c>
      <c r="GC154">
        <v>-6.8976022514033203E-2</v>
      </c>
      <c r="GD154">
        <v>4.1692151862640768E-2</v>
      </c>
      <c r="GE154">
        <v>1</v>
      </c>
      <c r="GF154">
        <v>1.8222585</v>
      </c>
      <c r="GG154">
        <v>0.14377013133207919</v>
      </c>
      <c r="GH154">
        <v>3.0266248326312278E-2</v>
      </c>
      <c r="GI154">
        <v>1</v>
      </c>
      <c r="GJ154">
        <v>2</v>
      </c>
      <c r="GK154">
        <v>2</v>
      </c>
      <c r="GL154" t="s">
        <v>435</v>
      </c>
      <c r="GM154">
        <v>3.2250800000000002</v>
      </c>
      <c r="GN154">
        <v>2.6459199999999998</v>
      </c>
      <c r="GO154">
        <v>9.2908299999999999E-2</v>
      </c>
      <c r="GP154">
        <v>9.4803999999999999E-2</v>
      </c>
      <c r="GQ154">
        <v>0.106281</v>
      </c>
      <c r="GR154">
        <v>0.102269</v>
      </c>
      <c r="GS154">
        <v>28646.5</v>
      </c>
      <c r="GT154">
        <v>24698.400000000001</v>
      </c>
      <c r="GU154">
        <v>30752.5</v>
      </c>
      <c r="GV154">
        <v>26443.8</v>
      </c>
      <c r="GW154">
        <v>37303</v>
      </c>
      <c r="GX154">
        <v>32581.7</v>
      </c>
      <c r="GY154">
        <v>43673.9</v>
      </c>
      <c r="GZ154">
        <v>38243.1</v>
      </c>
      <c r="HA154">
        <v>2.1184500000000002</v>
      </c>
      <c r="HB154">
        <v>2.2798799999999999</v>
      </c>
      <c r="HC154">
        <v>1.83508E-2</v>
      </c>
      <c r="HD154">
        <v>0</v>
      </c>
      <c r="HE154">
        <v>28.526199999999999</v>
      </c>
      <c r="HF154">
        <v>999.9</v>
      </c>
      <c r="HG154">
        <v>65.099999999999994</v>
      </c>
      <c r="HH154">
        <v>34.299999999999997</v>
      </c>
      <c r="HI154">
        <v>35.043900000000001</v>
      </c>
      <c r="HJ154">
        <v>62.1</v>
      </c>
      <c r="HK154">
        <v>10.9816</v>
      </c>
      <c r="HL154">
        <v>2</v>
      </c>
      <c r="HM154">
        <v>0.270457</v>
      </c>
      <c r="HN154">
        <v>0.82999199999999995</v>
      </c>
      <c r="HO154">
        <v>20.4039</v>
      </c>
      <c r="HP154">
        <v>5.2231300000000003</v>
      </c>
      <c r="HQ154">
        <v>11.944100000000001</v>
      </c>
      <c r="HR154">
        <v>5.0077499999999997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4.9711299999999996</v>
      </c>
      <c r="HY154">
        <v>1.8547100000000001</v>
      </c>
      <c r="HZ154">
        <v>1.86172</v>
      </c>
      <c r="IA154">
        <v>1.8565499999999999</v>
      </c>
      <c r="IB154">
        <v>1.8620000000000001</v>
      </c>
      <c r="IC154">
        <v>1.8542000000000001</v>
      </c>
      <c r="ID154">
        <v>1.8596600000000001</v>
      </c>
      <c r="IE154">
        <v>1.8536300000000001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-2.7269999999999999</v>
      </c>
      <c r="IT154">
        <v>-6.1899999999999997E-2</v>
      </c>
      <c r="IU154">
        <v>-1.7759114732665831</v>
      </c>
      <c r="IV154">
        <v>-2.5165810426892921E-3</v>
      </c>
      <c r="IW154">
        <v>2.3547321637904491E-7</v>
      </c>
      <c r="IX154">
        <v>5.8352194873865779E-11</v>
      </c>
      <c r="IY154">
        <v>-9.4209018963014923E-2</v>
      </c>
      <c r="IZ154">
        <v>-2.9575188584519338E-3</v>
      </c>
      <c r="JA154">
        <v>2.5053608625701888E-4</v>
      </c>
      <c r="JB154">
        <v>-2.8676400137697878E-6</v>
      </c>
      <c r="JC154">
        <v>2</v>
      </c>
      <c r="JD154">
        <v>2179</v>
      </c>
      <c r="JE154">
        <v>4</v>
      </c>
      <c r="JF154">
        <v>32</v>
      </c>
      <c r="JG154">
        <v>29168653.100000001</v>
      </c>
      <c r="JH154">
        <v>29168653.100000001</v>
      </c>
      <c r="JI154">
        <v>1.24878</v>
      </c>
      <c r="JJ154">
        <v>2.5280800000000001</v>
      </c>
      <c r="JK154">
        <v>2.3938000000000001</v>
      </c>
      <c r="JL154">
        <v>2.5878899999999998</v>
      </c>
      <c r="JM154">
        <v>2.3010299999999999</v>
      </c>
      <c r="JN154">
        <v>2.4169900000000002</v>
      </c>
      <c r="JO154">
        <v>38.550400000000003</v>
      </c>
      <c r="JP154">
        <v>24.052499999999998</v>
      </c>
      <c r="JQ154">
        <v>18</v>
      </c>
      <c r="JR154">
        <v>632.74900000000002</v>
      </c>
      <c r="JS154">
        <v>793.49699999999996</v>
      </c>
      <c r="JT154">
        <v>28.0002</v>
      </c>
      <c r="JU154">
        <v>30.824300000000001</v>
      </c>
      <c r="JV154">
        <v>30.0002</v>
      </c>
      <c r="JW154">
        <v>30.705500000000001</v>
      </c>
      <c r="JX154">
        <v>30.561</v>
      </c>
      <c r="JY154">
        <v>25.073799999999999</v>
      </c>
      <c r="JZ154">
        <v>35.563699999999997</v>
      </c>
      <c r="KA154">
        <v>0</v>
      </c>
      <c r="KB154">
        <v>28</v>
      </c>
      <c r="KC154">
        <v>400</v>
      </c>
      <c r="KD154">
        <v>21.8583</v>
      </c>
      <c r="KE154">
        <v>99.990300000000005</v>
      </c>
      <c r="KF154">
        <v>98.628</v>
      </c>
      <c r="KG154">
        <v>99.328500000000005</v>
      </c>
    </row>
    <row r="155" spans="1:293" x14ac:dyDescent="0.2">
      <c r="A155">
        <v>153</v>
      </c>
      <c r="B155">
        <v>1750119217.5999999</v>
      </c>
      <c r="C155">
        <v>4471.0999999046326</v>
      </c>
      <c r="D155" t="s">
        <v>739</v>
      </c>
      <c r="E155" t="s">
        <v>740</v>
      </c>
      <c r="F155" s="1">
        <f t="shared" si="2"/>
        <v>74.500000000000057</v>
      </c>
      <c r="G155" s="1">
        <v>15</v>
      </c>
      <c r="H155">
        <v>1750119209.599999</v>
      </c>
      <c r="I155">
        <v>5.5395478701171326E-3</v>
      </c>
      <c r="J155">
        <v>5.5395478701171328</v>
      </c>
      <c r="K155">
        <v>24.815411306781705</v>
      </c>
      <c r="L155">
        <v>390.94835483870969</v>
      </c>
      <c r="M155">
        <v>266.70878804434295</v>
      </c>
      <c r="N155">
        <v>26.932467905645808</v>
      </c>
      <c r="O155">
        <v>39.478279274802134</v>
      </c>
      <c r="P155">
        <v>0.36249697902269701</v>
      </c>
      <c r="Q155">
        <v>3.0269670255916576</v>
      </c>
      <c r="R155">
        <v>0.33999131923066561</v>
      </c>
      <c r="S155">
        <v>0.21440007886885218</v>
      </c>
      <c r="T155">
        <v>161.9051677693061</v>
      </c>
      <c r="U155">
        <v>29.196315252284979</v>
      </c>
      <c r="V155">
        <v>28.809451612903221</v>
      </c>
      <c r="W155">
        <v>3.9776405997771849</v>
      </c>
      <c r="X155">
        <v>57.043322728633669</v>
      </c>
      <c r="Y155">
        <v>2.3841668853947442</v>
      </c>
      <c r="Z155">
        <v>4.179572246758303</v>
      </c>
      <c r="AA155">
        <v>1.5934737143824407</v>
      </c>
      <c r="AB155">
        <v>-244.29406107216553</v>
      </c>
      <c r="AC155">
        <v>139.90054954357907</v>
      </c>
      <c r="AD155">
        <v>10.199324800092104</v>
      </c>
      <c r="AE155">
        <v>67.71098104081176</v>
      </c>
      <c r="AF155">
        <v>24.944411339645686</v>
      </c>
      <c r="AG155">
        <v>5.5310049690306586</v>
      </c>
      <c r="AH155">
        <v>24.815411306781705</v>
      </c>
      <c r="AI155">
        <v>408.89511406597228</v>
      </c>
      <c r="AJ155">
        <v>400.43587272727262</v>
      </c>
      <c r="AK155">
        <v>7.1483548801460272E-4</v>
      </c>
      <c r="AL155">
        <v>63.645453333212707</v>
      </c>
      <c r="AM155">
        <v>5.5395478701171328</v>
      </c>
      <c r="AN155">
        <v>21.810693155416569</v>
      </c>
      <c r="AO155">
        <v>23.613742657342669</v>
      </c>
      <c r="AP155">
        <v>-2.227664287690224E-5</v>
      </c>
      <c r="AQ155">
        <v>96.470053095408687</v>
      </c>
      <c r="AR155">
        <v>0</v>
      </c>
      <c r="AS155">
        <v>0</v>
      </c>
      <c r="AT155">
        <v>1</v>
      </c>
      <c r="AU155">
        <v>0</v>
      </c>
      <c r="AV155">
        <v>52914.277950323114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841.19890685021755</v>
      </c>
      <c r="BJ155">
        <v>24.815411306781705</v>
      </c>
      <c r="BK155" t="e">
        <v>#DIV/0!</v>
      </c>
      <c r="BL155">
        <v>2.9500051776934006E-2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1000.005967741936</v>
      </c>
      <c r="DH155">
        <v>841.19890685021755</v>
      </c>
      <c r="DI155">
        <v>0.84119388682218277</v>
      </c>
      <c r="DJ155">
        <v>0.16190420156681279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1750119209.599999</v>
      </c>
      <c r="DQ155">
        <v>390.94835483870969</v>
      </c>
      <c r="DR155">
        <v>399.9839032258065</v>
      </c>
      <c r="DS155">
        <v>23.610099999999999</v>
      </c>
      <c r="DT155">
        <v>21.80996774193548</v>
      </c>
      <c r="DU155">
        <v>393.675064516129</v>
      </c>
      <c r="DV155">
        <v>23.67196451612903</v>
      </c>
      <c r="DW155">
        <v>600.00229032258051</v>
      </c>
      <c r="DX155">
        <v>100.92393548387101</v>
      </c>
      <c r="DY155">
        <v>5.686872258064516E-2</v>
      </c>
      <c r="DZ155">
        <v>29.666738709677421</v>
      </c>
      <c r="EA155">
        <v>28.809451612903221</v>
      </c>
      <c r="EB155">
        <v>999.90000000000032</v>
      </c>
      <c r="EC155">
        <v>0</v>
      </c>
      <c r="ED155">
        <v>0</v>
      </c>
      <c r="EE155">
        <v>10003.69612903226</v>
      </c>
      <c r="EF155">
        <v>0</v>
      </c>
      <c r="EG155">
        <v>82.984580645161273</v>
      </c>
      <c r="EH155">
        <v>-9.0354125806451613</v>
      </c>
      <c r="EI155">
        <v>400.40196774193561</v>
      </c>
      <c r="EJ155">
        <v>408.90193548387111</v>
      </c>
      <c r="EK155">
        <v>1.800131290322581</v>
      </c>
      <c r="EL155">
        <v>399.9839032258065</v>
      </c>
      <c r="EM155">
        <v>21.80996774193548</v>
      </c>
      <c r="EN155">
        <v>2.3828251612903228</v>
      </c>
      <c r="EO155">
        <v>2.2011487096774189</v>
      </c>
      <c r="EP155">
        <v>20.247529032258061</v>
      </c>
      <c r="EQ155">
        <v>18.970670967741938</v>
      </c>
      <c r="ER155">
        <v>1000.005967741936</v>
      </c>
      <c r="ES155">
        <v>0.96000145161290318</v>
      </c>
      <c r="ET155">
        <v>3.9998219354838709E-2</v>
      </c>
      <c r="EU155">
        <v>0</v>
      </c>
      <c r="EV155">
        <v>350.32296774193537</v>
      </c>
      <c r="EW155">
        <v>5.0001499999999979</v>
      </c>
      <c r="EX155">
        <v>3552.9832258064521</v>
      </c>
      <c r="EY155">
        <v>9793.3964516129035</v>
      </c>
      <c r="EZ155">
        <v>38.231709677419339</v>
      </c>
      <c r="FA155">
        <v>40.120935483870973</v>
      </c>
      <c r="FB155">
        <v>39.061999999999983</v>
      </c>
      <c r="FC155">
        <v>39.75</v>
      </c>
      <c r="FD155">
        <v>40.186999999999983</v>
      </c>
      <c r="FE155">
        <v>955.20903225806455</v>
      </c>
      <c r="FF155">
        <v>39.796451612903219</v>
      </c>
      <c r="FG155">
        <v>0</v>
      </c>
      <c r="FH155">
        <v>1750119228.5</v>
      </c>
      <c r="FI155">
        <v>0</v>
      </c>
      <c r="FJ155">
        <v>350.30772000000002</v>
      </c>
      <c r="FK155">
        <v>-0.93615384105041421</v>
      </c>
      <c r="FL155">
        <v>-12.843846114781551</v>
      </c>
      <c r="FM155">
        <v>3552.854800000001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-9.0313156097560956</v>
      </c>
      <c r="GC155">
        <v>-3.8474006968649797E-2</v>
      </c>
      <c r="GD155">
        <v>2.4544112706118171E-2</v>
      </c>
      <c r="GE155">
        <v>1</v>
      </c>
      <c r="GF155">
        <v>1.799627073170732</v>
      </c>
      <c r="GG155">
        <v>1.24519860627192E-2</v>
      </c>
      <c r="GH155">
        <v>1.6584951214329131E-3</v>
      </c>
      <c r="GI155">
        <v>1</v>
      </c>
      <c r="GJ155">
        <v>2</v>
      </c>
      <c r="GK155">
        <v>2</v>
      </c>
      <c r="GL155" t="s">
        <v>435</v>
      </c>
      <c r="GM155">
        <v>3.22525</v>
      </c>
      <c r="GN155">
        <v>2.6455500000000001</v>
      </c>
      <c r="GO155">
        <v>9.2900399999999994E-2</v>
      </c>
      <c r="GP155">
        <v>9.4811599999999996E-2</v>
      </c>
      <c r="GQ155">
        <v>0.106269</v>
      </c>
      <c r="GR155">
        <v>0.10227700000000001</v>
      </c>
      <c r="GS155">
        <v>28647.599999999999</v>
      </c>
      <c r="GT155">
        <v>24698.799999999999</v>
      </c>
      <c r="GU155">
        <v>30753.4</v>
      </c>
      <c r="GV155">
        <v>26444.5</v>
      </c>
      <c r="GW155">
        <v>37304.199999999997</v>
      </c>
      <c r="GX155">
        <v>32582.5</v>
      </c>
      <c r="GY155">
        <v>43674.9</v>
      </c>
      <c r="GZ155">
        <v>38244.400000000001</v>
      </c>
      <c r="HA155">
        <v>2.11877</v>
      </c>
      <c r="HB155">
        <v>2.2797999999999998</v>
      </c>
      <c r="HC155">
        <v>1.69277E-2</v>
      </c>
      <c r="HD155">
        <v>0</v>
      </c>
      <c r="HE155">
        <v>28.528400000000001</v>
      </c>
      <c r="HF155">
        <v>999.9</v>
      </c>
      <c r="HG155">
        <v>65.099999999999994</v>
      </c>
      <c r="HH155">
        <v>34.299999999999997</v>
      </c>
      <c r="HI155">
        <v>35.045200000000001</v>
      </c>
      <c r="HJ155">
        <v>62.19</v>
      </c>
      <c r="HK155">
        <v>10.977600000000001</v>
      </c>
      <c r="HL155">
        <v>2</v>
      </c>
      <c r="HM155">
        <v>0.27016499999999999</v>
      </c>
      <c r="HN155">
        <v>0.82147300000000001</v>
      </c>
      <c r="HO155">
        <v>20.403500000000001</v>
      </c>
      <c r="HP155">
        <v>5.2226800000000004</v>
      </c>
      <c r="HQ155">
        <v>11.944100000000001</v>
      </c>
      <c r="HR155">
        <v>5.0073999999999996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4.9711299999999996</v>
      </c>
      <c r="HY155">
        <v>1.8547199999999999</v>
      </c>
      <c r="HZ155">
        <v>1.86172</v>
      </c>
      <c r="IA155">
        <v>1.8565499999999999</v>
      </c>
      <c r="IB155">
        <v>1.86202</v>
      </c>
      <c r="IC155">
        <v>1.85422</v>
      </c>
      <c r="ID155">
        <v>1.8596600000000001</v>
      </c>
      <c r="IE155">
        <v>1.85362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-2.726</v>
      </c>
      <c r="IT155">
        <v>-6.1899999999999997E-2</v>
      </c>
      <c r="IU155">
        <v>-1.7759114732665831</v>
      </c>
      <c r="IV155">
        <v>-2.5165810426892921E-3</v>
      </c>
      <c r="IW155">
        <v>2.3547321637904491E-7</v>
      </c>
      <c r="IX155">
        <v>5.8352194873865779E-11</v>
      </c>
      <c r="IY155">
        <v>-9.4209018963014923E-2</v>
      </c>
      <c r="IZ155">
        <v>-2.9575188584519338E-3</v>
      </c>
      <c r="JA155">
        <v>2.5053608625701888E-4</v>
      </c>
      <c r="JB155">
        <v>-2.8676400137697878E-6</v>
      </c>
      <c r="JC155">
        <v>2</v>
      </c>
      <c r="JD155">
        <v>2179</v>
      </c>
      <c r="JE155">
        <v>4</v>
      </c>
      <c r="JF155">
        <v>32</v>
      </c>
      <c r="JG155">
        <v>29168653.600000001</v>
      </c>
      <c r="JH155">
        <v>29168653.600000001</v>
      </c>
      <c r="JI155">
        <v>1.24878</v>
      </c>
      <c r="JJ155">
        <v>2.52319</v>
      </c>
      <c r="JK155">
        <v>2.3938000000000001</v>
      </c>
      <c r="JL155">
        <v>2.5878899999999998</v>
      </c>
      <c r="JM155">
        <v>2.3010299999999999</v>
      </c>
      <c r="JN155">
        <v>2.4621599999999999</v>
      </c>
      <c r="JO155">
        <v>38.575000000000003</v>
      </c>
      <c r="JP155">
        <v>24.052499999999998</v>
      </c>
      <c r="JQ155">
        <v>18</v>
      </c>
      <c r="JR155">
        <v>632.95600000000002</v>
      </c>
      <c r="JS155">
        <v>793.34299999999996</v>
      </c>
      <c r="JT155">
        <v>27.999300000000002</v>
      </c>
      <c r="JU155">
        <v>30.819199999999999</v>
      </c>
      <c r="JV155">
        <v>29.9999</v>
      </c>
      <c r="JW155">
        <v>30.700199999999999</v>
      </c>
      <c r="JX155">
        <v>30.555700000000002</v>
      </c>
      <c r="JY155">
        <v>25.069800000000001</v>
      </c>
      <c r="JZ155">
        <v>35.563699999999997</v>
      </c>
      <c r="KA155">
        <v>0</v>
      </c>
      <c r="KB155">
        <v>28</v>
      </c>
      <c r="KC155">
        <v>400</v>
      </c>
      <c r="KD155">
        <v>21.8583</v>
      </c>
      <c r="KE155">
        <v>99.992900000000006</v>
      </c>
      <c r="KF155">
        <v>98.630899999999997</v>
      </c>
      <c r="KG155">
        <v>99.330200000000005</v>
      </c>
    </row>
    <row r="156" spans="1:293" x14ac:dyDescent="0.2">
      <c r="A156">
        <v>154</v>
      </c>
      <c r="B156">
        <v>1750119247.5999999</v>
      </c>
      <c r="C156">
        <v>4501.0999999046326</v>
      </c>
      <c r="D156" t="s">
        <v>741</v>
      </c>
      <c r="E156" t="s">
        <v>742</v>
      </c>
      <c r="F156" s="1">
        <f t="shared" si="2"/>
        <v>75.000000000000057</v>
      </c>
      <c r="G156" s="1">
        <v>15</v>
      </c>
      <c r="H156">
        <v>1750119239.599999</v>
      </c>
      <c r="I156">
        <v>5.5904363666471214E-3</v>
      </c>
      <c r="J156">
        <v>5.5904363666471211</v>
      </c>
      <c r="K156">
        <v>25.253376224618492</v>
      </c>
      <c r="L156">
        <v>390.88577419354829</v>
      </c>
      <c r="M156">
        <v>266.23868577317108</v>
      </c>
      <c r="N156">
        <v>26.884888760693315</v>
      </c>
      <c r="O156">
        <v>39.471801503273554</v>
      </c>
      <c r="P156">
        <v>0.36774119517854398</v>
      </c>
      <c r="Q156">
        <v>3.0273054270319921</v>
      </c>
      <c r="R156">
        <v>0.34460435814579471</v>
      </c>
      <c r="S156">
        <v>0.21733506018577381</v>
      </c>
      <c r="T156">
        <v>161.90300679535071</v>
      </c>
      <c r="U156">
        <v>29.17887016425049</v>
      </c>
      <c r="V156">
        <v>28.78705161290322</v>
      </c>
      <c r="W156">
        <v>3.9724804692488944</v>
      </c>
      <c r="X156">
        <v>57.099511657506078</v>
      </c>
      <c r="Y156">
        <v>2.3858739889475045</v>
      </c>
      <c r="Z156">
        <v>4.1784490264267733</v>
      </c>
      <c r="AA156">
        <v>1.58660648030139</v>
      </c>
      <c r="AB156">
        <v>-246.53824376913806</v>
      </c>
      <c r="AC156">
        <v>142.81023777564172</v>
      </c>
      <c r="AD156">
        <v>10.408891659411196</v>
      </c>
      <c r="AE156">
        <v>68.583892461265549</v>
      </c>
      <c r="AF156">
        <v>25.173420027637921</v>
      </c>
      <c r="AG156">
        <v>5.5740727574139477</v>
      </c>
      <c r="AH156">
        <v>25.253376224618492</v>
      </c>
      <c r="AI156">
        <v>408.98082359626972</v>
      </c>
      <c r="AJ156">
        <v>400.35981212121197</v>
      </c>
      <c r="AK156">
        <v>3.7462374363656861E-3</v>
      </c>
      <c r="AL156">
        <v>63.645453333212707</v>
      </c>
      <c r="AM156">
        <v>5.5904363666471211</v>
      </c>
      <c r="AN156">
        <v>21.813616430240739</v>
      </c>
      <c r="AO156">
        <v>23.632830769230779</v>
      </c>
      <c r="AP156">
        <v>2.1080634768598451E-5</v>
      </c>
      <c r="AQ156">
        <v>96.470053095408687</v>
      </c>
      <c r="AR156">
        <v>0</v>
      </c>
      <c r="AS156">
        <v>0</v>
      </c>
      <c r="AT156">
        <v>1</v>
      </c>
      <c r="AU156">
        <v>0</v>
      </c>
      <c r="AV156">
        <v>52925.461326797064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841.18806434657972</v>
      </c>
      <c r="BJ156">
        <v>25.253376224618492</v>
      </c>
      <c r="BK156" t="e">
        <v>#DIV/0!</v>
      </c>
      <c r="BL156">
        <v>3.0021082436820921E-2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999.99312903225791</v>
      </c>
      <c r="DH156">
        <v>841.18806434657972</v>
      </c>
      <c r="DI156">
        <v>0.84119384416234777</v>
      </c>
      <c r="DJ156">
        <v>0.16190411923333126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1750119239.599999</v>
      </c>
      <c r="DQ156">
        <v>390.88577419354829</v>
      </c>
      <c r="DR156">
        <v>400.00274193548393</v>
      </c>
      <c r="DS156">
        <v>23.627099999999999</v>
      </c>
      <c r="DT156">
        <v>21.813064516129021</v>
      </c>
      <c r="DU156">
        <v>393.6121935483871</v>
      </c>
      <c r="DV156">
        <v>23.68890322580646</v>
      </c>
      <c r="DW156">
        <v>600.02945161290324</v>
      </c>
      <c r="DX156">
        <v>100.92332258064511</v>
      </c>
      <c r="DY156">
        <v>5.7076577419354839E-2</v>
      </c>
      <c r="DZ156">
        <v>29.662070967741929</v>
      </c>
      <c r="EA156">
        <v>28.78705161290322</v>
      </c>
      <c r="EB156">
        <v>999.90000000000032</v>
      </c>
      <c r="EC156">
        <v>0</v>
      </c>
      <c r="ED156">
        <v>0</v>
      </c>
      <c r="EE156">
        <v>10005.80322580645</v>
      </c>
      <c r="EF156">
        <v>0</v>
      </c>
      <c r="EG156">
        <v>83.292487096774195</v>
      </c>
      <c r="EH156">
        <v>-9.1170522580645148</v>
      </c>
      <c r="EI156">
        <v>400.34474193548391</v>
      </c>
      <c r="EJ156">
        <v>408.92274193548388</v>
      </c>
      <c r="EK156">
        <v>1.814025806451613</v>
      </c>
      <c r="EL156">
        <v>400.00274193548393</v>
      </c>
      <c r="EM156">
        <v>21.813064516129021</v>
      </c>
      <c r="EN156">
        <v>2.3845245161290318</v>
      </c>
      <c r="EO156">
        <v>2.2014467741935482</v>
      </c>
      <c r="EP156">
        <v>20.25906451612904</v>
      </c>
      <c r="EQ156">
        <v>18.972851612903231</v>
      </c>
      <c r="ER156">
        <v>999.99312903225791</v>
      </c>
      <c r="ES156">
        <v>0.96000280645161307</v>
      </c>
      <c r="ET156">
        <v>3.9996838709677407E-2</v>
      </c>
      <c r="EU156">
        <v>0</v>
      </c>
      <c r="EV156">
        <v>349.57225806451629</v>
      </c>
      <c r="EW156">
        <v>5.0001499999999979</v>
      </c>
      <c r="EX156">
        <v>3546.4677419354839</v>
      </c>
      <c r="EY156">
        <v>9793.2729032258067</v>
      </c>
      <c r="EZ156">
        <v>38.245935483870973</v>
      </c>
      <c r="FA156">
        <v>40.125</v>
      </c>
      <c r="FB156">
        <v>39.061999999999983</v>
      </c>
      <c r="FC156">
        <v>39.75</v>
      </c>
      <c r="FD156">
        <v>40.211387096774168</v>
      </c>
      <c r="FE156">
        <v>955.19806451612919</v>
      </c>
      <c r="FF156">
        <v>39.794516129032253</v>
      </c>
      <c r="FG156">
        <v>0</v>
      </c>
      <c r="FH156">
        <v>1750119258.5</v>
      </c>
      <c r="FI156">
        <v>0</v>
      </c>
      <c r="FJ156">
        <v>349.54471999999998</v>
      </c>
      <c r="FK156">
        <v>-1.4793076935103759</v>
      </c>
      <c r="FL156">
        <v>-12.968461532402079</v>
      </c>
      <c r="FM156">
        <v>3546.3128000000002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-9.1066692682926824</v>
      </c>
      <c r="GC156">
        <v>-0.26656013937280842</v>
      </c>
      <c r="GD156">
        <v>4.5969584344764843E-2</v>
      </c>
      <c r="GE156">
        <v>0</v>
      </c>
      <c r="GF156">
        <v>1.812857317073171</v>
      </c>
      <c r="GG156">
        <v>2.3736376306616701E-2</v>
      </c>
      <c r="GH156">
        <v>2.4909729947231929E-3</v>
      </c>
      <c r="GI156">
        <v>1</v>
      </c>
      <c r="GJ156">
        <v>1</v>
      </c>
      <c r="GK156">
        <v>2</v>
      </c>
      <c r="GL156" t="s">
        <v>430</v>
      </c>
      <c r="GM156">
        <v>3.2252299999999998</v>
      </c>
      <c r="GN156">
        <v>2.64595</v>
      </c>
      <c r="GO156">
        <v>9.2883900000000005E-2</v>
      </c>
      <c r="GP156">
        <v>9.4802399999999995E-2</v>
      </c>
      <c r="GQ156">
        <v>0.106336</v>
      </c>
      <c r="GR156">
        <v>0.10228</v>
      </c>
      <c r="GS156">
        <v>28648.799999999999</v>
      </c>
      <c r="GT156">
        <v>24700</v>
      </c>
      <c r="GU156">
        <v>30754.1</v>
      </c>
      <c r="GV156">
        <v>26445.5</v>
      </c>
      <c r="GW156">
        <v>37302.6</v>
      </c>
      <c r="GX156">
        <v>32583.4</v>
      </c>
      <c r="GY156">
        <v>43676.1</v>
      </c>
      <c r="GZ156">
        <v>38245.599999999999</v>
      </c>
      <c r="HA156">
        <v>2.1191200000000001</v>
      </c>
      <c r="HB156">
        <v>2.2798799999999999</v>
      </c>
      <c r="HC156">
        <v>1.6607299999999998E-2</v>
      </c>
      <c r="HD156">
        <v>0</v>
      </c>
      <c r="HE156">
        <v>28.512</v>
      </c>
      <c r="HF156">
        <v>999.9</v>
      </c>
      <c r="HG156">
        <v>65</v>
      </c>
      <c r="HH156">
        <v>34.299999999999997</v>
      </c>
      <c r="HI156">
        <v>34.989800000000002</v>
      </c>
      <c r="HJ156">
        <v>61.98</v>
      </c>
      <c r="HK156">
        <v>10.849399999999999</v>
      </c>
      <c r="HL156">
        <v>2</v>
      </c>
      <c r="HM156">
        <v>0.268895</v>
      </c>
      <c r="HN156">
        <v>0.81152000000000002</v>
      </c>
      <c r="HO156">
        <v>20.403600000000001</v>
      </c>
      <c r="HP156">
        <v>5.2231300000000003</v>
      </c>
      <c r="HQ156">
        <v>11.944100000000001</v>
      </c>
      <c r="HR156">
        <v>5.0087000000000002</v>
      </c>
      <c r="HS156">
        <v>3.2909999999999999</v>
      </c>
      <c r="HT156">
        <v>9999</v>
      </c>
      <c r="HU156">
        <v>9999</v>
      </c>
      <c r="HV156">
        <v>9999</v>
      </c>
      <c r="HW156">
        <v>999.9</v>
      </c>
      <c r="HX156">
        <v>4.9711299999999996</v>
      </c>
      <c r="HY156">
        <v>1.8547100000000001</v>
      </c>
      <c r="HZ156">
        <v>1.86172</v>
      </c>
      <c r="IA156">
        <v>1.8565499999999999</v>
      </c>
      <c r="IB156">
        <v>1.8620099999999999</v>
      </c>
      <c r="IC156">
        <v>1.85422</v>
      </c>
      <c r="ID156">
        <v>1.85961</v>
      </c>
      <c r="IE156">
        <v>1.8536300000000001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-2.726</v>
      </c>
      <c r="IT156">
        <v>-6.1699999999999998E-2</v>
      </c>
      <c r="IU156">
        <v>-1.7759114732665831</v>
      </c>
      <c r="IV156">
        <v>-2.5165810426892921E-3</v>
      </c>
      <c r="IW156">
        <v>2.3547321637904491E-7</v>
      </c>
      <c r="IX156">
        <v>5.8352194873865779E-11</v>
      </c>
      <c r="IY156">
        <v>-9.4209018963014923E-2</v>
      </c>
      <c r="IZ156">
        <v>-2.9575188584519338E-3</v>
      </c>
      <c r="JA156">
        <v>2.5053608625701888E-4</v>
      </c>
      <c r="JB156">
        <v>-2.8676400137697878E-6</v>
      </c>
      <c r="JC156">
        <v>2</v>
      </c>
      <c r="JD156">
        <v>2179</v>
      </c>
      <c r="JE156">
        <v>4</v>
      </c>
      <c r="JF156">
        <v>32</v>
      </c>
      <c r="JG156">
        <v>29168654.100000001</v>
      </c>
      <c r="JH156">
        <v>29168654.100000001</v>
      </c>
      <c r="JI156">
        <v>1.24878</v>
      </c>
      <c r="JJ156">
        <v>2.5268600000000001</v>
      </c>
      <c r="JK156">
        <v>2.3938000000000001</v>
      </c>
      <c r="JL156">
        <v>2.5878899999999998</v>
      </c>
      <c r="JM156">
        <v>2.3010299999999999</v>
      </c>
      <c r="JN156">
        <v>2.4121100000000002</v>
      </c>
      <c r="JO156">
        <v>38.575000000000003</v>
      </c>
      <c r="JP156">
        <v>24.043700000000001</v>
      </c>
      <c r="JQ156">
        <v>18</v>
      </c>
      <c r="JR156">
        <v>633.15099999999995</v>
      </c>
      <c r="JS156">
        <v>793.30600000000004</v>
      </c>
      <c r="JT156">
        <v>27.9999</v>
      </c>
      <c r="JU156">
        <v>30.8109</v>
      </c>
      <c r="JV156">
        <v>29.9999</v>
      </c>
      <c r="JW156">
        <v>30.6922</v>
      </c>
      <c r="JX156">
        <v>30.547699999999999</v>
      </c>
      <c r="JY156">
        <v>25.0732</v>
      </c>
      <c r="JZ156">
        <v>35.563699999999997</v>
      </c>
      <c r="KA156">
        <v>0</v>
      </c>
      <c r="KB156">
        <v>28</v>
      </c>
      <c r="KC156">
        <v>400</v>
      </c>
      <c r="KD156">
        <v>21.8583</v>
      </c>
      <c r="KE156">
        <v>99.995500000000007</v>
      </c>
      <c r="KF156">
        <v>98.634299999999996</v>
      </c>
      <c r="KG156">
        <v>99.328800000000001</v>
      </c>
    </row>
    <row r="157" spans="1:293" x14ac:dyDescent="0.2">
      <c r="A157">
        <v>155</v>
      </c>
      <c r="B157">
        <v>1750119277.5999999</v>
      </c>
      <c r="C157">
        <v>4531.0999999046326</v>
      </c>
      <c r="D157" t="s">
        <v>743</v>
      </c>
      <c r="E157" t="s">
        <v>744</v>
      </c>
      <c r="F157" s="1">
        <f t="shared" si="2"/>
        <v>75.500000000000057</v>
      </c>
      <c r="G157" s="1">
        <v>15</v>
      </c>
      <c r="H157">
        <v>1750119269.599999</v>
      </c>
      <c r="I157">
        <v>5.6488939272346219E-3</v>
      </c>
      <c r="J157">
        <v>5.6488939272346217</v>
      </c>
      <c r="K157">
        <v>25.165243884831149</v>
      </c>
      <c r="L157">
        <v>390.86851612903229</v>
      </c>
      <c r="M157">
        <v>268.0414783952067</v>
      </c>
      <c r="N157">
        <v>27.066936565265991</v>
      </c>
      <c r="O157">
        <v>39.470060360677955</v>
      </c>
      <c r="P157">
        <v>0.37258196434332114</v>
      </c>
      <c r="Q157">
        <v>3.0263945388791509</v>
      </c>
      <c r="R157">
        <v>0.34884642096136143</v>
      </c>
      <c r="S157">
        <v>0.22003543126009467</v>
      </c>
      <c r="T157">
        <v>161.90183281581312</v>
      </c>
      <c r="U157">
        <v>29.166625823512916</v>
      </c>
      <c r="V157">
        <v>28.783987096774201</v>
      </c>
      <c r="W157">
        <v>3.9717749723757829</v>
      </c>
      <c r="X157">
        <v>57.143812248502748</v>
      </c>
      <c r="Y157">
        <v>2.3880852297624231</v>
      </c>
      <c r="Z157">
        <v>4.1790793014951406</v>
      </c>
      <c r="AA157">
        <v>1.5836897426133598</v>
      </c>
      <c r="AB157">
        <v>-249.11622219104683</v>
      </c>
      <c r="AC157">
        <v>143.69464210140842</v>
      </c>
      <c r="AD157">
        <v>10.476481928257497</v>
      </c>
      <c r="AE157">
        <v>66.956734654432211</v>
      </c>
      <c r="AF157">
        <v>25.18537057939816</v>
      </c>
      <c r="AG157">
        <v>5.6269516253393119</v>
      </c>
      <c r="AH157">
        <v>25.165243884831149</v>
      </c>
      <c r="AI157">
        <v>408.91224704174891</v>
      </c>
      <c r="AJ157">
        <v>400.33758787878799</v>
      </c>
      <c r="AK157">
        <v>-1.6553746570524219E-4</v>
      </c>
      <c r="AL157">
        <v>63.645453333212707</v>
      </c>
      <c r="AM157">
        <v>5.6488939272346217</v>
      </c>
      <c r="AN157">
        <v>21.81791178477151</v>
      </c>
      <c r="AO157">
        <v>23.656171328671341</v>
      </c>
      <c r="AP157">
        <v>2.005230212143087E-5</v>
      </c>
      <c r="AQ157">
        <v>96.470053095408687</v>
      </c>
      <c r="AR157">
        <v>0</v>
      </c>
      <c r="AS157">
        <v>0</v>
      </c>
      <c r="AT157">
        <v>1</v>
      </c>
      <c r="AU157">
        <v>0</v>
      </c>
      <c r="AV157">
        <v>52897.070100976103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841.18293666204579</v>
      </c>
      <c r="BJ157">
        <v>25.165243884831149</v>
      </c>
      <c r="BK157" t="e">
        <v>#DIV/0!</v>
      </c>
      <c r="BL157">
        <v>2.9916493533132086E-2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999.98716129032243</v>
      </c>
      <c r="DH157">
        <v>841.18293666204579</v>
      </c>
      <c r="DI157">
        <v>0.84119373650421136</v>
      </c>
      <c r="DJ157">
        <v>0.16190391145312794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1750119269.599999</v>
      </c>
      <c r="DQ157">
        <v>390.86851612903229</v>
      </c>
      <c r="DR157">
        <v>399.99661290322581</v>
      </c>
      <c r="DS157">
        <v>23.648996774193549</v>
      </c>
      <c r="DT157">
        <v>21.817735483870969</v>
      </c>
      <c r="DU157">
        <v>393.59500000000003</v>
      </c>
      <c r="DV157">
        <v>23.710709677419359</v>
      </c>
      <c r="DW157">
        <v>600.01048387096773</v>
      </c>
      <c r="DX157">
        <v>100.9235483870967</v>
      </c>
      <c r="DY157">
        <v>5.685482258064517E-2</v>
      </c>
      <c r="DZ157">
        <v>29.66469032258064</v>
      </c>
      <c r="EA157">
        <v>28.783987096774201</v>
      </c>
      <c r="EB157">
        <v>999.90000000000032</v>
      </c>
      <c r="EC157">
        <v>0</v>
      </c>
      <c r="ED157">
        <v>0</v>
      </c>
      <c r="EE157">
        <v>10000.2735483871</v>
      </c>
      <c r="EF157">
        <v>0</v>
      </c>
      <c r="EG157">
        <v>83.259393548387109</v>
      </c>
      <c r="EH157">
        <v>-9.1279906451612902</v>
      </c>
      <c r="EI157">
        <v>400.33616129032271</v>
      </c>
      <c r="EJ157">
        <v>408.91825806451612</v>
      </c>
      <c r="EK157">
        <v>1.8312606451612901</v>
      </c>
      <c r="EL157">
        <v>399.99661290322581</v>
      </c>
      <c r="EM157">
        <v>21.817735483870969</v>
      </c>
      <c r="EN157">
        <v>2.3867409677419351</v>
      </c>
      <c r="EO157">
        <v>2.2019235483870969</v>
      </c>
      <c r="EP157">
        <v>20.2740935483871</v>
      </c>
      <c r="EQ157">
        <v>18.976319354838711</v>
      </c>
      <c r="ER157">
        <v>999.98716129032243</v>
      </c>
      <c r="ES157">
        <v>0.96000680645161307</v>
      </c>
      <c r="ET157">
        <v>3.9992832258064513E-2</v>
      </c>
      <c r="EU157">
        <v>0</v>
      </c>
      <c r="EV157">
        <v>348.87603225806441</v>
      </c>
      <c r="EW157">
        <v>5.0001499999999979</v>
      </c>
      <c r="EX157">
        <v>3539.4316129032259</v>
      </c>
      <c r="EY157">
        <v>9793.2316129032297</v>
      </c>
      <c r="EZ157">
        <v>38.25</v>
      </c>
      <c r="FA157">
        <v>40.125</v>
      </c>
      <c r="FB157">
        <v>39.072161290322569</v>
      </c>
      <c r="FC157">
        <v>39.75</v>
      </c>
      <c r="FD157">
        <v>40.247967741935483</v>
      </c>
      <c r="FE157">
        <v>955.19483870967747</v>
      </c>
      <c r="FF157">
        <v>39.790645161290321</v>
      </c>
      <c r="FG157">
        <v>0</v>
      </c>
      <c r="FH157">
        <v>1750119288.5</v>
      </c>
      <c r="FI157">
        <v>0</v>
      </c>
      <c r="FJ157">
        <v>348.86236000000002</v>
      </c>
      <c r="FK157">
        <v>-1.3881538496262511</v>
      </c>
      <c r="FL157">
        <v>-12.88999996452789</v>
      </c>
      <c r="FM157">
        <v>3539.3552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-9.1241002499999997</v>
      </c>
      <c r="GC157">
        <v>-7.2608217635991512E-2</v>
      </c>
      <c r="GD157">
        <v>3.2539136857598232E-2</v>
      </c>
      <c r="GE157">
        <v>1</v>
      </c>
      <c r="GF157">
        <v>1.8293522499999999</v>
      </c>
      <c r="GG157">
        <v>4.0738649155719203E-2</v>
      </c>
      <c r="GH157">
        <v>4.2477961859651459E-3</v>
      </c>
      <c r="GI157">
        <v>1</v>
      </c>
      <c r="GJ157">
        <v>2</v>
      </c>
      <c r="GK157">
        <v>2</v>
      </c>
      <c r="GL157" t="s">
        <v>435</v>
      </c>
      <c r="GM157">
        <v>3.2250299999999998</v>
      </c>
      <c r="GN157">
        <v>2.64581</v>
      </c>
      <c r="GO157">
        <v>9.2885400000000007E-2</v>
      </c>
      <c r="GP157">
        <v>9.47987E-2</v>
      </c>
      <c r="GQ157">
        <v>0.106409</v>
      </c>
      <c r="GR157">
        <v>0.102297</v>
      </c>
      <c r="GS157">
        <v>28649.200000000001</v>
      </c>
      <c r="GT157">
        <v>24700.400000000001</v>
      </c>
      <c r="GU157">
        <v>30754.5</v>
      </c>
      <c r="GV157">
        <v>26445.8</v>
      </c>
      <c r="GW157">
        <v>37300.300000000003</v>
      </c>
      <c r="GX157">
        <v>32583.3</v>
      </c>
      <c r="GY157">
        <v>43677</v>
      </c>
      <c r="GZ157">
        <v>38246.1</v>
      </c>
      <c r="HA157">
        <v>2.1187299999999998</v>
      </c>
      <c r="HB157">
        <v>2.2800699999999998</v>
      </c>
      <c r="HC157">
        <v>1.7341200000000001E-2</v>
      </c>
      <c r="HD157">
        <v>0</v>
      </c>
      <c r="HE157">
        <v>28.5106</v>
      </c>
      <c r="HF157">
        <v>999.9</v>
      </c>
      <c r="HG157">
        <v>65</v>
      </c>
      <c r="HH157">
        <v>34.299999999999997</v>
      </c>
      <c r="HI157">
        <v>34.992899999999999</v>
      </c>
      <c r="HJ157">
        <v>62.46</v>
      </c>
      <c r="HK157">
        <v>10.9415</v>
      </c>
      <c r="HL157">
        <v>2</v>
      </c>
      <c r="HM157">
        <v>0.26807900000000001</v>
      </c>
      <c r="HN157">
        <v>0.818554</v>
      </c>
      <c r="HO157">
        <v>20.404</v>
      </c>
      <c r="HP157">
        <v>5.2226800000000004</v>
      </c>
      <c r="HQ157">
        <v>11.944100000000001</v>
      </c>
      <c r="HR157">
        <v>5.0087999999999999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4.97112</v>
      </c>
      <c r="HY157">
        <v>1.8547100000000001</v>
      </c>
      <c r="HZ157">
        <v>1.86172</v>
      </c>
      <c r="IA157">
        <v>1.8565499999999999</v>
      </c>
      <c r="IB157">
        <v>1.86202</v>
      </c>
      <c r="IC157">
        <v>1.85422</v>
      </c>
      <c r="ID157">
        <v>1.85961</v>
      </c>
      <c r="IE157">
        <v>1.85364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-2.726</v>
      </c>
      <c r="IT157">
        <v>-6.1699999999999998E-2</v>
      </c>
      <c r="IU157">
        <v>-1.7759114732665831</v>
      </c>
      <c r="IV157">
        <v>-2.5165810426892921E-3</v>
      </c>
      <c r="IW157">
        <v>2.3547321637904491E-7</v>
      </c>
      <c r="IX157">
        <v>5.8352194873865779E-11</v>
      </c>
      <c r="IY157">
        <v>-9.4209018963014923E-2</v>
      </c>
      <c r="IZ157">
        <v>-2.9575188584519338E-3</v>
      </c>
      <c r="JA157">
        <v>2.5053608625701888E-4</v>
      </c>
      <c r="JB157">
        <v>-2.8676400137697878E-6</v>
      </c>
      <c r="JC157">
        <v>2</v>
      </c>
      <c r="JD157">
        <v>2179</v>
      </c>
      <c r="JE157">
        <v>4</v>
      </c>
      <c r="JF157">
        <v>32</v>
      </c>
      <c r="JG157">
        <v>29168654.600000001</v>
      </c>
      <c r="JH157">
        <v>29168654.600000001</v>
      </c>
      <c r="JI157">
        <v>1.24878</v>
      </c>
      <c r="JJ157">
        <v>2.5329600000000001</v>
      </c>
      <c r="JK157">
        <v>2.3938000000000001</v>
      </c>
      <c r="JL157">
        <v>2.5878899999999998</v>
      </c>
      <c r="JM157">
        <v>2.3010299999999999</v>
      </c>
      <c r="JN157">
        <v>2.3547400000000001</v>
      </c>
      <c r="JO157">
        <v>38.575000000000003</v>
      </c>
      <c r="JP157">
        <v>24.035</v>
      </c>
      <c r="JQ157">
        <v>18</v>
      </c>
      <c r="JR157">
        <v>632.76599999999996</v>
      </c>
      <c r="JS157">
        <v>793.47500000000002</v>
      </c>
      <c r="JT157">
        <v>28.000299999999999</v>
      </c>
      <c r="JU157">
        <v>30.802800000000001</v>
      </c>
      <c r="JV157">
        <v>30.0001</v>
      </c>
      <c r="JW157">
        <v>30.686800000000002</v>
      </c>
      <c r="JX157">
        <v>30.545100000000001</v>
      </c>
      <c r="JY157">
        <v>25.0733</v>
      </c>
      <c r="JZ157">
        <v>35.563699999999997</v>
      </c>
      <c r="KA157">
        <v>0</v>
      </c>
      <c r="KB157">
        <v>28</v>
      </c>
      <c r="KC157">
        <v>400</v>
      </c>
      <c r="KD157">
        <v>21.843599999999999</v>
      </c>
      <c r="KE157">
        <v>99.997100000000003</v>
      </c>
      <c r="KF157">
        <v>98.635599999999997</v>
      </c>
      <c r="KG157">
        <v>99.330699999999993</v>
      </c>
    </row>
    <row r="158" spans="1:293" x14ac:dyDescent="0.2">
      <c r="A158">
        <v>156</v>
      </c>
      <c r="B158">
        <v>1750119307.5999999</v>
      </c>
      <c r="C158">
        <v>4561.0999999046326</v>
      </c>
      <c r="D158" t="s">
        <v>745</v>
      </c>
      <c r="E158" t="s">
        <v>746</v>
      </c>
      <c r="F158" s="1">
        <f t="shared" si="2"/>
        <v>76.000000000000057</v>
      </c>
      <c r="G158" s="1">
        <v>15</v>
      </c>
      <c r="H158">
        <v>1750119299.599999</v>
      </c>
      <c r="I158">
        <v>5.6782720655785832E-3</v>
      </c>
      <c r="J158">
        <v>5.6782720655785832</v>
      </c>
      <c r="K158">
        <v>25.082323729069948</v>
      </c>
      <c r="L158">
        <v>390.89158064516118</v>
      </c>
      <c r="M158">
        <v>269.17800231955977</v>
      </c>
      <c r="N158">
        <v>27.181701019511337</v>
      </c>
      <c r="O158">
        <v>39.472386244724376</v>
      </c>
      <c r="P158">
        <v>0.37516151889639499</v>
      </c>
      <c r="Q158">
        <v>3.0261286101710496</v>
      </c>
      <c r="R158">
        <v>0.35110558540465125</v>
      </c>
      <c r="S158">
        <v>0.22147365509295236</v>
      </c>
      <c r="T158">
        <v>161.90325004565645</v>
      </c>
      <c r="U158">
        <v>29.168345261533521</v>
      </c>
      <c r="V158">
        <v>28.783874193548389</v>
      </c>
      <c r="W158">
        <v>3.9717489824727985</v>
      </c>
      <c r="X158">
        <v>57.161478072243433</v>
      </c>
      <c r="Y158">
        <v>2.3900821689863938</v>
      </c>
      <c r="Z158">
        <v>4.1812812572230769</v>
      </c>
      <c r="AA158">
        <v>1.5816668134864047</v>
      </c>
      <c r="AB158">
        <v>-250.41179809201552</v>
      </c>
      <c r="AC158">
        <v>145.19294560851705</v>
      </c>
      <c r="AD158">
        <v>10.587125652983916</v>
      </c>
      <c r="AE158">
        <v>67.271523215141912</v>
      </c>
      <c r="AF158">
        <v>25.169278392694654</v>
      </c>
      <c r="AG158">
        <v>5.6721575872103767</v>
      </c>
      <c r="AH158">
        <v>25.082323729069948</v>
      </c>
      <c r="AI158">
        <v>408.91364830811273</v>
      </c>
      <c r="AJ158">
        <v>400.36208484848481</v>
      </c>
      <c r="AK158">
        <v>9.8545456261541907E-4</v>
      </c>
      <c r="AL158">
        <v>63.645453333212707</v>
      </c>
      <c r="AM158">
        <v>5.6782720655785832</v>
      </c>
      <c r="AN158">
        <v>21.823706150324298</v>
      </c>
      <c r="AO158">
        <v>23.671627272727289</v>
      </c>
      <c r="AP158">
        <v>7.3363005144908204E-6</v>
      </c>
      <c r="AQ158">
        <v>96.470053095408687</v>
      </c>
      <c r="AR158">
        <v>0</v>
      </c>
      <c r="AS158">
        <v>0</v>
      </c>
      <c r="AT158">
        <v>1</v>
      </c>
      <c r="AU158">
        <v>0</v>
      </c>
      <c r="AV158">
        <v>52887.313670756426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841.19197691150498</v>
      </c>
      <c r="BJ158">
        <v>25.082323729069948</v>
      </c>
      <c r="BK158" t="e">
        <v>#DIV/0!</v>
      </c>
      <c r="BL158">
        <v>2.9817597430210223E-2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999.99812903225802</v>
      </c>
      <c r="DH158">
        <v>841.19197691150498</v>
      </c>
      <c r="DI158">
        <v>0.84119355075750324</v>
      </c>
      <c r="DJ158">
        <v>0.16190355296198136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1750119299.599999</v>
      </c>
      <c r="DQ158">
        <v>390.89158064516118</v>
      </c>
      <c r="DR158">
        <v>400.02048387096778</v>
      </c>
      <c r="DS158">
        <v>23.668774193548391</v>
      </c>
      <c r="DT158">
        <v>21.822790322580641</v>
      </c>
      <c r="DU158">
        <v>393.61800000000011</v>
      </c>
      <c r="DV158">
        <v>23.730403225806452</v>
      </c>
      <c r="DW158">
        <v>599.9949032258063</v>
      </c>
      <c r="DX158">
        <v>100.92338709677421</v>
      </c>
      <c r="DY158">
        <v>5.7007977419354837E-2</v>
      </c>
      <c r="DZ158">
        <v>29.673838709677419</v>
      </c>
      <c r="EA158">
        <v>28.783874193548389</v>
      </c>
      <c r="EB158">
        <v>999.90000000000032</v>
      </c>
      <c r="EC158">
        <v>0</v>
      </c>
      <c r="ED158">
        <v>0</v>
      </c>
      <c r="EE158">
        <v>9998.6822580645166</v>
      </c>
      <c r="EF158">
        <v>0</v>
      </c>
      <c r="EG158">
        <v>83.225758064516114</v>
      </c>
      <c r="EH158">
        <v>-9.1288990322580617</v>
      </c>
      <c r="EI158">
        <v>400.36783870967753</v>
      </c>
      <c r="EJ158">
        <v>408.94477419354843</v>
      </c>
      <c r="EK158">
        <v>1.8459783870967741</v>
      </c>
      <c r="EL158">
        <v>400.02048387096778</v>
      </c>
      <c r="EM158">
        <v>21.822790322580641</v>
      </c>
      <c r="EN158">
        <v>2.388733225806452</v>
      </c>
      <c r="EO158">
        <v>2.2024309677419351</v>
      </c>
      <c r="EP158">
        <v>20.287609677419351</v>
      </c>
      <c r="EQ158">
        <v>18.980009677419361</v>
      </c>
      <c r="ER158">
        <v>999.99812903225802</v>
      </c>
      <c r="ES158">
        <v>0.96001283870967746</v>
      </c>
      <c r="ET158">
        <v>3.998686129032257E-2</v>
      </c>
      <c r="EU158">
        <v>0</v>
      </c>
      <c r="EV158">
        <v>348.09777419354828</v>
      </c>
      <c r="EW158">
        <v>5.0001499999999979</v>
      </c>
      <c r="EX158">
        <v>3532.2796774193548</v>
      </c>
      <c r="EY158">
        <v>9793.3583870967741</v>
      </c>
      <c r="EZ158">
        <v>38.271999999999977</v>
      </c>
      <c r="FA158">
        <v>40.166999999999987</v>
      </c>
      <c r="FB158">
        <v>39.125</v>
      </c>
      <c r="FC158">
        <v>39.803999999999988</v>
      </c>
      <c r="FD158">
        <v>40.25</v>
      </c>
      <c r="FE158">
        <v>955.2103225806452</v>
      </c>
      <c r="FF158">
        <v>39.784838709677423</v>
      </c>
      <c r="FG158">
        <v>0</v>
      </c>
      <c r="FH158">
        <v>1750119318.5</v>
      </c>
      <c r="FI158">
        <v>0</v>
      </c>
      <c r="FJ158">
        <v>348.06491999999997</v>
      </c>
      <c r="FK158">
        <v>-0.93276923862438998</v>
      </c>
      <c r="FL158">
        <v>-11.279999974707239</v>
      </c>
      <c r="FM158">
        <v>3532.1592000000001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-9.1229080487804879</v>
      </c>
      <c r="GC158">
        <v>-7.3068919860639944E-2</v>
      </c>
      <c r="GD158">
        <v>2.1160320000751472E-2</v>
      </c>
      <c r="GE158">
        <v>1</v>
      </c>
      <c r="GF158">
        <v>1.8450048780487811</v>
      </c>
      <c r="GG158">
        <v>2.2385853658537489E-2</v>
      </c>
      <c r="GH158">
        <v>2.6721747076219938E-3</v>
      </c>
      <c r="GI158">
        <v>1</v>
      </c>
      <c r="GJ158">
        <v>2</v>
      </c>
      <c r="GK158">
        <v>2</v>
      </c>
      <c r="GL158" t="s">
        <v>435</v>
      </c>
      <c r="GM158">
        <v>3.2251400000000001</v>
      </c>
      <c r="GN158">
        <v>2.64602</v>
      </c>
      <c r="GO158">
        <v>9.2888600000000002E-2</v>
      </c>
      <c r="GP158">
        <v>9.4815899999999995E-2</v>
      </c>
      <c r="GQ158">
        <v>0.10645399999999999</v>
      </c>
      <c r="GR158">
        <v>0.102322</v>
      </c>
      <c r="GS158">
        <v>28648.799999999999</v>
      </c>
      <c r="GT158">
        <v>24699.7</v>
      </c>
      <c r="GU158">
        <v>30754.2</v>
      </c>
      <c r="GV158">
        <v>26445.5</v>
      </c>
      <c r="GW158">
        <v>37297.800000000003</v>
      </c>
      <c r="GX158">
        <v>32582.1</v>
      </c>
      <c r="GY158">
        <v>43676.3</v>
      </c>
      <c r="GZ158">
        <v>38245.800000000003</v>
      </c>
      <c r="HA158">
        <v>2.11877</v>
      </c>
      <c r="HB158">
        <v>2.2798500000000002</v>
      </c>
      <c r="HC158">
        <v>1.53854E-2</v>
      </c>
      <c r="HD158">
        <v>0</v>
      </c>
      <c r="HE158">
        <v>28.529499999999999</v>
      </c>
      <c r="HF158">
        <v>999.9</v>
      </c>
      <c r="HG158">
        <v>65</v>
      </c>
      <c r="HH158">
        <v>34.4</v>
      </c>
      <c r="HI158">
        <v>35.186399999999999</v>
      </c>
      <c r="HJ158">
        <v>62.49</v>
      </c>
      <c r="HK158">
        <v>11.0657</v>
      </c>
      <c r="HL158">
        <v>2</v>
      </c>
      <c r="HM158">
        <v>0.26808700000000002</v>
      </c>
      <c r="HN158">
        <v>0.83047899999999997</v>
      </c>
      <c r="HO158">
        <v>20.4038</v>
      </c>
      <c r="HP158">
        <v>5.2226800000000004</v>
      </c>
      <c r="HQ158">
        <v>11.944100000000001</v>
      </c>
      <c r="HR158">
        <v>5.0089499999999996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4.9711400000000001</v>
      </c>
      <c r="HY158">
        <v>1.8547100000000001</v>
      </c>
      <c r="HZ158">
        <v>1.86172</v>
      </c>
      <c r="IA158">
        <v>1.8565400000000001</v>
      </c>
      <c r="IB158">
        <v>1.86202</v>
      </c>
      <c r="IC158">
        <v>1.8542099999999999</v>
      </c>
      <c r="ID158">
        <v>1.8596200000000001</v>
      </c>
      <c r="IE158">
        <v>1.85364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-2.726</v>
      </c>
      <c r="IT158">
        <v>-6.1600000000000002E-2</v>
      </c>
      <c r="IU158">
        <v>-1.7759114732665831</v>
      </c>
      <c r="IV158">
        <v>-2.5165810426892921E-3</v>
      </c>
      <c r="IW158">
        <v>2.3547321637904491E-7</v>
      </c>
      <c r="IX158">
        <v>5.8352194873865779E-11</v>
      </c>
      <c r="IY158">
        <v>-9.4209018963014923E-2</v>
      </c>
      <c r="IZ158">
        <v>-2.9575188584519338E-3</v>
      </c>
      <c r="JA158">
        <v>2.5053608625701888E-4</v>
      </c>
      <c r="JB158">
        <v>-2.8676400137697878E-6</v>
      </c>
      <c r="JC158">
        <v>2</v>
      </c>
      <c r="JD158">
        <v>2179</v>
      </c>
      <c r="JE158">
        <v>4</v>
      </c>
      <c r="JF158">
        <v>32</v>
      </c>
      <c r="JG158">
        <v>29168655.100000001</v>
      </c>
      <c r="JH158">
        <v>29168655.100000001</v>
      </c>
      <c r="JI158">
        <v>1.24878</v>
      </c>
      <c r="JJ158">
        <v>2.52319</v>
      </c>
      <c r="JK158">
        <v>2.3938000000000001</v>
      </c>
      <c r="JL158">
        <v>2.5878899999999998</v>
      </c>
      <c r="JM158">
        <v>2.3010299999999999</v>
      </c>
      <c r="JN158">
        <v>2.4352999999999998</v>
      </c>
      <c r="JO158">
        <v>38.599499999999999</v>
      </c>
      <c r="JP158">
        <v>24.052499999999998</v>
      </c>
      <c r="JQ158">
        <v>18</v>
      </c>
      <c r="JR158">
        <v>632.77700000000004</v>
      </c>
      <c r="JS158">
        <v>793.20299999999997</v>
      </c>
      <c r="JT158">
        <v>28</v>
      </c>
      <c r="JU158">
        <v>30.8001</v>
      </c>
      <c r="JV158">
        <v>30</v>
      </c>
      <c r="JW158">
        <v>30.684200000000001</v>
      </c>
      <c r="JX158">
        <v>30.542400000000001</v>
      </c>
      <c r="JY158">
        <v>25.070499999999999</v>
      </c>
      <c r="JZ158">
        <v>35.563699999999997</v>
      </c>
      <c r="KA158">
        <v>0</v>
      </c>
      <c r="KB158">
        <v>28</v>
      </c>
      <c r="KC158">
        <v>400</v>
      </c>
      <c r="KD158">
        <v>21.783799999999999</v>
      </c>
      <c r="KE158">
        <v>99.995699999999999</v>
      </c>
      <c r="KF158">
        <v>98.634699999999995</v>
      </c>
      <c r="KG158">
        <v>99.331100000000006</v>
      </c>
    </row>
    <row r="159" spans="1:293" x14ac:dyDescent="0.2">
      <c r="A159">
        <v>157</v>
      </c>
      <c r="B159">
        <v>1750119337.5999999</v>
      </c>
      <c r="C159">
        <v>4591.0999999046326</v>
      </c>
      <c r="D159" t="s">
        <v>747</v>
      </c>
      <c r="E159" t="s">
        <v>748</v>
      </c>
      <c r="F159" s="1">
        <f t="shared" si="2"/>
        <v>76.500000000000043</v>
      </c>
      <c r="G159" s="1">
        <v>15</v>
      </c>
      <c r="H159">
        <v>1750119329.599999</v>
      </c>
      <c r="I159">
        <v>5.7472881619461532E-3</v>
      </c>
      <c r="J159">
        <v>5.7472881619461536</v>
      </c>
      <c r="K159">
        <v>25.631243613984896</v>
      </c>
      <c r="L159">
        <v>390.85303225806462</v>
      </c>
      <c r="M159">
        <v>268.2343290746436</v>
      </c>
      <c r="N159">
        <v>27.086591484189352</v>
      </c>
      <c r="O159">
        <v>39.468760212958394</v>
      </c>
      <c r="P159">
        <v>0.38055460138160485</v>
      </c>
      <c r="Q159">
        <v>3.0258741195777139</v>
      </c>
      <c r="R159">
        <v>0.35582458416362905</v>
      </c>
      <c r="S159">
        <v>0.22447820270573865</v>
      </c>
      <c r="T159">
        <v>161.9035884547549</v>
      </c>
      <c r="U159">
        <v>29.147686808481716</v>
      </c>
      <c r="V159">
        <v>28.777758064516121</v>
      </c>
      <c r="W159">
        <v>3.9703412939139135</v>
      </c>
      <c r="X159">
        <v>57.186041025638289</v>
      </c>
      <c r="Y159">
        <v>2.3906638074130782</v>
      </c>
      <c r="Z159">
        <v>4.1805023822881333</v>
      </c>
      <c r="AA159">
        <v>1.5796774865008354</v>
      </c>
      <c r="AB159">
        <v>-253.45540794182537</v>
      </c>
      <c r="AC159">
        <v>145.65065752044626</v>
      </c>
      <c r="AD159">
        <v>10.620901341005565</v>
      </c>
      <c r="AE159">
        <v>64.719739374381362</v>
      </c>
      <c r="AF159">
        <v>25.266004901291282</v>
      </c>
      <c r="AG159">
        <v>5.7251853903848069</v>
      </c>
      <c r="AH159">
        <v>25.631243613984896</v>
      </c>
      <c r="AI159">
        <v>408.96517656941808</v>
      </c>
      <c r="AJ159">
        <v>400.2871272727271</v>
      </c>
      <c r="AK159">
        <v>-1.3296038240637921E-2</v>
      </c>
      <c r="AL159">
        <v>63.645453333212707</v>
      </c>
      <c r="AM159">
        <v>5.7472881619461536</v>
      </c>
      <c r="AN159">
        <v>21.789199653042189</v>
      </c>
      <c r="AO159">
        <v>23.65988811188814</v>
      </c>
      <c r="AP159">
        <v>-2.7951841128756199E-5</v>
      </c>
      <c r="AQ159">
        <v>96.470053095408687</v>
      </c>
      <c r="AR159">
        <v>0</v>
      </c>
      <c r="AS159">
        <v>0</v>
      </c>
      <c r="AT159">
        <v>1</v>
      </c>
      <c r="AU159">
        <v>0</v>
      </c>
      <c r="AV159">
        <v>52880.087381736863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841.19510818815604</v>
      </c>
      <c r="BJ159">
        <v>25.631243613984896</v>
      </c>
      <c r="BK159" t="e">
        <v>#DIV/0!</v>
      </c>
      <c r="BL159">
        <v>3.0470034079479902E-2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1000.002032258064</v>
      </c>
      <c r="DH159">
        <v>841.19510818815604</v>
      </c>
      <c r="DI159">
        <v>0.84119339866608822</v>
      </c>
      <c r="DJ159">
        <v>0.16190325942555034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1750119329.599999</v>
      </c>
      <c r="DQ159">
        <v>390.85303225806462</v>
      </c>
      <c r="DR159">
        <v>400.02129032258063</v>
      </c>
      <c r="DS159">
        <v>23.674374193548388</v>
      </c>
      <c r="DT159">
        <v>21.811087096774191</v>
      </c>
      <c r="DU159">
        <v>393.57932258064523</v>
      </c>
      <c r="DV159">
        <v>23.735977419354839</v>
      </c>
      <c r="DW159">
        <v>599.9768064516129</v>
      </c>
      <c r="DX159">
        <v>100.9239032258065</v>
      </c>
      <c r="DY159">
        <v>5.7173945161290332E-2</v>
      </c>
      <c r="DZ159">
        <v>29.670603225806449</v>
      </c>
      <c r="EA159">
        <v>28.777758064516121</v>
      </c>
      <c r="EB159">
        <v>999.90000000000032</v>
      </c>
      <c r="EC159">
        <v>0</v>
      </c>
      <c r="ED159">
        <v>0</v>
      </c>
      <c r="EE159">
        <v>9997.0932258064513</v>
      </c>
      <c r="EF159">
        <v>0</v>
      </c>
      <c r="EG159">
        <v>83.499925806451628</v>
      </c>
      <c r="EH159">
        <v>-9.1682545161290303</v>
      </c>
      <c r="EI159">
        <v>400.33064516129042</v>
      </c>
      <c r="EJ159">
        <v>408.94070967741931</v>
      </c>
      <c r="EK159">
        <v>1.863281935483871</v>
      </c>
      <c r="EL159">
        <v>400.02129032258063</v>
      </c>
      <c r="EM159">
        <v>21.811087096774191</v>
      </c>
      <c r="EN159">
        <v>2.3893096774193552</v>
      </c>
      <c r="EO159">
        <v>2.20126</v>
      </c>
      <c r="EP159">
        <v>20.291496774193551</v>
      </c>
      <c r="EQ159">
        <v>18.971483870967742</v>
      </c>
      <c r="ER159">
        <v>1000.002032258064</v>
      </c>
      <c r="ES159">
        <v>0.96001700000000012</v>
      </c>
      <c r="ET159">
        <v>3.9982699999999989E-2</v>
      </c>
      <c r="EU159">
        <v>0</v>
      </c>
      <c r="EV159">
        <v>347.22606451612899</v>
      </c>
      <c r="EW159">
        <v>5.0001499999999979</v>
      </c>
      <c r="EX159">
        <v>3524.7906451612912</v>
      </c>
      <c r="EY159">
        <v>9793.4025806451627</v>
      </c>
      <c r="EZ159">
        <v>38.311999999999983</v>
      </c>
      <c r="FA159">
        <v>40.186999999999983</v>
      </c>
      <c r="FB159">
        <v>39.134999999999998</v>
      </c>
      <c r="FC159">
        <v>39.811999999999983</v>
      </c>
      <c r="FD159">
        <v>40.256</v>
      </c>
      <c r="FE159">
        <v>955.22096774193551</v>
      </c>
      <c r="FF159">
        <v>39.779999999999987</v>
      </c>
      <c r="FG159">
        <v>0</v>
      </c>
      <c r="FH159">
        <v>1750119348.5</v>
      </c>
      <c r="FI159">
        <v>0</v>
      </c>
      <c r="FJ159">
        <v>347.19443999999999</v>
      </c>
      <c r="FK159">
        <v>-2.3888461553842402</v>
      </c>
      <c r="FL159">
        <v>-17.27153841499798</v>
      </c>
      <c r="FM159">
        <v>3524.6372000000001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-9.1611019512195124</v>
      </c>
      <c r="GC159">
        <v>-0.2423673867596019</v>
      </c>
      <c r="GD159">
        <v>3.8975999633264813E-2</v>
      </c>
      <c r="GE159">
        <v>0</v>
      </c>
      <c r="GF159">
        <v>1.8588417073170731</v>
      </c>
      <c r="GG159">
        <v>0.13026815331010561</v>
      </c>
      <c r="GH159">
        <v>1.6944817022155671E-2</v>
      </c>
      <c r="GI159">
        <v>1</v>
      </c>
      <c r="GJ159">
        <v>1</v>
      </c>
      <c r="GK159">
        <v>2</v>
      </c>
      <c r="GL159" t="s">
        <v>430</v>
      </c>
      <c r="GM159">
        <v>3.2251799999999999</v>
      </c>
      <c r="GN159">
        <v>2.64588</v>
      </c>
      <c r="GO159">
        <v>9.2880599999999994E-2</v>
      </c>
      <c r="GP159">
        <v>9.4814899999999994E-2</v>
      </c>
      <c r="GQ159">
        <v>0.106415</v>
      </c>
      <c r="GR159">
        <v>0.10212599999999999</v>
      </c>
      <c r="GS159">
        <v>28649.200000000001</v>
      </c>
      <c r="GT159">
        <v>24699.9</v>
      </c>
      <c r="GU159">
        <v>30754.400000000001</v>
      </c>
      <c r="GV159">
        <v>26445.7</v>
      </c>
      <c r="GW159">
        <v>37299.699999999997</v>
      </c>
      <c r="GX159">
        <v>32589.3</v>
      </c>
      <c r="GY159">
        <v>43676.6</v>
      </c>
      <c r="GZ159">
        <v>38245.9</v>
      </c>
      <c r="HA159">
        <v>2.1191200000000001</v>
      </c>
      <c r="HB159">
        <v>2.27982</v>
      </c>
      <c r="HC159">
        <v>1.51433E-2</v>
      </c>
      <c r="HD159">
        <v>0</v>
      </c>
      <c r="HE159">
        <v>28.524000000000001</v>
      </c>
      <c r="HF159">
        <v>999.9</v>
      </c>
      <c r="HG159">
        <v>65</v>
      </c>
      <c r="HH159">
        <v>34.4</v>
      </c>
      <c r="HI159">
        <v>35.1875</v>
      </c>
      <c r="HJ159">
        <v>62.37</v>
      </c>
      <c r="HK159">
        <v>11.009600000000001</v>
      </c>
      <c r="HL159">
        <v>2</v>
      </c>
      <c r="HM159">
        <v>0.26771099999999998</v>
      </c>
      <c r="HN159">
        <v>0.82109500000000002</v>
      </c>
      <c r="HO159">
        <v>20.403700000000001</v>
      </c>
      <c r="HP159">
        <v>5.2222299999999997</v>
      </c>
      <c r="HQ159">
        <v>11.944100000000001</v>
      </c>
      <c r="HR159">
        <v>5.0087000000000002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4.97112</v>
      </c>
      <c r="HY159">
        <v>1.8547199999999999</v>
      </c>
      <c r="HZ159">
        <v>1.86172</v>
      </c>
      <c r="IA159">
        <v>1.8565499999999999</v>
      </c>
      <c r="IB159">
        <v>1.8620300000000001</v>
      </c>
      <c r="IC159">
        <v>1.85422</v>
      </c>
      <c r="ID159">
        <v>1.85961</v>
      </c>
      <c r="IE159">
        <v>1.85364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-2.7269999999999999</v>
      </c>
      <c r="IT159">
        <v>-6.1699999999999998E-2</v>
      </c>
      <c r="IU159">
        <v>-1.7759114732665831</v>
      </c>
      <c r="IV159">
        <v>-2.5165810426892921E-3</v>
      </c>
      <c r="IW159">
        <v>2.3547321637904491E-7</v>
      </c>
      <c r="IX159">
        <v>5.8352194873865779E-11</v>
      </c>
      <c r="IY159">
        <v>-9.4209018963014923E-2</v>
      </c>
      <c r="IZ159">
        <v>-2.9575188584519338E-3</v>
      </c>
      <c r="JA159">
        <v>2.5053608625701888E-4</v>
      </c>
      <c r="JB159">
        <v>-2.8676400137697878E-6</v>
      </c>
      <c r="JC159">
        <v>2</v>
      </c>
      <c r="JD159">
        <v>2179</v>
      </c>
      <c r="JE159">
        <v>4</v>
      </c>
      <c r="JF159">
        <v>32</v>
      </c>
      <c r="JG159">
        <v>29168655.600000001</v>
      </c>
      <c r="JH159">
        <v>29168655.600000001</v>
      </c>
      <c r="JI159">
        <v>1.24878</v>
      </c>
      <c r="JJ159">
        <v>2.5268600000000001</v>
      </c>
      <c r="JK159">
        <v>2.3938000000000001</v>
      </c>
      <c r="JL159">
        <v>2.5878899999999998</v>
      </c>
      <c r="JM159">
        <v>2.3010299999999999</v>
      </c>
      <c r="JN159">
        <v>2.4279799999999998</v>
      </c>
      <c r="JO159">
        <v>38.599499999999999</v>
      </c>
      <c r="JP159">
        <v>24.052499999999998</v>
      </c>
      <c r="JQ159">
        <v>18</v>
      </c>
      <c r="JR159">
        <v>632.99800000000005</v>
      </c>
      <c r="JS159">
        <v>793.06299999999999</v>
      </c>
      <c r="JT159">
        <v>27.999500000000001</v>
      </c>
      <c r="JU159">
        <v>30.794799999999999</v>
      </c>
      <c r="JV159">
        <v>29.9999</v>
      </c>
      <c r="JW159">
        <v>30.6783</v>
      </c>
      <c r="JX159">
        <v>30.534500000000001</v>
      </c>
      <c r="JY159">
        <v>25.069700000000001</v>
      </c>
      <c r="JZ159">
        <v>35.838200000000001</v>
      </c>
      <c r="KA159">
        <v>0</v>
      </c>
      <c r="KB159">
        <v>28</v>
      </c>
      <c r="KC159">
        <v>400</v>
      </c>
      <c r="KD159">
        <v>21.730899999999998</v>
      </c>
      <c r="KE159">
        <v>99.996399999999994</v>
      </c>
      <c r="KF159">
        <v>98.635000000000005</v>
      </c>
      <c r="KG159">
        <v>99.332999999999998</v>
      </c>
    </row>
    <row r="160" spans="1:293" x14ac:dyDescent="0.2">
      <c r="A160">
        <v>158</v>
      </c>
      <c r="B160">
        <v>1750119367.5999999</v>
      </c>
      <c r="C160">
        <v>4621.0999999046326</v>
      </c>
      <c r="D160" t="s">
        <v>749</v>
      </c>
      <c r="E160" t="s">
        <v>750</v>
      </c>
      <c r="F160" s="1">
        <f t="shared" si="2"/>
        <v>77.000000000000043</v>
      </c>
      <c r="G160" s="1">
        <v>15</v>
      </c>
      <c r="H160">
        <v>1750119359.599999</v>
      </c>
      <c r="I160">
        <v>5.7122542104576747E-3</v>
      </c>
      <c r="J160">
        <v>5.712254210457675</v>
      </c>
      <c r="K160">
        <v>24.94424998550538</v>
      </c>
      <c r="L160">
        <v>390.85096774193551</v>
      </c>
      <c r="M160">
        <v>269.67727932465328</v>
      </c>
      <c r="N160">
        <v>27.231529474528806</v>
      </c>
      <c r="O160">
        <v>39.467431868442254</v>
      </c>
      <c r="P160">
        <v>0.37506773884368505</v>
      </c>
      <c r="Q160">
        <v>3.0268665764366229</v>
      </c>
      <c r="R160">
        <v>0.35102887623923823</v>
      </c>
      <c r="S160">
        <v>0.22142432871503526</v>
      </c>
      <c r="T160">
        <v>161.90348397927482</v>
      </c>
      <c r="U160">
        <v>29.156735598145222</v>
      </c>
      <c r="V160">
        <v>28.76602258064516</v>
      </c>
      <c r="W160">
        <v>3.9676414727078892</v>
      </c>
      <c r="X160">
        <v>56.836230784325622</v>
      </c>
      <c r="Y160">
        <v>2.3760492497453978</v>
      </c>
      <c r="Z160">
        <v>4.1805186884431258</v>
      </c>
      <c r="AA160">
        <v>1.5915922229624915</v>
      </c>
      <c r="AB160">
        <v>-251.91041068118346</v>
      </c>
      <c r="AC160">
        <v>147.6245321848107</v>
      </c>
      <c r="AD160">
        <v>10.7606848868346</v>
      </c>
      <c r="AE160">
        <v>68.378290369736675</v>
      </c>
      <c r="AF160">
        <v>25.154201807514493</v>
      </c>
      <c r="AG160">
        <v>5.9068633218370001</v>
      </c>
      <c r="AH160">
        <v>24.94424998550538</v>
      </c>
      <c r="AI160">
        <v>408.79328986812118</v>
      </c>
      <c r="AJ160">
        <v>400.28998181818162</v>
      </c>
      <c r="AK160">
        <v>1.1472906254496431E-3</v>
      </c>
      <c r="AL160">
        <v>63.645453333212707</v>
      </c>
      <c r="AM160">
        <v>5.712254210457675</v>
      </c>
      <c r="AN160">
        <v>21.57636470441069</v>
      </c>
      <c r="AO160">
        <v>23.487874125874139</v>
      </c>
      <c r="AP160">
        <v>-8.0893429976158122E-3</v>
      </c>
      <c r="AQ160">
        <v>96.470053095408687</v>
      </c>
      <c r="AR160">
        <v>0</v>
      </c>
      <c r="AS160">
        <v>0</v>
      </c>
      <c r="AT160">
        <v>1</v>
      </c>
      <c r="AU160">
        <v>0</v>
      </c>
      <c r="AV160">
        <v>52910.452781770015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841.19454104224531</v>
      </c>
      <c r="BJ160">
        <v>24.94424998550538</v>
      </c>
      <c r="BK160" t="e">
        <v>#DIV/0!</v>
      </c>
      <c r="BL160">
        <v>2.9653366455040589E-2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1000.00135483871</v>
      </c>
      <c r="DH160">
        <v>841.19454104224531</v>
      </c>
      <c r="DI160">
        <v>0.84119340136086251</v>
      </c>
      <c r="DJ160">
        <v>0.16190326462646465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1750119359.599999</v>
      </c>
      <c r="DQ160">
        <v>390.85096774193551</v>
      </c>
      <c r="DR160">
        <v>400.00532258064521</v>
      </c>
      <c r="DS160">
        <v>23.530316129032261</v>
      </c>
      <c r="DT160">
        <v>21.607680645161292</v>
      </c>
      <c r="DU160">
        <v>393.5773548387096</v>
      </c>
      <c r="DV160">
        <v>23.59249999999999</v>
      </c>
      <c r="DW160">
        <v>599.99651612903222</v>
      </c>
      <c r="DX160">
        <v>100.9212903225807</v>
      </c>
      <c r="DY160">
        <v>5.6921645161290328E-2</v>
      </c>
      <c r="DZ160">
        <v>29.67067096774193</v>
      </c>
      <c r="EA160">
        <v>28.76602258064516</v>
      </c>
      <c r="EB160">
        <v>999.90000000000032</v>
      </c>
      <c r="EC160">
        <v>0</v>
      </c>
      <c r="ED160">
        <v>0</v>
      </c>
      <c r="EE160">
        <v>10003.350967741941</v>
      </c>
      <c r="EF160">
        <v>0</v>
      </c>
      <c r="EG160">
        <v>83.455858064516136</v>
      </c>
      <c r="EH160">
        <v>-9.1543025806451617</v>
      </c>
      <c r="EI160">
        <v>400.2695161290323</v>
      </c>
      <c r="EJ160">
        <v>408.83941935483881</v>
      </c>
      <c r="EK160">
        <v>1.9226316129032259</v>
      </c>
      <c r="EL160">
        <v>400.00532258064521</v>
      </c>
      <c r="EM160">
        <v>21.607680645161292</v>
      </c>
      <c r="EN160">
        <v>2.37470870967742</v>
      </c>
      <c r="EO160">
        <v>2.1806735483870971</v>
      </c>
      <c r="EP160">
        <v>20.19232580645162</v>
      </c>
      <c r="EQ160">
        <v>18.821016129032259</v>
      </c>
      <c r="ER160">
        <v>1000.00135483871</v>
      </c>
      <c r="ES160">
        <v>0.96001700000000012</v>
      </c>
      <c r="ET160">
        <v>3.9982699999999989E-2</v>
      </c>
      <c r="EU160">
        <v>0</v>
      </c>
      <c r="EV160">
        <v>346.31335483870981</v>
      </c>
      <c r="EW160">
        <v>5.0001499999999979</v>
      </c>
      <c r="EX160">
        <v>3516.3941935483872</v>
      </c>
      <c r="EY160">
        <v>9793.4022580645178</v>
      </c>
      <c r="EZ160">
        <v>38.311999999999983</v>
      </c>
      <c r="FA160">
        <v>40.186999999999983</v>
      </c>
      <c r="FB160">
        <v>39.182999999999993</v>
      </c>
      <c r="FC160">
        <v>39.811999999999983</v>
      </c>
      <c r="FD160">
        <v>40.299999999999983</v>
      </c>
      <c r="FE160">
        <v>955.21870967741938</v>
      </c>
      <c r="FF160">
        <v>39.779999999999987</v>
      </c>
      <c r="FG160">
        <v>0</v>
      </c>
      <c r="FH160">
        <v>1750119378.5</v>
      </c>
      <c r="FI160">
        <v>0</v>
      </c>
      <c r="FJ160">
        <v>346.28811999999999</v>
      </c>
      <c r="FK160">
        <v>-1.731230772596716</v>
      </c>
      <c r="FL160">
        <v>-18.600769203820128</v>
      </c>
      <c r="FM160">
        <v>3516.240400000001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-9.1525778048780477</v>
      </c>
      <c r="GC160">
        <v>0.1171135191637537</v>
      </c>
      <c r="GD160">
        <v>3.8812326211052482E-2</v>
      </c>
      <c r="GE160">
        <v>0</v>
      </c>
      <c r="GF160">
        <v>1.930828292682927</v>
      </c>
      <c r="GG160">
        <v>-9.0592682926827831E-2</v>
      </c>
      <c r="GH160">
        <v>1.6621403172612459E-2</v>
      </c>
      <c r="GI160">
        <v>1</v>
      </c>
      <c r="GJ160">
        <v>1</v>
      </c>
      <c r="GK160">
        <v>2</v>
      </c>
      <c r="GL160" t="s">
        <v>430</v>
      </c>
      <c r="GM160">
        <v>3.2252399999999999</v>
      </c>
      <c r="GN160">
        <v>2.6454399999999998</v>
      </c>
      <c r="GO160">
        <v>9.2887899999999995E-2</v>
      </c>
      <c r="GP160">
        <v>9.4813599999999998E-2</v>
      </c>
      <c r="GQ160">
        <v>0.10587299999999999</v>
      </c>
      <c r="GR160">
        <v>0.101498</v>
      </c>
      <c r="GS160">
        <v>28650</v>
      </c>
      <c r="GT160">
        <v>24701.1</v>
      </c>
      <c r="GU160">
        <v>30755.4</v>
      </c>
      <c r="GV160">
        <v>26446.9</v>
      </c>
      <c r="GW160">
        <v>37323.599999999999</v>
      </c>
      <c r="GX160">
        <v>32613.7</v>
      </c>
      <c r="GY160">
        <v>43678.1</v>
      </c>
      <c r="GZ160">
        <v>38247.800000000003</v>
      </c>
      <c r="HA160">
        <v>2.11937</v>
      </c>
      <c r="HB160">
        <v>2.27962</v>
      </c>
      <c r="HC160">
        <v>1.52923E-2</v>
      </c>
      <c r="HD160">
        <v>0</v>
      </c>
      <c r="HE160">
        <v>28.511600000000001</v>
      </c>
      <c r="HF160">
        <v>999.9</v>
      </c>
      <c r="HG160">
        <v>65</v>
      </c>
      <c r="HH160">
        <v>34.4</v>
      </c>
      <c r="HI160">
        <v>35.186399999999999</v>
      </c>
      <c r="HJ160">
        <v>62.34</v>
      </c>
      <c r="HK160">
        <v>10.9375</v>
      </c>
      <c r="HL160">
        <v>2</v>
      </c>
      <c r="HM160">
        <v>0.26647900000000002</v>
      </c>
      <c r="HN160">
        <v>0.81337099999999996</v>
      </c>
      <c r="HO160">
        <v>20.404</v>
      </c>
      <c r="HP160">
        <v>5.2228300000000001</v>
      </c>
      <c r="HQ160">
        <v>11.944100000000001</v>
      </c>
      <c r="HR160">
        <v>5.0082500000000003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4.97112</v>
      </c>
      <c r="HY160">
        <v>1.8547199999999999</v>
      </c>
      <c r="HZ160">
        <v>1.86172</v>
      </c>
      <c r="IA160">
        <v>1.8565499999999999</v>
      </c>
      <c r="IB160">
        <v>1.8620000000000001</v>
      </c>
      <c r="IC160">
        <v>1.85416</v>
      </c>
      <c r="ID160">
        <v>1.8596200000000001</v>
      </c>
      <c r="IE160">
        <v>1.85364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-2.726</v>
      </c>
      <c r="IT160">
        <v>-6.2399999999999997E-2</v>
      </c>
      <c r="IU160">
        <v>-1.7759114732665831</v>
      </c>
      <c r="IV160">
        <v>-2.5165810426892921E-3</v>
      </c>
      <c r="IW160">
        <v>2.3547321637904491E-7</v>
      </c>
      <c r="IX160">
        <v>5.8352194873865779E-11</v>
      </c>
      <c r="IY160">
        <v>-9.4209018963014923E-2</v>
      </c>
      <c r="IZ160">
        <v>-2.9575188584519338E-3</v>
      </c>
      <c r="JA160">
        <v>2.5053608625701888E-4</v>
      </c>
      <c r="JB160">
        <v>-2.8676400137697878E-6</v>
      </c>
      <c r="JC160">
        <v>2</v>
      </c>
      <c r="JD160">
        <v>2179</v>
      </c>
      <c r="JE160">
        <v>4</v>
      </c>
      <c r="JF160">
        <v>32</v>
      </c>
      <c r="JG160">
        <v>29168656.100000001</v>
      </c>
      <c r="JH160">
        <v>29168656.100000001</v>
      </c>
      <c r="JI160">
        <v>1.24878</v>
      </c>
      <c r="JJ160">
        <v>2.5329600000000001</v>
      </c>
      <c r="JK160">
        <v>2.3938000000000001</v>
      </c>
      <c r="JL160">
        <v>2.5878899999999998</v>
      </c>
      <c r="JM160">
        <v>2.3010299999999999</v>
      </c>
      <c r="JN160">
        <v>2.4035600000000001</v>
      </c>
      <c r="JO160">
        <v>38.599499999999999</v>
      </c>
      <c r="JP160">
        <v>24.043700000000001</v>
      </c>
      <c r="JQ160">
        <v>18</v>
      </c>
      <c r="JR160">
        <v>633.11699999999996</v>
      </c>
      <c r="JS160">
        <v>792.74</v>
      </c>
      <c r="JT160">
        <v>27.9998</v>
      </c>
      <c r="JU160">
        <v>30.7867</v>
      </c>
      <c r="JV160">
        <v>29.9999</v>
      </c>
      <c r="JW160">
        <v>30.6708</v>
      </c>
      <c r="JX160">
        <v>30.526499999999999</v>
      </c>
      <c r="JY160">
        <v>25.066199999999998</v>
      </c>
      <c r="JZ160">
        <v>36.426600000000001</v>
      </c>
      <c r="KA160">
        <v>0</v>
      </c>
      <c r="KB160">
        <v>28</v>
      </c>
      <c r="KC160">
        <v>400</v>
      </c>
      <c r="KD160">
        <v>21.564699999999998</v>
      </c>
      <c r="KE160">
        <v>100</v>
      </c>
      <c r="KF160">
        <v>98.639799999999994</v>
      </c>
      <c r="KG160">
        <v>99.333799999999997</v>
      </c>
    </row>
    <row r="161" spans="1:293" x14ac:dyDescent="0.2">
      <c r="A161">
        <v>159</v>
      </c>
      <c r="B161">
        <v>1750119397.5999999</v>
      </c>
      <c r="C161">
        <v>4651.0999999046326</v>
      </c>
      <c r="D161" t="s">
        <v>751</v>
      </c>
      <c r="E161" t="s">
        <v>752</v>
      </c>
      <c r="F161" s="1">
        <f t="shared" si="2"/>
        <v>77.500000000000043</v>
      </c>
      <c r="G161" s="1">
        <v>15</v>
      </c>
      <c r="H161">
        <v>1750119389.599999</v>
      </c>
      <c r="I161">
        <v>5.7641239765886705E-3</v>
      </c>
      <c r="J161">
        <v>5.7641239765886709</v>
      </c>
      <c r="K161">
        <v>25.268364149175454</v>
      </c>
      <c r="L161">
        <v>390.85651612903229</v>
      </c>
      <c r="M161">
        <v>268.65897249621656</v>
      </c>
      <c r="N161">
        <v>27.12855180761267</v>
      </c>
      <c r="O161">
        <v>39.467772651065182</v>
      </c>
      <c r="P161">
        <v>0.37671321535304925</v>
      </c>
      <c r="Q161">
        <v>3.025846497260904</v>
      </c>
      <c r="R161">
        <v>0.35246266920618852</v>
      </c>
      <c r="S161">
        <v>0.2223377644257119</v>
      </c>
      <c r="T161">
        <v>161.90429052055563</v>
      </c>
      <c r="U161">
        <v>29.149079896503181</v>
      </c>
      <c r="V161">
        <v>28.76842580645161</v>
      </c>
      <c r="W161">
        <v>3.9681942193833488</v>
      </c>
      <c r="X161">
        <v>56.640752187782226</v>
      </c>
      <c r="Y161">
        <v>2.3686360033060367</v>
      </c>
      <c r="Z161">
        <v>4.1818583119328112</v>
      </c>
      <c r="AA161">
        <v>1.5995582160773121</v>
      </c>
      <c r="AB161">
        <v>-254.19786736756038</v>
      </c>
      <c r="AC161">
        <v>148.0904809998728</v>
      </c>
      <c r="AD161">
        <v>10.798715265464152</v>
      </c>
      <c r="AE161">
        <v>66.595619418332205</v>
      </c>
      <c r="AF161">
        <v>25.160541743114425</v>
      </c>
      <c r="AG161">
        <v>5.7811696784744715</v>
      </c>
      <c r="AH161">
        <v>25.268364149175454</v>
      </c>
      <c r="AI161">
        <v>408.84854329130491</v>
      </c>
      <c r="AJ161">
        <v>400.24032121212139</v>
      </c>
      <c r="AK161">
        <v>-8.7387609881246473E-6</v>
      </c>
      <c r="AL161">
        <v>63.645453333212707</v>
      </c>
      <c r="AM161">
        <v>5.7641239765886709</v>
      </c>
      <c r="AN161">
        <v>21.576775791747579</v>
      </c>
      <c r="AO161">
        <v>23.452805594405611</v>
      </c>
      <c r="AP161">
        <v>3.5166538777448181E-5</v>
      </c>
      <c r="AQ161">
        <v>96.470053095408687</v>
      </c>
      <c r="AR161">
        <v>0</v>
      </c>
      <c r="AS161">
        <v>0</v>
      </c>
      <c r="AT161">
        <v>1</v>
      </c>
      <c r="AU161">
        <v>0</v>
      </c>
      <c r="AV161">
        <v>52878.193786639982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841.19349318631464</v>
      </c>
      <c r="BJ161">
        <v>25.268364149175454</v>
      </c>
      <c r="BK161" t="e">
        <v>#DIV/0!</v>
      </c>
      <c r="BL161">
        <v>3.00387061405607E-2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999.99941935483832</v>
      </c>
      <c r="DH161">
        <v>841.19349318631464</v>
      </c>
      <c r="DI161">
        <v>0.84119398162153014</v>
      </c>
      <c r="DJ161">
        <v>0.16190438452955316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1750119389.599999</v>
      </c>
      <c r="DQ161">
        <v>390.85651612903229</v>
      </c>
      <c r="DR161">
        <v>399.99629032258059</v>
      </c>
      <c r="DS161">
        <v>23.457032258064519</v>
      </c>
      <c r="DT161">
        <v>21.575235483870969</v>
      </c>
      <c r="DU161">
        <v>393.58287096774188</v>
      </c>
      <c r="DV161">
        <v>23.519522580645159</v>
      </c>
      <c r="DW161">
        <v>600.01809677419351</v>
      </c>
      <c r="DX161">
        <v>100.9209677419355</v>
      </c>
      <c r="DY161">
        <v>5.6682680645161292E-2</v>
      </c>
      <c r="DZ161">
        <v>29.676235483870968</v>
      </c>
      <c r="EA161">
        <v>28.76842580645161</v>
      </c>
      <c r="EB161">
        <v>999.90000000000032</v>
      </c>
      <c r="EC161">
        <v>0</v>
      </c>
      <c r="ED161">
        <v>0</v>
      </c>
      <c r="EE161">
        <v>9997.2170967741931</v>
      </c>
      <c r="EF161">
        <v>0</v>
      </c>
      <c r="EG161">
        <v>83.446703225806473</v>
      </c>
      <c r="EH161">
        <v>-9.1397609677419354</v>
      </c>
      <c r="EI161">
        <v>400.24516129032253</v>
      </c>
      <c r="EJ161">
        <v>408.81651612903232</v>
      </c>
      <c r="EK161">
        <v>1.881803548387097</v>
      </c>
      <c r="EL161">
        <v>399.99629032258059</v>
      </c>
      <c r="EM161">
        <v>21.575235483870969</v>
      </c>
      <c r="EN161">
        <v>2.367307741935484</v>
      </c>
      <c r="EO161">
        <v>2.1773938709677418</v>
      </c>
      <c r="EP161">
        <v>20.141851612903221</v>
      </c>
      <c r="EQ161">
        <v>18.796954838709681</v>
      </c>
      <c r="ER161">
        <v>999.99941935483832</v>
      </c>
      <c r="ES161">
        <v>0.96000032258064483</v>
      </c>
      <c r="ET161">
        <v>3.9999325806451609E-2</v>
      </c>
      <c r="EU161">
        <v>0</v>
      </c>
      <c r="EV161">
        <v>345.34658064516123</v>
      </c>
      <c r="EW161">
        <v>5.0001499999999979</v>
      </c>
      <c r="EX161">
        <v>3506.4583870967749</v>
      </c>
      <c r="EY161">
        <v>9793.322580645161</v>
      </c>
      <c r="EZ161">
        <v>38.358741935483877</v>
      </c>
      <c r="FA161">
        <v>40.209354838709679</v>
      </c>
      <c r="FB161">
        <v>39.186999999999983</v>
      </c>
      <c r="FC161">
        <v>39.811999999999983</v>
      </c>
      <c r="FD161">
        <v>40.311999999999983</v>
      </c>
      <c r="FE161">
        <v>955.199677419355</v>
      </c>
      <c r="FF161">
        <v>39.799354838709668</v>
      </c>
      <c r="FG161">
        <v>0</v>
      </c>
      <c r="FH161">
        <v>1750119408.5</v>
      </c>
      <c r="FI161">
        <v>0</v>
      </c>
      <c r="FJ161">
        <v>345.31036</v>
      </c>
      <c r="FK161">
        <v>-2.2469999866037931</v>
      </c>
      <c r="FL161">
        <v>-20.2115384439685</v>
      </c>
      <c r="FM161">
        <v>3506.2631999999999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-9.1529743902439034</v>
      </c>
      <c r="GC161">
        <v>0.18579177700349611</v>
      </c>
      <c r="GD161">
        <v>3.8874166169319997E-2</v>
      </c>
      <c r="GE161">
        <v>0</v>
      </c>
      <c r="GF161">
        <v>1.883868048780488</v>
      </c>
      <c r="GG161">
        <v>-4.533763066201895E-2</v>
      </c>
      <c r="GH161">
        <v>4.7270437415160276E-3</v>
      </c>
      <c r="GI161">
        <v>1</v>
      </c>
      <c r="GJ161">
        <v>1</v>
      </c>
      <c r="GK161">
        <v>2</v>
      </c>
      <c r="GL161" t="s">
        <v>430</v>
      </c>
      <c r="GM161">
        <v>3.22499</v>
      </c>
      <c r="GN161">
        <v>2.64533</v>
      </c>
      <c r="GO161">
        <v>9.2885800000000004E-2</v>
      </c>
      <c r="GP161">
        <v>9.4814999999999997E-2</v>
      </c>
      <c r="GQ161">
        <v>0.105766</v>
      </c>
      <c r="GR161">
        <v>0.101495</v>
      </c>
      <c r="GS161">
        <v>28650.3</v>
      </c>
      <c r="GT161">
        <v>24701.5</v>
      </c>
      <c r="GU161">
        <v>30755.7</v>
      </c>
      <c r="GV161">
        <v>26447.3</v>
      </c>
      <c r="GW161">
        <v>37328.5</v>
      </c>
      <c r="GX161">
        <v>32614.2</v>
      </c>
      <c r="GY161">
        <v>43678.6</v>
      </c>
      <c r="GZ161">
        <v>38248.300000000003</v>
      </c>
      <c r="HA161">
        <v>2.1190799999999999</v>
      </c>
      <c r="HB161">
        <v>2.2798799999999999</v>
      </c>
      <c r="HC161">
        <v>1.5646199999999999E-2</v>
      </c>
      <c r="HD161">
        <v>0</v>
      </c>
      <c r="HE161">
        <v>28.5154</v>
      </c>
      <c r="HF161">
        <v>999.9</v>
      </c>
      <c r="HG161">
        <v>65</v>
      </c>
      <c r="HH161">
        <v>34.4</v>
      </c>
      <c r="HI161">
        <v>35.192100000000003</v>
      </c>
      <c r="HJ161">
        <v>62.1</v>
      </c>
      <c r="HK161">
        <v>11.0016</v>
      </c>
      <c r="HL161">
        <v>2</v>
      </c>
      <c r="HM161">
        <v>0.26622000000000001</v>
      </c>
      <c r="HN161">
        <v>0.82562400000000002</v>
      </c>
      <c r="HO161">
        <v>20.4039</v>
      </c>
      <c r="HP161">
        <v>5.2223800000000002</v>
      </c>
      <c r="HQ161">
        <v>11.944100000000001</v>
      </c>
      <c r="HR161">
        <v>5.0077999999999996</v>
      </c>
      <c r="HS161">
        <v>3.2909999999999999</v>
      </c>
      <c r="HT161">
        <v>9999</v>
      </c>
      <c r="HU161">
        <v>9999</v>
      </c>
      <c r="HV161">
        <v>9999</v>
      </c>
      <c r="HW161">
        <v>999.9</v>
      </c>
      <c r="HX161">
        <v>4.9711499999999997</v>
      </c>
      <c r="HY161">
        <v>1.85473</v>
      </c>
      <c r="HZ161">
        <v>1.86172</v>
      </c>
      <c r="IA161">
        <v>1.8565499999999999</v>
      </c>
      <c r="IB161">
        <v>1.8620099999999999</v>
      </c>
      <c r="IC161">
        <v>1.8542000000000001</v>
      </c>
      <c r="ID161">
        <v>1.85968</v>
      </c>
      <c r="IE161">
        <v>1.85364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-2.7269999999999999</v>
      </c>
      <c r="IT161">
        <v>-6.25E-2</v>
      </c>
      <c r="IU161">
        <v>-1.7759114732665831</v>
      </c>
      <c r="IV161">
        <v>-2.5165810426892921E-3</v>
      </c>
      <c r="IW161">
        <v>2.3547321637904491E-7</v>
      </c>
      <c r="IX161">
        <v>5.8352194873865779E-11</v>
      </c>
      <c r="IY161">
        <v>-9.4209018963014923E-2</v>
      </c>
      <c r="IZ161">
        <v>-2.9575188584519338E-3</v>
      </c>
      <c r="JA161">
        <v>2.5053608625701888E-4</v>
      </c>
      <c r="JB161">
        <v>-2.8676400137697878E-6</v>
      </c>
      <c r="JC161">
        <v>2</v>
      </c>
      <c r="JD161">
        <v>2179</v>
      </c>
      <c r="JE161">
        <v>4</v>
      </c>
      <c r="JF161">
        <v>32</v>
      </c>
      <c r="JG161">
        <v>29168656.600000001</v>
      </c>
      <c r="JH161">
        <v>29168656.600000001</v>
      </c>
      <c r="JI161">
        <v>1.24878</v>
      </c>
      <c r="JJ161">
        <v>2.52441</v>
      </c>
      <c r="JK161">
        <v>2.3938000000000001</v>
      </c>
      <c r="JL161">
        <v>2.5878899999999998</v>
      </c>
      <c r="JM161">
        <v>2.3010299999999999</v>
      </c>
      <c r="JN161">
        <v>2.4279799999999998</v>
      </c>
      <c r="JO161">
        <v>38.624099999999999</v>
      </c>
      <c r="JP161">
        <v>24.052499999999998</v>
      </c>
      <c r="JQ161">
        <v>18</v>
      </c>
      <c r="JR161">
        <v>632.81299999999999</v>
      </c>
      <c r="JS161">
        <v>792.96100000000001</v>
      </c>
      <c r="JT161">
        <v>28.000399999999999</v>
      </c>
      <c r="JU161">
        <v>30.781400000000001</v>
      </c>
      <c r="JV161">
        <v>30.0002</v>
      </c>
      <c r="JW161">
        <v>30.665500000000002</v>
      </c>
      <c r="JX161">
        <v>30.523900000000001</v>
      </c>
      <c r="JY161">
        <v>25.066800000000001</v>
      </c>
      <c r="JZ161">
        <v>36.426600000000001</v>
      </c>
      <c r="KA161">
        <v>0</v>
      </c>
      <c r="KB161">
        <v>28</v>
      </c>
      <c r="KC161">
        <v>400</v>
      </c>
      <c r="KD161">
        <v>21.5654</v>
      </c>
      <c r="KE161">
        <v>100.001</v>
      </c>
      <c r="KF161">
        <v>98.641199999999998</v>
      </c>
      <c r="KG161">
        <v>99.335700000000003</v>
      </c>
    </row>
    <row r="162" spans="1:293" x14ac:dyDescent="0.2">
      <c r="A162">
        <v>160</v>
      </c>
      <c r="B162">
        <v>1750119427.5999999</v>
      </c>
      <c r="C162">
        <v>4681.0999999046326</v>
      </c>
      <c r="D162" t="s">
        <v>753</v>
      </c>
      <c r="E162" t="s">
        <v>754</v>
      </c>
      <c r="F162" s="1">
        <f t="shared" si="2"/>
        <v>78.000000000000043</v>
      </c>
      <c r="G162" s="1">
        <v>15</v>
      </c>
      <c r="H162">
        <v>1750119419.599999</v>
      </c>
      <c r="I162">
        <v>5.7258754752724942E-3</v>
      </c>
      <c r="J162">
        <v>5.7258754752724945</v>
      </c>
      <c r="K162">
        <v>24.747267038853806</v>
      </c>
      <c r="L162">
        <v>390.86070967741932</v>
      </c>
      <c r="M162">
        <v>269.90906237496779</v>
      </c>
      <c r="N162">
        <v>27.254484244121397</v>
      </c>
      <c r="O162">
        <v>39.467763549006712</v>
      </c>
      <c r="P162">
        <v>0.37295659693084204</v>
      </c>
      <c r="Q162">
        <v>3.0265414773619237</v>
      </c>
      <c r="R162">
        <v>0.34917600687786654</v>
      </c>
      <c r="S162">
        <v>0.22024511736114188</v>
      </c>
      <c r="T162">
        <v>161.904649628074</v>
      </c>
      <c r="U162">
        <v>29.163990076458663</v>
      </c>
      <c r="V162">
        <v>28.779367741935491</v>
      </c>
      <c r="W162">
        <v>3.9707117351544325</v>
      </c>
      <c r="X162">
        <v>56.58087987519891</v>
      </c>
      <c r="Y162">
        <v>2.366835462614485</v>
      </c>
      <c r="Z162">
        <v>4.1831011957308561</v>
      </c>
      <c r="AA162">
        <v>1.6038762725399476</v>
      </c>
      <c r="AB162">
        <v>-252.511108459517</v>
      </c>
      <c r="AC162">
        <v>147.18128462670498</v>
      </c>
      <c r="AD162">
        <v>10.730809754772427</v>
      </c>
      <c r="AE162">
        <v>67.305635550034395</v>
      </c>
      <c r="AF162">
        <v>25.133031600363452</v>
      </c>
      <c r="AG162">
        <v>5.7192533949659232</v>
      </c>
      <c r="AH162">
        <v>24.747267038853806</v>
      </c>
      <c r="AI162">
        <v>408.75370891835092</v>
      </c>
      <c r="AJ162">
        <v>400.30518787878759</v>
      </c>
      <c r="AK162">
        <v>4.1423869155965973E-3</v>
      </c>
      <c r="AL162">
        <v>63.645453333212707</v>
      </c>
      <c r="AM162">
        <v>5.7258754752724945</v>
      </c>
      <c r="AN162">
        <v>21.577327940844231</v>
      </c>
      <c r="AO162">
        <v>23.43486783216785</v>
      </c>
      <c r="AP162">
        <v>9.828513338340139E-4</v>
      </c>
      <c r="AQ162">
        <v>96.470053095408687</v>
      </c>
      <c r="AR162">
        <v>0</v>
      </c>
      <c r="AS162">
        <v>0</v>
      </c>
      <c r="AT162">
        <v>1</v>
      </c>
      <c r="AU162">
        <v>0</v>
      </c>
      <c r="AV162">
        <v>52898.568447745231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841.19458313338214</v>
      </c>
      <c r="BJ162">
        <v>24.747267038853806</v>
      </c>
      <c r="BK162" t="e">
        <v>#DIV/0!</v>
      </c>
      <c r="BL162">
        <v>2.9419194482532482E-2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1000.000612903225</v>
      </c>
      <c r="DH162">
        <v>841.19458313338214</v>
      </c>
      <c r="DI162">
        <v>0.84119406756282522</v>
      </c>
      <c r="DJ162">
        <v>0.1619045503962529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1750119419.599999</v>
      </c>
      <c r="DQ162">
        <v>390.86070967741932</v>
      </c>
      <c r="DR162">
        <v>399.9834193548387</v>
      </c>
      <c r="DS162">
        <v>23.439458064516121</v>
      </c>
      <c r="DT162">
        <v>21.577748387096779</v>
      </c>
      <c r="DU162">
        <v>393.58706451612898</v>
      </c>
      <c r="DV162">
        <v>23.502019354838708</v>
      </c>
      <c r="DW162">
        <v>600.00732258064522</v>
      </c>
      <c r="DX162">
        <v>100.9194516129032</v>
      </c>
      <c r="DY162">
        <v>5.7092132258064511E-2</v>
      </c>
      <c r="DZ162">
        <v>29.681396774193551</v>
      </c>
      <c r="EA162">
        <v>28.779367741935491</v>
      </c>
      <c r="EB162">
        <v>999.90000000000032</v>
      </c>
      <c r="EC162">
        <v>0</v>
      </c>
      <c r="ED162">
        <v>0</v>
      </c>
      <c r="EE162">
        <v>10001.56774193548</v>
      </c>
      <c r="EF162">
        <v>0</v>
      </c>
      <c r="EG162">
        <v>83.244883870967755</v>
      </c>
      <c r="EH162">
        <v>-9.1227845161290322</v>
      </c>
      <c r="EI162">
        <v>400.24225806451619</v>
      </c>
      <c r="EJ162">
        <v>408.80448387096777</v>
      </c>
      <c r="EK162">
        <v>1.8617074193548391</v>
      </c>
      <c r="EL162">
        <v>399.9834193548387</v>
      </c>
      <c r="EM162">
        <v>21.577748387096779</v>
      </c>
      <c r="EN162">
        <v>2.365496129032258</v>
      </c>
      <c r="EO162">
        <v>2.1776135483870971</v>
      </c>
      <c r="EP162">
        <v>20.129480645161291</v>
      </c>
      <c r="EQ162">
        <v>18.798561290322581</v>
      </c>
      <c r="ER162">
        <v>1000.000612903225</v>
      </c>
      <c r="ES162">
        <v>0.95999770967741926</v>
      </c>
      <c r="ET162">
        <v>4.0001890322580627E-2</v>
      </c>
      <c r="EU162">
        <v>0</v>
      </c>
      <c r="EV162">
        <v>344.08312903225811</v>
      </c>
      <c r="EW162">
        <v>5.0001499999999979</v>
      </c>
      <c r="EX162">
        <v>3495.8645161290319</v>
      </c>
      <c r="EY162">
        <v>9793.3287096774202</v>
      </c>
      <c r="EZ162">
        <v>38.375</v>
      </c>
      <c r="FA162">
        <v>40.25</v>
      </c>
      <c r="FB162">
        <v>39.229677419354843</v>
      </c>
      <c r="FC162">
        <v>39.862806451612897</v>
      </c>
      <c r="FD162">
        <v>40.350612903225787</v>
      </c>
      <c r="FE162">
        <v>955.19774193548403</v>
      </c>
      <c r="FF162">
        <v>39.802258064516117</v>
      </c>
      <c r="FG162">
        <v>0</v>
      </c>
      <c r="FH162">
        <v>1750119438.5</v>
      </c>
      <c r="FI162">
        <v>0</v>
      </c>
      <c r="FJ162">
        <v>344.07319999999987</v>
      </c>
      <c r="FK162">
        <v>-2.0669230981469262</v>
      </c>
      <c r="FL162">
        <v>-25.773846099282189</v>
      </c>
      <c r="FM162">
        <v>3495.6432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-9.1239256097560979</v>
      </c>
      <c r="GC162">
        <v>0.24148285714284701</v>
      </c>
      <c r="GD162">
        <v>5.5825251173018821E-2</v>
      </c>
      <c r="GE162">
        <v>0</v>
      </c>
      <c r="GF162">
        <v>1.8637592682926829</v>
      </c>
      <c r="GG162">
        <v>-4.7492195121944997E-2</v>
      </c>
      <c r="GH162">
        <v>4.9255899189812914E-3</v>
      </c>
      <c r="GI162">
        <v>1</v>
      </c>
      <c r="GJ162">
        <v>1</v>
      </c>
      <c r="GK162">
        <v>2</v>
      </c>
      <c r="GL162" t="s">
        <v>430</v>
      </c>
      <c r="GM162">
        <v>3.2251300000000001</v>
      </c>
      <c r="GN162">
        <v>2.6459899999999998</v>
      </c>
      <c r="GO162">
        <v>9.2894400000000002E-2</v>
      </c>
      <c r="GP162">
        <v>9.4810000000000005E-2</v>
      </c>
      <c r="GQ162">
        <v>0.105707</v>
      </c>
      <c r="GR162">
        <v>0.10150099999999999</v>
      </c>
      <c r="GS162">
        <v>28649.9</v>
      </c>
      <c r="GT162">
        <v>24701.5</v>
      </c>
      <c r="GU162">
        <v>30755.5</v>
      </c>
      <c r="GV162">
        <v>26447.200000000001</v>
      </c>
      <c r="GW162">
        <v>37330.6</v>
      </c>
      <c r="GX162">
        <v>32613.599999999999</v>
      </c>
      <c r="GY162">
        <v>43678.2</v>
      </c>
      <c r="GZ162">
        <v>38247.9</v>
      </c>
      <c r="HA162">
        <v>2.11937</v>
      </c>
      <c r="HB162">
        <v>2.2795700000000001</v>
      </c>
      <c r="HC162">
        <v>1.54786E-2</v>
      </c>
      <c r="HD162">
        <v>0</v>
      </c>
      <c r="HE162">
        <v>28.526199999999999</v>
      </c>
      <c r="HF162">
        <v>999.9</v>
      </c>
      <c r="HG162">
        <v>65</v>
      </c>
      <c r="HH162">
        <v>34.4</v>
      </c>
      <c r="HI162">
        <v>35.1877</v>
      </c>
      <c r="HJ162">
        <v>62.01</v>
      </c>
      <c r="HK162">
        <v>10.9575</v>
      </c>
      <c r="HL162">
        <v>2</v>
      </c>
      <c r="HM162">
        <v>0.26638200000000001</v>
      </c>
      <c r="HN162">
        <v>0.82902500000000001</v>
      </c>
      <c r="HO162">
        <v>20.404</v>
      </c>
      <c r="HP162">
        <v>5.2228300000000001</v>
      </c>
      <c r="HQ162">
        <v>11.944100000000001</v>
      </c>
      <c r="HR162">
        <v>5.0087000000000002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4.9711400000000001</v>
      </c>
      <c r="HY162">
        <v>1.8547499999999999</v>
      </c>
      <c r="HZ162">
        <v>1.86172</v>
      </c>
      <c r="IA162">
        <v>1.8565499999999999</v>
      </c>
      <c r="IB162">
        <v>1.86202</v>
      </c>
      <c r="IC162">
        <v>1.8542099999999999</v>
      </c>
      <c r="ID162">
        <v>1.85968</v>
      </c>
      <c r="IE162">
        <v>1.85364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-2.7269999999999999</v>
      </c>
      <c r="IT162">
        <v>-6.2600000000000003E-2</v>
      </c>
      <c r="IU162">
        <v>-1.7759114732665831</v>
      </c>
      <c r="IV162">
        <v>-2.5165810426892921E-3</v>
      </c>
      <c r="IW162">
        <v>2.3547321637904491E-7</v>
      </c>
      <c r="IX162">
        <v>5.8352194873865779E-11</v>
      </c>
      <c r="IY162">
        <v>-9.4209018963014923E-2</v>
      </c>
      <c r="IZ162">
        <v>-2.9575188584519338E-3</v>
      </c>
      <c r="JA162">
        <v>2.5053608625701888E-4</v>
      </c>
      <c r="JB162">
        <v>-2.8676400137697878E-6</v>
      </c>
      <c r="JC162">
        <v>2</v>
      </c>
      <c r="JD162">
        <v>2179</v>
      </c>
      <c r="JE162">
        <v>4</v>
      </c>
      <c r="JF162">
        <v>32</v>
      </c>
      <c r="JG162">
        <v>29168657.100000001</v>
      </c>
      <c r="JH162">
        <v>29168657.100000001</v>
      </c>
      <c r="JI162">
        <v>1.24878</v>
      </c>
      <c r="JJ162">
        <v>2.5329600000000001</v>
      </c>
      <c r="JK162">
        <v>2.3938000000000001</v>
      </c>
      <c r="JL162">
        <v>2.5878899999999998</v>
      </c>
      <c r="JM162">
        <v>2.3010299999999999</v>
      </c>
      <c r="JN162">
        <v>2.3742700000000001</v>
      </c>
      <c r="JO162">
        <v>38.648699999999998</v>
      </c>
      <c r="JP162">
        <v>24.043700000000001</v>
      </c>
      <c r="JQ162">
        <v>18</v>
      </c>
      <c r="JR162">
        <v>633.053</v>
      </c>
      <c r="JS162">
        <v>792.65</v>
      </c>
      <c r="JT162">
        <v>27.9998</v>
      </c>
      <c r="JU162">
        <v>30.781400000000001</v>
      </c>
      <c r="JV162">
        <v>30</v>
      </c>
      <c r="JW162">
        <v>30.664999999999999</v>
      </c>
      <c r="JX162">
        <v>30.523900000000001</v>
      </c>
      <c r="JY162">
        <v>25.067799999999998</v>
      </c>
      <c r="JZ162">
        <v>36.426600000000001</v>
      </c>
      <c r="KA162">
        <v>0</v>
      </c>
      <c r="KB162">
        <v>28</v>
      </c>
      <c r="KC162">
        <v>400</v>
      </c>
      <c r="KD162">
        <v>21.5655</v>
      </c>
      <c r="KE162">
        <v>100</v>
      </c>
      <c r="KF162">
        <v>98.640299999999996</v>
      </c>
      <c r="KG162">
        <v>99.336100000000002</v>
      </c>
    </row>
    <row r="163" spans="1:293" x14ac:dyDescent="0.2">
      <c r="A163">
        <v>161</v>
      </c>
      <c r="B163">
        <v>1750119457.5999999</v>
      </c>
      <c r="C163">
        <v>4711.0999999046326</v>
      </c>
      <c r="D163" t="s">
        <v>755</v>
      </c>
      <c r="E163" t="s">
        <v>756</v>
      </c>
      <c r="F163" s="1">
        <f t="shared" si="2"/>
        <v>78.500000000000043</v>
      </c>
      <c r="G163" s="1">
        <v>15</v>
      </c>
      <c r="H163">
        <v>1750119449.599999</v>
      </c>
      <c r="I163">
        <v>5.6201839989101065E-3</v>
      </c>
      <c r="J163">
        <v>5.6201839989101066</v>
      </c>
      <c r="K163">
        <v>25.009884453259779</v>
      </c>
      <c r="L163">
        <v>390.96993548387093</v>
      </c>
      <c r="M163">
        <v>266.49982270357174</v>
      </c>
      <c r="N163">
        <v>26.910428207436638</v>
      </c>
      <c r="O163">
        <v>39.47908209983148</v>
      </c>
      <c r="P163">
        <v>0.36495558954933061</v>
      </c>
      <c r="Q163">
        <v>3.0264861520698716</v>
      </c>
      <c r="R163">
        <v>0.34215052906503068</v>
      </c>
      <c r="S163">
        <v>0.21577416747449835</v>
      </c>
      <c r="T163">
        <v>161.90339114841763</v>
      </c>
      <c r="U163">
        <v>29.190013449618821</v>
      </c>
      <c r="V163">
        <v>28.78324838709678</v>
      </c>
      <c r="W163">
        <v>3.9716049268427529</v>
      </c>
      <c r="X163">
        <v>56.538617544726755</v>
      </c>
      <c r="Y163">
        <v>2.3649889619154569</v>
      </c>
      <c r="Z163">
        <v>4.1829621321118324</v>
      </c>
      <c r="AA163">
        <v>1.606615964927296</v>
      </c>
      <c r="AB163">
        <v>-247.8501143519357</v>
      </c>
      <c r="AC163">
        <v>146.45119885884438</v>
      </c>
      <c r="AD163">
        <v>10.677950093373788</v>
      </c>
      <c r="AE163">
        <v>71.182425748700098</v>
      </c>
      <c r="AF163">
        <v>24.944209247210569</v>
      </c>
      <c r="AG163">
        <v>5.6449758393786276</v>
      </c>
      <c r="AH163">
        <v>25.009884453259779</v>
      </c>
      <c r="AI163">
        <v>408.89876483491412</v>
      </c>
      <c r="AJ163">
        <v>400.37774545454539</v>
      </c>
      <c r="AK163">
        <v>1.2686383873578989E-4</v>
      </c>
      <c r="AL163">
        <v>63.645453333212707</v>
      </c>
      <c r="AM163">
        <v>5.6201839989101066</v>
      </c>
      <c r="AN163">
        <v>21.58544103322485</v>
      </c>
      <c r="AO163">
        <v>23.415413286713299</v>
      </c>
      <c r="AP163">
        <v>-7.0555952553180571E-5</v>
      </c>
      <c r="AQ163">
        <v>96.470053095408687</v>
      </c>
      <c r="AR163">
        <v>0</v>
      </c>
      <c r="AS163">
        <v>0</v>
      </c>
      <c r="AT163">
        <v>1</v>
      </c>
      <c r="AU163">
        <v>0</v>
      </c>
      <c r="AV163">
        <v>52896.994249124022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841.19246531841793</v>
      </c>
      <c r="BJ163">
        <v>25.009884453259779</v>
      </c>
      <c r="BK163" t="e">
        <v>#DIV/0!</v>
      </c>
      <c r="BL163">
        <v>2.9731465133597871E-2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999.99867741935475</v>
      </c>
      <c r="DH163">
        <v>841.19246531841793</v>
      </c>
      <c r="DI163">
        <v>0.8411935778647629</v>
      </c>
      <c r="DJ163">
        <v>0.16190360527899236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1750119449.599999</v>
      </c>
      <c r="DQ163">
        <v>390.96993548387093</v>
      </c>
      <c r="DR163">
        <v>400.02029032258059</v>
      </c>
      <c r="DS163">
        <v>23.420999999999999</v>
      </c>
      <c r="DT163">
        <v>21.583422580645159</v>
      </c>
      <c r="DU163">
        <v>393.69664516129041</v>
      </c>
      <c r="DV163">
        <v>23.483632258064521</v>
      </c>
      <c r="DW163">
        <v>600.00354838709666</v>
      </c>
      <c r="DX163">
        <v>100.92045161290319</v>
      </c>
      <c r="DY163">
        <v>5.6832103225806438E-2</v>
      </c>
      <c r="DZ163">
        <v>29.680819354838711</v>
      </c>
      <c r="EA163">
        <v>28.78324838709678</v>
      </c>
      <c r="EB163">
        <v>999.90000000000032</v>
      </c>
      <c r="EC163">
        <v>0</v>
      </c>
      <c r="ED163">
        <v>0</v>
      </c>
      <c r="EE163">
        <v>10001.134193548391</v>
      </c>
      <c r="EF163">
        <v>0</v>
      </c>
      <c r="EG163">
        <v>83.116712903225817</v>
      </c>
      <c r="EH163">
        <v>-9.0502422580645181</v>
      </c>
      <c r="EI163">
        <v>400.34648387096769</v>
      </c>
      <c r="EJ163">
        <v>408.8444516129033</v>
      </c>
      <c r="EK163">
        <v>1.8375696774193551</v>
      </c>
      <c r="EL163">
        <v>400.02029032258059</v>
      </c>
      <c r="EM163">
        <v>21.583422580645159</v>
      </c>
      <c r="EN163">
        <v>2.3636574193548392</v>
      </c>
      <c r="EO163">
        <v>2.1782083870967739</v>
      </c>
      <c r="EP163">
        <v>20.116919354838711</v>
      </c>
      <c r="EQ163">
        <v>18.802935483870971</v>
      </c>
      <c r="ER163">
        <v>999.99867741935475</v>
      </c>
      <c r="ES163">
        <v>0.96001196774193553</v>
      </c>
      <c r="ET163">
        <v>3.9987732258064519E-2</v>
      </c>
      <c r="EU163">
        <v>0</v>
      </c>
      <c r="EV163">
        <v>342.95061290322582</v>
      </c>
      <c r="EW163">
        <v>5.0001499999999979</v>
      </c>
      <c r="EX163">
        <v>3484.306129032258</v>
      </c>
      <c r="EY163">
        <v>9793.3570967741944</v>
      </c>
      <c r="EZ163">
        <v>38.375</v>
      </c>
      <c r="FA163">
        <v>40.25</v>
      </c>
      <c r="FB163">
        <v>39.25</v>
      </c>
      <c r="FC163">
        <v>39.875</v>
      </c>
      <c r="FD163">
        <v>40.370935483870973</v>
      </c>
      <c r="FE163">
        <v>955.21096774193541</v>
      </c>
      <c r="FF163">
        <v>39.785806451612899</v>
      </c>
      <c r="FG163">
        <v>0</v>
      </c>
      <c r="FH163">
        <v>1750119468.5</v>
      </c>
      <c r="FI163">
        <v>0</v>
      </c>
      <c r="FJ163">
        <v>342.95988</v>
      </c>
      <c r="FK163">
        <v>-2.949076926969004</v>
      </c>
      <c r="FL163">
        <v>-23.256923026024459</v>
      </c>
      <c r="FM163">
        <v>3484.1012000000001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-9.0525252499999986</v>
      </c>
      <c r="GC163">
        <v>-9.2303752345188353E-2</v>
      </c>
      <c r="GD163">
        <v>3.2756503246493013E-2</v>
      </c>
      <c r="GE163">
        <v>1</v>
      </c>
      <c r="GF163">
        <v>1.8408599999999999</v>
      </c>
      <c r="GG163">
        <v>-6.3890656660420722E-2</v>
      </c>
      <c r="GH163">
        <v>6.2341186225480256E-3</v>
      </c>
      <c r="GI163">
        <v>1</v>
      </c>
      <c r="GJ163">
        <v>2</v>
      </c>
      <c r="GK163">
        <v>2</v>
      </c>
      <c r="GL163" t="s">
        <v>435</v>
      </c>
      <c r="GM163">
        <v>3.22532</v>
      </c>
      <c r="GN163">
        <v>2.6454800000000001</v>
      </c>
      <c r="GO163">
        <v>9.2907100000000006E-2</v>
      </c>
      <c r="GP163">
        <v>9.4823099999999994E-2</v>
      </c>
      <c r="GQ163">
        <v>0.10564999999999999</v>
      </c>
      <c r="GR163">
        <v>0.101519</v>
      </c>
      <c r="GS163">
        <v>28650</v>
      </c>
      <c r="GT163">
        <v>24701.1</v>
      </c>
      <c r="GU163">
        <v>30756</v>
      </c>
      <c r="GV163">
        <v>26447.200000000001</v>
      </c>
      <c r="GW163">
        <v>37333.599999999999</v>
      </c>
      <c r="GX163">
        <v>32613.200000000001</v>
      </c>
      <c r="GY163">
        <v>43678.9</v>
      </c>
      <c r="GZ163">
        <v>38248.1</v>
      </c>
      <c r="HA163">
        <v>2.1196999999999999</v>
      </c>
      <c r="HB163">
        <v>2.27922</v>
      </c>
      <c r="HC163">
        <v>1.60187E-2</v>
      </c>
      <c r="HD163">
        <v>0</v>
      </c>
      <c r="HE163">
        <v>28.521699999999999</v>
      </c>
      <c r="HF163">
        <v>999.9</v>
      </c>
      <c r="HG163">
        <v>65</v>
      </c>
      <c r="HH163">
        <v>34.4</v>
      </c>
      <c r="HI163">
        <v>35.188299999999998</v>
      </c>
      <c r="HJ163">
        <v>61.83</v>
      </c>
      <c r="HK163">
        <v>10.973599999999999</v>
      </c>
      <c r="HL163">
        <v>2</v>
      </c>
      <c r="HM163">
        <v>0.26593</v>
      </c>
      <c r="HN163">
        <v>0.81959700000000002</v>
      </c>
      <c r="HO163">
        <v>20.4038</v>
      </c>
      <c r="HP163">
        <v>5.2238800000000003</v>
      </c>
      <c r="HQ163">
        <v>11.944100000000001</v>
      </c>
      <c r="HR163">
        <v>5.0090500000000002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4.9711400000000001</v>
      </c>
      <c r="HY163">
        <v>1.8547199999999999</v>
      </c>
      <c r="HZ163">
        <v>1.86172</v>
      </c>
      <c r="IA163">
        <v>1.8565400000000001</v>
      </c>
      <c r="IB163">
        <v>1.86202</v>
      </c>
      <c r="IC163">
        <v>1.85422</v>
      </c>
      <c r="ID163">
        <v>1.8596600000000001</v>
      </c>
      <c r="IE163">
        <v>1.85364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-2.726</v>
      </c>
      <c r="IT163">
        <v>-6.2600000000000003E-2</v>
      </c>
      <c r="IU163">
        <v>-1.7759114732665831</v>
      </c>
      <c r="IV163">
        <v>-2.5165810426892921E-3</v>
      </c>
      <c r="IW163">
        <v>2.3547321637904491E-7</v>
      </c>
      <c r="IX163">
        <v>5.8352194873865779E-11</v>
      </c>
      <c r="IY163">
        <v>-9.4209018963014923E-2</v>
      </c>
      <c r="IZ163">
        <v>-2.9575188584519338E-3</v>
      </c>
      <c r="JA163">
        <v>2.5053608625701888E-4</v>
      </c>
      <c r="JB163">
        <v>-2.8676400137697878E-6</v>
      </c>
      <c r="JC163">
        <v>2</v>
      </c>
      <c r="JD163">
        <v>2179</v>
      </c>
      <c r="JE163">
        <v>4</v>
      </c>
      <c r="JF163">
        <v>32</v>
      </c>
      <c r="JG163">
        <v>29168657.600000001</v>
      </c>
      <c r="JH163">
        <v>29168657.600000001</v>
      </c>
      <c r="JI163">
        <v>1.24878</v>
      </c>
      <c r="JJ163">
        <v>2.5280800000000001</v>
      </c>
      <c r="JK163">
        <v>2.3938000000000001</v>
      </c>
      <c r="JL163">
        <v>2.5878899999999998</v>
      </c>
      <c r="JM163">
        <v>2.3010299999999999</v>
      </c>
      <c r="JN163">
        <v>2.4194300000000002</v>
      </c>
      <c r="JO163">
        <v>38.648699999999998</v>
      </c>
      <c r="JP163">
        <v>24.043700000000001</v>
      </c>
      <c r="JQ163">
        <v>18</v>
      </c>
      <c r="JR163">
        <v>633.25900000000001</v>
      </c>
      <c r="JS163">
        <v>792.17200000000003</v>
      </c>
      <c r="JT163">
        <v>27.999500000000001</v>
      </c>
      <c r="JU163">
        <v>30.7761</v>
      </c>
      <c r="JV163">
        <v>30</v>
      </c>
      <c r="JW163">
        <v>30.659700000000001</v>
      </c>
      <c r="JX163">
        <v>30.515899999999998</v>
      </c>
      <c r="JY163">
        <v>25.064399999999999</v>
      </c>
      <c r="JZ163">
        <v>36.426600000000001</v>
      </c>
      <c r="KA163">
        <v>0</v>
      </c>
      <c r="KB163">
        <v>28</v>
      </c>
      <c r="KC163">
        <v>400</v>
      </c>
      <c r="KD163">
        <v>21.5809</v>
      </c>
      <c r="KE163">
        <v>100.002</v>
      </c>
      <c r="KF163">
        <v>98.640600000000006</v>
      </c>
      <c r="KG163">
        <v>99.34</v>
      </c>
    </row>
    <row r="164" spans="1:293" x14ac:dyDescent="0.2">
      <c r="A164">
        <v>162</v>
      </c>
      <c r="B164">
        <v>1750119487.5999999</v>
      </c>
      <c r="C164">
        <v>4741.0999999046326</v>
      </c>
      <c r="D164" t="s">
        <v>757</v>
      </c>
      <c r="E164" t="s">
        <v>758</v>
      </c>
      <c r="F164" s="1">
        <f t="shared" si="2"/>
        <v>79.000000000000043</v>
      </c>
      <c r="G164" s="1">
        <v>15</v>
      </c>
      <c r="H164">
        <v>1750119479.599999</v>
      </c>
      <c r="I164">
        <v>5.537073467230454E-3</v>
      </c>
      <c r="J164">
        <v>5.5370734672304538</v>
      </c>
      <c r="K164">
        <v>24.823460649277912</v>
      </c>
      <c r="L164">
        <v>391.02754838709689</v>
      </c>
      <c r="M164">
        <v>265.30142677373493</v>
      </c>
      <c r="N164">
        <v>26.788871907436256</v>
      </c>
      <c r="O164">
        <v>39.484095631926785</v>
      </c>
      <c r="P164">
        <v>0.35802956815531645</v>
      </c>
      <c r="Q164">
        <v>3.0258774619969238</v>
      </c>
      <c r="R164">
        <v>0.33604978136302782</v>
      </c>
      <c r="S164">
        <v>0.21189336936895867</v>
      </c>
      <c r="T164">
        <v>161.90433513756696</v>
      </c>
      <c r="U164">
        <v>29.208873326444991</v>
      </c>
      <c r="V164">
        <v>28.79372903225806</v>
      </c>
      <c r="W164">
        <v>3.974018088309637</v>
      </c>
      <c r="X164">
        <v>56.484567918091301</v>
      </c>
      <c r="Y164">
        <v>2.3624577883511755</v>
      </c>
      <c r="Z164">
        <v>4.1824835976031425</v>
      </c>
      <c r="AA164">
        <v>1.6115602999584615</v>
      </c>
      <c r="AB164">
        <v>-244.18493990486303</v>
      </c>
      <c r="AC164">
        <v>144.38786791204058</v>
      </c>
      <c r="AD164">
        <v>10.530070874205599</v>
      </c>
      <c r="AE164">
        <v>72.637334018950099</v>
      </c>
      <c r="AF164">
        <v>24.764183825834753</v>
      </c>
      <c r="AG164">
        <v>5.5574407696467034</v>
      </c>
      <c r="AH164">
        <v>24.823460649277912</v>
      </c>
      <c r="AI164">
        <v>408.87554404603998</v>
      </c>
      <c r="AJ164">
        <v>400.41738181818158</v>
      </c>
      <c r="AK164">
        <v>2.259946055128563E-4</v>
      </c>
      <c r="AL164">
        <v>63.645453333212707</v>
      </c>
      <c r="AM164">
        <v>5.5370734672304538</v>
      </c>
      <c r="AN164">
        <v>21.58646010947578</v>
      </c>
      <c r="AO164">
        <v>23.389820279720301</v>
      </c>
      <c r="AP164">
        <v>-1.2528160539115689E-4</v>
      </c>
      <c r="AQ164">
        <v>96.470053095408687</v>
      </c>
      <c r="AR164">
        <v>0</v>
      </c>
      <c r="AS164">
        <v>0</v>
      </c>
      <c r="AT164">
        <v>1</v>
      </c>
      <c r="AU164">
        <v>0</v>
      </c>
      <c r="AV164">
        <v>52878.630094266038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841.19424918042057</v>
      </c>
      <c r="BJ164">
        <v>24.823460649277912</v>
      </c>
      <c r="BK164" t="e">
        <v>#DIV/0!</v>
      </c>
      <c r="BL164">
        <v>2.9509784064101156E-2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1000.000387096774</v>
      </c>
      <c r="DH164">
        <v>841.19424918042057</v>
      </c>
      <c r="DI164">
        <v>0.84119392355696643</v>
      </c>
      <c r="DJ164">
        <v>0.16190427246494538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1750119479.599999</v>
      </c>
      <c r="DQ164">
        <v>391.02754838709689</v>
      </c>
      <c r="DR164">
        <v>400.00680645161287</v>
      </c>
      <c r="DS164">
        <v>23.39640967741936</v>
      </c>
      <c r="DT164">
        <v>21.587238709677418</v>
      </c>
      <c r="DU164">
        <v>393.75432258064512</v>
      </c>
      <c r="DV164">
        <v>23.459148387096771</v>
      </c>
      <c r="DW164">
        <v>599.98935483870957</v>
      </c>
      <c r="DX164">
        <v>100.91819354838709</v>
      </c>
      <c r="DY164">
        <v>5.7033887096774191E-2</v>
      </c>
      <c r="DZ164">
        <v>29.678832258064521</v>
      </c>
      <c r="EA164">
        <v>28.79372903225806</v>
      </c>
      <c r="EB164">
        <v>999.90000000000032</v>
      </c>
      <c r="EC164">
        <v>0</v>
      </c>
      <c r="ED164">
        <v>0</v>
      </c>
      <c r="EE164">
        <v>9997.6790322580637</v>
      </c>
      <c r="EF164">
        <v>0</v>
      </c>
      <c r="EG164">
        <v>82.897687096774177</v>
      </c>
      <c r="EH164">
        <v>-8.9792096774193535</v>
      </c>
      <c r="EI164">
        <v>400.39532258064531</v>
      </c>
      <c r="EJ164">
        <v>408.8323225806451</v>
      </c>
      <c r="EK164">
        <v>1.809174838709678</v>
      </c>
      <c r="EL164">
        <v>400.00680645161287</v>
      </c>
      <c r="EM164">
        <v>21.587238709677418</v>
      </c>
      <c r="EN164">
        <v>2.361123870967742</v>
      </c>
      <c r="EO164">
        <v>2.178545483870967</v>
      </c>
      <c r="EP164">
        <v>20.099593548387102</v>
      </c>
      <c r="EQ164">
        <v>18.805412903225811</v>
      </c>
      <c r="ER164">
        <v>1000.000387096774</v>
      </c>
      <c r="ES164">
        <v>0.96000196774193547</v>
      </c>
      <c r="ET164">
        <v>3.999769354838708E-2</v>
      </c>
      <c r="EU164">
        <v>0</v>
      </c>
      <c r="EV164">
        <v>341.7172580645161</v>
      </c>
      <c r="EW164">
        <v>5.0001499999999979</v>
      </c>
      <c r="EX164">
        <v>3472.9254838709689</v>
      </c>
      <c r="EY164">
        <v>9793.3429032258082</v>
      </c>
      <c r="EZ164">
        <v>38.383000000000003</v>
      </c>
      <c r="FA164">
        <v>40.258000000000003</v>
      </c>
      <c r="FB164">
        <v>39.25</v>
      </c>
      <c r="FC164">
        <v>39.875</v>
      </c>
      <c r="FD164">
        <v>40.375</v>
      </c>
      <c r="FE164">
        <v>955.20161290322585</v>
      </c>
      <c r="FF164">
        <v>39.797419354838702</v>
      </c>
      <c r="FG164">
        <v>0</v>
      </c>
      <c r="FH164">
        <v>1750119498.5</v>
      </c>
      <c r="FI164">
        <v>0</v>
      </c>
      <c r="FJ164">
        <v>341.68383999999998</v>
      </c>
      <c r="FK164">
        <v>-2.3076153784676858</v>
      </c>
      <c r="FL164">
        <v>-26.773846111894152</v>
      </c>
      <c r="FM164">
        <v>3472.6696000000002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-8.98922243902439</v>
      </c>
      <c r="GC164">
        <v>0.16440439024389639</v>
      </c>
      <c r="GD164">
        <v>4.1186390824799461E-2</v>
      </c>
      <c r="GE164">
        <v>0</v>
      </c>
      <c r="GF164">
        <v>1.812429268292683</v>
      </c>
      <c r="GG164">
        <v>-6.8865783972126088E-2</v>
      </c>
      <c r="GH164">
        <v>6.9335734602020936E-3</v>
      </c>
      <c r="GI164">
        <v>1</v>
      </c>
      <c r="GJ164">
        <v>1</v>
      </c>
      <c r="GK164">
        <v>2</v>
      </c>
      <c r="GL164" t="s">
        <v>430</v>
      </c>
      <c r="GM164">
        <v>3.2250000000000001</v>
      </c>
      <c r="GN164">
        <v>2.6457799999999998</v>
      </c>
      <c r="GO164">
        <v>9.2916499999999999E-2</v>
      </c>
      <c r="GP164">
        <v>9.4808299999999998E-2</v>
      </c>
      <c r="GQ164">
        <v>0.10556599999999999</v>
      </c>
      <c r="GR164">
        <v>0.101548</v>
      </c>
      <c r="GS164">
        <v>28650</v>
      </c>
      <c r="GT164">
        <v>24701.9</v>
      </c>
      <c r="GU164">
        <v>30756.2</v>
      </c>
      <c r="GV164">
        <v>26447.5</v>
      </c>
      <c r="GW164">
        <v>37337.5</v>
      </c>
      <c r="GX164">
        <v>32612.799999999999</v>
      </c>
      <c r="GY164">
        <v>43679.4</v>
      </c>
      <c r="GZ164">
        <v>38248.9</v>
      </c>
      <c r="HA164">
        <v>2.1192299999999999</v>
      </c>
      <c r="HB164">
        <v>2.2797299999999998</v>
      </c>
      <c r="HC164">
        <v>1.79559E-2</v>
      </c>
      <c r="HD164">
        <v>0</v>
      </c>
      <c r="HE164">
        <v>28.511600000000001</v>
      </c>
      <c r="HF164">
        <v>999.9</v>
      </c>
      <c r="HG164">
        <v>65</v>
      </c>
      <c r="HH164">
        <v>34.4</v>
      </c>
      <c r="HI164">
        <v>35.186</v>
      </c>
      <c r="HJ164">
        <v>62.28</v>
      </c>
      <c r="HK164">
        <v>11.057700000000001</v>
      </c>
      <c r="HL164">
        <v>2</v>
      </c>
      <c r="HM164">
        <v>0.26489800000000002</v>
      </c>
      <c r="HN164">
        <v>0.81682999999999995</v>
      </c>
      <c r="HO164">
        <v>20.403700000000001</v>
      </c>
      <c r="HP164">
        <v>5.2231300000000003</v>
      </c>
      <c r="HQ164">
        <v>11.944100000000001</v>
      </c>
      <c r="HR164">
        <v>5.00875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4.9711499999999997</v>
      </c>
      <c r="HY164">
        <v>1.8547199999999999</v>
      </c>
      <c r="HZ164">
        <v>1.86172</v>
      </c>
      <c r="IA164">
        <v>1.8565400000000001</v>
      </c>
      <c r="IB164">
        <v>1.86202</v>
      </c>
      <c r="IC164">
        <v>1.85422</v>
      </c>
      <c r="ID164">
        <v>1.8596699999999999</v>
      </c>
      <c r="IE164">
        <v>1.85364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-2.7269999999999999</v>
      </c>
      <c r="IT164">
        <v>-6.2700000000000006E-2</v>
      </c>
      <c r="IU164">
        <v>-1.7759114732665831</v>
      </c>
      <c r="IV164">
        <v>-2.5165810426892921E-3</v>
      </c>
      <c r="IW164">
        <v>2.3547321637904491E-7</v>
      </c>
      <c r="IX164">
        <v>5.8352194873865779E-11</v>
      </c>
      <c r="IY164">
        <v>-9.4209018963014923E-2</v>
      </c>
      <c r="IZ164">
        <v>-2.9575188584519338E-3</v>
      </c>
      <c r="JA164">
        <v>2.5053608625701888E-4</v>
      </c>
      <c r="JB164">
        <v>-2.8676400137697878E-6</v>
      </c>
      <c r="JC164">
        <v>2</v>
      </c>
      <c r="JD164">
        <v>2179</v>
      </c>
      <c r="JE164">
        <v>4</v>
      </c>
      <c r="JF164">
        <v>32</v>
      </c>
      <c r="JG164">
        <v>29168658.100000001</v>
      </c>
      <c r="JH164">
        <v>29168658.100000001</v>
      </c>
      <c r="JI164">
        <v>1.24878</v>
      </c>
      <c r="JJ164">
        <v>2.52319</v>
      </c>
      <c r="JK164">
        <v>2.3938000000000001</v>
      </c>
      <c r="JL164">
        <v>2.5878899999999998</v>
      </c>
      <c r="JM164">
        <v>2.3010299999999999</v>
      </c>
      <c r="JN164">
        <v>2.4243199999999998</v>
      </c>
      <c r="JO164">
        <v>38.648699999999998</v>
      </c>
      <c r="JP164">
        <v>24.052499999999998</v>
      </c>
      <c r="JQ164">
        <v>18</v>
      </c>
      <c r="JR164">
        <v>632.78800000000001</v>
      </c>
      <c r="JS164">
        <v>792.61400000000003</v>
      </c>
      <c r="JT164">
        <v>28</v>
      </c>
      <c r="JU164">
        <v>30.7697</v>
      </c>
      <c r="JV164">
        <v>29.9999</v>
      </c>
      <c r="JW164">
        <v>30.652200000000001</v>
      </c>
      <c r="JX164">
        <v>30.5106</v>
      </c>
      <c r="JY164">
        <v>25.064599999999999</v>
      </c>
      <c r="JZ164">
        <v>36.426600000000001</v>
      </c>
      <c r="KA164">
        <v>0</v>
      </c>
      <c r="KB164">
        <v>28</v>
      </c>
      <c r="KC164">
        <v>400</v>
      </c>
      <c r="KD164">
        <v>21.656300000000002</v>
      </c>
      <c r="KE164">
        <v>100.003</v>
      </c>
      <c r="KF164">
        <v>98.642399999999995</v>
      </c>
      <c r="KG164">
        <v>99.3429</v>
      </c>
    </row>
    <row r="165" spans="1:293" x14ac:dyDescent="0.2">
      <c r="A165">
        <v>163</v>
      </c>
      <c r="B165">
        <v>1750119517.5999999</v>
      </c>
      <c r="C165">
        <v>4771.0999999046326</v>
      </c>
      <c r="D165" t="s">
        <v>759</v>
      </c>
      <c r="E165" t="s">
        <v>760</v>
      </c>
      <c r="F165" s="1">
        <f t="shared" si="2"/>
        <v>79.500000000000043</v>
      </c>
      <c r="G165" s="1">
        <v>15</v>
      </c>
      <c r="H165">
        <v>1750119509.599999</v>
      </c>
      <c r="I165">
        <v>5.3978769002887006E-3</v>
      </c>
      <c r="J165">
        <v>5.3978769002887006</v>
      </c>
      <c r="K165">
        <v>24.727611541704057</v>
      </c>
      <c r="L165">
        <v>391.07090322580638</v>
      </c>
      <c r="M165">
        <v>262.39652751950598</v>
      </c>
      <c r="N165">
        <v>26.494837745981606</v>
      </c>
      <c r="O165">
        <v>39.487413290452082</v>
      </c>
      <c r="P165">
        <v>0.34731160771810454</v>
      </c>
      <c r="Q165">
        <v>3.0266080241021571</v>
      </c>
      <c r="R165">
        <v>0.32659190909250396</v>
      </c>
      <c r="S165">
        <v>0.20587844138390099</v>
      </c>
      <c r="T165">
        <v>161.90432609513891</v>
      </c>
      <c r="U165">
        <v>29.246378361847317</v>
      </c>
      <c r="V165">
        <v>28.816680645161291</v>
      </c>
      <c r="W165">
        <v>3.9793071482565776</v>
      </c>
      <c r="X165">
        <v>56.48644360483258</v>
      </c>
      <c r="Y165">
        <v>2.362855256573003</v>
      </c>
      <c r="Z165">
        <v>4.1830483666188076</v>
      </c>
      <c r="AA165">
        <v>1.6164518916835746</v>
      </c>
      <c r="AB165">
        <v>-238.0463713027317</v>
      </c>
      <c r="AC165">
        <v>141.06036380069412</v>
      </c>
      <c r="AD165">
        <v>10.286206258647871</v>
      </c>
      <c r="AE165">
        <v>75.204524851749198</v>
      </c>
      <c r="AF165">
        <v>24.687228258481603</v>
      </c>
      <c r="AG165">
        <v>5.3899158186828791</v>
      </c>
      <c r="AH165">
        <v>24.727611541704057</v>
      </c>
      <c r="AI165">
        <v>408.9085531597085</v>
      </c>
      <c r="AJ165">
        <v>400.48290303030291</v>
      </c>
      <c r="AK165">
        <v>1.9908142136295821E-4</v>
      </c>
      <c r="AL165">
        <v>63.645453333212707</v>
      </c>
      <c r="AM165">
        <v>5.3978769002887006</v>
      </c>
      <c r="AN165">
        <v>21.647942858417949</v>
      </c>
      <c r="AO165">
        <v>23.405069930069939</v>
      </c>
      <c r="AP165">
        <v>4.8593780582191277E-6</v>
      </c>
      <c r="AQ165">
        <v>96.470053095408687</v>
      </c>
      <c r="AR165">
        <v>0</v>
      </c>
      <c r="AS165">
        <v>0</v>
      </c>
      <c r="AT165">
        <v>1</v>
      </c>
      <c r="AU165">
        <v>0</v>
      </c>
      <c r="AV165">
        <v>52900.56859872424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841.19182600282966</v>
      </c>
      <c r="BJ165">
        <v>24.727611541704057</v>
      </c>
      <c r="BK165" t="e">
        <v>#DIV/0!</v>
      </c>
      <c r="BL165">
        <v>2.9395924659901387E-2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999.99719354838692</v>
      </c>
      <c r="DH165">
        <v>841.19182600282966</v>
      </c>
      <c r="DI165">
        <v>0.84119418677361202</v>
      </c>
      <c r="DJ165">
        <v>0.16190478047307125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1750119509.599999</v>
      </c>
      <c r="DQ165">
        <v>391.07090322580638</v>
      </c>
      <c r="DR165">
        <v>400.00248387096792</v>
      </c>
      <c r="DS165">
        <v>23.400974193548389</v>
      </c>
      <c r="DT165">
        <v>21.6464</v>
      </c>
      <c r="DU165">
        <v>393.79770967741928</v>
      </c>
      <c r="DV165">
        <v>23.463683870967738</v>
      </c>
      <c r="DW165">
        <v>600.00729032258073</v>
      </c>
      <c r="DX165">
        <v>100.9157741935484</v>
      </c>
      <c r="DY165">
        <v>5.6742464516129021E-2</v>
      </c>
      <c r="DZ165">
        <v>29.681177419354839</v>
      </c>
      <c r="EA165">
        <v>28.816680645161291</v>
      </c>
      <c r="EB165">
        <v>999.90000000000032</v>
      </c>
      <c r="EC165">
        <v>0</v>
      </c>
      <c r="ED165">
        <v>0</v>
      </c>
      <c r="EE165">
        <v>10002.334516129031</v>
      </c>
      <c r="EF165">
        <v>0</v>
      </c>
      <c r="EG165">
        <v>83.072967741935472</v>
      </c>
      <c r="EH165">
        <v>-8.9316758064516133</v>
      </c>
      <c r="EI165">
        <v>400.44158064516131</v>
      </c>
      <c r="EJ165">
        <v>408.8526451612903</v>
      </c>
      <c r="EK165">
        <v>1.7545648387096771</v>
      </c>
      <c r="EL165">
        <v>400.00248387096792</v>
      </c>
      <c r="EM165">
        <v>21.6464</v>
      </c>
      <c r="EN165">
        <v>2.361527419354839</v>
      </c>
      <c r="EO165">
        <v>2.184463870967742</v>
      </c>
      <c r="EP165">
        <v>20.102348387096779</v>
      </c>
      <c r="EQ165">
        <v>18.848832258064519</v>
      </c>
      <c r="ER165">
        <v>999.99719354838692</v>
      </c>
      <c r="ES165">
        <v>0.95999435483870943</v>
      </c>
      <c r="ET165">
        <v>4.0005190322580618E-2</v>
      </c>
      <c r="EU165">
        <v>0</v>
      </c>
      <c r="EV165">
        <v>340.4582580645162</v>
      </c>
      <c r="EW165">
        <v>5.0001499999999979</v>
      </c>
      <c r="EX165">
        <v>3460.7322580645159</v>
      </c>
      <c r="EY165">
        <v>9793.278387096776</v>
      </c>
      <c r="EZ165">
        <v>38.424999999999983</v>
      </c>
      <c r="FA165">
        <v>40.295999999999992</v>
      </c>
      <c r="FB165">
        <v>39.25</v>
      </c>
      <c r="FC165">
        <v>39.880999999999993</v>
      </c>
      <c r="FD165">
        <v>40.375</v>
      </c>
      <c r="FE165">
        <v>955.19129032258047</v>
      </c>
      <c r="FF165">
        <v>39.806129032258063</v>
      </c>
      <c r="FG165">
        <v>0</v>
      </c>
      <c r="FH165">
        <v>1750119528.5</v>
      </c>
      <c r="FI165">
        <v>0</v>
      </c>
      <c r="FJ165">
        <v>340.45432</v>
      </c>
      <c r="FK165">
        <v>-3.3751538360464912</v>
      </c>
      <c r="FL165">
        <v>-22.267692281581329</v>
      </c>
      <c r="FM165">
        <v>3460.4848000000002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-8.9291455000000006</v>
      </c>
      <c r="GC165">
        <v>-0.1056495309568299</v>
      </c>
      <c r="GD165">
        <v>2.1625681717578359E-2</v>
      </c>
      <c r="GE165">
        <v>0</v>
      </c>
      <c r="GF165">
        <v>1.7599042499999999</v>
      </c>
      <c r="GG165">
        <v>-6.1541200750475859E-2</v>
      </c>
      <c r="GH165">
        <v>1.283314982525724E-2</v>
      </c>
      <c r="GI165">
        <v>1</v>
      </c>
      <c r="GJ165">
        <v>1</v>
      </c>
      <c r="GK165">
        <v>2</v>
      </c>
      <c r="GL165" t="s">
        <v>430</v>
      </c>
      <c r="GM165">
        <v>3.2251400000000001</v>
      </c>
      <c r="GN165">
        <v>2.6455799999999998</v>
      </c>
      <c r="GO165">
        <v>9.2929899999999996E-2</v>
      </c>
      <c r="GP165">
        <v>9.48098E-2</v>
      </c>
      <c r="GQ165">
        <v>0.105614</v>
      </c>
      <c r="GR165">
        <v>0.101734</v>
      </c>
      <c r="GS165">
        <v>28650</v>
      </c>
      <c r="GT165">
        <v>24702.3</v>
      </c>
      <c r="GU165">
        <v>30756.7</v>
      </c>
      <c r="GV165">
        <v>26447.9</v>
      </c>
      <c r="GW165">
        <v>37336.199999999997</v>
      </c>
      <c r="GX165">
        <v>32606.2</v>
      </c>
      <c r="GY165">
        <v>43680.1</v>
      </c>
      <c r="GZ165">
        <v>38249</v>
      </c>
      <c r="HA165">
        <v>2.1192700000000002</v>
      </c>
      <c r="HB165">
        <v>2.27982</v>
      </c>
      <c r="HC165">
        <v>1.9110700000000001E-2</v>
      </c>
      <c r="HD165">
        <v>0</v>
      </c>
      <c r="HE165">
        <v>28.512799999999999</v>
      </c>
      <c r="HF165">
        <v>999.9</v>
      </c>
      <c r="HG165">
        <v>64.900000000000006</v>
      </c>
      <c r="HH165">
        <v>34.4</v>
      </c>
      <c r="HI165">
        <v>35.133400000000002</v>
      </c>
      <c r="HJ165">
        <v>62.07</v>
      </c>
      <c r="HK165">
        <v>10.977600000000001</v>
      </c>
      <c r="HL165">
        <v>2</v>
      </c>
      <c r="HM165">
        <v>0.26488600000000001</v>
      </c>
      <c r="HN165">
        <v>0.82204200000000005</v>
      </c>
      <c r="HO165">
        <v>20.404</v>
      </c>
      <c r="HP165">
        <v>5.2229799999999997</v>
      </c>
      <c r="HQ165">
        <v>11.944100000000001</v>
      </c>
      <c r="HR165">
        <v>5.0088499999999998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4.9711499999999997</v>
      </c>
      <c r="HY165">
        <v>1.8547199999999999</v>
      </c>
      <c r="HZ165">
        <v>1.86172</v>
      </c>
      <c r="IA165">
        <v>1.8565499999999999</v>
      </c>
      <c r="IB165">
        <v>1.86202</v>
      </c>
      <c r="IC165">
        <v>1.8542000000000001</v>
      </c>
      <c r="ID165">
        <v>1.8596600000000001</v>
      </c>
      <c r="IE165">
        <v>1.85364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-2.7269999999999999</v>
      </c>
      <c r="IT165">
        <v>-6.2700000000000006E-2</v>
      </c>
      <c r="IU165">
        <v>-1.7759114732665831</v>
      </c>
      <c r="IV165">
        <v>-2.5165810426892921E-3</v>
      </c>
      <c r="IW165">
        <v>2.3547321637904491E-7</v>
      </c>
      <c r="IX165">
        <v>5.8352194873865779E-11</v>
      </c>
      <c r="IY165">
        <v>-9.4209018963014923E-2</v>
      </c>
      <c r="IZ165">
        <v>-2.9575188584519338E-3</v>
      </c>
      <c r="JA165">
        <v>2.5053608625701888E-4</v>
      </c>
      <c r="JB165">
        <v>-2.8676400137697878E-6</v>
      </c>
      <c r="JC165">
        <v>2</v>
      </c>
      <c r="JD165">
        <v>2179</v>
      </c>
      <c r="JE165">
        <v>4</v>
      </c>
      <c r="JF165">
        <v>32</v>
      </c>
      <c r="JG165">
        <v>29168658.600000001</v>
      </c>
      <c r="JH165">
        <v>29168658.600000001</v>
      </c>
      <c r="JI165">
        <v>1.24878</v>
      </c>
      <c r="JJ165">
        <v>2.52319</v>
      </c>
      <c r="JK165">
        <v>2.3938000000000001</v>
      </c>
      <c r="JL165">
        <v>2.5878899999999998</v>
      </c>
      <c r="JM165">
        <v>2.3010299999999999</v>
      </c>
      <c r="JN165">
        <v>2.4475099999999999</v>
      </c>
      <c r="JO165">
        <v>38.673299999999998</v>
      </c>
      <c r="JP165">
        <v>24.052499999999998</v>
      </c>
      <c r="JQ165">
        <v>18</v>
      </c>
      <c r="JR165">
        <v>632.79899999999998</v>
      </c>
      <c r="JS165">
        <v>792.68</v>
      </c>
      <c r="JT165">
        <v>28</v>
      </c>
      <c r="JU165">
        <v>30.7654</v>
      </c>
      <c r="JV165">
        <v>30.0001</v>
      </c>
      <c r="JW165">
        <v>30.6495</v>
      </c>
      <c r="JX165">
        <v>30.507999999999999</v>
      </c>
      <c r="JY165">
        <v>25.0655</v>
      </c>
      <c r="JZ165">
        <v>36.151400000000002</v>
      </c>
      <c r="KA165">
        <v>0</v>
      </c>
      <c r="KB165">
        <v>28</v>
      </c>
      <c r="KC165">
        <v>400</v>
      </c>
      <c r="KD165">
        <v>21.725100000000001</v>
      </c>
      <c r="KE165">
        <v>100.004</v>
      </c>
      <c r="KF165">
        <v>98.643299999999996</v>
      </c>
      <c r="KG165">
        <v>99.343299999999999</v>
      </c>
    </row>
    <row r="166" spans="1:293" x14ac:dyDescent="0.2">
      <c r="A166">
        <v>164</v>
      </c>
      <c r="B166">
        <v>1750119547.5999999</v>
      </c>
      <c r="C166">
        <v>4801.0999999046326</v>
      </c>
      <c r="D166" t="s">
        <v>761</v>
      </c>
      <c r="E166" t="s">
        <v>762</v>
      </c>
      <c r="F166" s="1">
        <f t="shared" si="2"/>
        <v>80.000000000000028</v>
      </c>
      <c r="G166" s="1">
        <v>15</v>
      </c>
      <c r="H166">
        <v>1750119539.599999</v>
      </c>
      <c r="I166">
        <v>5.2216745657351505E-3</v>
      </c>
      <c r="J166">
        <v>5.2216745657351504</v>
      </c>
      <c r="K166">
        <v>24.277807330146022</v>
      </c>
      <c r="L166">
        <v>391.20619354838709</v>
      </c>
      <c r="M166">
        <v>260.57410826274929</v>
      </c>
      <c r="N166">
        <v>26.310460175466119</v>
      </c>
      <c r="O166">
        <v>39.500528446102528</v>
      </c>
      <c r="P166">
        <v>0.33487837625330297</v>
      </c>
      <c r="Q166">
        <v>3.0270400519512801</v>
      </c>
      <c r="R166">
        <v>0.3155739244568927</v>
      </c>
      <c r="S166">
        <v>0.19887533438317923</v>
      </c>
      <c r="T166">
        <v>161.90414508084976</v>
      </c>
      <c r="U166">
        <v>29.292389306484594</v>
      </c>
      <c r="V166">
        <v>28.838451612903231</v>
      </c>
      <c r="W166">
        <v>3.9843298077569416</v>
      </c>
      <c r="X166">
        <v>56.559816307292245</v>
      </c>
      <c r="Y166">
        <v>2.3661406705654353</v>
      </c>
      <c r="Z166">
        <v>4.1834306139010025</v>
      </c>
      <c r="AA166">
        <v>1.6181891371915063</v>
      </c>
      <c r="AB166">
        <v>-230.27584834892014</v>
      </c>
      <c r="AC166">
        <v>137.78661695021358</v>
      </c>
      <c r="AD166">
        <v>10.047212317394925</v>
      </c>
      <c r="AE166">
        <v>79.462125999538131</v>
      </c>
      <c r="AF166">
        <v>24.34958407840346</v>
      </c>
      <c r="AG166">
        <v>5.2138616839178624</v>
      </c>
      <c r="AH166">
        <v>24.277807330146022</v>
      </c>
      <c r="AI166">
        <v>408.87079278548089</v>
      </c>
      <c r="AJ166">
        <v>400.59970909090879</v>
      </c>
      <c r="AK166">
        <v>-2.0515648762095421E-4</v>
      </c>
      <c r="AL166">
        <v>63.645453333212707</v>
      </c>
      <c r="AM166">
        <v>5.2216745657351504</v>
      </c>
      <c r="AN166">
        <v>21.75439565846148</v>
      </c>
      <c r="AO166">
        <v>23.455612587412588</v>
      </c>
      <c r="AP166">
        <v>-2.4510225345903921E-4</v>
      </c>
      <c r="AQ166">
        <v>96.470053095408687</v>
      </c>
      <c r="AR166">
        <v>0</v>
      </c>
      <c r="AS166">
        <v>0</v>
      </c>
      <c r="AT166">
        <v>1</v>
      </c>
      <c r="AU166">
        <v>0</v>
      </c>
      <c r="AV166">
        <v>52913.517234149913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841.18982673418589</v>
      </c>
      <c r="BJ166">
        <v>24.277807330146022</v>
      </c>
      <c r="BK166" t="e">
        <v>#DIV/0!</v>
      </c>
      <c r="BL166">
        <v>2.8861270736477599E-2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999.99467741935496</v>
      </c>
      <c r="DH166">
        <v>841.18982673418589</v>
      </c>
      <c r="DI166">
        <v>0.84119430405870743</v>
      </c>
      <c r="DJ166">
        <v>0.16190500683330547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1750119539.599999</v>
      </c>
      <c r="DQ166">
        <v>391.20619354838709</v>
      </c>
      <c r="DR166">
        <v>400.0021290322581</v>
      </c>
      <c r="DS166">
        <v>23.433835483870968</v>
      </c>
      <c r="DT166">
        <v>21.736703225806451</v>
      </c>
      <c r="DU166">
        <v>393.9333870967742</v>
      </c>
      <c r="DV166">
        <v>23.496412903225799</v>
      </c>
      <c r="DW166">
        <v>600.03348387096776</v>
      </c>
      <c r="DX166">
        <v>100.9146774193549</v>
      </c>
      <c r="DY166">
        <v>5.6444964516129029E-2</v>
      </c>
      <c r="DZ166">
        <v>29.682764516129041</v>
      </c>
      <c r="EA166">
        <v>28.838451612903231</v>
      </c>
      <c r="EB166">
        <v>999.90000000000032</v>
      </c>
      <c r="EC166">
        <v>0</v>
      </c>
      <c r="ED166">
        <v>0</v>
      </c>
      <c r="EE166">
        <v>10005.05548387097</v>
      </c>
      <c r="EF166">
        <v>0</v>
      </c>
      <c r="EG166">
        <v>82.913964516129042</v>
      </c>
      <c r="EH166">
        <v>-8.7960087096774178</v>
      </c>
      <c r="EI166">
        <v>400.59361290322579</v>
      </c>
      <c r="EJ166">
        <v>408.89</v>
      </c>
      <c r="EK166">
        <v>1.697118064516129</v>
      </c>
      <c r="EL166">
        <v>400.0021290322581</v>
      </c>
      <c r="EM166">
        <v>21.736703225806451</v>
      </c>
      <c r="EN166">
        <v>2.3648158064516132</v>
      </c>
      <c r="EO166">
        <v>2.1935525806451608</v>
      </c>
      <c r="EP166">
        <v>20.124841935483872</v>
      </c>
      <c r="EQ166">
        <v>18.915280645161289</v>
      </c>
      <c r="ER166">
        <v>999.99467741935496</v>
      </c>
      <c r="ES166">
        <v>0.95999099999999971</v>
      </c>
      <c r="ET166">
        <v>4.0008499999999968E-2</v>
      </c>
      <c r="EU166">
        <v>0</v>
      </c>
      <c r="EV166">
        <v>339.33748387096767</v>
      </c>
      <c r="EW166">
        <v>5.0001499999999979</v>
      </c>
      <c r="EX166">
        <v>3448.927741935483</v>
      </c>
      <c r="EY166">
        <v>9793.2451612903224</v>
      </c>
      <c r="EZ166">
        <v>38.436999999999983</v>
      </c>
      <c r="FA166">
        <v>40.311999999999983</v>
      </c>
      <c r="FB166">
        <v>39.25</v>
      </c>
      <c r="FC166">
        <v>39.926999999999978</v>
      </c>
      <c r="FD166">
        <v>40.375</v>
      </c>
      <c r="FE166">
        <v>955.18645161290306</v>
      </c>
      <c r="FF166">
        <v>39.809999999999988</v>
      </c>
      <c r="FG166">
        <v>0</v>
      </c>
      <c r="FH166">
        <v>1750119558.5</v>
      </c>
      <c r="FI166">
        <v>0</v>
      </c>
      <c r="FJ166">
        <v>339.29811999999998</v>
      </c>
      <c r="FK166">
        <v>-1.858846147786263</v>
      </c>
      <c r="FL166">
        <v>-22.90692304200271</v>
      </c>
      <c r="FM166">
        <v>3448.7208000000001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-8.7910362499999994</v>
      </c>
      <c r="GC166">
        <v>0.14184348968106031</v>
      </c>
      <c r="GD166">
        <v>5.1867011803626017E-2</v>
      </c>
      <c r="GE166">
        <v>0</v>
      </c>
      <c r="GF166">
        <v>1.7029812499999999</v>
      </c>
      <c r="GG166">
        <v>-0.1076891932457817</v>
      </c>
      <c r="GH166">
        <v>2.2658558116912478E-2</v>
      </c>
      <c r="GI166">
        <v>1</v>
      </c>
      <c r="GJ166">
        <v>1</v>
      </c>
      <c r="GK166">
        <v>2</v>
      </c>
      <c r="GL166" t="s">
        <v>430</v>
      </c>
      <c r="GM166">
        <v>3.2251300000000001</v>
      </c>
      <c r="GN166">
        <v>2.6449199999999999</v>
      </c>
      <c r="GO166">
        <v>9.2944399999999996E-2</v>
      </c>
      <c r="GP166">
        <v>9.4809000000000004E-2</v>
      </c>
      <c r="GQ166">
        <v>0.105792</v>
      </c>
      <c r="GR166">
        <v>0.10235900000000001</v>
      </c>
      <c r="GS166">
        <v>28649.3</v>
      </c>
      <c r="GT166">
        <v>24702.3</v>
      </c>
      <c r="GU166">
        <v>30756.5</v>
      </c>
      <c r="GV166">
        <v>26447.9</v>
      </c>
      <c r="GW166">
        <v>37328.800000000003</v>
      </c>
      <c r="GX166">
        <v>32583.7</v>
      </c>
      <c r="GY166">
        <v>43680.1</v>
      </c>
      <c r="GZ166">
        <v>38249.300000000003</v>
      </c>
      <c r="HA166">
        <v>2.1192500000000001</v>
      </c>
      <c r="HB166">
        <v>2.2799499999999999</v>
      </c>
      <c r="HC166">
        <v>2.0731200000000002E-2</v>
      </c>
      <c r="HD166">
        <v>0</v>
      </c>
      <c r="HE166">
        <v>28.5092</v>
      </c>
      <c r="HF166">
        <v>999.9</v>
      </c>
      <c r="HG166">
        <v>64.900000000000006</v>
      </c>
      <c r="HH166">
        <v>34.4</v>
      </c>
      <c r="HI166">
        <v>35.132199999999997</v>
      </c>
      <c r="HJ166">
        <v>62.04</v>
      </c>
      <c r="HK166">
        <v>10.961499999999999</v>
      </c>
      <c r="HL166">
        <v>2</v>
      </c>
      <c r="HM166">
        <v>0.26484000000000002</v>
      </c>
      <c r="HN166">
        <v>0.82543599999999995</v>
      </c>
      <c r="HO166">
        <v>20.403400000000001</v>
      </c>
      <c r="HP166">
        <v>5.2204300000000003</v>
      </c>
      <c r="HQ166">
        <v>11.944100000000001</v>
      </c>
      <c r="HR166">
        <v>5.0077999999999996</v>
      </c>
      <c r="HS166">
        <v>3.2905500000000001</v>
      </c>
      <c r="HT166">
        <v>9999</v>
      </c>
      <c r="HU166">
        <v>9999</v>
      </c>
      <c r="HV166">
        <v>9999</v>
      </c>
      <c r="HW166">
        <v>999.9</v>
      </c>
      <c r="HX166">
        <v>4.9711400000000001</v>
      </c>
      <c r="HY166">
        <v>1.8547100000000001</v>
      </c>
      <c r="HZ166">
        <v>1.8617300000000001</v>
      </c>
      <c r="IA166">
        <v>1.8565400000000001</v>
      </c>
      <c r="IB166">
        <v>1.8620300000000001</v>
      </c>
      <c r="IC166">
        <v>1.85423</v>
      </c>
      <c r="ID166">
        <v>1.8596299999999999</v>
      </c>
      <c r="IE166">
        <v>1.85364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-2.7269999999999999</v>
      </c>
      <c r="IT166">
        <v>-6.25E-2</v>
      </c>
      <c r="IU166">
        <v>-1.7759114732665831</v>
      </c>
      <c r="IV166">
        <v>-2.5165810426892921E-3</v>
      </c>
      <c r="IW166">
        <v>2.3547321637904491E-7</v>
      </c>
      <c r="IX166">
        <v>5.8352194873865779E-11</v>
      </c>
      <c r="IY166">
        <v>-9.4209018963014923E-2</v>
      </c>
      <c r="IZ166">
        <v>-2.9575188584519338E-3</v>
      </c>
      <c r="JA166">
        <v>2.5053608625701888E-4</v>
      </c>
      <c r="JB166">
        <v>-2.8676400137697878E-6</v>
      </c>
      <c r="JC166">
        <v>2</v>
      </c>
      <c r="JD166">
        <v>2179</v>
      </c>
      <c r="JE166">
        <v>4</v>
      </c>
      <c r="JF166">
        <v>32</v>
      </c>
      <c r="JG166">
        <v>29168659.100000001</v>
      </c>
      <c r="JH166">
        <v>29168659.100000001</v>
      </c>
      <c r="JI166">
        <v>1.24878</v>
      </c>
      <c r="JJ166">
        <v>2.52197</v>
      </c>
      <c r="JK166">
        <v>2.3938000000000001</v>
      </c>
      <c r="JL166">
        <v>2.5878899999999998</v>
      </c>
      <c r="JM166">
        <v>2.3010299999999999</v>
      </c>
      <c r="JN166">
        <v>2.4279799999999998</v>
      </c>
      <c r="JO166">
        <v>38.673299999999998</v>
      </c>
      <c r="JP166">
        <v>24.052499999999998</v>
      </c>
      <c r="JQ166">
        <v>18</v>
      </c>
      <c r="JR166">
        <v>632.74900000000002</v>
      </c>
      <c r="JS166">
        <v>792.77099999999996</v>
      </c>
      <c r="JT166">
        <v>28</v>
      </c>
      <c r="JU166">
        <v>30.762599999999999</v>
      </c>
      <c r="JV166">
        <v>30.0001</v>
      </c>
      <c r="JW166">
        <v>30.646899999999999</v>
      </c>
      <c r="JX166">
        <v>30.505299999999998</v>
      </c>
      <c r="JY166">
        <v>25.0686</v>
      </c>
      <c r="JZ166">
        <v>35.562399999999997</v>
      </c>
      <c r="KA166">
        <v>0</v>
      </c>
      <c r="KB166">
        <v>28</v>
      </c>
      <c r="KC166">
        <v>400</v>
      </c>
      <c r="KD166">
        <v>21.9252</v>
      </c>
      <c r="KE166">
        <v>100.004</v>
      </c>
      <c r="KF166">
        <v>98.643600000000006</v>
      </c>
      <c r="KG166">
        <v>99.344999999999999</v>
      </c>
    </row>
    <row r="167" spans="1:293" x14ac:dyDescent="0.2">
      <c r="A167">
        <v>165</v>
      </c>
      <c r="B167">
        <v>1750119577.5999999</v>
      </c>
      <c r="C167">
        <v>4831.0999999046326</v>
      </c>
      <c r="D167" t="s">
        <v>763</v>
      </c>
      <c r="E167" t="s">
        <v>764</v>
      </c>
      <c r="F167" s="1">
        <f t="shared" si="2"/>
        <v>80.500000000000028</v>
      </c>
      <c r="G167" s="1">
        <v>15</v>
      </c>
      <c r="H167">
        <v>1750119569.599999</v>
      </c>
      <c r="I167">
        <v>5.049506355696386E-3</v>
      </c>
      <c r="J167">
        <v>5.0495063556963862</v>
      </c>
      <c r="K167">
        <v>23.980724146856872</v>
      </c>
      <c r="L167">
        <v>391.30877419354829</v>
      </c>
      <c r="M167">
        <v>258.84850988972687</v>
      </c>
      <c r="N167">
        <v>26.136347023838336</v>
      </c>
      <c r="O167">
        <v>39.511071244537526</v>
      </c>
      <c r="P167">
        <v>0.32525284199927668</v>
      </c>
      <c r="Q167">
        <v>3.026503622254987</v>
      </c>
      <c r="R167">
        <v>0.30700670447830941</v>
      </c>
      <c r="S167">
        <v>0.19343318504316226</v>
      </c>
      <c r="T167">
        <v>161.90352950503924</v>
      </c>
      <c r="U167">
        <v>29.341819458090935</v>
      </c>
      <c r="V167">
        <v>28.87425806451612</v>
      </c>
      <c r="W167">
        <v>3.9926025400114429</v>
      </c>
      <c r="X167">
        <v>56.973994181320542</v>
      </c>
      <c r="Y167">
        <v>2.3843100320823369</v>
      </c>
      <c r="Z167">
        <v>4.1849093895264504</v>
      </c>
      <c r="AA167">
        <v>1.6082925079291059</v>
      </c>
      <c r="AB167">
        <v>-222.68323028621063</v>
      </c>
      <c r="AC167">
        <v>132.92146636610289</v>
      </c>
      <c r="AD167">
        <v>9.6961868404937324</v>
      </c>
      <c r="AE167">
        <v>81.837952425425243</v>
      </c>
      <c r="AF167">
        <v>24.117543692211683</v>
      </c>
      <c r="AG167">
        <v>4.9879457952164215</v>
      </c>
      <c r="AH167">
        <v>23.980724146856872</v>
      </c>
      <c r="AI167">
        <v>408.94217853087878</v>
      </c>
      <c r="AJ167">
        <v>400.78136969696948</v>
      </c>
      <c r="AK167">
        <v>-2.836780476665586E-3</v>
      </c>
      <c r="AL167">
        <v>63.645453333212707</v>
      </c>
      <c r="AM167">
        <v>5.0495063556963862</v>
      </c>
      <c r="AN167">
        <v>21.992670037299291</v>
      </c>
      <c r="AO167">
        <v>23.632453846153869</v>
      </c>
      <c r="AP167">
        <v>5.461145709129443E-4</v>
      </c>
      <c r="AQ167">
        <v>96.470053095408687</v>
      </c>
      <c r="AR167">
        <v>0</v>
      </c>
      <c r="AS167">
        <v>0</v>
      </c>
      <c r="AT167">
        <v>1</v>
      </c>
      <c r="AU167">
        <v>0</v>
      </c>
      <c r="AV167">
        <v>52895.998271179953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841.18657627705545</v>
      </c>
      <c r="BJ167">
        <v>23.980724146856872</v>
      </c>
      <c r="BK167" t="e">
        <v>#DIV/0!</v>
      </c>
      <c r="BL167">
        <v>2.8508210690892571E-2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999.99080645161303</v>
      </c>
      <c r="DH167">
        <v>841.18657627705545</v>
      </c>
      <c r="DI167">
        <v>0.84119430983764576</v>
      </c>
      <c r="DJ167">
        <v>0.16190501798665621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1750119569.599999</v>
      </c>
      <c r="DQ167">
        <v>391.30877419354829</v>
      </c>
      <c r="DR167">
        <v>399.99809677419358</v>
      </c>
      <c r="DS167">
        <v>23.613670967741939</v>
      </c>
      <c r="DT167">
        <v>21.990370967741931</v>
      </c>
      <c r="DU167">
        <v>394.03616129032258</v>
      </c>
      <c r="DV167">
        <v>23.67552580645161</v>
      </c>
      <c r="DW167">
        <v>600.03229032258071</v>
      </c>
      <c r="DX167">
        <v>100.9149032258065</v>
      </c>
      <c r="DY167">
        <v>5.6692225806451613E-2</v>
      </c>
      <c r="DZ167">
        <v>29.688903225806449</v>
      </c>
      <c r="EA167">
        <v>28.87425806451612</v>
      </c>
      <c r="EB167">
        <v>999.90000000000032</v>
      </c>
      <c r="EC167">
        <v>0</v>
      </c>
      <c r="ED167">
        <v>0</v>
      </c>
      <c r="EE167">
        <v>10001.78967741936</v>
      </c>
      <c r="EF167">
        <v>0</v>
      </c>
      <c r="EG167">
        <v>83.109941935483846</v>
      </c>
      <c r="EH167">
        <v>-8.6893264516129012</v>
      </c>
      <c r="EI167">
        <v>400.77235483870959</v>
      </c>
      <c r="EJ167">
        <v>408.99196774193553</v>
      </c>
      <c r="EK167">
        <v>1.623303548387097</v>
      </c>
      <c r="EL167">
        <v>399.99809677419358</v>
      </c>
      <c r="EM167">
        <v>21.990370967741931</v>
      </c>
      <c r="EN167">
        <v>2.382973225806452</v>
      </c>
      <c r="EO167">
        <v>2.2191567741935478</v>
      </c>
      <c r="EP167">
        <v>20.24852903225807</v>
      </c>
      <c r="EQ167">
        <v>19.101280645161289</v>
      </c>
      <c r="ER167">
        <v>999.99080645161303</v>
      </c>
      <c r="ES167">
        <v>0.9599913870967739</v>
      </c>
      <c r="ET167">
        <v>4.0008154838709661E-2</v>
      </c>
      <c r="EU167">
        <v>0</v>
      </c>
      <c r="EV167">
        <v>338.09838709677422</v>
      </c>
      <c r="EW167">
        <v>5.0001499999999979</v>
      </c>
      <c r="EX167">
        <v>3438.027419354838</v>
      </c>
      <c r="EY167">
        <v>9793.2090322580625</v>
      </c>
      <c r="EZ167">
        <v>38.436999999999983</v>
      </c>
      <c r="FA167">
        <v>40.311999999999983</v>
      </c>
      <c r="FB167">
        <v>39.309999999999981</v>
      </c>
      <c r="FC167">
        <v>39.936999999999983</v>
      </c>
      <c r="FD167">
        <v>40.41899999999999</v>
      </c>
      <c r="FE167">
        <v>955.18161290322553</v>
      </c>
      <c r="FF167">
        <v>39.809999999999988</v>
      </c>
      <c r="FG167">
        <v>0</v>
      </c>
      <c r="FH167">
        <v>1750119588.5</v>
      </c>
      <c r="FI167">
        <v>0</v>
      </c>
      <c r="FJ167">
        <v>338.09755999999999</v>
      </c>
      <c r="FK167">
        <v>-3.5436923104832339</v>
      </c>
      <c r="FL167">
        <v>-19.177692262717589</v>
      </c>
      <c r="FM167">
        <v>3437.84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-8.6919205000000002</v>
      </c>
      <c r="GC167">
        <v>0.28626956848032348</v>
      </c>
      <c r="GD167">
        <v>4.3165334468181861E-2</v>
      </c>
      <c r="GE167">
        <v>0</v>
      </c>
      <c r="GF167">
        <v>1.6127862500000001</v>
      </c>
      <c r="GG167">
        <v>0.23199028142589351</v>
      </c>
      <c r="GH167">
        <v>2.3739004895688028E-2</v>
      </c>
      <c r="GI167">
        <v>1</v>
      </c>
      <c r="GJ167">
        <v>1</v>
      </c>
      <c r="GK167">
        <v>2</v>
      </c>
      <c r="GL167" t="s">
        <v>430</v>
      </c>
      <c r="GM167">
        <v>3.2252100000000001</v>
      </c>
      <c r="GN167">
        <v>2.6454200000000001</v>
      </c>
      <c r="GO167">
        <v>9.2969999999999997E-2</v>
      </c>
      <c r="GP167">
        <v>9.4807299999999997E-2</v>
      </c>
      <c r="GQ167">
        <v>0.106337</v>
      </c>
      <c r="GR167">
        <v>0.102878</v>
      </c>
      <c r="GS167">
        <v>28648.7</v>
      </c>
      <c r="GT167">
        <v>24702.2</v>
      </c>
      <c r="GU167">
        <v>30756.7</v>
      </c>
      <c r="GV167">
        <v>26447.8</v>
      </c>
      <c r="GW167">
        <v>37305.800000000003</v>
      </c>
      <c r="GX167">
        <v>32564.799999999999</v>
      </c>
      <c r="GY167">
        <v>43679.9</v>
      </c>
      <c r="GZ167">
        <v>38249.199999999997</v>
      </c>
      <c r="HA167">
        <v>2.1189800000000001</v>
      </c>
      <c r="HB167">
        <v>2.2802500000000001</v>
      </c>
      <c r="HC167">
        <v>2.2184099999999998E-2</v>
      </c>
      <c r="HD167">
        <v>0</v>
      </c>
      <c r="HE167">
        <v>28.516400000000001</v>
      </c>
      <c r="HF167">
        <v>999.9</v>
      </c>
      <c r="HG167">
        <v>64.900000000000006</v>
      </c>
      <c r="HH167">
        <v>34.4</v>
      </c>
      <c r="HI167">
        <v>35.1342</v>
      </c>
      <c r="HJ167">
        <v>62.07</v>
      </c>
      <c r="HK167">
        <v>10.9655</v>
      </c>
      <c r="HL167">
        <v>2</v>
      </c>
      <c r="HM167">
        <v>0.26481199999999999</v>
      </c>
      <c r="HN167">
        <v>0.83171600000000001</v>
      </c>
      <c r="HO167">
        <v>20.403700000000001</v>
      </c>
      <c r="HP167">
        <v>5.2231300000000003</v>
      </c>
      <c r="HQ167">
        <v>11.944100000000001</v>
      </c>
      <c r="HR167">
        <v>5.0088499999999998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4.9711400000000001</v>
      </c>
      <c r="HY167">
        <v>1.85473</v>
      </c>
      <c r="HZ167">
        <v>1.86172</v>
      </c>
      <c r="IA167">
        <v>1.85656</v>
      </c>
      <c r="IB167">
        <v>1.8620300000000001</v>
      </c>
      <c r="IC167">
        <v>1.85422</v>
      </c>
      <c r="ID167">
        <v>1.85968</v>
      </c>
      <c r="IE167">
        <v>1.85364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-2.7269999999999999</v>
      </c>
      <c r="IT167">
        <v>-6.1699999999999998E-2</v>
      </c>
      <c r="IU167">
        <v>-1.7759114732665831</v>
      </c>
      <c r="IV167">
        <v>-2.5165810426892921E-3</v>
      </c>
      <c r="IW167">
        <v>2.3547321637904491E-7</v>
      </c>
      <c r="IX167">
        <v>5.8352194873865779E-11</v>
      </c>
      <c r="IY167">
        <v>-9.4209018963014923E-2</v>
      </c>
      <c r="IZ167">
        <v>-2.9575188584519338E-3</v>
      </c>
      <c r="JA167">
        <v>2.5053608625701888E-4</v>
      </c>
      <c r="JB167">
        <v>-2.8676400137697878E-6</v>
      </c>
      <c r="JC167">
        <v>2</v>
      </c>
      <c r="JD167">
        <v>2179</v>
      </c>
      <c r="JE167">
        <v>4</v>
      </c>
      <c r="JF167">
        <v>32</v>
      </c>
      <c r="JG167">
        <v>29168659.600000001</v>
      </c>
      <c r="JH167">
        <v>29168659.600000001</v>
      </c>
      <c r="JI167">
        <v>1.24878</v>
      </c>
      <c r="JJ167">
        <v>2.52319</v>
      </c>
      <c r="JK167">
        <v>2.3938000000000001</v>
      </c>
      <c r="JL167">
        <v>2.5878899999999998</v>
      </c>
      <c r="JM167">
        <v>2.3010299999999999</v>
      </c>
      <c r="JN167">
        <v>2.4414099999999999</v>
      </c>
      <c r="JO167">
        <v>38.673299999999998</v>
      </c>
      <c r="JP167">
        <v>24.052499999999998</v>
      </c>
      <c r="JQ167">
        <v>18</v>
      </c>
      <c r="JR167">
        <v>632.495</v>
      </c>
      <c r="JS167">
        <v>793.08199999999999</v>
      </c>
      <c r="JT167">
        <v>28.0002</v>
      </c>
      <c r="JU167">
        <v>30.762599999999999</v>
      </c>
      <c r="JV167">
        <v>30.0001</v>
      </c>
      <c r="JW167">
        <v>30.644200000000001</v>
      </c>
      <c r="JX167">
        <v>30.505299999999998</v>
      </c>
      <c r="JY167">
        <v>25.073499999999999</v>
      </c>
      <c r="JZ167">
        <v>35.283000000000001</v>
      </c>
      <c r="KA167">
        <v>0</v>
      </c>
      <c r="KB167">
        <v>28</v>
      </c>
      <c r="KC167">
        <v>400</v>
      </c>
      <c r="KD167">
        <v>21.918099999999999</v>
      </c>
      <c r="KE167">
        <v>100.004</v>
      </c>
      <c r="KF167">
        <v>98.643299999999996</v>
      </c>
      <c r="KG167">
        <v>99.347800000000007</v>
      </c>
    </row>
    <row r="168" spans="1:293" x14ac:dyDescent="0.2">
      <c r="A168">
        <v>166</v>
      </c>
      <c r="B168">
        <v>1750119607.5999999</v>
      </c>
      <c r="C168">
        <v>4861.0999999046326</v>
      </c>
      <c r="D168" t="s">
        <v>765</v>
      </c>
      <c r="E168" t="s">
        <v>766</v>
      </c>
      <c r="F168" s="1">
        <f t="shared" si="2"/>
        <v>81.000000000000028</v>
      </c>
      <c r="G168" s="1">
        <v>15</v>
      </c>
      <c r="H168">
        <v>1750119599.599999</v>
      </c>
      <c r="I168">
        <v>5.0540422234506884E-3</v>
      </c>
      <c r="J168">
        <v>5.0540422234506881</v>
      </c>
      <c r="K168">
        <v>23.935297849958065</v>
      </c>
      <c r="L168">
        <v>391.38509677419353</v>
      </c>
      <c r="M168">
        <v>258.39897392119883</v>
      </c>
      <c r="N168">
        <v>26.090631253054038</v>
      </c>
      <c r="O168">
        <v>39.518284778446677</v>
      </c>
      <c r="P168">
        <v>0.3233071256581313</v>
      </c>
      <c r="Q168">
        <v>3.0262213669827842</v>
      </c>
      <c r="R168">
        <v>0.30527055907239148</v>
      </c>
      <c r="S168">
        <v>0.19233071365605411</v>
      </c>
      <c r="T168">
        <v>161.90407941585039</v>
      </c>
      <c r="U168">
        <v>29.339733705830181</v>
      </c>
      <c r="V168">
        <v>28.893096774193548</v>
      </c>
      <c r="W168">
        <v>3.9969610510320339</v>
      </c>
      <c r="X168">
        <v>56.827983848433036</v>
      </c>
      <c r="Y168">
        <v>2.378074202075692</v>
      </c>
      <c r="Z168">
        <v>4.1846886710221805</v>
      </c>
      <c r="AA168">
        <v>1.6188868489563419</v>
      </c>
      <c r="AB168">
        <v>-222.88326205417536</v>
      </c>
      <c r="AC168">
        <v>129.6860750055574</v>
      </c>
      <c r="AD168">
        <v>9.4618985914928366</v>
      </c>
      <c r="AE168">
        <v>78.168790958725253</v>
      </c>
      <c r="AF168">
        <v>23.894866465742368</v>
      </c>
      <c r="AG168">
        <v>4.9358449653733096</v>
      </c>
      <c r="AH168">
        <v>23.935297849958065</v>
      </c>
      <c r="AI168">
        <v>408.99946007181819</v>
      </c>
      <c r="AJ168">
        <v>400.84192121212101</v>
      </c>
      <c r="AK168">
        <v>5.3975295987478827E-5</v>
      </c>
      <c r="AL168">
        <v>63.645453333212707</v>
      </c>
      <c r="AM168">
        <v>5.0540422234506881</v>
      </c>
      <c r="AN168">
        <v>21.995701960764301</v>
      </c>
      <c r="AO168">
        <v>23.589523776223789</v>
      </c>
      <c r="AP168">
        <v>7.9280216568545191E-3</v>
      </c>
      <c r="AQ168">
        <v>96.470053095408687</v>
      </c>
      <c r="AR168">
        <v>0</v>
      </c>
      <c r="AS168">
        <v>0</v>
      </c>
      <c r="AT168">
        <v>1</v>
      </c>
      <c r="AU168">
        <v>0</v>
      </c>
      <c r="AV168">
        <v>52887.474836734182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841.18947513106059</v>
      </c>
      <c r="BJ168">
        <v>23.935297849958065</v>
      </c>
      <c r="BK168" t="e">
        <v>#DIV/0!</v>
      </c>
      <c r="BL168">
        <v>2.8454109992554117E-2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999.99425806451598</v>
      </c>
      <c r="DH168">
        <v>841.18947513106059</v>
      </c>
      <c r="DI168">
        <v>0.84119430521449068</v>
      </c>
      <c r="DJ168">
        <v>0.16190500906396699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1750119599.599999</v>
      </c>
      <c r="DQ168">
        <v>391.38509677419353</v>
      </c>
      <c r="DR168">
        <v>399.9938387096775</v>
      </c>
      <c r="DS168">
        <v>23.5522064516129</v>
      </c>
      <c r="DT168">
        <v>21.945703225806451</v>
      </c>
      <c r="DU168">
        <v>394.11267741935478</v>
      </c>
      <c r="DV168">
        <v>23.61431935483871</v>
      </c>
      <c r="DW168">
        <v>600.01061290322571</v>
      </c>
      <c r="DX168">
        <v>100.9135483870968</v>
      </c>
      <c r="DY168">
        <v>5.6787745161290322E-2</v>
      </c>
      <c r="DZ168">
        <v>29.68798709677419</v>
      </c>
      <c r="EA168">
        <v>28.893096774193548</v>
      </c>
      <c r="EB168">
        <v>999.90000000000032</v>
      </c>
      <c r="EC168">
        <v>0</v>
      </c>
      <c r="ED168">
        <v>0</v>
      </c>
      <c r="EE168">
        <v>10000.217741935479</v>
      </c>
      <c r="EF168">
        <v>0</v>
      </c>
      <c r="EG168">
        <v>83.374683870967772</v>
      </c>
      <c r="EH168">
        <v>-8.6087377419354869</v>
      </c>
      <c r="EI168">
        <v>400.82538709677419</v>
      </c>
      <c r="EJ168">
        <v>408.96887096774191</v>
      </c>
      <c r="EK168">
        <v>1.6065106451612901</v>
      </c>
      <c r="EL168">
        <v>399.9938387096775</v>
      </c>
      <c r="EM168">
        <v>21.945703225806451</v>
      </c>
      <c r="EN168">
        <v>2.3767351612903229</v>
      </c>
      <c r="EO168">
        <v>2.2146167741935479</v>
      </c>
      <c r="EP168">
        <v>20.206122580645161</v>
      </c>
      <c r="EQ168">
        <v>19.068387096774199</v>
      </c>
      <c r="ER168">
        <v>999.99425806451598</v>
      </c>
      <c r="ES168">
        <v>0.95999099999999971</v>
      </c>
      <c r="ET168">
        <v>4.0008499999999968E-2</v>
      </c>
      <c r="EU168">
        <v>0</v>
      </c>
      <c r="EV168">
        <v>337.19235483870972</v>
      </c>
      <c r="EW168">
        <v>5.0001499999999979</v>
      </c>
      <c r="EX168">
        <v>3428.4722580645162</v>
      </c>
      <c r="EY168">
        <v>9793.2419354838712</v>
      </c>
      <c r="EZ168">
        <v>38.445129032258052</v>
      </c>
      <c r="FA168">
        <v>40.316064516129018</v>
      </c>
      <c r="FB168">
        <v>39.311999999999983</v>
      </c>
      <c r="FC168">
        <v>39.936999999999983</v>
      </c>
      <c r="FD168">
        <v>40.436999999999983</v>
      </c>
      <c r="FE168">
        <v>955.18548387096757</v>
      </c>
      <c r="FF168">
        <v>39.809999999999988</v>
      </c>
      <c r="FG168">
        <v>0</v>
      </c>
      <c r="FH168">
        <v>1750119618.5</v>
      </c>
      <c r="FI168">
        <v>0</v>
      </c>
      <c r="FJ168">
        <v>337.16552000000001</v>
      </c>
      <c r="FK168">
        <v>-2.3605384526375919</v>
      </c>
      <c r="FL168">
        <v>-21.094615355793291</v>
      </c>
      <c r="FM168">
        <v>3428.305600000001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-8.6259148780487802</v>
      </c>
      <c r="GC168">
        <v>0.13415121951220399</v>
      </c>
      <c r="GD168">
        <v>4.47635117152652E-2</v>
      </c>
      <c r="GE168">
        <v>0</v>
      </c>
      <c r="GF168">
        <v>1.631810487804878</v>
      </c>
      <c r="GG168">
        <v>-0.52255442508710759</v>
      </c>
      <c r="GH168">
        <v>5.6622684541092691E-2</v>
      </c>
      <c r="GI168">
        <v>0</v>
      </c>
      <c r="GJ168">
        <v>0</v>
      </c>
      <c r="GK168">
        <v>2</v>
      </c>
      <c r="GL168" t="s">
        <v>434</v>
      </c>
      <c r="GM168">
        <v>3.22532</v>
      </c>
      <c r="GN168">
        <v>2.6450900000000002</v>
      </c>
      <c r="GO168">
        <v>9.2975000000000002E-2</v>
      </c>
      <c r="GP168">
        <v>9.48156E-2</v>
      </c>
      <c r="GQ168">
        <v>0.10620300000000001</v>
      </c>
      <c r="GR168">
        <v>0.102897</v>
      </c>
      <c r="GS168">
        <v>28648.2</v>
      </c>
      <c r="GT168">
        <v>24702.2</v>
      </c>
      <c r="GU168">
        <v>30756.3</v>
      </c>
      <c r="GV168">
        <v>26448</v>
      </c>
      <c r="GW168">
        <v>37311.1</v>
      </c>
      <c r="GX168">
        <v>32564.3</v>
      </c>
      <c r="GY168">
        <v>43679.5</v>
      </c>
      <c r="GZ168">
        <v>38249.4</v>
      </c>
      <c r="HA168">
        <v>2.1192000000000002</v>
      </c>
      <c r="HB168">
        <v>2.28003</v>
      </c>
      <c r="HC168">
        <v>2.3487999999999998E-2</v>
      </c>
      <c r="HD168">
        <v>0</v>
      </c>
      <c r="HE168">
        <v>28.513200000000001</v>
      </c>
      <c r="HF168">
        <v>999.9</v>
      </c>
      <c r="HG168">
        <v>64.900000000000006</v>
      </c>
      <c r="HH168">
        <v>34.4</v>
      </c>
      <c r="HI168">
        <v>35.137700000000002</v>
      </c>
      <c r="HJ168">
        <v>62.4</v>
      </c>
      <c r="HK168">
        <v>10.989599999999999</v>
      </c>
      <c r="HL168">
        <v>2</v>
      </c>
      <c r="HM168">
        <v>0.26479399999999997</v>
      </c>
      <c r="HN168">
        <v>0.82692299999999996</v>
      </c>
      <c r="HO168">
        <v>20.4041</v>
      </c>
      <c r="HP168">
        <v>5.2231300000000003</v>
      </c>
      <c r="HQ168">
        <v>11.944100000000001</v>
      </c>
      <c r="HR168">
        <v>5.0089499999999996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4.9711499999999997</v>
      </c>
      <c r="HY168">
        <v>1.85476</v>
      </c>
      <c r="HZ168">
        <v>1.8617300000000001</v>
      </c>
      <c r="IA168">
        <v>1.85656</v>
      </c>
      <c r="IB168">
        <v>1.86202</v>
      </c>
      <c r="IC168">
        <v>1.85423</v>
      </c>
      <c r="ID168">
        <v>1.8596699999999999</v>
      </c>
      <c r="IE168">
        <v>1.85364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-2.7269999999999999</v>
      </c>
      <c r="IT168">
        <v>-6.2E-2</v>
      </c>
      <c r="IU168">
        <v>-1.7759114732665831</v>
      </c>
      <c r="IV168">
        <v>-2.5165810426892921E-3</v>
      </c>
      <c r="IW168">
        <v>2.3547321637904491E-7</v>
      </c>
      <c r="IX168">
        <v>5.8352194873865779E-11</v>
      </c>
      <c r="IY168">
        <v>-9.4209018963014923E-2</v>
      </c>
      <c r="IZ168">
        <v>-2.9575188584519338E-3</v>
      </c>
      <c r="JA168">
        <v>2.5053608625701888E-4</v>
      </c>
      <c r="JB168">
        <v>-2.8676400137697878E-6</v>
      </c>
      <c r="JC168">
        <v>2</v>
      </c>
      <c r="JD168">
        <v>2179</v>
      </c>
      <c r="JE168">
        <v>4</v>
      </c>
      <c r="JF168">
        <v>32</v>
      </c>
      <c r="JG168">
        <v>29168660.100000001</v>
      </c>
      <c r="JH168">
        <v>29168660.100000001</v>
      </c>
      <c r="JI168">
        <v>1.24878</v>
      </c>
      <c r="JJ168">
        <v>2.5268600000000001</v>
      </c>
      <c r="JK168">
        <v>2.3938000000000001</v>
      </c>
      <c r="JL168">
        <v>2.5878899999999998</v>
      </c>
      <c r="JM168">
        <v>2.3010299999999999</v>
      </c>
      <c r="JN168">
        <v>2.4279799999999998</v>
      </c>
      <c r="JO168">
        <v>38.697899999999997</v>
      </c>
      <c r="JP168">
        <v>24.052499999999998</v>
      </c>
      <c r="JQ168">
        <v>18</v>
      </c>
      <c r="JR168">
        <v>632.67899999999997</v>
      </c>
      <c r="JS168">
        <v>792.81</v>
      </c>
      <c r="JT168">
        <v>27.999600000000001</v>
      </c>
      <c r="JU168">
        <v>30.762599999999999</v>
      </c>
      <c r="JV168">
        <v>30</v>
      </c>
      <c r="JW168">
        <v>30.644200000000001</v>
      </c>
      <c r="JX168">
        <v>30.502600000000001</v>
      </c>
      <c r="JY168">
        <v>25.07</v>
      </c>
      <c r="JZ168">
        <v>35.278300000000002</v>
      </c>
      <c r="KA168">
        <v>0</v>
      </c>
      <c r="KB168">
        <v>28</v>
      </c>
      <c r="KC168">
        <v>400</v>
      </c>
      <c r="KD168">
        <v>21.9726</v>
      </c>
      <c r="KE168">
        <v>100.003</v>
      </c>
      <c r="KF168">
        <v>98.643900000000002</v>
      </c>
      <c r="KG168">
        <v>99.350300000000004</v>
      </c>
    </row>
    <row r="169" spans="1:293" x14ac:dyDescent="0.2">
      <c r="A169">
        <v>167</v>
      </c>
      <c r="B169">
        <v>1750119637.5999999</v>
      </c>
      <c r="C169">
        <v>4891.0999999046326</v>
      </c>
      <c r="D169" t="s">
        <v>767</v>
      </c>
      <c r="E169" t="s">
        <v>768</v>
      </c>
      <c r="F169" s="1">
        <f t="shared" si="2"/>
        <v>81.500000000000028</v>
      </c>
      <c r="G169" s="1">
        <v>15</v>
      </c>
      <c r="H169">
        <v>1750119629.599999</v>
      </c>
      <c r="I169">
        <v>4.8013773323041572E-3</v>
      </c>
      <c r="J169">
        <v>4.8013773323041571</v>
      </c>
      <c r="K169">
        <v>23.606126604652271</v>
      </c>
      <c r="L169">
        <v>391.4540322580645</v>
      </c>
      <c r="M169">
        <v>254.04957516082226</v>
      </c>
      <c r="N169">
        <v>25.651313406377039</v>
      </c>
      <c r="O169">
        <v>39.525002390911844</v>
      </c>
      <c r="P169">
        <v>0.30700711966254846</v>
      </c>
      <c r="Q169">
        <v>3.0266266874009884</v>
      </c>
      <c r="R169">
        <v>0.29069618243787454</v>
      </c>
      <c r="S169">
        <v>0.18307833916290023</v>
      </c>
      <c r="T169">
        <v>161.90494867538649</v>
      </c>
      <c r="U169">
        <v>29.395959538544904</v>
      </c>
      <c r="V169">
        <v>28.901609677419358</v>
      </c>
      <c r="W169">
        <v>3.9989319511878314</v>
      </c>
      <c r="X169">
        <v>56.992722387122704</v>
      </c>
      <c r="Y169">
        <v>2.3839454752005533</v>
      </c>
      <c r="Z169">
        <v>4.1828945439868948</v>
      </c>
      <c r="AA169">
        <v>1.6149864759872781</v>
      </c>
      <c r="AB169">
        <v>-211.74074035461334</v>
      </c>
      <c r="AC169">
        <v>127.09901700677572</v>
      </c>
      <c r="AD169">
        <v>9.2719532850025583</v>
      </c>
      <c r="AE169">
        <v>86.535178612551434</v>
      </c>
      <c r="AF169">
        <v>23.713312003351369</v>
      </c>
      <c r="AG169">
        <v>4.8055080787994058</v>
      </c>
      <c r="AH169">
        <v>23.606126604652271</v>
      </c>
      <c r="AI169">
        <v>409.02283168445621</v>
      </c>
      <c r="AJ169">
        <v>400.97240000000011</v>
      </c>
      <c r="AK169">
        <v>1.062118316506536E-3</v>
      </c>
      <c r="AL169">
        <v>63.645453333212707</v>
      </c>
      <c r="AM169">
        <v>4.8013773323041571</v>
      </c>
      <c r="AN169">
        <v>22.080927414693431</v>
      </c>
      <c r="AO169">
        <v>23.642222377622389</v>
      </c>
      <c r="AP169">
        <v>2.0026287783766539E-4</v>
      </c>
      <c r="AQ169">
        <v>96.470053095408687</v>
      </c>
      <c r="AR169">
        <v>0</v>
      </c>
      <c r="AS169">
        <v>0</v>
      </c>
      <c r="AT169">
        <v>1</v>
      </c>
      <c r="AU169">
        <v>0</v>
      </c>
      <c r="AV169">
        <v>52901.199256659362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841.19405406212582</v>
      </c>
      <c r="BJ169">
        <v>23.606126604652271</v>
      </c>
      <c r="BK169" t="e">
        <v>#DIV/0!</v>
      </c>
      <c r="BL169">
        <v>2.8062640826641953E-2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999.99970967741933</v>
      </c>
      <c r="DH169">
        <v>841.19405406212582</v>
      </c>
      <c r="DI169">
        <v>0.84119429827982528</v>
      </c>
      <c r="DJ169">
        <v>0.16190499568006267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1750119629.599999</v>
      </c>
      <c r="DQ169">
        <v>391.4540322580645</v>
      </c>
      <c r="DR169">
        <v>399.98532258064517</v>
      </c>
      <c r="DS169">
        <v>23.610499999999998</v>
      </c>
      <c r="DT169">
        <v>22.046519354838701</v>
      </c>
      <c r="DU169">
        <v>394.18177419354839</v>
      </c>
      <c r="DV169">
        <v>23.672358064516128</v>
      </c>
      <c r="DW169">
        <v>600.01351612903215</v>
      </c>
      <c r="DX169">
        <v>100.91329032258071</v>
      </c>
      <c r="DY169">
        <v>5.6425490322580658E-2</v>
      </c>
      <c r="DZ169">
        <v>29.680538709677421</v>
      </c>
      <c r="EA169">
        <v>28.901609677419358</v>
      </c>
      <c r="EB169">
        <v>999.90000000000032</v>
      </c>
      <c r="EC169">
        <v>0</v>
      </c>
      <c r="ED169">
        <v>0</v>
      </c>
      <c r="EE169">
        <v>10002.6935483871</v>
      </c>
      <c r="EF169">
        <v>0</v>
      </c>
      <c r="EG169">
        <v>83.281138709677421</v>
      </c>
      <c r="EH169">
        <v>-8.5312345161290306</v>
      </c>
      <c r="EI169">
        <v>400.91993548387092</v>
      </c>
      <c r="EJ169">
        <v>409.00245161290331</v>
      </c>
      <c r="EK169">
        <v>1.5639741935483871</v>
      </c>
      <c r="EL169">
        <v>399.98532258064517</v>
      </c>
      <c r="EM169">
        <v>22.046519354838701</v>
      </c>
      <c r="EN169">
        <v>2.3826135483870972</v>
      </c>
      <c r="EO169">
        <v>2.224787419354838</v>
      </c>
      <c r="EP169">
        <v>20.24608709677419</v>
      </c>
      <c r="EQ169">
        <v>19.14191612903225</v>
      </c>
      <c r="ER169">
        <v>999.99970967741933</v>
      </c>
      <c r="ES169">
        <v>0.95999099999999971</v>
      </c>
      <c r="ET169">
        <v>4.0008499999999968E-2</v>
      </c>
      <c r="EU169">
        <v>0</v>
      </c>
      <c r="EV169">
        <v>336.16761290322592</v>
      </c>
      <c r="EW169">
        <v>5.0001499999999979</v>
      </c>
      <c r="EX169">
        <v>3419.8322580645158</v>
      </c>
      <c r="EY169">
        <v>9793.3000000000011</v>
      </c>
      <c r="EZ169">
        <v>38.436999999999983</v>
      </c>
      <c r="FA169">
        <v>40.354677419354843</v>
      </c>
      <c r="FB169">
        <v>39.311999999999983</v>
      </c>
      <c r="FC169">
        <v>39.936999999999983</v>
      </c>
      <c r="FD169">
        <v>40.436999999999983</v>
      </c>
      <c r="FE169">
        <v>955.19129032258047</v>
      </c>
      <c r="FF169">
        <v>39.809999999999988</v>
      </c>
      <c r="FG169">
        <v>0</v>
      </c>
      <c r="FH169">
        <v>1750119648.5</v>
      </c>
      <c r="FI169">
        <v>0</v>
      </c>
      <c r="FJ169">
        <v>336.15392000000003</v>
      </c>
      <c r="FK169">
        <v>-1.62223077283233</v>
      </c>
      <c r="FL169">
        <v>-16.91153843816442</v>
      </c>
      <c r="FM169">
        <v>3419.7231999999999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-8.5462615</v>
      </c>
      <c r="GC169">
        <v>0.28938213883677671</v>
      </c>
      <c r="GD169">
        <v>3.4783981985247132E-2</v>
      </c>
      <c r="GE169">
        <v>0</v>
      </c>
      <c r="GF169">
        <v>1.57693525</v>
      </c>
      <c r="GG169">
        <v>-0.27755448405253508</v>
      </c>
      <c r="GH169">
        <v>2.8592347926280889E-2</v>
      </c>
      <c r="GI169">
        <v>1</v>
      </c>
      <c r="GJ169">
        <v>1</v>
      </c>
      <c r="GK169">
        <v>2</v>
      </c>
      <c r="GL169" t="s">
        <v>430</v>
      </c>
      <c r="GM169">
        <v>3.2253599999999998</v>
      </c>
      <c r="GN169">
        <v>2.64561</v>
      </c>
      <c r="GO169">
        <v>9.2997399999999994E-2</v>
      </c>
      <c r="GP169">
        <v>9.4804299999999994E-2</v>
      </c>
      <c r="GQ169">
        <v>0.106374</v>
      </c>
      <c r="GR169">
        <v>0.103313</v>
      </c>
      <c r="GS169">
        <v>28648</v>
      </c>
      <c r="GT169">
        <v>24702.3</v>
      </c>
      <c r="GU169">
        <v>30756.799999999999</v>
      </c>
      <c r="GV169">
        <v>26447.8</v>
      </c>
      <c r="GW169">
        <v>37304.400000000001</v>
      </c>
      <c r="GX169">
        <v>32549.200000000001</v>
      </c>
      <c r="GY169">
        <v>43680</v>
      </c>
      <c r="GZ169">
        <v>38249.4</v>
      </c>
      <c r="HA169">
        <v>2.1189499999999999</v>
      </c>
      <c r="HB169">
        <v>2.2804700000000002</v>
      </c>
      <c r="HC169">
        <v>2.5928E-2</v>
      </c>
      <c r="HD169">
        <v>0</v>
      </c>
      <c r="HE169">
        <v>28.4864</v>
      </c>
      <c r="HF169">
        <v>999.9</v>
      </c>
      <c r="HG169">
        <v>64.900000000000006</v>
      </c>
      <c r="HH169">
        <v>34.5</v>
      </c>
      <c r="HI169">
        <v>35.332700000000003</v>
      </c>
      <c r="HJ169">
        <v>62.07</v>
      </c>
      <c r="HK169">
        <v>10.897399999999999</v>
      </c>
      <c r="HL169">
        <v>2</v>
      </c>
      <c r="HM169">
        <v>0.26426100000000002</v>
      </c>
      <c r="HN169">
        <v>0.81425899999999996</v>
      </c>
      <c r="HO169">
        <v>20.4041</v>
      </c>
      <c r="HP169">
        <v>5.2225299999999999</v>
      </c>
      <c r="HQ169">
        <v>11.944100000000001</v>
      </c>
      <c r="HR169">
        <v>5.0088999999999997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4.9711400000000001</v>
      </c>
      <c r="HY169">
        <v>1.8547499999999999</v>
      </c>
      <c r="HZ169">
        <v>1.8617300000000001</v>
      </c>
      <c r="IA169">
        <v>1.8565700000000001</v>
      </c>
      <c r="IB169">
        <v>1.8620300000000001</v>
      </c>
      <c r="IC169">
        <v>1.85423</v>
      </c>
      <c r="ID169">
        <v>1.85965</v>
      </c>
      <c r="IE169">
        <v>1.85364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-2.7269999999999999</v>
      </c>
      <c r="IT169">
        <v>-6.1699999999999998E-2</v>
      </c>
      <c r="IU169">
        <v>-1.7759114732665831</v>
      </c>
      <c r="IV169">
        <v>-2.5165810426892921E-3</v>
      </c>
      <c r="IW169">
        <v>2.3547321637904491E-7</v>
      </c>
      <c r="IX169">
        <v>5.8352194873865779E-11</v>
      </c>
      <c r="IY169">
        <v>-9.4209018963014923E-2</v>
      </c>
      <c r="IZ169">
        <v>-2.9575188584519338E-3</v>
      </c>
      <c r="JA169">
        <v>2.5053608625701888E-4</v>
      </c>
      <c r="JB169">
        <v>-2.8676400137697878E-6</v>
      </c>
      <c r="JC169">
        <v>2</v>
      </c>
      <c r="JD169">
        <v>2179</v>
      </c>
      <c r="JE169">
        <v>4</v>
      </c>
      <c r="JF169">
        <v>32</v>
      </c>
      <c r="JG169">
        <v>29168660.600000001</v>
      </c>
      <c r="JH169">
        <v>29168660.600000001</v>
      </c>
      <c r="JI169">
        <v>1.24878</v>
      </c>
      <c r="JJ169">
        <v>2.5280800000000001</v>
      </c>
      <c r="JK169">
        <v>2.3938000000000001</v>
      </c>
      <c r="JL169">
        <v>2.5878899999999998</v>
      </c>
      <c r="JM169">
        <v>2.3010299999999999</v>
      </c>
      <c r="JN169">
        <v>2.4011200000000001</v>
      </c>
      <c r="JO169">
        <v>38.697899999999997</v>
      </c>
      <c r="JP169">
        <v>24.043700000000001</v>
      </c>
      <c r="JQ169">
        <v>18</v>
      </c>
      <c r="JR169">
        <v>632.42600000000004</v>
      </c>
      <c r="JS169">
        <v>793.20100000000002</v>
      </c>
      <c r="JT169">
        <v>27.999600000000001</v>
      </c>
      <c r="JU169">
        <v>30.759899999999998</v>
      </c>
      <c r="JV169">
        <v>30.0001</v>
      </c>
      <c r="JW169">
        <v>30.639700000000001</v>
      </c>
      <c r="JX169">
        <v>30.497399999999999</v>
      </c>
      <c r="JY169">
        <v>25.077999999999999</v>
      </c>
      <c r="JZ169">
        <v>34.720100000000002</v>
      </c>
      <c r="KA169">
        <v>0</v>
      </c>
      <c r="KB169">
        <v>28</v>
      </c>
      <c r="KC169">
        <v>400</v>
      </c>
      <c r="KD169">
        <v>22.2241</v>
      </c>
      <c r="KE169">
        <v>100.004</v>
      </c>
      <c r="KF169">
        <v>98.643699999999995</v>
      </c>
      <c r="KG169">
        <v>99.350399999999993</v>
      </c>
    </row>
    <row r="170" spans="1:293" x14ac:dyDescent="0.2">
      <c r="A170">
        <v>168</v>
      </c>
      <c r="B170">
        <v>1750119667.5999999</v>
      </c>
      <c r="C170">
        <v>4921.0999999046326</v>
      </c>
      <c r="D170" t="s">
        <v>769</v>
      </c>
      <c r="E170" t="s">
        <v>770</v>
      </c>
      <c r="F170" s="1">
        <f t="shared" si="2"/>
        <v>82.000000000000028</v>
      </c>
      <c r="G170" s="1">
        <v>15</v>
      </c>
      <c r="H170">
        <v>1750119659.599999</v>
      </c>
      <c r="I170">
        <v>4.7123611838858067E-3</v>
      </c>
      <c r="J170">
        <v>4.7123611838858066</v>
      </c>
      <c r="K170">
        <v>23.627602984443275</v>
      </c>
      <c r="L170">
        <v>391.53822580645152</v>
      </c>
      <c r="M170">
        <v>252.69451413364118</v>
      </c>
      <c r="N170">
        <v>25.513740417005732</v>
      </c>
      <c r="O170">
        <v>39.532336864573281</v>
      </c>
      <c r="P170">
        <v>0.30354978285420897</v>
      </c>
      <c r="Q170">
        <v>3.0254825346422169</v>
      </c>
      <c r="R170">
        <v>0.28758820032158089</v>
      </c>
      <c r="S170">
        <v>0.18110673764066867</v>
      </c>
      <c r="T170">
        <v>161.90459724667076</v>
      </c>
      <c r="U170">
        <v>29.420914449819669</v>
      </c>
      <c r="V170">
        <v>28.920748387096779</v>
      </c>
      <c r="W170">
        <v>4.0033660237233866</v>
      </c>
      <c r="X170">
        <v>57.401773672434864</v>
      </c>
      <c r="Y170">
        <v>2.4014195676325132</v>
      </c>
      <c r="Z170">
        <v>4.183528511394603</v>
      </c>
      <c r="AA170">
        <v>1.6019464560908734</v>
      </c>
      <c r="AB170">
        <v>-207.81512820936408</v>
      </c>
      <c r="AC170">
        <v>124.35860562921775</v>
      </c>
      <c r="AD170">
        <v>9.0764491649808736</v>
      </c>
      <c r="AE170">
        <v>87.52452383150532</v>
      </c>
      <c r="AF170">
        <v>23.553557695093208</v>
      </c>
      <c r="AG170">
        <v>4.6669998631588614</v>
      </c>
      <c r="AH170">
        <v>23.627602984443275</v>
      </c>
      <c r="AI170">
        <v>409.14567104282651</v>
      </c>
      <c r="AJ170">
        <v>401.09103030303038</v>
      </c>
      <c r="AK170">
        <v>-1.5868714662133429E-4</v>
      </c>
      <c r="AL170">
        <v>63.645453333212707</v>
      </c>
      <c r="AM170">
        <v>4.7123611838858066</v>
      </c>
      <c r="AN170">
        <v>22.266482605903231</v>
      </c>
      <c r="AO170">
        <v>23.797995104895111</v>
      </c>
      <c r="AP170">
        <v>2.9651354160161928E-4</v>
      </c>
      <c r="AQ170">
        <v>96.470053095408687</v>
      </c>
      <c r="AR170">
        <v>0</v>
      </c>
      <c r="AS170">
        <v>0</v>
      </c>
      <c r="AT170">
        <v>1</v>
      </c>
      <c r="AU170">
        <v>0</v>
      </c>
      <c r="AV170">
        <v>52865.594378666698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841.19221078801263</v>
      </c>
      <c r="BJ170">
        <v>23.627602984443275</v>
      </c>
      <c r="BK170" t="e">
        <v>#DIV/0!</v>
      </c>
      <c r="BL170">
        <v>2.8088233202146977E-2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999.99751612903231</v>
      </c>
      <c r="DH170">
        <v>841.19221078801263</v>
      </c>
      <c r="DI170">
        <v>0.84119430020611308</v>
      </c>
      <c r="DJ170">
        <v>0.16190499939779829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1750119659.599999</v>
      </c>
      <c r="DQ170">
        <v>391.53822580645152</v>
      </c>
      <c r="DR170">
        <v>399.99861290322588</v>
      </c>
      <c r="DS170">
        <v>23.784264516129031</v>
      </c>
      <c r="DT170">
        <v>22.26558064516129</v>
      </c>
      <c r="DU170">
        <v>394.26616129032271</v>
      </c>
      <c r="DV170">
        <v>23.845419354838711</v>
      </c>
      <c r="DW170">
        <v>599.99303225806455</v>
      </c>
      <c r="DX170">
        <v>100.91016129032261</v>
      </c>
      <c r="DY170">
        <v>5.6575183870967737E-2</v>
      </c>
      <c r="DZ170">
        <v>29.68317096774193</v>
      </c>
      <c r="EA170">
        <v>28.920748387096779</v>
      </c>
      <c r="EB170">
        <v>999.90000000000032</v>
      </c>
      <c r="EC170">
        <v>0</v>
      </c>
      <c r="ED170">
        <v>0</v>
      </c>
      <c r="EE170">
        <v>9996.0883870967755</v>
      </c>
      <c r="EF170">
        <v>0</v>
      </c>
      <c r="EG170">
        <v>83.247774193548381</v>
      </c>
      <c r="EH170">
        <v>-8.4603251612903225</v>
      </c>
      <c r="EI170">
        <v>401.07761290322571</v>
      </c>
      <c r="EJ170">
        <v>409.10761290322569</v>
      </c>
      <c r="EK170">
        <v>1.518690967741936</v>
      </c>
      <c r="EL170">
        <v>399.99861290322588</v>
      </c>
      <c r="EM170">
        <v>22.26558064516129</v>
      </c>
      <c r="EN170">
        <v>2.4000732258064521</v>
      </c>
      <c r="EO170">
        <v>2.2468222580645159</v>
      </c>
      <c r="EP170">
        <v>20.364277419354831</v>
      </c>
      <c r="EQ170">
        <v>19.300125806451611</v>
      </c>
      <c r="ER170">
        <v>999.99751612903231</v>
      </c>
      <c r="ES170">
        <v>0.95999138709677401</v>
      </c>
      <c r="ET170">
        <v>4.0008161290322572E-2</v>
      </c>
      <c r="EU170">
        <v>0</v>
      </c>
      <c r="EV170">
        <v>335.51329032258059</v>
      </c>
      <c r="EW170">
        <v>5.0001499999999979</v>
      </c>
      <c r="EX170">
        <v>3411.941935483871</v>
      </c>
      <c r="EY170">
        <v>9793.2741935483846</v>
      </c>
      <c r="EZ170">
        <v>38.473580645161292</v>
      </c>
      <c r="FA170">
        <v>40.375</v>
      </c>
      <c r="FB170">
        <v>39.316064516129018</v>
      </c>
      <c r="FC170">
        <v>39.936999999999983</v>
      </c>
      <c r="FD170">
        <v>40.436999999999983</v>
      </c>
      <c r="FE170">
        <v>955.18967741935478</v>
      </c>
      <c r="FF170">
        <v>39.809999999999988</v>
      </c>
      <c r="FG170">
        <v>0</v>
      </c>
      <c r="FH170">
        <v>1750119678.5</v>
      </c>
      <c r="FI170">
        <v>0</v>
      </c>
      <c r="FJ170">
        <v>335.46636000000001</v>
      </c>
      <c r="FK170">
        <v>-1.6597692311687211</v>
      </c>
      <c r="FL170">
        <v>-15.918461518921999</v>
      </c>
      <c r="FM170">
        <v>3411.8496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-8.458592682926831</v>
      </c>
      <c r="GC170">
        <v>-5.0989547038517982E-3</v>
      </c>
      <c r="GD170">
        <v>3.6084577343654743E-2</v>
      </c>
      <c r="GE170">
        <v>1</v>
      </c>
      <c r="GF170">
        <v>1.506891951219512</v>
      </c>
      <c r="GG170">
        <v>0.20670752613240059</v>
      </c>
      <c r="GH170">
        <v>2.1647319466741859E-2</v>
      </c>
      <c r="GI170">
        <v>1</v>
      </c>
      <c r="GJ170">
        <v>2</v>
      </c>
      <c r="GK170">
        <v>2</v>
      </c>
      <c r="GL170" t="s">
        <v>435</v>
      </c>
      <c r="GM170">
        <v>3.2252800000000001</v>
      </c>
      <c r="GN170">
        <v>2.6453099999999998</v>
      </c>
      <c r="GO170">
        <v>9.3008900000000005E-2</v>
      </c>
      <c r="GP170">
        <v>9.4818799999999995E-2</v>
      </c>
      <c r="GQ170">
        <v>0.106847</v>
      </c>
      <c r="GR170">
        <v>0.10377500000000001</v>
      </c>
      <c r="GS170">
        <v>28647.5</v>
      </c>
      <c r="GT170">
        <v>24702.1</v>
      </c>
      <c r="GU170">
        <v>30756.7</v>
      </c>
      <c r="GV170">
        <v>26448</v>
      </c>
      <c r="GW170">
        <v>37284.5</v>
      </c>
      <c r="GX170">
        <v>32532.400000000001</v>
      </c>
      <c r="GY170">
        <v>43679.9</v>
      </c>
      <c r="GZ170">
        <v>38249.4</v>
      </c>
      <c r="HA170">
        <v>2.1192000000000002</v>
      </c>
      <c r="HB170">
        <v>2.2807300000000001</v>
      </c>
      <c r="HC170">
        <v>2.76975E-2</v>
      </c>
      <c r="HD170">
        <v>0</v>
      </c>
      <c r="HE170">
        <v>28.4726</v>
      </c>
      <c r="HF170">
        <v>999.9</v>
      </c>
      <c r="HG170">
        <v>64.900000000000006</v>
      </c>
      <c r="HH170">
        <v>34.5</v>
      </c>
      <c r="HI170">
        <v>35.3354</v>
      </c>
      <c r="HJ170">
        <v>62.55</v>
      </c>
      <c r="HK170">
        <v>10.9375</v>
      </c>
      <c r="HL170">
        <v>2</v>
      </c>
      <c r="HM170">
        <v>0.26405499999999998</v>
      </c>
      <c r="HN170">
        <v>0.81548799999999999</v>
      </c>
      <c r="HO170">
        <v>20.4038</v>
      </c>
      <c r="HP170">
        <v>5.2229799999999997</v>
      </c>
      <c r="HQ170">
        <v>11.944100000000001</v>
      </c>
      <c r="HR170">
        <v>5.0087999999999999</v>
      </c>
      <c r="HS170">
        <v>3.2909999999999999</v>
      </c>
      <c r="HT170">
        <v>9999</v>
      </c>
      <c r="HU170">
        <v>9999</v>
      </c>
      <c r="HV170">
        <v>9999</v>
      </c>
      <c r="HW170">
        <v>999.9</v>
      </c>
      <c r="HX170">
        <v>4.97112</v>
      </c>
      <c r="HY170">
        <v>1.8547199999999999</v>
      </c>
      <c r="HZ170">
        <v>1.8617300000000001</v>
      </c>
      <c r="IA170">
        <v>1.8565400000000001</v>
      </c>
      <c r="IB170">
        <v>1.8620300000000001</v>
      </c>
      <c r="IC170">
        <v>1.85423</v>
      </c>
      <c r="ID170">
        <v>1.8596699999999999</v>
      </c>
      <c r="IE170">
        <v>1.8536300000000001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-2.7280000000000002</v>
      </c>
      <c r="IT170">
        <v>-6.1100000000000002E-2</v>
      </c>
      <c r="IU170">
        <v>-1.7759114732665831</v>
      </c>
      <c r="IV170">
        <v>-2.5165810426892921E-3</v>
      </c>
      <c r="IW170">
        <v>2.3547321637904491E-7</v>
      </c>
      <c r="IX170">
        <v>5.8352194873865779E-11</v>
      </c>
      <c r="IY170">
        <v>-9.4209018963014923E-2</v>
      </c>
      <c r="IZ170">
        <v>-2.9575188584519338E-3</v>
      </c>
      <c r="JA170">
        <v>2.5053608625701888E-4</v>
      </c>
      <c r="JB170">
        <v>-2.8676400137697878E-6</v>
      </c>
      <c r="JC170">
        <v>2</v>
      </c>
      <c r="JD170">
        <v>2179</v>
      </c>
      <c r="JE170">
        <v>4</v>
      </c>
      <c r="JF170">
        <v>32</v>
      </c>
      <c r="JG170">
        <v>29168661.100000001</v>
      </c>
      <c r="JH170">
        <v>29168661.100000001</v>
      </c>
      <c r="JI170">
        <v>1.24878</v>
      </c>
      <c r="JJ170">
        <v>2.52441</v>
      </c>
      <c r="JK170">
        <v>2.3938000000000001</v>
      </c>
      <c r="JL170">
        <v>2.5891099999999998</v>
      </c>
      <c r="JM170">
        <v>2.3010299999999999</v>
      </c>
      <c r="JN170">
        <v>2.4438499999999999</v>
      </c>
      <c r="JO170">
        <v>38.722499999999997</v>
      </c>
      <c r="JP170">
        <v>24.043700000000001</v>
      </c>
      <c r="JQ170">
        <v>18</v>
      </c>
      <c r="JR170">
        <v>632.59199999999998</v>
      </c>
      <c r="JS170">
        <v>793.42200000000003</v>
      </c>
      <c r="JT170">
        <v>28</v>
      </c>
      <c r="JU170">
        <v>30.757300000000001</v>
      </c>
      <c r="JV170">
        <v>29.9999</v>
      </c>
      <c r="JW170">
        <v>30.636399999999998</v>
      </c>
      <c r="JX170">
        <v>30.494700000000002</v>
      </c>
      <c r="JY170">
        <v>25.078399999999998</v>
      </c>
      <c r="JZ170">
        <v>34.4377</v>
      </c>
      <c r="KA170">
        <v>0</v>
      </c>
      <c r="KB170">
        <v>28</v>
      </c>
      <c r="KC170">
        <v>400</v>
      </c>
      <c r="KD170">
        <v>22.210699999999999</v>
      </c>
      <c r="KE170">
        <v>100.004</v>
      </c>
      <c r="KF170">
        <v>98.644099999999995</v>
      </c>
      <c r="KG170">
        <v>99.3506</v>
      </c>
    </row>
    <row r="171" spans="1:293" x14ac:dyDescent="0.2">
      <c r="A171">
        <v>169</v>
      </c>
      <c r="B171">
        <v>1750119697.5999999</v>
      </c>
      <c r="C171">
        <v>4951.0999999046326</v>
      </c>
      <c r="D171" t="s">
        <v>771</v>
      </c>
      <c r="E171" t="s">
        <v>772</v>
      </c>
      <c r="F171" s="1">
        <f t="shared" si="2"/>
        <v>82.500000000000028</v>
      </c>
      <c r="G171" s="1">
        <v>15</v>
      </c>
      <c r="H171">
        <v>1750119689.599999</v>
      </c>
      <c r="I171">
        <v>4.6883578692982165E-3</v>
      </c>
      <c r="J171">
        <v>4.6883578692982164</v>
      </c>
      <c r="K171">
        <v>23.517803868921323</v>
      </c>
      <c r="L171">
        <v>391.58064516129042</v>
      </c>
      <c r="M171">
        <v>252.46782014005169</v>
      </c>
      <c r="N171">
        <v>25.490456989964585</v>
      </c>
      <c r="O171">
        <v>39.536007353528753</v>
      </c>
      <c r="P171">
        <v>0.30144181683750709</v>
      </c>
      <c r="Q171">
        <v>3.0265486313611785</v>
      </c>
      <c r="R171">
        <v>0.28570021158907177</v>
      </c>
      <c r="S171">
        <v>0.17990842117074962</v>
      </c>
      <c r="T171">
        <v>161.90318181194843</v>
      </c>
      <c r="U171">
        <v>29.43332864486662</v>
      </c>
      <c r="V171">
        <v>28.93837741935484</v>
      </c>
      <c r="W171">
        <v>4.0074541256543821</v>
      </c>
      <c r="X171">
        <v>57.423751677996513</v>
      </c>
      <c r="Y171">
        <v>2.4032091858943119</v>
      </c>
      <c r="Z171">
        <v>4.1850438462646933</v>
      </c>
      <c r="AA171">
        <v>1.6042449397600702</v>
      </c>
      <c r="AB171">
        <v>-206.75658203605136</v>
      </c>
      <c r="AC171">
        <v>122.55231964877208</v>
      </c>
      <c r="AD171">
        <v>8.9425255249875075</v>
      </c>
      <c r="AE171">
        <v>86.641444949656659</v>
      </c>
      <c r="AF171">
        <v>23.419517234037649</v>
      </c>
      <c r="AG171">
        <v>4.7038900737674192</v>
      </c>
      <c r="AH171">
        <v>23.517803868921323</v>
      </c>
      <c r="AI171">
        <v>409.19694393358168</v>
      </c>
      <c r="AJ171">
        <v>401.18464848484808</v>
      </c>
      <c r="AK171">
        <v>-1.2521668901143499E-3</v>
      </c>
      <c r="AL171">
        <v>63.645453333212707</v>
      </c>
      <c r="AM171">
        <v>4.6883578692982164</v>
      </c>
      <c r="AN171">
        <v>22.277928925927601</v>
      </c>
      <c r="AO171">
        <v>23.803394405594421</v>
      </c>
      <c r="AP171">
        <v>1.224031853420735E-5</v>
      </c>
      <c r="AQ171">
        <v>96.470053095408687</v>
      </c>
      <c r="AR171">
        <v>0</v>
      </c>
      <c r="AS171">
        <v>0</v>
      </c>
      <c r="AT171">
        <v>1</v>
      </c>
      <c r="AU171">
        <v>0</v>
      </c>
      <c r="AV171">
        <v>52897.143172882381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841.18475936771506</v>
      </c>
      <c r="BJ171">
        <v>23.517803868921323</v>
      </c>
      <c r="BK171" t="e">
        <v>#DIV/0!</v>
      </c>
      <c r="BL171">
        <v>2.7957952883738306E-2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999.98864516129004</v>
      </c>
      <c r="DH171">
        <v>841.18475936771506</v>
      </c>
      <c r="DI171">
        <v>0.84119431099344011</v>
      </c>
      <c r="DJ171">
        <v>0.16190502021733932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1750119689.599999</v>
      </c>
      <c r="DQ171">
        <v>391.58064516129042</v>
      </c>
      <c r="DR171">
        <v>400.00090322580638</v>
      </c>
      <c r="DS171">
        <v>23.802358064516131</v>
      </c>
      <c r="DT171">
        <v>22.271758064516131</v>
      </c>
      <c r="DU171">
        <v>394.30864516129031</v>
      </c>
      <c r="DV171">
        <v>23.863445161290318</v>
      </c>
      <c r="DW171">
        <v>600.01651612903231</v>
      </c>
      <c r="DX171">
        <v>100.9084838709678</v>
      </c>
      <c r="DY171">
        <v>5.6688545161290328E-2</v>
      </c>
      <c r="DZ171">
        <v>29.68946129032258</v>
      </c>
      <c r="EA171">
        <v>28.93837741935484</v>
      </c>
      <c r="EB171">
        <v>999.90000000000032</v>
      </c>
      <c r="EC171">
        <v>0</v>
      </c>
      <c r="ED171">
        <v>0</v>
      </c>
      <c r="EE171">
        <v>10002.698064516129</v>
      </c>
      <c r="EF171">
        <v>0</v>
      </c>
      <c r="EG171">
        <v>83.223670967741924</v>
      </c>
      <c r="EH171">
        <v>-8.4202667741935464</v>
      </c>
      <c r="EI171">
        <v>401.12854838709671</v>
      </c>
      <c r="EJ171">
        <v>409.11258064516119</v>
      </c>
      <c r="EK171">
        <v>1.53059935483871</v>
      </c>
      <c r="EL171">
        <v>400.00090322580638</v>
      </c>
      <c r="EM171">
        <v>22.271758064516131</v>
      </c>
      <c r="EN171">
        <v>2.4018606451612898</v>
      </c>
      <c r="EO171">
        <v>2.2474109677419349</v>
      </c>
      <c r="EP171">
        <v>20.376322580645159</v>
      </c>
      <c r="EQ171">
        <v>19.30433225806452</v>
      </c>
      <c r="ER171">
        <v>999.98864516129004</v>
      </c>
      <c r="ES171">
        <v>0.95999170967741898</v>
      </c>
      <c r="ET171">
        <v>4.0007835483870942E-2</v>
      </c>
      <c r="EU171">
        <v>0</v>
      </c>
      <c r="EV171">
        <v>334.92232258064519</v>
      </c>
      <c r="EW171">
        <v>5.0001499999999979</v>
      </c>
      <c r="EX171">
        <v>3405.930967741936</v>
      </c>
      <c r="EY171">
        <v>9793.1854838709678</v>
      </c>
      <c r="EZ171">
        <v>38.497967741935483</v>
      </c>
      <c r="FA171">
        <v>40.375</v>
      </c>
      <c r="FB171">
        <v>39.354677419354843</v>
      </c>
      <c r="FC171">
        <v>39.955290322580638</v>
      </c>
      <c r="FD171">
        <v>40.436999999999983</v>
      </c>
      <c r="FE171">
        <v>955.18064516128993</v>
      </c>
      <c r="FF171">
        <v>39.809999999999988</v>
      </c>
      <c r="FG171">
        <v>0</v>
      </c>
      <c r="FH171">
        <v>1750119708.5</v>
      </c>
      <c r="FI171">
        <v>0</v>
      </c>
      <c r="FJ171">
        <v>334.89283999999998</v>
      </c>
      <c r="FK171">
        <v>-0.46884615107498973</v>
      </c>
      <c r="FL171">
        <v>-13.056153812866579</v>
      </c>
      <c r="FM171">
        <v>3405.8476000000001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-8.4235422500000006</v>
      </c>
      <c r="GC171">
        <v>0.1081613133208458</v>
      </c>
      <c r="GD171">
        <v>3.832818470052432E-2</v>
      </c>
      <c r="GE171">
        <v>0</v>
      </c>
      <c r="GF171">
        <v>1.52917525</v>
      </c>
      <c r="GG171">
        <v>-4.5576360225160189E-3</v>
      </c>
      <c r="GH171">
        <v>3.5053259388393332E-3</v>
      </c>
      <c r="GI171">
        <v>1</v>
      </c>
      <c r="GJ171">
        <v>1</v>
      </c>
      <c r="GK171">
        <v>2</v>
      </c>
      <c r="GL171" t="s">
        <v>430</v>
      </c>
      <c r="GM171">
        <v>3.22525</v>
      </c>
      <c r="GN171">
        <v>2.6454499999999999</v>
      </c>
      <c r="GO171">
        <v>9.3025700000000003E-2</v>
      </c>
      <c r="GP171">
        <v>9.4811000000000006E-2</v>
      </c>
      <c r="GQ171">
        <v>0.10685799999999999</v>
      </c>
      <c r="GR171">
        <v>0.103697</v>
      </c>
      <c r="GS171">
        <v>28647.9</v>
      </c>
      <c r="GT171">
        <v>24702.6</v>
      </c>
      <c r="GU171">
        <v>30757.599999999999</v>
      </c>
      <c r="GV171">
        <v>26448.3</v>
      </c>
      <c r="GW171">
        <v>37285.4</v>
      </c>
      <c r="GX171">
        <v>32535.3</v>
      </c>
      <c r="GY171">
        <v>43681.4</v>
      </c>
      <c r="GZ171">
        <v>38249.4</v>
      </c>
      <c r="HA171">
        <v>2.1191</v>
      </c>
      <c r="HB171">
        <v>2.2804500000000001</v>
      </c>
      <c r="HC171">
        <v>2.8237700000000001E-2</v>
      </c>
      <c r="HD171">
        <v>0</v>
      </c>
      <c r="HE171">
        <v>28.481300000000001</v>
      </c>
      <c r="HF171">
        <v>999.9</v>
      </c>
      <c r="HG171">
        <v>64.900000000000006</v>
      </c>
      <c r="HH171">
        <v>34.5</v>
      </c>
      <c r="HI171">
        <v>35.334600000000002</v>
      </c>
      <c r="HJ171">
        <v>62.37</v>
      </c>
      <c r="HK171">
        <v>11.0457</v>
      </c>
      <c r="HL171">
        <v>2</v>
      </c>
      <c r="HM171">
        <v>0.26401200000000002</v>
      </c>
      <c r="HN171">
        <v>0.82211599999999996</v>
      </c>
      <c r="HO171">
        <v>20.403500000000001</v>
      </c>
      <c r="HP171">
        <v>5.2228300000000001</v>
      </c>
      <c r="HQ171">
        <v>11.944100000000001</v>
      </c>
      <c r="HR171">
        <v>5.0088499999999998</v>
      </c>
      <c r="HS171">
        <v>3.2909999999999999</v>
      </c>
      <c r="HT171">
        <v>9999</v>
      </c>
      <c r="HU171">
        <v>9999</v>
      </c>
      <c r="HV171">
        <v>9999</v>
      </c>
      <c r="HW171">
        <v>999.9</v>
      </c>
      <c r="HX171">
        <v>4.9711400000000001</v>
      </c>
      <c r="HY171">
        <v>1.8547199999999999</v>
      </c>
      <c r="HZ171">
        <v>1.86172</v>
      </c>
      <c r="IA171">
        <v>1.8565499999999999</v>
      </c>
      <c r="IB171">
        <v>1.86202</v>
      </c>
      <c r="IC171">
        <v>1.8542099999999999</v>
      </c>
      <c r="ID171">
        <v>1.8596299999999999</v>
      </c>
      <c r="IE171">
        <v>1.8536300000000001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-2.7280000000000002</v>
      </c>
      <c r="IT171">
        <v>-6.1100000000000002E-2</v>
      </c>
      <c r="IU171">
        <v>-1.7759114732665831</v>
      </c>
      <c r="IV171">
        <v>-2.5165810426892921E-3</v>
      </c>
      <c r="IW171">
        <v>2.3547321637904491E-7</v>
      </c>
      <c r="IX171">
        <v>5.8352194873865779E-11</v>
      </c>
      <c r="IY171">
        <v>-9.4209018963014923E-2</v>
      </c>
      <c r="IZ171">
        <v>-2.9575188584519338E-3</v>
      </c>
      <c r="JA171">
        <v>2.5053608625701888E-4</v>
      </c>
      <c r="JB171">
        <v>-2.8676400137697878E-6</v>
      </c>
      <c r="JC171">
        <v>2</v>
      </c>
      <c r="JD171">
        <v>2179</v>
      </c>
      <c r="JE171">
        <v>4</v>
      </c>
      <c r="JF171">
        <v>32</v>
      </c>
      <c r="JG171">
        <v>29168661.600000001</v>
      </c>
      <c r="JH171">
        <v>29168661.600000001</v>
      </c>
      <c r="JI171">
        <v>1.24878</v>
      </c>
      <c r="JJ171">
        <v>2.52441</v>
      </c>
      <c r="JK171">
        <v>2.3938000000000001</v>
      </c>
      <c r="JL171">
        <v>2.5891099999999998</v>
      </c>
      <c r="JM171">
        <v>2.3010299999999999</v>
      </c>
      <c r="JN171">
        <v>2.4133300000000002</v>
      </c>
      <c r="JO171">
        <v>38.747100000000003</v>
      </c>
      <c r="JP171">
        <v>24.052499999999998</v>
      </c>
      <c r="JQ171">
        <v>18</v>
      </c>
      <c r="JR171">
        <v>632.50800000000004</v>
      </c>
      <c r="JS171">
        <v>793.13599999999997</v>
      </c>
      <c r="JT171">
        <v>28.000299999999999</v>
      </c>
      <c r="JU171">
        <v>30.7546</v>
      </c>
      <c r="JV171">
        <v>30</v>
      </c>
      <c r="JW171">
        <v>30.636199999999999</v>
      </c>
      <c r="JX171">
        <v>30.494700000000002</v>
      </c>
      <c r="JY171">
        <v>25.078800000000001</v>
      </c>
      <c r="JZ171">
        <v>34.711399999999998</v>
      </c>
      <c r="KA171">
        <v>0</v>
      </c>
      <c r="KB171">
        <v>28</v>
      </c>
      <c r="KC171">
        <v>400</v>
      </c>
      <c r="KD171">
        <v>22.208200000000001</v>
      </c>
      <c r="KE171">
        <v>100.00700000000001</v>
      </c>
      <c r="KF171">
        <v>98.644400000000005</v>
      </c>
      <c r="KG171">
        <v>99.352199999999996</v>
      </c>
    </row>
    <row r="172" spans="1:293" x14ac:dyDescent="0.2">
      <c r="A172">
        <v>170</v>
      </c>
      <c r="B172">
        <v>1750119727.5999999</v>
      </c>
      <c r="C172">
        <v>4981.0999999046326</v>
      </c>
      <c r="D172" t="s">
        <v>773</v>
      </c>
      <c r="E172" t="s">
        <v>774</v>
      </c>
      <c r="F172" s="1">
        <f t="shared" si="2"/>
        <v>83.000000000000028</v>
      </c>
      <c r="G172" s="1">
        <v>15</v>
      </c>
      <c r="H172">
        <v>1750119719.599999</v>
      </c>
      <c r="I172">
        <v>4.7031594431456557E-3</v>
      </c>
      <c r="J172">
        <v>4.7031594431456556</v>
      </c>
      <c r="K172">
        <v>22.698726818209739</v>
      </c>
      <c r="L172">
        <v>391.59216129032262</v>
      </c>
      <c r="M172">
        <v>256.70620039019212</v>
      </c>
      <c r="N172">
        <v>25.918056249763765</v>
      </c>
      <c r="O172">
        <v>39.536667395887797</v>
      </c>
      <c r="P172">
        <v>0.30087610142240739</v>
      </c>
      <c r="Q172">
        <v>3.0255231772435267</v>
      </c>
      <c r="R172">
        <v>0.28518685617568329</v>
      </c>
      <c r="S172">
        <v>0.17958319707564971</v>
      </c>
      <c r="T172">
        <v>161.9039831579513</v>
      </c>
      <c r="U172">
        <v>29.437770284372775</v>
      </c>
      <c r="V172">
        <v>28.950774193548391</v>
      </c>
      <c r="W172">
        <v>4.0103310674454962</v>
      </c>
      <c r="X172">
        <v>57.275133749889726</v>
      </c>
      <c r="Y172">
        <v>2.3981275052384046</v>
      </c>
      <c r="Z172">
        <v>4.1870308251231654</v>
      </c>
      <c r="AA172">
        <v>1.6122035622070916</v>
      </c>
      <c r="AB172">
        <v>-207.40933144272341</v>
      </c>
      <c r="AC172">
        <v>121.83361860911511</v>
      </c>
      <c r="AD172">
        <v>8.8940064603015649</v>
      </c>
      <c r="AE172">
        <v>85.222276784644563</v>
      </c>
      <c r="AF172">
        <v>23.33131290988652</v>
      </c>
      <c r="AG172">
        <v>4.7062283939503775</v>
      </c>
      <c r="AH172">
        <v>22.698726818209739</v>
      </c>
      <c r="AI172">
        <v>409.06452050607328</v>
      </c>
      <c r="AJ172">
        <v>401.20458787878772</v>
      </c>
      <c r="AK172">
        <v>2.860738967424982E-2</v>
      </c>
      <c r="AL172">
        <v>63.645453333212707</v>
      </c>
      <c r="AM172">
        <v>4.7031594431456556</v>
      </c>
      <c r="AN172">
        <v>22.220220307133239</v>
      </c>
      <c r="AO172">
        <v>23.75232867132868</v>
      </c>
      <c r="AP172">
        <v>-2.483998481502459E-4</v>
      </c>
      <c r="AQ172">
        <v>96.470053095408687</v>
      </c>
      <c r="AR172">
        <v>0</v>
      </c>
      <c r="AS172">
        <v>0</v>
      </c>
      <c r="AT172">
        <v>1</v>
      </c>
      <c r="AU172">
        <v>0</v>
      </c>
      <c r="AV172">
        <v>52864.233231841572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841.18896110139553</v>
      </c>
      <c r="BJ172">
        <v>22.698726818209739</v>
      </c>
      <c r="BK172" t="e">
        <v>#DIV/0!</v>
      </c>
      <c r="BL172">
        <v>2.6984099730088675E-2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999.99364516129037</v>
      </c>
      <c r="DH172">
        <v>841.18896110139553</v>
      </c>
      <c r="DI172">
        <v>0.84119430675553841</v>
      </c>
      <c r="DJ172">
        <v>0.16190501203818908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1750119719.599999</v>
      </c>
      <c r="DQ172">
        <v>391.59216129032262</v>
      </c>
      <c r="DR172">
        <v>399.98370967741931</v>
      </c>
      <c r="DS172">
        <v>23.752329032258061</v>
      </c>
      <c r="DT172">
        <v>22.220822580645159</v>
      </c>
      <c r="DU172">
        <v>394.32022580645167</v>
      </c>
      <c r="DV172">
        <v>23.813625806451611</v>
      </c>
      <c r="DW172">
        <v>599.99022580645158</v>
      </c>
      <c r="DX172">
        <v>100.9069677419355</v>
      </c>
      <c r="DY172">
        <v>5.6920977419354847E-2</v>
      </c>
      <c r="DZ172">
        <v>29.697706451612909</v>
      </c>
      <c r="EA172">
        <v>28.950774193548391</v>
      </c>
      <c r="EB172">
        <v>999.90000000000032</v>
      </c>
      <c r="EC172">
        <v>0</v>
      </c>
      <c r="ED172">
        <v>0</v>
      </c>
      <c r="EE172">
        <v>9996.6503225806464</v>
      </c>
      <c r="EF172">
        <v>0</v>
      </c>
      <c r="EG172">
        <v>83.064245161290302</v>
      </c>
      <c r="EH172">
        <v>-8.391497741935483</v>
      </c>
      <c r="EI172">
        <v>401.11977419354832</v>
      </c>
      <c r="EJ172">
        <v>409.07374193548401</v>
      </c>
      <c r="EK172">
        <v>1.531498387096774</v>
      </c>
      <c r="EL172">
        <v>399.98370967741931</v>
      </c>
      <c r="EM172">
        <v>22.220822580645159</v>
      </c>
      <c r="EN172">
        <v>2.396776774193548</v>
      </c>
      <c r="EO172">
        <v>2.2422370967741938</v>
      </c>
      <c r="EP172">
        <v>20.342009677419352</v>
      </c>
      <c r="EQ172">
        <v>19.267329032258061</v>
      </c>
      <c r="ER172">
        <v>999.99364516129037</v>
      </c>
      <c r="ES172">
        <v>0.95999170967741898</v>
      </c>
      <c r="ET172">
        <v>4.0007835483870963E-2</v>
      </c>
      <c r="EU172">
        <v>0</v>
      </c>
      <c r="EV172">
        <v>334.38683870967742</v>
      </c>
      <c r="EW172">
        <v>5.0001499999999979</v>
      </c>
      <c r="EX172">
        <v>3401.6841935483858</v>
      </c>
      <c r="EY172">
        <v>9793.2364516129037</v>
      </c>
      <c r="EZ172">
        <v>38.5</v>
      </c>
      <c r="FA172">
        <v>40.375</v>
      </c>
      <c r="FB172">
        <v>39.375</v>
      </c>
      <c r="FC172">
        <v>39.985774193548387</v>
      </c>
      <c r="FD172">
        <v>40.441064516129018</v>
      </c>
      <c r="FE172">
        <v>955.18419354838682</v>
      </c>
      <c r="FF172">
        <v>39.809999999999988</v>
      </c>
      <c r="FG172">
        <v>0</v>
      </c>
      <c r="FH172">
        <v>1750119738.5</v>
      </c>
      <c r="FI172">
        <v>0</v>
      </c>
      <c r="FJ172">
        <v>334.38243999999997</v>
      </c>
      <c r="FK172">
        <v>-0.68907693063109876</v>
      </c>
      <c r="FL172">
        <v>-4.7430769034521107</v>
      </c>
      <c r="FM172">
        <v>3401.659200000001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-8.3984287500000008</v>
      </c>
      <c r="GC172">
        <v>9.4231519700185683E-3</v>
      </c>
      <c r="GD172">
        <v>3.9437644274696412E-2</v>
      </c>
      <c r="GE172">
        <v>1</v>
      </c>
      <c r="GF172">
        <v>1.53427325</v>
      </c>
      <c r="GG172">
        <v>-5.3846341463417553E-2</v>
      </c>
      <c r="GH172">
        <v>5.2445997881153854E-3</v>
      </c>
      <c r="GI172">
        <v>1</v>
      </c>
      <c r="GJ172">
        <v>2</v>
      </c>
      <c r="GK172">
        <v>2</v>
      </c>
      <c r="GL172" t="s">
        <v>435</v>
      </c>
      <c r="GM172">
        <v>3.2252399999999999</v>
      </c>
      <c r="GN172">
        <v>2.6454200000000001</v>
      </c>
      <c r="GO172">
        <v>9.3029600000000004E-2</v>
      </c>
      <c r="GP172">
        <v>9.4813400000000006E-2</v>
      </c>
      <c r="GQ172">
        <v>0.106706</v>
      </c>
      <c r="GR172">
        <v>0.103639</v>
      </c>
      <c r="GS172">
        <v>28647.7</v>
      </c>
      <c r="GT172">
        <v>24702</v>
      </c>
      <c r="GU172">
        <v>30757.599999999999</v>
      </c>
      <c r="GV172">
        <v>26447.7</v>
      </c>
      <c r="GW172">
        <v>37291.599999999999</v>
      </c>
      <c r="GX172">
        <v>32536.6</v>
      </c>
      <c r="GY172">
        <v>43681.2</v>
      </c>
      <c r="GZ172">
        <v>38248.5</v>
      </c>
      <c r="HA172">
        <v>2.1189499999999999</v>
      </c>
      <c r="HB172">
        <v>2.2804799999999998</v>
      </c>
      <c r="HC172">
        <v>2.7958299999999998E-2</v>
      </c>
      <c r="HD172">
        <v>0</v>
      </c>
      <c r="HE172">
        <v>28.5045</v>
      </c>
      <c r="HF172">
        <v>999.9</v>
      </c>
      <c r="HG172">
        <v>64.900000000000006</v>
      </c>
      <c r="HH172">
        <v>34.5</v>
      </c>
      <c r="HI172">
        <v>35.334200000000003</v>
      </c>
      <c r="HJ172">
        <v>61.92</v>
      </c>
      <c r="HK172">
        <v>10.9856</v>
      </c>
      <c r="HL172">
        <v>2</v>
      </c>
      <c r="HM172">
        <v>0.264177</v>
      </c>
      <c r="HN172">
        <v>0.827511</v>
      </c>
      <c r="HO172">
        <v>20.403700000000001</v>
      </c>
      <c r="HP172">
        <v>5.2234299999999996</v>
      </c>
      <c r="HQ172">
        <v>11.944100000000001</v>
      </c>
      <c r="HR172">
        <v>5.0088499999999998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4.9711299999999996</v>
      </c>
      <c r="HY172">
        <v>1.8547100000000001</v>
      </c>
      <c r="HZ172">
        <v>1.86172</v>
      </c>
      <c r="IA172">
        <v>1.8565499999999999</v>
      </c>
      <c r="IB172">
        <v>1.86202</v>
      </c>
      <c r="IC172">
        <v>1.85422</v>
      </c>
      <c r="ID172">
        <v>1.8596299999999999</v>
      </c>
      <c r="IE172">
        <v>1.85364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-2.7280000000000002</v>
      </c>
      <c r="IT172">
        <v>-6.1199999999999997E-2</v>
      </c>
      <c r="IU172">
        <v>-1.7759114732665831</v>
      </c>
      <c r="IV172">
        <v>-2.5165810426892921E-3</v>
      </c>
      <c r="IW172">
        <v>2.3547321637904491E-7</v>
      </c>
      <c r="IX172">
        <v>5.8352194873865779E-11</v>
      </c>
      <c r="IY172">
        <v>-9.4209018963014923E-2</v>
      </c>
      <c r="IZ172">
        <v>-2.9575188584519338E-3</v>
      </c>
      <c r="JA172">
        <v>2.5053608625701888E-4</v>
      </c>
      <c r="JB172">
        <v>-2.8676400137697878E-6</v>
      </c>
      <c r="JC172">
        <v>2</v>
      </c>
      <c r="JD172">
        <v>2179</v>
      </c>
      <c r="JE172">
        <v>4</v>
      </c>
      <c r="JF172">
        <v>32</v>
      </c>
      <c r="JG172">
        <v>29168662.100000001</v>
      </c>
      <c r="JH172">
        <v>29168662.100000001</v>
      </c>
      <c r="JI172">
        <v>1.24878</v>
      </c>
      <c r="JJ172">
        <v>2.5280800000000001</v>
      </c>
      <c r="JK172">
        <v>2.3938000000000001</v>
      </c>
      <c r="JL172">
        <v>2.5891099999999998</v>
      </c>
      <c r="JM172">
        <v>2.3010299999999999</v>
      </c>
      <c r="JN172">
        <v>2.3815900000000001</v>
      </c>
      <c r="JO172">
        <v>38.722499999999997</v>
      </c>
      <c r="JP172">
        <v>24.043700000000001</v>
      </c>
      <c r="JQ172">
        <v>18</v>
      </c>
      <c r="JR172">
        <v>632.35599999999999</v>
      </c>
      <c r="JS172">
        <v>793.125</v>
      </c>
      <c r="JT172">
        <v>28</v>
      </c>
      <c r="JU172">
        <v>30.7546</v>
      </c>
      <c r="JV172">
        <v>30.0001</v>
      </c>
      <c r="JW172">
        <v>30.633500000000002</v>
      </c>
      <c r="JX172">
        <v>30.492100000000001</v>
      </c>
      <c r="JY172">
        <v>25.077000000000002</v>
      </c>
      <c r="JZ172">
        <v>34.711399999999998</v>
      </c>
      <c r="KA172">
        <v>0</v>
      </c>
      <c r="KB172">
        <v>28</v>
      </c>
      <c r="KC172">
        <v>400</v>
      </c>
      <c r="KD172">
        <v>22.208600000000001</v>
      </c>
      <c r="KE172">
        <v>100.00700000000001</v>
      </c>
      <c r="KF172">
        <v>98.642099999999999</v>
      </c>
      <c r="KG172">
        <v>99.351100000000002</v>
      </c>
    </row>
    <row r="173" spans="1:293" x14ac:dyDescent="0.2">
      <c r="A173">
        <v>171</v>
      </c>
      <c r="B173">
        <v>1750119757.0999999</v>
      </c>
      <c r="C173">
        <v>5010.5999999046326</v>
      </c>
      <c r="D173" t="s">
        <v>775</v>
      </c>
      <c r="E173" t="s">
        <v>776</v>
      </c>
      <c r="F173" s="1">
        <f t="shared" si="2"/>
        <v>83.500000000000028</v>
      </c>
      <c r="G173" s="1">
        <v>15</v>
      </c>
      <c r="H173">
        <v>1750119749.349999</v>
      </c>
      <c r="I173">
        <v>4.6603965410294138E-3</v>
      </c>
      <c r="J173">
        <v>4.6603965410294137</v>
      </c>
      <c r="K173">
        <v>22.927246066829529</v>
      </c>
      <c r="L173">
        <v>391.59243333333319</v>
      </c>
      <c r="M173">
        <v>253.96791669006959</v>
      </c>
      <c r="N173">
        <v>25.641851047263323</v>
      </c>
      <c r="O173">
        <v>39.537099715719101</v>
      </c>
      <c r="P173">
        <v>0.29726462246874324</v>
      </c>
      <c r="Q173">
        <v>3.0254809954122432</v>
      </c>
      <c r="R173">
        <v>0.28193925524997504</v>
      </c>
      <c r="S173">
        <v>0.17752309162542512</v>
      </c>
      <c r="T173">
        <v>161.9046948949244</v>
      </c>
      <c r="U173">
        <v>29.448440317046181</v>
      </c>
      <c r="V173">
        <v>28.96297666666667</v>
      </c>
      <c r="W173">
        <v>4.0131646761295734</v>
      </c>
      <c r="X173">
        <v>57.253725099759443</v>
      </c>
      <c r="Y173">
        <v>2.3972168878909228</v>
      </c>
      <c r="Z173">
        <v>4.1870059698543436</v>
      </c>
      <c r="AA173">
        <v>1.6159477882386506</v>
      </c>
      <c r="AB173">
        <v>-205.52348745939716</v>
      </c>
      <c r="AC173">
        <v>119.82475829739748</v>
      </c>
      <c r="AD173">
        <v>8.7480038032506879</v>
      </c>
      <c r="AE173">
        <v>84.953969536175421</v>
      </c>
      <c r="AF173">
        <v>23.369354257796434</v>
      </c>
      <c r="AG173">
        <v>4.6626490874157822</v>
      </c>
      <c r="AH173">
        <v>22.927246066829529</v>
      </c>
      <c r="AI173">
        <v>409.13422365843979</v>
      </c>
      <c r="AJ173">
        <v>401.19925454545432</v>
      </c>
      <c r="AK173">
        <v>2.7872976117996679E-2</v>
      </c>
      <c r="AL173">
        <v>63.645453333212707</v>
      </c>
      <c r="AM173">
        <v>4.6603965410294137</v>
      </c>
      <c r="AN173">
        <v>22.225223195200751</v>
      </c>
      <c r="AO173">
        <v>23.741875524475539</v>
      </c>
      <c r="AP173">
        <v>-5.4807924815430991E-7</v>
      </c>
      <c r="AQ173">
        <v>96.470053095408687</v>
      </c>
      <c r="AR173">
        <v>0</v>
      </c>
      <c r="AS173">
        <v>0</v>
      </c>
      <c r="AT173">
        <v>1</v>
      </c>
      <c r="AU173">
        <v>0</v>
      </c>
      <c r="AV173">
        <v>52862.976168677655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841.19272879529763</v>
      </c>
      <c r="BJ173">
        <v>22.927246066829529</v>
      </c>
      <c r="BK173" t="e">
        <v>#DIV/0!</v>
      </c>
      <c r="BL173">
        <v>2.7255639857544256E-2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999.99813333333327</v>
      </c>
      <c r="DH173">
        <v>841.19272879529763</v>
      </c>
      <c r="DI173">
        <v>0.84119429902465581</v>
      </c>
      <c r="DJ173">
        <v>0.16190499711758569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1750119749.349999</v>
      </c>
      <c r="DQ173">
        <v>391.59243333333319</v>
      </c>
      <c r="DR173">
        <v>399.99119999999999</v>
      </c>
      <c r="DS173">
        <v>23.743066666666671</v>
      </c>
      <c r="DT173">
        <v>22.225686666666672</v>
      </c>
      <c r="DU173">
        <v>394.32053333333329</v>
      </c>
      <c r="DV173">
        <v>23.804400000000001</v>
      </c>
      <c r="DW173">
        <v>599.97409999999991</v>
      </c>
      <c r="DX173">
        <v>100.90779999999999</v>
      </c>
      <c r="DY173">
        <v>5.7122583333333317E-2</v>
      </c>
      <c r="DZ173">
        <v>29.69760333333334</v>
      </c>
      <c r="EA173">
        <v>28.96297666666667</v>
      </c>
      <c r="EB173">
        <v>999.9000000000002</v>
      </c>
      <c r="EC173">
        <v>0</v>
      </c>
      <c r="ED173">
        <v>0</v>
      </c>
      <c r="EE173">
        <v>9996.3130000000001</v>
      </c>
      <c r="EF173">
        <v>0</v>
      </c>
      <c r="EG173">
        <v>82.943623333333349</v>
      </c>
      <c r="EH173">
        <v>-8.3987773333333333</v>
      </c>
      <c r="EI173">
        <v>401.11606666666671</v>
      </c>
      <c r="EJ173">
        <v>409.08336666666668</v>
      </c>
      <c r="EK173">
        <v>1.517384333333333</v>
      </c>
      <c r="EL173">
        <v>399.99119999999999</v>
      </c>
      <c r="EM173">
        <v>22.225686666666672</v>
      </c>
      <c r="EN173">
        <v>2.3958616666666668</v>
      </c>
      <c r="EO173">
        <v>2.2427450000000002</v>
      </c>
      <c r="EP173">
        <v>20.335823333333341</v>
      </c>
      <c r="EQ173">
        <v>19.270963333333331</v>
      </c>
      <c r="ER173">
        <v>999.99813333333327</v>
      </c>
      <c r="ES173">
        <v>0.95999136666666629</v>
      </c>
      <c r="ET173">
        <v>4.0008156666666649E-2</v>
      </c>
      <c r="EU173">
        <v>0</v>
      </c>
      <c r="EV173">
        <v>334.00433333333331</v>
      </c>
      <c r="EW173">
        <v>5.0001499999999988</v>
      </c>
      <c r="EX173">
        <v>3398.226999999999</v>
      </c>
      <c r="EY173">
        <v>9793.2793333333339</v>
      </c>
      <c r="EZ173">
        <v>38.5</v>
      </c>
      <c r="FA173">
        <v>40.375</v>
      </c>
      <c r="FB173">
        <v>39.375</v>
      </c>
      <c r="FC173">
        <v>39.99369999999999</v>
      </c>
      <c r="FD173">
        <v>40.457999999999991</v>
      </c>
      <c r="FE173">
        <v>955.19066666666674</v>
      </c>
      <c r="FF173">
        <v>39.809999999999988</v>
      </c>
      <c r="FG173">
        <v>0</v>
      </c>
      <c r="FH173">
        <v>1750119768.5</v>
      </c>
      <c r="FI173">
        <v>0</v>
      </c>
      <c r="FJ173">
        <v>333.96708000000001</v>
      </c>
      <c r="FK173">
        <v>-1.3319230674560629</v>
      </c>
      <c r="FL173">
        <v>-6.6692307729360527</v>
      </c>
      <c r="FM173">
        <v>3398.1396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-8.3942027499999998</v>
      </c>
      <c r="GC173">
        <v>-5.0473508442771577E-2</v>
      </c>
      <c r="GD173">
        <v>3.326075149387786E-2</v>
      </c>
      <c r="GE173">
        <v>1</v>
      </c>
      <c r="GF173">
        <v>1.5179447500000001</v>
      </c>
      <c r="GG173">
        <v>-1.097819887430007E-2</v>
      </c>
      <c r="GH173">
        <v>1.6902322140759369E-3</v>
      </c>
      <c r="GI173">
        <v>1</v>
      </c>
      <c r="GJ173">
        <v>2</v>
      </c>
      <c r="GK173">
        <v>2</v>
      </c>
      <c r="GL173" t="s">
        <v>435</v>
      </c>
      <c r="GM173">
        <v>3.2252900000000002</v>
      </c>
      <c r="GN173">
        <v>2.64594</v>
      </c>
      <c r="GO173">
        <v>9.3035900000000005E-2</v>
      </c>
      <c r="GP173">
        <v>9.4823099999999994E-2</v>
      </c>
      <c r="GQ173">
        <v>0.106671</v>
      </c>
      <c r="GR173">
        <v>0.10365099999999999</v>
      </c>
      <c r="GS173">
        <v>28647.5</v>
      </c>
      <c r="GT173">
        <v>24701.9</v>
      </c>
      <c r="GU173">
        <v>30757.5</v>
      </c>
      <c r="GV173">
        <v>26447.9</v>
      </c>
      <c r="GW173">
        <v>37293.1</v>
      </c>
      <c r="GX173">
        <v>32536.3</v>
      </c>
      <c r="GY173">
        <v>43681.3</v>
      </c>
      <c r="GZ173">
        <v>38248.699999999997</v>
      </c>
      <c r="HA173">
        <v>2.1192700000000002</v>
      </c>
      <c r="HB173">
        <v>2.2803499999999999</v>
      </c>
      <c r="HC173">
        <v>2.7641700000000002E-2</v>
      </c>
      <c r="HD173">
        <v>0</v>
      </c>
      <c r="HE173">
        <v>28.511600000000001</v>
      </c>
      <c r="HF173">
        <v>999.9</v>
      </c>
      <c r="HG173">
        <v>64.8</v>
      </c>
      <c r="HH173">
        <v>34.5</v>
      </c>
      <c r="HI173">
        <v>35.277700000000003</v>
      </c>
      <c r="HJ173">
        <v>62.19</v>
      </c>
      <c r="HK173">
        <v>10.9575</v>
      </c>
      <c r="HL173">
        <v>2</v>
      </c>
      <c r="HM173">
        <v>0.26410099999999997</v>
      </c>
      <c r="HN173">
        <v>0.82219799999999998</v>
      </c>
      <c r="HO173">
        <v>20.403700000000001</v>
      </c>
      <c r="HP173">
        <v>5.2228300000000001</v>
      </c>
      <c r="HQ173">
        <v>11.944100000000001</v>
      </c>
      <c r="HR173">
        <v>5.0089499999999996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4.9711400000000001</v>
      </c>
      <c r="HY173">
        <v>1.8547199999999999</v>
      </c>
      <c r="HZ173">
        <v>1.86172</v>
      </c>
      <c r="IA173">
        <v>1.8565499999999999</v>
      </c>
      <c r="IB173">
        <v>1.86202</v>
      </c>
      <c r="IC173">
        <v>1.85423</v>
      </c>
      <c r="ID173">
        <v>1.8596299999999999</v>
      </c>
      <c r="IE173">
        <v>1.85364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-2.7280000000000002</v>
      </c>
      <c r="IT173">
        <v>-6.13E-2</v>
      </c>
      <c r="IU173">
        <v>-1.7759114732665831</v>
      </c>
      <c r="IV173">
        <v>-2.5165810426892921E-3</v>
      </c>
      <c r="IW173">
        <v>2.3547321637904491E-7</v>
      </c>
      <c r="IX173">
        <v>5.8352194873865779E-11</v>
      </c>
      <c r="IY173">
        <v>-9.4209018963014923E-2</v>
      </c>
      <c r="IZ173">
        <v>-2.9575188584519338E-3</v>
      </c>
      <c r="JA173">
        <v>2.5053608625701888E-4</v>
      </c>
      <c r="JB173">
        <v>-2.8676400137697878E-6</v>
      </c>
      <c r="JC173">
        <v>2</v>
      </c>
      <c r="JD173">
        <v>2179</v>
      </c>
      <c r="JE173">
        <v>4</v>
      </c>
      <c r="JF173">
        <v>32</v>
      </c>
      <c r="JG173">
        <v>29168662.600000001</v>
      </c>
      <c r="JH173">
        <v>29168662.600000001</v>
      </c>
      <c r="JI173">
        <v>1.24878</v>
      </c>
      <c r="JJ173">
        <v>2.52441</v>
      </c>
      <c r="JK173">
        <v>2.3938000000000001</v>
      </c>
      <c r="JL173">
        <v>2.5891099999999998</v>
      </c>
      <c r="JM173">
        <v>2.3010299999999999</v>
      </c>
      <c r="JN173">
        <v>2.3962400000000001</v>
      </c>
      <c r="JO173">
        <v>38.747100000000003</v>
      </c>
      <c r="JP173">
        <v>24.043700000000001</v>
      </c>
      <c r="JQ173">
        <v>18</v>
      </c>
      <c r="JR173">
        <v>632.61400000000003</v>
      </c>
      <c r="JS173">
        <v>792.95600000000002</v>
      </c>
      <c r="JT173">
        <v>27.999700000000001</v>
      </c>
      <c r="JU173">
        <v>30.7546</v>
      </c>
      <c r="JV173">
        <v>30</v>
      </c>
      <c r="JW173">
        <v>30.632899999999999</v>
      </c>
      <c r="JX173">
        <v>30.4894</v>
      </c>
      <c r="JY173">
        <v>25.078800000000001</v>
      </c>
      <c r="JZ173">
        <v>34.711399999999998</v>
      </c>
      <c r="KA173">
        <v>0</v>
      </c>
      <c r="KB173">
        <v>28</v>
      </c>
      <c r="KC173">
        <v>400</v>
      </c>
      <c r="KD173">
        <v>22.215599999999998</v>
      </c>
      <c r="KE173">
        <v>100.00700000000001</v>
      </c>
      <c r="KF173">
        <v>98.642600000000002</v>
      </c>
      <c r="KG173">
        <v>99.352999999999994</v>
      </c>
    </row>
    <row r="174" spans="1:293" x14ac:dyDescent="0.2">
      <c r="A174">
        <v>172</v>
      </c>
      <c r="B174">
        <v>1750119787.5999999</v>
      </c>
      <c r="C174">
        <v>5041.0999999046326</v>
      </c>
      <c r="D174" t="s">
        <v>777</v>
      </c>
      <c r="E174" t="s">
        <v>778</v>
      </c>
      <c r="F174" s="1">
        <f t="shared" si="2"/>
        <v>84.000000000000028</v>
      </c>
      <c r="G174" s="1">
        <v>15</v>
      </c>
      <c r="H174">
        <v>1750119779.849999</v>
      </c>
      <c r="I174">
        <v>4.6282195479315407E-3</v>
      </c>
      <c r="J174">
        <v>4.6282195479315407</v>
      </c>
      <c r="K174">
        <v>23.151700660865863</v>
      </c>
      <c r="L174">
        <v>391.60063333333329</v>
      </c>
      <c r="M174">
        <v>251.66847119787968</v>
      </c>
      <c r="N174">
        <v>25.409221978520357</v>
      </c>
      <c r="O174">
        <v>39.537202939784279</v>
      </c>
      <c r="P174">
        <v>0.29474681250066226</v>
      </c>
      <c r="Q174">
        <v>3.0261914550966047</v>
      </c>
      <c r="R174">
        <v>0.279676230008991</v>
      </c>
      <c r="S174">
        <v>0.17608743841962554</v>
      </c>
      <c r="T174">
        <v>161.90389380306456</v>
      </c>
      <c r="U174">
        <v>29.460138147880294</v>
      </c>
      <c r="V174">
        <v>28.96673333333333</v>
      </c>
      <c r="W174">
        <v>4.0140373853903819</v>
      </c>
      <c r="X174">
        <v>57.21995184468642</v>
      </c>
      <c r="Y174">
        <v>2.3962915418280222</v>
      </c>
      <c r="Z174">
        <v>4.1878601162271814</v>
      </c>
      <c r="AA174">
        <v>1.6177458435623597</v>
      </c>
      <c r="AB174">
        <v>-204.10448206378095</v>
      </c>
      <c r="AC174">
        <v>119.81809127634969</v>
      </c>
      <c r="AD174">
        <v>8.7457801547877185</v>
      </c>
      <c r="AE174">
        <v>86.363283170421028</v>
      </c>
      <c r="AF174">
        <v>23.455970162404707</v>
      </c>
      <c r="AG174">
        <v>4.6195129475464327</v>
      </c>
      <c r="AH174">
        <v>23.151700660865863</v>
      </c>
      <c r="AI174">
        <v>409.14995610942537</v>
      </c>
      <c r="AJ174">
        <v>401.13827878787902</v>
      </c>
      <c r="AK174">
        <v>2.796437835080183E-2</v>
      </c>
      <c r="AL174">
        <v>63.645453333212707</v>
      </c>
      <c r="AM174">
        <v>4.6282195479315407</v>
      </c>
      <c r="AN174">
        <v>22.228425064172018</v>
      </c>
      <c r="AO174">
        <v>23.734339860139869</v>
      </c>
      <c r="AP174">
        <v>3.5470111594850993E-5</v>
      </c>
      <c r="AQ174">
        <v>96.470053095408687</v>
      </c>
      <c r="AR174">
        <v>0</v>
      </c>
      <c r="AS174">
        <v>0</v>
      </c>
      <c r="AT174">
        <v>1</v>
      </c>
      <c r="AU174">
        <v>0</v>
      </c>
      <c r="AV174">
        <v>52884.10469096795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841.18850194977438</v>
      </c>
      <c r="BJ174">
        <v>23.151700660865863</v>
      </c>
      <c r="BK174" t="e">
        <v>#DIV/0!</v>
      </c>
      <c r="BL174">
        <v>2.752260712932118E-2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999.99310000000003</v>
      </c>
      <c r="DH174">
        <v>841.18850194977438</v>
      </c>
      <c r="DI174">
        <v>0.84119430619048707</v>
      </c>
      <c r="DJ174">
        <v>0.16190501094764009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1750119779.849999</v>
      </c>
      <c r="DQ174">
        <v>391.60063333333329</v>
      </c>
      <c r="DR174">
        <v>400.02239999999989</v>
      </c>
      <c r="DS174">
        <v>23.734336666666671</v>
      </c>
      <c r="DT174">
        <v>22.231026666666668</v>
      </c>
      <c r="DU174">
        <v>394.32870000000003</v>
      </c>
      <c r="DV174">
        <v>23.7957</v>
      </c>
      <c r="DW174">
        <v>599.99226666666664</v>
      </c>
      <c r="DX174">
        <v>100.9063666666667</v>
      </c>
      <c r="DY174">
        <v>5.6705336666666668E-2</v>
      </c>
      <c r="DZ174">
        <v>29.70114666666667</v>
      </c>
      <c r="EA174">
        <v>28.96673333333333</v>
      </c>
      <c r="EB174">
        <v>999.9000000000002</v>
      </c>
      <c r="EC174">
        <v>0</v>
      </c>
      <c r="ED174">
        <v>0</v>
      </c>
      <c r="EE174">
        <v>10000.74866666667</v>
      </c>
      <c r="EF174">
        <v>0</v>
      </c>
      <c r="EG174">
        <v>83.132409999999979</v>
      </c>
      <c r="EH174">
        <v>-8.4217943333333327</v>
      </c>
      <c r="EI174">
        <v>401.12099999999992</v>
      </c>
      <c r="EJ174">
        <v>409.11749999999989</v>
      </c>
      <c r="EK174">
        <v>1.503315333333334</v>
      </c>
      <c r="EL174">
        <v>400.02239999999989</v>
      </c>
      <c r="EM174">
        <v>22.231026666666668</v>
      </c>
      <c r="EN174">
        <v>2.394946333333333</v>
      </c>
      <c r="EO174">
        <v>2.243252</v>
      </c>
      <c r="EP174">
        <v>20.329640000000001</v>
      </c>
      <c r="EQ174">
        <v>19.274596666666671</v>
      </c>
      <c r="ER174">
        <v>999.99310000000003</v>
      </c>
      <c r="ES174">
        <v>0.95999139999999983</v>
      </c>
      <c r="ET174">
        <v>4.0008143333333343E-2</v>
      </c>
      <c r="EU174">
        <v>0</v>
      </c>
      <c r="EV174">
        <v>333.62543333333332</v>
      </c>
      <c r="EW174">
        <v>5.0001499999999988</v>
      </c>
      <c r="EX174">
        <v>3394.0983333333338</v>
      </c>
      <c r="EY174">
        <v>9793.2300000000014</v>
      </c>
      <c r="EZ174">
        <v>38.5</v>
      </c>
      <c r="FA174">
        <v>40.379133333333328</v>
      </c>
      <c r="FB174">
        <v>39.375</v>
      </c>
      <c r="FC174">
        <v>40</v>
      </c>
      <c r="FD174">
        <v>40.472700000000003</v>
      </c>
      <c r="FE174">
        <v>955.18466666666643</v>
      </c>
      <c r="FF174">
        <v>39.809999999999988</v>
      </c>
      <c r="FG174">
        <v>0</v>
      </c>
      <c r="FH174">
        <v>1750119798.5</v>
      </c>
      <c r="FI174">
        <v>0</v>
      </c>
      <c r="FJ174">
        <v>333.62079999999997</v>
      </c>
      <c r="FK174">
        <v>-0.36169228290498112</v>
      </c>
      <c r="FL174">
        <v>-7.2015384609459208</v>
      </c>
      <c r="FM174">
        <v>3394.0695999999998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-8.4135239024390245</v>
      </c>
      <c r="GC174">
        <v>-0.30069010452960587</v>
      </c>
      <c r="GD174">
        <v>4.7058524272677732E-2</v>
      </c>
      <c r="GE174">
        <v>0</v>
      </c>
      <c r="GF174">
        <v>1.5059539024390241</v>
      </c>
      <c r="GG174">
        <v>-3.3732125435538537E-2</v>
      </c>
      <c r="GH174">
        <v>4.1089485202057867E-3</v>
      </c>
      <c r="GI174">
        <v>1</v>
      </c>
      <c r="GJ174">
        <v>1</v>
      </c>
      <c r="GK174">
        <v>2</v>
      </c>
      <c r="GL174" t="s">
        <v>430</v>
      </c>
      <c r="GM174">
        <v>3.2254100000000001</v>
      </c>
      <c r="GN174">
        <v>2.64493</v>
      </c>
      <c r="GO174">
        <v>9.3024800000000005E-2</v>
      </c>
      <c r="GP174">
        <v>9.4810900000000004E-2</v>
      </c>
      <c r="GQ174">
        <v>0.106652</v>
      </c>
      <c r="GR174">
        <v>0.10374800000000001</v>
      </c>
      <c r="GS174">
        <v>28648</v>
      </c>
      <c r="GT174">
        <v>24702.3</v>
      </c>
      <c r="GU174">
        <v>30757.7</v>
      </c>
      <c r="GV174">
        <v>26448</v>
      </c>
      <c r="GW174">
        <v>37293.800000000003</v>
      </c>
      <c r="GX174">
        <v>32532.7</v>
      </c>
      <c r="GY174">
        <v>43681.2</v>
      </c>
      <c r="GZ174">
        <v>38248.6</v>
      </c>
      <c r="HA174">
        <v>2.1194000000000002</v>
      </c>
      <c r="HB174">
        <v>2.2805</v>
      </c>
      <c r="HC174">
        <v>2.7809299999999999E-2</v>
      </c>
      <c r="HD174">
        <v>0</v>
      </c>
      <c r="HE174">
        <v>28.511600000000001</v>
      </c>
      <c r="HF174">
        <v>999.9</v>
      </c>
      <c r="HG174">
        <v>64.8</v>
      </c>
      <c r="HH174">
        <v>34.5</v>
      </c>
      <c r="HI174">
        <v>35.280799999999999</v>
      </c>
      <c r="HJ174">
        <v>62.4</v>
      </c>
      <c r="HK174">
        <v>10.989599999999999</v>
      </c>
      <c r="HL174">
        <v>2</v>
      </c>
      <c r="HM174">
        <v>0.26370199999999999</v>
      </c>
      <c r="HN174">
        <v>0.82138100000000003</v>
      </c>
      <c r="HO174">
        <v>20.403400000000001</v>
      </c>
      <c r="HP174">
        <v>5.2202799999999998</v>
      </c>
      <c r="HQ174">
        <v>11.944100000000001</v>
      </c>
      <c r="HR174">
        <v>5.0073999999999996</v>
      </c>
      <c r="HS174">
        <v>3.2902499999999999</v>
      </c>
      <c r="HT174">
        <v>9999</v>
      </c>
      <c r="HU174">
        <v>9999</v>
      </c>
      <c r="HV174">
        <v>9999</v>
      </c>
      <c r="HW174">
        <v>999.9</v>
      </c>
      <c r="HX174">
        <v>4.9711499999999997</v>
      </c>
      <c r="HY174">
        <v>1.8547400000000001</v>
      </c>
      <c r="HZ174">
        <v>1.86172</v>
      </c>
      <c r="IA174">
        <v>1.8565499999999999</v>
      </c>
      <c r="IB174">
        <v>1.8620099999999999</v>
      </c>
      <c r="IC174">
        <v>1.8542099999999999</v>
      </c>
      <c r="ID174">
        <v>1.8596200000000001</v>
      </c>
      <c r="IE174">
        <v>1.8536300000000001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-2.7290000000000001</v>
      </c>
      <c r="IT174">
        <v>-6.1400000000000003E-2</v>
      </c>
      <c r="IU174">
        <v>-1.7759114732665831</v>
      </c>
      <c r="IV174">
        <v>-2.5165810426892921E-3</v>
      </c>
      <c r="IW174">
        <v>2.3547321637904491E-7</v>
      </c>
      <c r="IX174">
        <v>5.8352194873865779E-11</v>
      </c>
      <c r="IY174">
        <v>-9.4209018963014923E-2</v>
      </c>
      <c r="IZ174">
        <v>-2.9575188584519338E-3</v>
      </c>
      <c r="JA174">
        <v>2.5053608625701888E-4</v>
      </c>
      <c r="JB174">
        <v>-2.8676400137697878E-6</v>
      </c>
      <c r="JC174">
        <v>2</v>
      </c>
      <c r="JD174">
        <v>2179</v>
      </c>
      <c r="JE174">
        <v>4</v>
      </c>
      <c r="JF174">
        <v>32</v>
      </c>
      <c r="JG174">
        <v>29168663.100000001</v>
      </c>
      <c r="JH174">
        <v>29168663.100000001</v>
      </c>
      <c r="JI174">
        <v>1.24878</v>
      </c>
      <c r="JJ174">
        <v>2.5280800000000001</v>
      </c>
      <c r="JK174">
        <v>2.3938000000000001</v>
      </c>
      <c r="JL174">
        <v>2.5891099999999998</v>
      </c>
      <c r="JM174">
        <v>2.3010299999999999</v>
      </c>
      <c r="JN174">
        <v>2.4157700000000002</v>
      </c>
      <c r="JO174">
        <v>38.722499999999997</v>
      </c>
      <c r="JP174">
        <v>24.043700000000001</v>
      </c>
      <c r="JQ174">
        <v>18</v>
      </c>
      <c r="JR174">
        <v>632.66600000000005</v>
      </c>
      <c r="JS174">
        <v>793.07399999999996</v>
      </c>
      <c r="JT174">
        <v>27.9999</v>
      </c>
      <c r="JU174">
        <v>30.751999999999999</v>
      </c>
      <c r="JV174">
        <v>30.0001</v>
      </c>
      <c r="JW174">
        <v>30.628399999999999</v>
      </c>
      <c r="JX174">
        <v>30.486799999999999</v>
      </c>
      <c r="JY174">
        <v>25.0745</v>
      </c>
      <c r="JZ174">
        <v>34.434100000000001</v>
      </c>
      <c r="KA174">
        <v>0</v>
      </c>
      <c r="KB174">
        <v>28</v>
      </c>
      <c r="KC174">
        <v>400</v>
      </c>
      <c r="KD174">
        <v>22.420999999999999</v>
      </c>
      <c r="KE174">
        <v>100.00700000000001</v>
      </c>
      <c r="KF174">
        <v>98.642600000000002</v>
      </c>
      <c r="KG174">
        <v>99.353200000000001</v>
      </c>
    </row>
    <row r="175" spans="1:293" x14ac:dyDescent="0.2">
      <c r="A175">
        <v>173</v>
      </c>
      <c r="B175">
        <v>1750119817.5999999</v>
      </c>
      <c r="C175">
        <v>5071.0999999046326</v>
      </c>
      <c r="D175" t="s">
        <v>779</v>
      </c>
      <c r="E175" t="s">
        <v>780</v>
      </c>
      <c r="F175" s="1">
        <f t="shared" si="2"/>
        <v>84.500000000000014</v>
      </c>
      <c r="G175" s="1">
        <v>15</v>
      </c>
      <c r="H175">
        <v>1750119809.599999</v>
      </c>
      <c r="I175">
        <v>4.5568611677451474E-3</v>
      </c>
      <c r="J175">
        <v>4.5568611677451472</v>
      </c>
      <c r="K175">
        <v>23.439898845241594</v>
      </c>
      <c r="L175">
        <v>391.62341935483869</v>
      </c>
      <c r="M175">
        <v>248.89068051883973</v>
      </c>
      <c r="N175">
        <v>25.128794021957866</v>
      </c>
      <c r="O175">
        <v>39.539544906333504</v>
      </c>
      <c r="P175">
        <v>0.29187703022618894</v>
      </c>
      <c r="Q175">
        <v>3.0258339744967864</v>
      </c>
      <c r="R175">
        <v>0.27708892774584054</v>
      </c>
      <c r="S175">
        <v>0.17444677347924264</v>
      </c>
      <c r="T175">
        <v>161.90480914844915</v>
      </c>
      <c r="U175">
        <v>29.483283694722765</v>
      </c>
      <c r="V175">
        <v>28.98357096774193</v>
      </c>
      <c r="W175">
        <v>4.0179509608105439</v>
      </c>
      <c r="X175">
        <v>57.540157184395255</v>
      </c>
      <c r="Y175">
        <v>2.4104216124160276</v>
      </c>
      <c r="Z175">
        <v>4.1891119704305009</v>
      </c>
      <c r="AA175">
        <v>1.6075293483945163</v>
      </c>
      <c r="AB175">
        <v>-200.957577497561</v>
      </c>
      <c r="AC175">
        <v>117.90420640115883</v>
      </c>
      <c r="AD175">
        <v>8.6080387018308446</v>
      </c>
      <c r="AE175">
        <v>87.459476753877823</v>
      </c>
      <c r="AF175">
        <v>23.350463239405371</v>
      </c>
      <c r="AG175">
        <v>4.4676340706050279</v>
      </c>
      <c r="AH175">
        <v>23.439898845241594</v>
      </c>
      <c r="AI175">
        <v>409.13952011837063</v>
      </c>
      <c r="AJ175">
        <v>401.16418787878769</v>
      </c>
      <c r="AK175">
        <v>-4.0258599068166631E-3</v>
      </c>
      <c r="AL175">
        <v>63.645453333212707</v>
      </c>
      <c r="AM175">
        <v>4.5568611677451472</v>
      </c>
      <c r="AN175">
        <v>22.422004082795031</v>
      </c>
      <c r="AO175">
        <v>23.887522377622389</v>
      </c>
      <c r="AP175">
        <v>2.6604205453139712E-3</v>
      </c>
      <c r="AQ175">
        <v>96.470053095408687</v>
      </c>
      <c r="AR175">
        <v>0</v>
      </c>
      <c r="AS175">
        <v>0</v>
      </c>
      <c r="AT175">
        <v>1</v>
      </c>
      <c r="AU175">
        <v>0</v>
      </c>
      <c r="AV175">
        <v>52872.250533027909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841.19332217954093</v>
      </c>
      <c r="BJ175">
        <v>23.439898845241594</v>
      </c>
      <c r="BK175" t="e">
        <v>#DIV/0!</v>
      </c>
      <c r="BL175">
        <v>2.786505578112361E-2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999.99883870967756</v>
      </c>
      <c r="DH175">
        <v>841.19332217954093</v>
      </c>
      <c r="DI175">
        <v>0.84119429905033971</v>
      </c>
      <c r="DJ175">
        <v>0.16190499716715551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1750119809.599999</v>
      </c>
      <c r="DQ175">
        <v>391.62341935483869</v>
      </c>
      <c r="DR175">
        <v>399.990064516129</v>
      </c>
      <c r="DS175">
        <v>23.874264516129031</v>
      </c>
      <c r="DT175">
        <v>22.420616129032261</v>
      </c>
      <c r="DU175">
        <v>394.35161290322588</v>
      </c>
      <c r="DV175">
        <v>23.935048387096771</v>
      </c>
      <c r="DW175">
        <v>600.00377419354857</v>
      </c>
      <c r="DX175">
        <v>100.9069032258064</v>
      </c>
      <c r="DY175">
        <v>5.6274541935483861E-2</v>
      </c>
      <c r="DZ175">
        <v>29.706338709677411</v>
      </c>
      <c r="EA175">
        <v>28.98357096774193</v>
      </c>
      <c r="EB175">
        <v>999.90000000000032</v>
      </c>
      <c r="EC175">
        <v>0</v>
      </c>
      <c r="ED175">
        <v>0</v>
      </c>
      <c r="EE175">
        <v>9998.5348387096765</v>
      </c>
      <c r="EF175">
        <v>0</v>
      </c>
      <c r="EG175">
        <v>83.026783870967762</v>
      </c>
      <c r="EH175">
        <v>-8.3666658064516142</v>
      </c>
      <c r="EI175">
        <v>401.20174193548388</v>
      </c>
      <c r="EJ175">
        <v>409.16383870967752</v>
      </c>
      <c r="EK175">
        <v>1.4536506451612901</v>
      </c>
      <c r="EL175">
        <v>399.990064516129</v>
      </c>
      <c r="EM175">
        <v>22.420616129032261</v>
      </c>
      <c r="EN175">
        <v>2.4090764516129028</v>
      </c>
      <c r="EO175">
        <v>2.2623932258064521</v>
      </c>
      <c r="EP175">
        <v>20.42491290322581</v>
      </c>
      <c r="EQ175">
        <v>19.41111290322581</v>
      </c>
      <c r="ER175">
        <v>999.99883870967756</v>
      </c>
      <c r="ES175">
        <v>0.95999212903225783</v>
      </c>
      <c r="ET175">
        <v>4.0007499999999981E-2</v>
      </c>
      <c r="EU175">
        <v>0</v>
      </c>
      <c r="EV175">
        <v>333.27358064516142</v>
      </c>
      <c r="EW175">
        <v>5.0001499999999979</v>
      </c>
      <c r="EX175">
        <v>3390.5225806451622</v>
      </c>
      <c r="EY175">
        <v>9793.2896774193541</v>
      </c>
      <c r="EZ175">
        <v>38.5</v>
      </c>
      <c r="FA175">
        <v>40.398999999999987</v>
      </c>
      <c r="FB175">
        <v>39.375</v>
      </c>
      <c r="FC175">
        <v>40</v>
      </c>
      <c r="FD175">
        <v>40.493903225806463</v>
      </c>
      <c r="FE175">
        <v>955.19064516129015</v>
      </c>
      <c r="FF175">
        <v>39.809999999999988</v>
      </c>
      <c r="FG175">
        <v>0</v>
      </c>
      <c r="FH175">
        <v>1750119829.0999999</v>
      </c>
      <c r="FI175">
        <v>0</v>
      </c>
      <c r="FJ175">
        <v>333.26953846153839</v>
      </c>
      <c r="FK175">
        <v>-0.76423931783172205</v>
      </c>
      <c r="FL175">
        <v>-6.604786316993601</v>
      </c>
      <c r="FM175">
        <v>3390.438076923077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-8.390736585365854</v>
      </c>
      <c r="GC175">
        <v>0.45922641114981588</v>
      </c>
      <c r="GD175">
        <v>5.965756602026441E-2</v>
      </c>
      <c r="GE175">
        <v>0</v>
      </c>
      <c r="GF175">
        <v>1.442499024390244</v>
      </c>
      <c r="GG175">
        <v>0.20246404181184691</v>
      </c>
      <c r="GH175">
        <v>2.0945477631090861E-2</v>
      </c>
      <c r="GI175">
        <v>1</v>
      </c>
      <c r="GJ175">
        <v>1</v>
      </c>
      <c r="GK175">
        <v>2</v>
      </c>
      <c r="GL175" t="s">
        <v>430</v>
      </c>
      <c r="GM175">
        <v>3.2252200000000002</v>
      </c>
      <c r="GN175">
        <v>2.6455500000000001</v>
      </c>
      <c r="GO175">
        <v>9.3016100000000004E-2</v>
      </c>
      <c r="GP175">
        <v>9.4812099999999996E-2</v>
      </c>
      <c r="GQ175">
        <v>0.10713499999999999</v>
      </c>
      <c r="GR175">
        <v>0.10428999999999999</v>
      </c>
      <c r="GS175">
        <v>28648.1</v>
      </c>
      <c r="GT175">
        <v>24702.3</v>
      </c>
      <c r="GU175">
        <v>30757.5</v>
      </c>
      <c r="GV175">
        <v>26447.9</v>
      </c>
      <c r="GW175">
        <v>37273.699999999997</v>
      </c>
      <c r="GX175">
        <v>32513.5</v>
      </c>
      <c r="GY175">
        <v>43681.2</v>
      </c>
      <c r="GZ175">
        <v>38249.199999999997</v>
      </c>
      <c r="HA175">
        <v>2.11877</v>
      </c>
      <c r="HB175">
        <v>2.2808999999999999</v>
      </c>
      <c r="HC175">
        <v>2.88151E-2</v>
      </c>
      <c r="HD175">
        <v>0</v>
      </c>
      <c r="HE175">
        <v>28.514800000000001</v>
      </c>
      <c r="HF175">
        <v>999.9</v>
      </c>
      <c r="HG175">
        <v>64.8</v>
      </c>
      <c r="HH175">
        <v>34.5</v>
      </c>
      <c r="HI175">
        <v>35.279699999999998</v>
      </c>
      <c r="HJ175">
        <v>62.04</v>
      </c>
      <c r="HK175">
        <v>11.005599999999999</v>
      </c>
      <c r="HL175">
        <v>2</v>
      </c>
      <c r="HM175">
        <v>0.26360499999999998</v>
      </c>
      <c r="HN175">
        <v>0.82372000000000001</v>
      </c>
      <c r="HO175">
        <v>20.4041</v>
      </c>
      <c r="HP175">
        <v>5.2237299999999998</v>
      </c>
      <c r="HQ175">
        <v>11.944100000000001</v>
      </c>
      <c r="HR175">
        <v>5.0090500000000002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4.9711400000000001</v>
      </c>
      <c r="HY175">
        <v>1.85473</v>
      </c>
      <c r="HZ175">
        <v>1.86172</v>
      </c>
      <c r="IA175">
        <v>1.8565499999999999</v>
      </c>
      <c r="IB175">
        <v>1.8620300000000001</v>
      </c>
      <c r="IC175">
        <v>1.85423</v>
      </c>
      <c r="ID175">
        <v>1.8596600000000001</v>
      </c>
      <c r="IE175">
        <v>1.85364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-2.7280000000000002</v>
      </c>
      <c r="IT175">
        <v>-6.08E-2</v>
      </c>
      <c r="IU175">
        <v>-1.7759114732665831</v>
      </c>
      <c r="IV175">
        <v>-2.5165810426892921E-3</v>
      </c>
      <c r="IW175">
        <v>2.3547321637904491E-7</v>
      </c>
      <c r="IX175">
        <v>5.8352194873865779E-11</v>
      </c>
      <c r="IY175">
        <v>-9.4209018963014923E-2</v>
      </c>
      <c r="IZ175">
        <v>-2.9575188584519338E-3</v>
      </c>
      <c r="JA175">
        <v>2.5053608625701888E-4</v>
      </c>
      <c r="JB175">
        <v>-2.8676400137697878E-6</v>
      </c>
      <c r="JC175">
        <v>2</v>
      </c>
      <c r="JD175">
        <v>2179</v>
      </c>
      <c r="JE175">
        <v>4</v>
      </c>
      <c r="JF175">
        <v>32</v>
      </c>
      <c r="JG175">
        <v>29168663.600000001</v>
      </c>
      <c r="JH175">
        <v>29168663.600000001</v>
      </c>
      <c r="JI175">
        <v>1.24878</v>
      </c>
      <c r="JJ175">
        <v>2.5268600000000001</v>
      </c>
      <c r="JK175">
        <v>2.3938000000000001</v>
      </c>
      <c r="JL175">
        <v>2.5891099999999998</v>
      </c>
      <c r="JM175">
        <v>2.3010299999999999</v>
      </c>
      <c r="JN175">
        <v>2.4389599999999998</v>
      </c>
      <c r="JO175">
        <v>38.747100000000003</v>
      </c>
      <c r="JP175">
        <v>24.052499999999998</v>
      </c>
      <c r="JQ175">
        <v>18</v>
      </c>
      <c r="JR175">
        <v>632.154</v>
      </c>
      <c r="JS175">
        <v>793.45100000000002</v>
      </c>
      <c r="JT175">
        <v>28</v>
      </c>
      <c r="JU175">
        <v>30.7483</v>
      </c>
      <c r="JV175">
        <v>30.0001</v>
      </c>
      <c r="JW175">
        <v>30.6282</v>
      </c>
      <c r="JX175">
        <v>30.484100000000002</v>
      </c>
      <c r="JY175">
        <v>25.079799999999999</v>
      </c>
      <c r="JZ175">
        <v>34.139400000000002</v>
      </c>
      <c r="KA175">
        <v>0</v>
      </c>
      <c r="KB175">
        <v>28</v>
      </c>
      <c r="KC175">
        <v>400</v>
      </c>
      <c r="KD175">
        <v>22.428100000000001</v>
      </c>
      <c r="KE175">
        <v>100.00700000000001</v>
      </c>
      <c r="KF175">
        <v>98.643500000000003</v>
      </c>
      <c r="KG175">
        <v>99.353999999999999</v>
      </c>
    </row>
    <row r="176" spans="1:293" x14ac:dyDescent="0.2">
      <c r="A176">
        <v>174</v>
      </c>
      <c r="B176">
        <v>1750119847.5999999</v>
      </c>
      <c r="C176">
        <v>5101.0999999046326</v>
      </c>
      <c r="D176" t="s">
        <v>781</v>
      </c>
      <c r="E176" t="s">
        <v>782</v>
      </c>
      <c r="F176" s="1">
        <f t="shared" si="2"/>
        <v>85.000000000000014</v>
      </c>
      <c r="G176" s="1">
        <v>15</v>
      </c>
      <c r="H176">
        <v>1750119839.599999</v>
      </c>
      <c r="I176">
        <v>4.5196836440329425E-3</v>
      </c>
      <c r="J176">
        <v>4.5196836440329422</v>
      </c>
      <c r="K176">
        <v>23.398090132831094</v>
      </c>
      <c r="L176">
        <v>391.61806451612898</v>
      </c>
      <c r="M176">
        <v>248.18713791359693</v>
      </c>
      <c r="N176">
        <v>25.0586969385052</v>
      </c>
      <c r="O176">
        <v>39.540479320769926</v>
      </c>
      <c r="P176">
        <v>0.2897163233831937</v>
      </c>
      <c r="Q176">
        <v>3.0261099001580511</v>
      </c>
      <c r="R176">
        <v>0.27514174192452268</v>
      </c>
      <c r="S176">
        <v>0.17321193745106095</v>
      </c>
      <c r="T176">
        <v>161.90478825748175</v>
      </c>
      <c r="U176">
        <v>29.494117936761221</v>
      </c>
      <c r="V176">
        <v>28.98650967741936</v>
      </c>
      <c r="W176">
        <v>4.0186343467224219</v>
      </c>
      <c r="X176">
        <v>57.594519985563352</v>
      </c>
      <c r="Y176">
        <v>2.4129005446335223</v>
      </c>
      <c r="Z176">
        <v>4.1894620273566652</v>
      </c>
      <c r="AA176">
        <v>1.6057338020888996</v>
      </c>
      <c r="AB176">
        <v>-199.31804870185277</v>
      </c>
      <c r="AC176">
        <v>117.67234770411004</v>
      </c>
      <c r="AD176">
        <v>8.5905146963891568</v>
      </c>
      <c r="AE176">
        <v>88.849601956128183</v>
      </c>
      <c r="AF176">
        <v>23.344544875444523</v>
      </c>
      <c r="AG176">
        <v>4.5140364613567918</v>
      </c>
      <c r="AH176">
        <v>23.398090132831094</v>
      </c>
      <c r="AI176">
        <v>409.1883731915197</v>
      </c>
      <c r="AJ176">
        <v>401.22007878787889</v>
      </c>
      <c r="AK176">
        <v>-2.3921466065821421E-3</v>
      </c>
      <c r="AL176">
        <v>63.645453333212707</v>
      </c>
      <c r="AM176">
        <v>4.5196836440329422</v>
      </c>
      <c r="AN176">
        <v>22.42846674183729</v>
      </c>
      <c r="AO176">
        <v>23.898886013986019</v>
      </c>
      <c r="AP176">
        <v>2.5623843562666488E-5</v>
      </c>
      <c r="AQ176">
        <v>96.470053095408687</v>
      </c>
      <c r="AR176">
        <v>0</v>
      </c>
      <c r="AS176">
        <v>0</v>
      </c>
      <c r="AT176">
        <v>1</v>
      </c>
      <c r="AU176">
        <v>0</v>
      </c>
      <c r="AV176">
        <v>52880.525797769056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841.19321363834104</v>
      </c>
      <c r="BJ176">
        <v>23.398090132831094</v>
      </c>
      <c r="BK176" t="e">
        <v>#DIV/0!</v>
      </c>
      <c r="BL176">
        <v>2.7815357700794251E-2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999.99870967741947</v>
      </c>
      <c r="DH176">
        <v>841.19321363834104</v>
      </c>
      <c r="DI176">
        <v>0.84119429905033971</v>
      </c>
      <c r="DJ176">
        <v>0.16190499716715551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1750119839.599999</v>
      </c>
      <c r="DQ176">
        <v>391.61806451612898</v>
      </c>
      <c r="DR176">
        <v>399.98899999999998</v>
      </c>
      <c r="DS176">
        <v>23.8979258064516</v>
      </c>
      <c r="DT176">
        <v>22.42917741935484</v>
      </c>
      <c r="DU176">
        <v>394.34619354838708</v>
      </c>
      <c r="DV176">
        <v>23.958619354838699</v>
      </c>
      <c r="DW176">
        <v>599.9884516129033</v>
      </c>
      <c r="DX176">
        <v>100.9101935483871</v>
      </c>
      <c r="DY176">
        <v>5.6750787096774183E-2</v>
      </c>
      <c r="DZ176">
        <v>29.707790322580649</v>
      </c>
      <c r="EA176">
        <v>28.98650967741936</v>
      </c>
      <c r="EB176">
        <v>999.90000000000032</v>
      </c>
      <c r="EC176">
        <v>0</v>
      </c>
      <c r="ED176">
        <v>0</v>
      </c>
      <c r="EE176">
        <v>9999.8764516129031</v>
      </c>
      <c r="EF176">
        <v>0</v>
      </c>
      <c r="EG176">
        <v>83.276999999999987</v>
      </c>
      <c r="EH176">
        <v>-8.3708325806451622</v>
      </c>
      <c r="EI176">
        <v>401.2061290322581</v>
      </c>
      <c r="EJ176">
        <v>409.16612903225808</v>
      </c>
      <c r="EK176">
        <v>1.4687558064516131</v>
      </c>
      <c r="EL176">
        <v>399.98899999999998</v>
      </c>
      <c r="EM176">
        <v>22.42917741935484</v>
      </c>
      <c r="EN176">
        <v>2.4115451612903231</v>
      </c>
      <c r="EO176">
        <v>2.2633332258064511</v>
      </c>
      <c r="EP176">
        <v>20.441506451612899</v>
      </c>
      <c r="EQ176">
        <v>19.41778064516129</v>
      </c>
      <c r="ER176">
        <v>999.99870967741947</v>
      </c>
      <c r="ES176">
        <v>0.95999206451612873</v>
      </c>
      <c r="ET176">
        <v>4.0007503225806429E-2</v>
      </c>
      <c r="EU176">
        <v>0</v>
      </c>
      <c r="EV176">
        <v>333.02532258064508</v>
      </c>
      <c r="EW176">
        <v>5.0001499999999979</v>
      </c>
      <c r="EX176">
        <v>3388.2435483870968</v>
      </c>
      <c r="EY176">
        <v>9793.286129032258</v>
      </c>
      <c r="EZ176">
        <v>38.533999999999978</v>
      </c>
      <c r="FA176">
        <v>40.424999999999983</v>
      </c>
      <c r="FB176">
        <v>39.375</v>
      </c>
      <c r="FC176">
        <v>40</v>
      </c>
      <c r="FD176">
        <v>40.5</v>
      </c>
      <c r="FE176">
        <v>955.19064516129004</v>
      </c>
      <c r="FF176">
        <v>39.809999999999988</v>
      </c>
      <c r="FG176">
        <v>0</v>
      </c>
      <c r="FH176">
        <v>1750119858.5</v>
      </c>
      <c r="FI176">
        <v>0</v>
      </c>
      <c r="FJ176">
        <v>333.05619999999999</v>
      </c>
      <c r="FK176">
        <v>-1.137769236511931</v>
      </c>
      <c r="FL176">
        <v>-4.6892307693933208</v>
      </c>
      <c r="FM176">
        <v>3388.1275999999998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-8.3719995121951225</v>
      </c>
      <c r="GC176">
        <v>6.604494773520074E-2</v>
      </c>
      <c r="GD176">
        <v>3.5708452162752861E-2</v>
      </c>
      <c r="GE176">
        <v>1</v>
      </c>
      <c r="GF176">
        <v>1.4687924390243901</v>
      </c>
      <c r="GG176">
        <v>5.8540766550529968E-3</v>
      </c>
      <c r="GH176">
        <v>1.476082125562084E-3</v>
      </c>
      <c r="GI176">
        <v>1</v>
      </c>
      <c r="GJ176">
        <v>2</v>
      </c>
      <c r="GK176">
        <v>2</v>
      </c>
      <c r="GL176" t="s">
        <v>435</v>
      </c>
      <c r="GM176">
        <v>3.22553</v>
      </c>
      <c r="GN176">
        <v>2.6454900000000001</v>
      </c>
      <c r="GO176">
        <v>9.3028799999999995E-2</v>
      </c>
      <c r="GP176">
        <v>9.4820399999999999E-2</v>
      </c>
      <c r="GQ176">
        <v>0.10717</v>
      </c>
      <c r="GR176">
        <v>0.10431600000000001</v>
      </c>
      <c r="GS176">
        <v>28647.599999999999</v>
      </c>
      <c r="GT176">
        <v>24702.400000000001</v>
      </c>
      <c r="GU176">
        <v>30757.3</v>
      </c>
      <c r="GV176">
        <v>26448.3</v>
      </c>
      <c r="GW176">
        <v>37271.699999999997</v>
      </c>
      <c r="GX176">
        <v>32512.9</v>
      </c>
      <c r="GY176">
        <v>43680.7</v>
      </c>
      <c r="GZ176">
        <v>38249.5</v>
      </c>
      <c r="HA176">
        <v>2.1194500000000001</v>
      </c>
      <c r="HB176">
        <v>2.2806700000000002</v>
      </c>
      <c r="HC176">
        <v>2.9355300000000001E-2</v>
      </c>
      <c r="HD176">
        <v>0</v>
      </c>
      <c r="HE176">
        <v>28.517900000000001</v>
      </c>
      <c r="HF176">
        <v>999.9</v>
      </c>
      <c r="HG176">
        <v>64.8</v>
      </c>
      <c r="HH176">
        <v>34.5</v>
      </c>
      <c r="HI176">
        <v>35.2776</v>
      </c>
      <c r="HJ176">
        <v>62.25</v>
      </c>
      <c r="HK176">
        <v>10.901400000000001</v>
      </c>
      <c r="HL176">
        <v>2</v>
      </c>
      <c r="HM176">
        <v>0.26365100000000002</v>
      </c>
      <c r="HN176">
        <v>0.82745100000000005</v>
      </c>
      <c r="HO176">
        <v>20.4038</v>
      </c>
      <c r="HP176">
        <v>5.2235800000000001</v>
      </c>
      <c r="HQ176">
        <v>11.944100000000001</v>
      </c>
      <c r="HR176">
        <v>5.0091999999999999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4.9711400000000001</v>
      </c>
      <c r="HY176">
        <v>1.8547400000000001</v>
      </c>
      <c r="HZ176">
        <v>1.86172</v>
      </c>
      <c r="IA176">
        <v>1.85656</v>
      </c>
      <c r="IB176">
        <v>1.8620300000000001</v>
      </c>
      <c r="IC176">
        <v>1.85422</v>
      </c>
      <c r="ID176">
        <v>1.8596299999999999</v>
      </c>
      <c r="IE176">
        <v>1.85364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-2.7280000000000002</v>
      </c>
      <c r="IT176">
        <v>-6.0699999999999997E-2</v>
      </c>
      <c r="IU176">
        <v>-1.7759114732665831</v>
      </c>
      <c r="IV176">
        <v>-2.5165810426892921E-3</v>
      </c>
      <c r="IW176">
        <v>2.3547321637904491E-7</v>
      </c>
      <c r="IX176">
        <v>5.8352194873865779E-11</v>
      </c>
      <c r="IY176">
        <v>-9.4209018963014923E-2</v>
      </c>
      <c r="IZ176">
        <v>-2.9575188584519338E-3</v>
      </c>
      <c r="JA176">
        <v>2.5053608625701888E-4</v>
      </c>
      <c r="JB176">
        <v>-2.8676400137697878E-6</v>
      </c>
      <c r="JC176">
        <v>2</v>
      </c>
      <c r="JD176">
        <v>2179</v>
      </c>
      <c r="JE176">
        <v>4</v>
      </c>
      <c r="JF176">
        <v>32</v>
      </c>
      <c r="JG176">
        <v>29168664.100000001</v>
      </c>
      <c r="JH176">
        <v>29168664.100000001</v>
      </c>
      <c r="JI176">
        <v>1.24878</v>
      </c>
      <c r="JJ176">
        <v>2.5341800000000001</v>
      </c>
      <c r="JK176">
        <v>2.3938000000000001</v>
      </c>
      <c r="JL176">
        <v>2.5878899999999998</v>
      </c>
      <c r="JM176">
        <v>2.3010299999999999</v>
      </c>
      <c r="JN176">
        <v>2.4072300000000002</v>
      </c>
      <c r="JO176">
        <v>38.747100000000003</v>
      </c>
      <c r="JP176">
        <v>24.035</v>
      </c>
      <c r="JQ176">
        <v>18</v>
      </c>
      <c r="JR176">
        <v>632.67399999999998</v>
      </c>
      <c r="JS176">
        <v>793.21699999999998</v>
      </c>
      <c r="JT176">
        <v>28.0001</v>
      </c>
      <c r="JU176">
        <v>30.746600000000001</v>
      </c>
      <c r="JV176">
        <v>30.0001</v>
      </c>
      <c r="JW176">
        <v>30.625499999999999</v>
      </c>
      <c r="JX176">
        <v>30.484100000000002</v>
      </c>
      <c r="JY176">
        <v>25.080500000000001</v>
      </c>
      <c r="JZ176">
        <v>34.139400000000002</v>
      </c>
      <c r="KA176">
        <v>0</v>
      </c>
      <c r="KB176">
        <v>28</v>
      </c>
      <c r="KC176">
        <v>400</v>
      </c>
      <c r="KD176">
        <v>22.4282</v>
      </c>
      <c r="KE176">
        <v>100.006</v>
      </c>
      <c r="KF176">
        <v>98.644499999999994</v>
      </c>
      <c r="KG176">
        <v>99.353899999999996</v>
      </c>
    </row>
    <row r="177" spans="1:293" x14ac:dyDescent="0.2">
      <c r="A177">
        <v>175</v>
      </c>
      <c r="B177">
        <v>1750119877.5999999</v>
      </c>
      <c r="C177">
        <v>5131.0999999046326</v>
      </c>
      <c r="D177" t="s">
        <v>783</v>
      </c>
      <c r="E177" t="s">
        <v>784</v>
      </c>
      <c r="F177" s="1">
        <f t="shared" si="2"/>
        <v>85.500000000000014</v>
      </c>
      <c r="G177" s="1">
        <v>15</v>
      </c>
      <c r="H177">
        <v>1750119869.599999</v>
      </c>
      <c r="I177">
        <v>4.503300398484243E-3</v>
      </c>
      <c r="J177">
        <v>4.5033003984842432</v>
      </c>
      <c r="K177">
        <v>23.540086863311011</v>
      </c>
      <c r="L177">
        <v>391.63751612903229</v>
      </c>
      <c r="M177">
        <v>246.78817548332137</v>
      </c>
      <c r="N177">
        <v>24.917205167366916</v>
      </c>
      <c r="O177">
        <v>39.542057967378483</v>
      </c>
      <c r="P177">
        <v>0.28836832651089239</v>
      </c>
      <c r="Q177">
        <v>3.0251891865895075</v>
      </c>
      <c r="R177">
        <v>0.27392126461301985</v>
      </c>
      <c r="S177">
        <v>0.17243846666947774</v>
      </c>
      <c r="T177">
        <v>161.90654841109185</v>
      </c>
      <c r="U177">
        <v>29.501321126954437</v>
      </c>
      <c r="V177">
        <v>28.99200967741935</v>
      </c>
      <c r="W177">
        <v>4.0199136234465653</v>
      </c>
      <c r="X177">
        <v>57.584109834456044</v>
      </c>
      <c r="Y177">
        <v>2.4128985279826307</v>
      </c>
      <c r="Z177">
        <v>4.1902159031706487</v>
      </c>
      <c r="AA177">
        <v>1.6070150954639346</v>
      </c>
      <c r="AB177">
        <v>-198.59554757315513</v>
      </c>
      <c r="AC177">
        <v>117.24932840771973</v>
      </c>
      <c r="AD177">
        <v>8.5626041855270412</v>
      </c>
      <c r="AE177">
        <v>89.122933431183498</v>
      </c>
      <c r="AF177">
        <v>23.373757545016144</v>
      </c>
      <c r="AG177">
        <v>4.5018699269403744</v>
      </c>
      <c r="AH177">
        <v>23.540086863311011</v>
      </c>
      <c r="AI177">
        <v>409.20506547859122</v>
      </c>
      <c r="AJ177">
        <v>401.17746060606061</v>
      </c>
      <c r="AK177">
        <v>8.5812328198261954E-5</v>
      </c>
      <c r="AL177">
        <v>63.645453333212707</v>
      </c>
      <c r="AM177">
        <v>4.5033003984842432</v>
      </c>
      <c r="AN177">
        <v>22.432259474592101</v>
      </c>
      <c r="AO177">
        <v>23.89742587412589</v>
      </c>
      <c r="AP177">
        <v>2.304745469158087E-5</v>
      </c>
      <c r="AQ177">
        <v>96.470053095408687</v>
      </c>
      <c r="AR177">
        <v>0</v>
      </c>
      <c r="AS177">
        <v>0</v>
      </c>
      <c r="AT177">
        <v>1</v>
      </c>
      <c r="AU177">
        <v>0</v>
      </c>
      <c r="AV177">
        <v>52851.737546926044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841.20248042694061</v>
      </c>
      <c r="BJ177">
        <v>23.540086863311011</v>
      </c>
      <c r="BK177" t="e">
        <v>#DIV/0!</v>
      </c>
      <c r="BL177">
        <v>2.798385336591443E-2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1000.009741935484</v>
      </c>
      <c r="DH177">
        <v>841.20248042694061</v>
      </c>
      <c r="DI177">
        <v>0.84119428556648113</v>
      </c>
      <c r="DJ177">
        <v>0.16190497114330843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1750119869.599999</v>
      </c>
      <c r="DQ177">
        <v>391.63751612903229</v>
      </c>
      <c r="DR177">
        <v>400.01696774193539</v>
      </c>
      <c r="DS177">
        <v>23.898138709677411</v>
      </c>
      <c r="DT177">
        <v>22.43329032258065</v>
      </c>
      <c r="DU177">
        <v>394.36574193548392</v>
      </c>
      <c r="DV177">
        <v>23.958822580645151</v>
      </c>
      <c r="DW177">
        <v>599.96429032258072</v>
      </c>
      <c r="DX177">
        <v>100.9091612903226</v>
      </c>
      <c r="DY177">
        <v>5.6799167741935483E-2</v>
      </c>
      <c r="DZ177">
        <v>29.71091612903226</v>
      </c>
      <c r="EA177">
        <v>28.99200967741935</v>
      </c>
      <c r="EB177">
        <v>999.90000000000032</v>
      </c>
      <c r="EC177">
        <v>0</v>
      </c>
      <c r="ED177">
        <v>0</v>
      </c>
      <c r="EE177">
        <v>9994.4151612903242</v>
      </c>
      <c r="EF177">
        <v>0</v>
      </c>
      <c r="EG177">
        <v>83.337974193548391</v>
      </c>
      <c r="EH177">
        <v>-8.3793664516129027</v>
      </c>
      <c r="EI177">
        <v>401.22612903225809</v>
      </c>
      <c r="EJ177">
        <v>409.1966129032258</v>
      </c>
      <c r="EK177">
        <v>1.4648399999999999</v>
      </c>
      <c r="EL177">
        <v>400.01696774193539</v>
      </c>
      <c r="EM177">
        <v>22.43329032258065</v>
      </c>
      <c r="EN177">
        <v>2.4115435483870979</v>
      </c>
      <c r="EO177">
        <v>2.2637261290322579</v>
      </c>
      <c r="EP177">
        <v>20.441500000000001</v>
      </c>
      <c r="EQ177">
        <v>19.420583870967739</v>
      </c>
      <c r="ER177">
        <v>1000.009741935484</v>
      </c>
      <c r="ES177">
        <v>0.95999277419354812</v>
      </c>
      <c r="ET177">
        <v>4.0006858064516107E-2</v>
      </c>
      <c r="EU177">
        <v>0</v>
      </c>
      <c r="EV177">
        <v>332.62925806451608</v>
      </c>
      <c r="EW177">
        <v>5.0001499999999979</v>
      </c>
      <c r="EX177">
        <v>3385.0551612903218</v>
      </c>
      <c r="EY177">
        <v>9793.4016129032243</v>
      </c>
      <c r="EZ177">
        <v>38.561999999999983</v>
      </c>
      <c r="FA177">
        <v>40.436999999999983</v>
      </c>
      <c r="FB177">
        <v>39.375</v>
      </c>
      <c r="FC177">
        <v>40.011999999999993</v>
      </c>
      <c r="FD177">
        <v>40.5</v>
      </c>
      <c r="FE177">
        <v>955.20193548387056</v>
      </c>
      <c r="FF177">
        <v>39.809999999999988</v>
      </c>
      <c r="FG177">
        <v>0</v>
      </c>
      <c r="FH177">
        <v>1750119888.5</v>
      </c>
      <c r="FI177">
        <v>0</v>
      </c>
      <c r="FJ177">
        <v>332.62240000000003</v>
      </c>
      <c r="FK177">
        <v>-0.41946153641012268</v>
      </c>
      <c r="FL177">
        <v>-8.1100000029262347</v>
      </c>
      <c r="FM177">
        <v>3384.9176000000002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-8.3694380487804878</v>
      </c>
      <c r="GC177">
        <v>-0.27791351916377133</v>
      </c>
      <c r="GD177">
        <v>4.0490179250096348E-2</v>
      </c>
      <c r="GE177">
        <v>0</v>
      </c>
      <c r="GF177">
        <v>1.465868292682927</v>
      </c>
      <c r="GG177">
        <v>-1.1132822299649211E-2</v>
      </c>
      <c r="GH177">
        <v>1.8278588065755259E-3</v>
      </c>
      <c r="GI177">
        <v>1</v>
      </c>
      <c r="GJ177">
        <v>1</v>
      </c>
      <c r="GK177">
        <v>2</v>
      </c>
      <c r="GL177" t="s">
        <v>430</v>
      </c>
      <c r="GM177">
        <v>3.2252999999999998</v>
      </c>
      <c r="GN177">
        <v>2.64534</v>
      </c>
      <c r="GO177">
        <v>9.3022800000000003E-2</v>
      </c>
      <c r="GP177">
        <v>9.4814099999999998E-2</v>
      </c>
      <c r="GQ177">
        <v>0.107166</v>
      </c>
      <c r="GR177">
        <v>0.104333</v>
      </c>
      <c r="GS177">
        <v>28647.599999999999</v>
      </c>
      <c r="GT177">
        <v>24702.1</v>
      </c>
      <c r="GU177">
        <v>30757.200000000001</v>
      </c>
      <c r="GV177">
        <v>26447.8</v>
      </c>
      <c r="GW177">
        <v>37271.800000000003</v>
      </c>
      <c r="GX177">
        <v>32511.7</v>
      </c>
      <c r="GY177">
        <v>43680.5</v>
      </c>
      <c r="GZ177">
        <v>38248.800000000003</v>
      </c>
      <c r="HA177">
        <v>2.1190000000000002</v>
      </c>
      <c r="HB177">
        <v>2.2806700000000002</v>
      </c>
      <c r="HC177">
        <v>2.8759199999999999E-2</v>
      </c>
      <c r="HD177">
        <v>0</v>
      </c>
      <c r="HE177">
        <v>28.5213</v>
      </c>
      <c r="HF177">
        <v>999.9</v>
      </c>
      <c r="HG177">
        <v>64.8</v>
      </c>
      <c r="HH177">
        <v>34.5</v>
      </c>
      <c r="HI177">
        <v>35.279400000000003</v>
      </c>
      <c r="HJ177">
        <v>61.95</v>
      </c>
      <c r="HK177">
        <v>11.0136</v>
      </c>
      <c r="HL177">
        <v>2</v>
      </c>
      <c r="HM177">
        <v>0.26364599999999999</v>
      </c>
      <c r="HN177">
        <v>0.82839600000000002</v>
      </c>
      <c r="HO177">
        <v>20.403600000000001</v>
      </c>
      <c r="HP177">
        <v>5.2225299999999999</v>
      </c>
      <c r="HQ177">
        <v>11.944100000000001</v>
      </c>
      <c r="HR177">
        <v>5.0087999999999999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4.9711499999999997</v>
      </c>
      <c r="HY177">
        <v>1.8547400000000001</v>
      </c>
      <c r="HZ177">
        <v>1.86172</v>
      </c>
      <c r="IA177">
        <v>1.8565700000000001</v>
      </c>
      <c r="IB177">
        <v>1.86202</v>
      </c>
      <c r="IC177">
        <v>1.8542400000000001</v>
      </c>
      <c r="ID177">
        <v>1.85965</v>
      </c>
      <c r="IE177">
        <v>1.85364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-2.7280000000000002</v>
      </c>
      <c r="IT177">
        <v>-6.0699999999999997E-2</v>
      </c>
      <c r="IU177">
        <v>-1.7759114732665831</v>
      </c>
      <c r="IV177">
        <v>-2.5165810426892921E-3</v>
      </c>
      <c r="IW177">
        <v>2.3547321637904491E-7</v>
      </c>
      <c r="IX177">
        <v>5.8352194873865779E-11</v>
      </c>
      <c r="IY177">
        <v>-9.4209018963014923E-2</v>
      </c>
      <c r="IZ177">
        <v>-2.9575188584519338E-3</v>
      </c>
      <c r="JA177">
        <v>2.5053608625701888E-4</v>
      </c>
      <c r="JB177">
        <v>-2.8676400137697878E-6</v>
      </c>
      <c r="JC177">
        <v>2</v>
      </c>
      <c r="JD177">
        <v>2179</v>
      </c>
      <c r="JE177">
        <v>4</v>
      </c>
      <c r="JF177">
        <v>32</v>
      </c>
      <c r="JG177">
        <v>29168664.600000001</v>
      </c>
      <c r="JH177">
        <v>29168664.600000001</v>
      </c>
      <c r="JI177">
        <v>1.24878</v>
      </c>
      <c r="JJ177">
        <v>2.5268600000000001</v>
      </c>
      <c r="JK177">
        <v>2.3938000000000001</v>
      </c>
      <c r="JL177">
        <v>2.5891099999999998</v>
      </c>
      <c r="JM177">
        <v>2.3010299999999999</v>
      </c>
      <c r="JN177">
        <v>2.4475099999999999</v>
      </c>
      <c r="JO177">
        <v>38.771700000000003</v>
      </c>
      <c r="JP177">
        <v>24.052499999999998</v>
      </c>
      <c r="JQ177">
        <v>18</v>
      </c>
      <c r="JR177">
        <v>632.30700000000002</v>
      </c>
      <c r="JS177">
        <v>793.21699999999998</v>
      </c>
      <c r="JT177">
        <v>27.9998</v>
      </c>
      <c r="JU177">
        <v>30.746600000000001</v>
      </c>
      <c r="JV177">
        <v>30.0001</v>
      </c>
      <c r="JW177">
        <v>30.625499999999999</v>
      </c>
      <c r="JX177">
        <v>30.484100000000002</v>
      </c>
      <c r="JY177">
        <v>25.079799999999999</v>
      </c>
      <c r="JZ177">
        <v>34.139400000000002</v>
      </c>
      <c r="KA177">
        <v>0</v>
      </c>
      <c r="KB177">
        <v>28</v>
      </c>
      <c r="KC177">
        <v>400</v>
      </c>
      <c r="KD177">
        <v>22.4282</v>
      </c>
      <c r="KE177">
        <v>100.006</v>
      </c>
      <c r="KF177">
        <v>98.642700000000005</v>
      </c>
      <c r="KG177">
        <v>99.356899999999996</v>
      </c>
    </row>
    <row r="178" spans="1:293" x14ac:dyDescent="0.2">
      <c r="A178">
        <v>176</v>
      </c>
      <c r="B178">
        <v>1750119907.5999999</v>
      </c>
      <c r="C178">
        <v>5161.0999999046326</v>
      </c>
      <c r="D178" t="s">
        <v>785</v>
      </c>
      <c r="E178" t="s">
        <v>786</v>
      </c>
      <c r="F178" s="1">
        <f t="shared" si="2"/>
        <v>86.000000000000014</v>
      </c>
      <c r="G178" s="1">
        <v>15</v>
      </c>
      <c r="H178">
        <v>1750119899.599999</v>
      </c>
      <c r="I178">
        <v>4.4803378220474753E-3</v>
      </c>
      <c r="J178">
        <v>4.480337822047475</v>
      </c>
      <c r="K178">
        <v>23.351474721462516</v>
      </c>
      <c r="L178">
        <v>391.65422580645162</v>
      </c>
      <c r="M178">
        <v>247.2322543609458</v>
      </c>
      <c r="N178">
        <v>24.961345444078852</v>
      </c>
      <c r="O178">
        <v>39.542641595280479</v>
      </c>
      <c r="P178">
        <v>0.28689711337830559</v>
      </c>
      <c r="Q178">
        <v>3.0263098229188827</v>
      </c>
      <c r="R178">
        <v>0.27259817464526753</v>
      </c>
      <c r="S178">
        <v>0.17159915561295364</v>
      </c>
      <c r="T178">
        <v>161.90427938504715</v>
      </c>
      <c r="U178">
        <v>29.504092108681476</v>
      </c>
      <c r="V178">
        <v>28.98971612903226</v>
      </c>
      <c r="W178">
        <v>4.0193801106393021</v>
      </c>
      <c r="X178">
        <v>57.592908298968638</v>
      </c>
      <c r="Y178">
        <v>2.4128406402243621</v>
      </c>
      <c r="Z178">
        <v>4.189475252229224</v>
      </c>
      <c r="AA178">
        <v>1.6065394704149401</v>
      </c>
      <c r="AB178">
        <v>-197.58289795229365</v>
      </c>
      <c r="AC178">
        <v>117.16592227696168</v>
      </c>
      <c r="AD178">
        <v>8.5531169954031085</v>
      </c>
      <c r="AE178">
        <v>90.040420705118294</v>
      </c>
      <c r="AF178">
        <v>23.283894207987444</v>
      </c>
      <c r="AG178">
        <v>4.4876729377258888</v>
      </c>
      <c r="AH178">
        <v>23.351474721462516</v>
      </c>
      <c r="AI178">
        <v>409.2081511478259</v>
      </c>
      <c r="AJ178">
        <v>401.23888484848487</v>
      </c>
      <c r="AK178">
        <v>1.6978089433938161E-3</v>
      </c>
      <c r="AL178">
        <v>63.645453333212707</v>
      </c>
      <c r="AM178">
        <v>4.480337822047475</v>
      </c>
      <c r="AN178">
        <v>22.438092220129271</v>
      </c>
      <c r="AO178">
        <v>23.895920979020989</v>
      </c>
      <c r="AP178">
        <v>-2.3357444415857701E-5</v>
      </c>
      <c r="AQ178">
        <v>96.470053095408687</v>
      </c>
      <c r="AR178">
        <v>0</v>
      </c>
      <c r="AS178">
        <v>0</v>
      </c>
      <c r="AT178">
        <v>1</v>
      </c>
      <c r="AU178">
        <v>0</v>
      </c>
      <c r="AV178">
        <v>52886.565853121501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841.19053148147168</v>
      </c>
      <c r="BJ178">
        <v>23.351474721462516</v>
      </c>
      <c r="BK178" t="e">
        <v>#DIV/0!</v>
      </c>
      <c r="BL178">
        <v>2.7760030394465826E-2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999.99551612903201</v>
      </c>
      <c r="DH178">
        <v>841.19053148147168</v>
      </c>
      <c r="DI178">
        <v>0.84119430328818667</v>
      </c>
      <c r="DJ178">
        <v>0.1619050053462002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1750119899.599999</v>
      </c>
      <c r="DQ178">
        <v>391.65422580645162</v>
      </c>
      <c r="DR178">
        <v>400.00093548387088</v>
      </c>
      <c r="DS178">
        <v>23.89823225806451</v>
      </c>
      <c r="DT178">
        <v>22.438170967741939</v>
      </c>
      <c r="DU178">
        <v>394.38238709677432</v>
      </c>
      <c r="DV178">
        <v>23.958929032258069</v>
      </c>
      <c r="DW178">
        <v>600.0330967741935</v>
      </c>
      <c r="DX178">
        <v>100.9064838709678</v>
      </c>
      <c r="DY178">
        <v>5.6659099999999997E-2</v>
      </c>
      <c r="DZ178">
        <v>29.707845161290319</v>
      </c>
      <c r="EA178">
        <v>28.98971612903226</v>
      </c>
      <c r="EB178">
        <v>999.90000000000032</v>
      </c>
      <c r="EC178">
        <v>0</v>
      </c>
      <c r="ED178">
        <v>0</v>
      </c>
      <c r="EE178">
        <v>10001.45258064516</v>
      </c>
      <c r="EF178">
        <v>0</v>
      </c>
      <c r="EG178">
        <v>83.233754838709672</v>
      </c>
      <c r="EH178">
        <v>-8.3467545161290317</v>
      </c>
      <c r="EI178">
        <v>401.24312903225808</v>
      </c>
      <c r="EJ178">
        <v>409.18219354838709</v>
      </c>
      <c r="EK178">
        <v>1.460068064516129</v>
      </c>
      <c r="EL178">
        <v>400.00093548387088</v>
      </c>
      <c r="EM178">
        <v>22.438170967741939</v>
      </c>
      <c r="EN178">
        <v>2.411490000000001</v>
      </c>
      <c r="EO178">
        <v>2.2641583870967739</v>
      </c>
      <c r="EP178">
        <v>20.441129032258061</v>
      </c>
      <c r="EQ178">
        <v>19.42365483870968</v>
      </c>
      <c r="ER178">
        <v>999.99551612903201</v>
      </c>
      <c r="ES178">
        <v>0.95999138709677401</v>
      </c>
      <c r="ET178">
        <v>4.0008161290322572E-2</v>
      </c>
      <c r="EU178">
        <v>0</v>
      </c>
      <c r="EV178">
        <v>332.28587096774191</v>
      </c>
      <c r="EW178">
        <v>5.0001499999999979</v>
      </c>
      <c r="EX178">
        <v>3381.2616129032258</v>
      </c>
      <c r="EY178">
        <v>9793.2522580645145</v>
      </c>
      <c r="EZ178">
        <v>38.549999999999983</v>
      </c>
      <c r="FA178">
        <v>40.436999999999983</v>
      </c>
      <c r="FB178">
        <v>39.383000000000003</v>
      </c>
      <c r="FC178">
        <v>40.037999999999997</v>
      </c>
      <c r="FD178">
        <v>40.5</v>
      </c>
      <c r="FE178">
        <v>955.18709677419338</v>
      </c>
      <c r="FF178">
        <v>39.809999999999988</v>
      </c>
      <c r="FG178">
        <v>0</v>
      </c>
      <c r="FH178">
        <v>1750119918.5</v>
      </c>
      <c r="FI178">
        <v>0</v>
      </c>
      <c r="FJ178">
        <v>332.27404000000001</v>
      </c>
      <c r="FK178">
        <v>-0.5950000099872752</v>
      </c>
      <c r="FL178">
        <v>-7.8315384543736322</v>
      </c>
      <c r="FM178">
        <v>3381.2264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-8.3498682926829275</v>
      </c>
      <c r="GC178">
        <v>-0.17899693379792339</v>
      </c>
      <c r="GD178">
        <v>5.5266784313044562E-2</v>
      </c>
      <c r="GE178">
        <v>0</v>
      </c>
      <c r="GF178">
        <v>1.4607568292682931</v>
      </c>
      <c r="GG178">
        <v>-1.7159372822300251E-2</v>
      </c>
      <c r="GH178">
        <v>1.9858762752515088E-3</v>
      </c>
      <c r="GI178">
        <v>1</v>
      </c>
      <c r="GJ178">
        <v>1</v>
      </c>
      <c r="GK178">
        <v>2</v>
      </c>
      <c r="GL178" t="s">
        <v>430</v>
      </c>
      <c r="GM178">
        <v>3.2252800000000001</v>
      </c>
      <c r="GN178">
        <v>2.6454399999999998</v>
      </c>
      <c r="GO178">
        <v>9.3026899999999996E-2</v>
      </c>
      <c r="GP178">
        <v>9.4823599999999994E-2</v>
      </c>
      <c r="GQ178">
        <v>0.107158</v>
      </c>
      <c r="GR178">
        <v>0.104349</v>
      </c>
      <c r="GS178">
        <v>28648</v>
      </c>
      <c r="GT178">
        <v>24701.7</v>
      </c>
      <c r="GU178">
        <v>30757.8</v>
      </c>
      <c r="GV178">
        <v>26447.599999999999</v>
      </c>
      <c r="GW178">
        <v>37273</v>
      </c>
      <c r="GX178">
        <v>32510.9</v>
      </c>
      <c r="GY178">
        <v>43681.599999999999</v>
      </c>
      <c r="GZ178">
        <v>38248.5</v>
      </c>
      <c r="HA178">
        <v>2.1190199999999999</v>
      </c>
      <c r="HB178">
        <v>2.2809300000000001</v>
      </c>
      <c r="HC178">
        <v>2.9392499999999998E-2</v>
      </c>
      <c r="HD178">
        <v>0</v>
      </c>
      <c r="HE178">
        <v>28.509</v>
      </c>
      <c r="HF178">
        <v>999.9</v>
      </c>
      <c r="HG178">
        <v>64.8</v>
      </c>
      <c r="HH178">
        <v>34.5</v>
      </c>
      <c r="HI178">
        <v>35.280799999999999</v>
      </c>
      <c r="HJ178">
        <v>62.01</v>
      </c>
      <c r="HK178">
        <v>10.9495</v>
      </c>
      <c r="HL178">
        <v>2</v>
      </c>
      <c r="HM178">
        <v>0.26350600000000002</v>
      </c>
      <c r="HN178">
        <v>0.81870600000000004</v>
      </c>
      <c r="HO178">
        <v>20.403700000000001</v>
      </c>
      <c r="HP178">
        <v>5.2225299999999999</v>
      </c>
      <c r="HQ178">
        <v>11.944100000000001</v>
      </c>
      <c r="HR178">
        <v>5.0088499999999998</v>
      </c>
      <c r="HS178">
        <v>3.2909999999999999</v>
      </c>
      <c r="HT178">
        <v>9999</v>
      </c>
      <c r="HU178">
        <v>9999</v>
      </c>
      <c r="HV178">
        <v>9999</v>
      </c>
      <c r="HW178">
        <v>999.9</v>
      </c>
      <c r="HX178">
        <v>4.9711299999999996</v>
      </c>
      <c r="HY178">
        <v>1.8547199999999999</v>
      </c>
      <c r="HZ178">
        <v>1.86172</v>
      </c>
      <c r="IA178">
        <v>1.8565799999999999</v>
      </c>
      <c r="IB178">
        <v>1.86202</v>
      </c>
      <c r="IC178">
        <v>1.85422</v>
      </c>
      <c r="ID178">
        <v>1.85965</v>
      </c>
      <c r="IE178">
        <v>1.85364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-2.7280000000000002</v>
      </c>
      <c r="IT178">
        <v>-6.0699999999999997E-2</v>
      </c>
      <c r="IU178">
        <v>-1.7759114732665831</v>
      </c>
      <c r="IV178">
        <v>-2.5165810426892921E-3</v>
      </c>
      <c r="IW178">
        <v>2.3547321637904491E-7</v>
      </c>
      <c r="IX178">
        <v>5.8352194873865779E-11</v>
      </c>
      <c r="IY178">
        <v>-9.4209018963014923E-2</v>
      </c>
      <c r="IZ178">
        <v>-2.9575188584519338E-3</v>
      </c>
      <c r="JA178">
        <v>2.5053608625701888E-4</v>
      </c>
      <c r="JB178">
        <v>-2.8676400137697878E-6</v>
      </c>
      <c r="JC178">
        <v>2</v>
      </c>
      <c r="JD178">
        <v>2179</v>
      </c>
      <c r="JE178">
        <v>4</v>
      </c>
      <c r="JF178">
        <v>32</v>
      </c>
      <c r="JG178">
        <v>29168665.100000001</v>
      </c>
      <c r="JH178">
        <v>29168665.100000001</v>
      </c>
      <c r="JI178">
        <v>1.24878</v>
      </c>
      <c r="JJ178">
        <v>2.5268600000000001</v>
      </c>
      <c r="JK178">
        <v>2.3938000000000001</v>
      </c>
      <c r="JL178">
        <v>2.5891099999999998</v>
      </c>
      <c r="JM178">
        <v>2.3010299999999999</v>
      </c>
      <c r="JN178">
        <v>2.4426299999999999</v>
      </c>
      <c r="JO178">
        <v>38.771700000000003</v>
      </c>
      <c r="JP178">
        <v>24.052499999999998</v>
      </c>
      <c r="JQ178">
        <v>18</v>
      </c>
      <c r="JR178">
        <v>632.29899999999998</v>
      </c>
      <c r="JS178">
        <v>793.4</v>
      </c>
      <c r="JT178">
        <v>27.999600000000001</v>
      </c>
      <c r="JU178">
        <v>30.746600000000001</v>
      </c>
      <c r="JV178">
        <v>30</v>
      </c>
      <c r="JW178">
        <v>30.622900000000001</v>
      </c>
      <c r="JX178">
        <v>30.4788</v>
      </c>
      <c r="JY178">
        <v>25.078800000000001</v>
      </c>
      <c r="JZ178">
        <v>34.139400000000002</v>
      </c>
      <c r="KA178">
        <v>0</v>
      </c>
      <c r="KB178">
        <v>28</v>
      </c>
      <c r="KC178">
        <v>400</v>
      </c>
      <c r="KD178">
        <v>22.4282</v>
      </c>
      <c r="KE178">
        <v>100.008</v>
      </c>
      <c r="KF178">
        <v>98.642099999999999</v>
      </c>
      <c r="KG178">
        <v>99.357699999999994</v>
      </c>
    </row>
    <row r="179" spans="1:293" x14ac:dyDescent="0.2">
      <c r="A179">
        <v>177</v>
      </c>
      <c r="B179">
        <v>1750119937.5999999</v>
      </c>
      <c r="C179">
        <v>5191.0999999046326</v>
      </c>
      <c r="D179" t="s">
        <v>787</v>
      </c>
      <c r="E179" t="s">
        <v>788</v>
      </c>
      <c r="F179" s="1">
        <f t="shared" si="2"/>
        <v>86.500000000000014</v>
      </c>
      <c r="G179" s="1">
        <v>15</v>
      </c>
      <c r="H179">
        <v>1750119929.599999</v>
      </c>
      <c r="I179">
        <v>4.4568006021971519E-3</v>
      </c>
      <c r="J179">
        <v>4.456800602197152</v>
      </c>
      <c r="K179">
        <v>23.400587074790305</v>
      </c>
      <c r="L179">
        <v>391.62006451612899</v>
      </c>
      <c r="M179">
        <v>246.31043299410319</v>
      </c>
      <c r="N179">
        <v>24.868603551094122</v>
      </c>
      <c r="O179">
        <v>39.539714208283954</v>
      </c>
      <c r="P179">
        <v>0.28553920362654933</v>
      </c>
      <c r="Q179">
        <v>3.0266684440953466</v>
      </c>
      <c r="R179">
        <v>0.27137329978458763</v>
      </c>
      <c r="S179">
        <v>0.17082247974567039</v>
      </c>
      <c r="T179">
        <v>161.90513446345361</v>
      </c>
      <c r="U179">
        <v>29.504713609328469</v>
      </c>
      <c r="V179">
        <v>28.98218709677419</v>
      </c>
      <c r="W179">
        <v>4.0176291819056056</v>
      </c>
      <c r="X179">
        <v>57.597094901816448</v>
      </c>
      <c r="Y179">
        <v>2.4122754798853423</v>
      </c>
      <c r="Z179">
        <v>4.1881894980944017</v>
      </c>
      <c r="AA179">
        <v>1.6053537020202633</v>
      </c>
      <c r="AB179">
        <v>-196.5449065568944</v>
      </c>
      <c r="AC179">
        <v>117.53826245401979</v>
      </c>
      <c r="AD179">
        <v>8.578733857572983</v>
      </c>
      <c r="AE179">
        <v>91.477224218151974</v>
      </c>
      <c r="AF179">
        <v>23.418625824041573</v>
      </c>
      <c r="AG179">
        <v>4.4575560535956322</v>
      </c>
      <c r="AH179">
        <v>23.400587074790305</v>
      </c>
      <c r="AI179">
        <v>409.2084719325901</v>
      </c>
      <c r="AJ179">
        <v>401.2261454545453</v>
      </c>
      <c r="AK179">
        <v>7.4903095688889378E-4</v>
      </c>
      <c r="AL179">
        <v>63.645453333212707</v>
      </c>
      <c r="AM179">
        <v>4.456800602197152</v>
      </c>
      <c r="AN179">
        <v>22.440420727537919</v>
      </c>
      <c r="AO179">
        <v>23.89054335664337</v>
      </c>
      <c r="AP179">
        <v>-5.7042876263800759E-6</v>
      </c>
      <c r="AQ179">
        <v>96.470053095408687</v>
      </c>
      <c r="AR179">
        <v>0</v>
      </c>
      <c r="AS179">
        <v>0</v>
      </c>
      <c r="AT179">
        <v>1</v>
      </c>
      <c r="AU179">
        <v>0</v>
      </c>
      <c r="AV179">
        <v>52898.523070578056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841.19502977715297</v>
      </c>
      <c r="BJ179">
        <v>23.400587074790305</v>
      </c>
      <c r="BK179" t="e">
        <v>#DIV/0!</v>
      </c>
      <c r="BL179">
        <v>2.7818265974526173E-2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1000.000870967742</v>
      </c>
      <c r="DH179">
        <v>841.19502977715297</v>
      </c>
      <c r="DI179">
        <v>0.84119429712405547</v>
      </c>
      <c r="DJ179">
        <v>0.16190499344942705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1750119929.599999</v>
      </c>
      <c r="DQ179">
        <v>391.62006451612899</v>
      </c>
      <c r="DR179">
        <v>400.00803225806447</v>
      </c>
      <c r="DS179">
        <v>23.892319354838708</v>
      </c>
      <c r="DT179">
        <v>22.44199032258064</v>
      </c>
      <c r="DU179">
        <v>394.34816129032259</v>
      </c>
      <c r="DV179">
        <v>23.953029032258058</v>
      </c>
      <c r="DW179">
        <v>600.00932258064518</v>
      </c>
      <c r="DX179">
        <v>100.907870967742</v>
      </c>
      <c r="DY179">
        <v>5.6604019354838719E-2</v>
      </c>
      <c r="DZ179">
        <v>29.702512903225809</v>
      </c>
      <c r="EA179">
        <v>28.98218709677419</v>
      </c>
      <c r="EB179">
        <v>999.90000000000032</v>
      </c>
      <c r="EC179">
        <v>0</v>
      </c>
      <c r="ED179">
        <v>0</v>
      </c>
      <c r="EE179">
        <v>10003.483225806451</v>
      </c>
      <c r="EF179">
        <v>0</v>
      </c>
      <c r="EG179">
        <v>83.22074516129031</v>
      </c>
      <c r="EH179">
        <v>-8.3878716129032274</v>
      </c>
      <c r="EI179">
        <v>401.20577419354839</v>
      </c>
      <c r="EJ179">
        <v>409.19109677419351</v>
      </c>
      <c r="EK179">
        <v>1.4503258064516129</v>
      </c>
      <c r="EL179">
        <v>400.00803225806447</v>
      </c>
      <c r="EM179">
        <v>22.44199032258064</v>
      </c>
      <c r="EN179">
        <v>2.410921612903226</v>
      </c>
      <c r="EO179">
        <v>2.2645729032258068</v>
      </c>
      <c r="EP179">
        <v>20.437329032258059</v>
      </c>
      <c r="EQ179">
        <v>19.426587096774188</v>
      </c>
      <c r="ER179">
        <v>1000.000870967742</v>
      </c>
      <c r="ES179">
        <v>0.95999167741935454</v>
      </c>
      <c r="ET179">
        <v>4.0007848387096763E-2</v>
      </c>
      <c r="EU179">
        <v>0</v>
      </c>
      <c r="EV179">
        <v>331.94099999999997</v>
      </c>
      <c r="EW179">
        <v>5.0001499999999979</v>
      </c>
      <c r="EX179">
        <v>3377.8806451612909</v>
      </c>
      <c r="EY179">
        <v>9793.3061290322585</v>
      </c>
      <c r="EZ179">
        <v>38.541999999999987</v>
      </c>
      <c r="FA179">
        <v>40.436999999999983</v>
      </c>
      <c r="FB179">
        <v>39.378999999999991</v>
      </c>
      <c r="FC179">
        <v>40.041999999999987</v>
      </c>
      <c r="FD179">
        <v>40.5</v>
      </c>
      <c r="FE179">
        <v>955.19225806451584</v>
      </c>
      <c r="FF179">
        <v>39.809999999999988</v>
      </c>
      <c r="FG179">
        <v>0</v>
      </c>
      <c r="FH179">
        <v>1750119948.5</v>
      </c>
      <c r="FI179">
        <v>0</v>
      </c>
      <c r="FJ179">
        <v>331.93819999999999</v>
      </c>
      <c r="FK179">
        <v>-0.98769229743050713</v>
      </c>
      <c r="FL179">
        <v>-5.1723076865971818</v>
      </c>
      <c r="FM179">
        <v>3377.8292000000001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-8.3859175609756083</v>
      </c>
      <c r="GC179">
        <v>-0.1105843902438904</v>
      </c>
      <c r="GD179">
        <v>4.2266649066603879E-2</v>
      </c>
      <c r="GE179">
        <v>0</v>
      </c>
      <c r="GF179">
        <v>1.451735365853658</v>
      </c>
      <c r="GG179">
        <v>-2.2675191637628281E-2</v>
      </c>
      <c r="GH179">
        <v>2.6337713825272369E-3</v>
      </c>
      <c r="GI179">
        <v>1</v>
      </c>
      <c r="GJ179">
        <v>1</v>
      </c>
      <c r="GK179">
        <v>2</v>
      </c>
      <c r="GL179" t="s">
        <v>430</v>
      </c>
      <c r="GM179">
        <v>3.22533</v>
      </c>
      <c r="GN179">
        <v>2.6452</v>
      </c>
      <c r="GO179">
        <v>9.3028799999999995E-2</v>
      </c>
      <c r="GP179">
        <v>9.4809299999999999E-2</v>
      </c>
      <c r="GQ179">
        <v>0.107142</v>
      </c>
      <c r="GR179">
        <v>0.10435800000000001</v>
      </c>
      <c r="GS179">
        <v>28648.6</v>
      </c>
      <c r="GT179">
        <v>24703</v>
      </c>
      <c r="GU179">
        <v>30758.400000000001</v>
      </c>
      <c r="GV179">
        <v>26448.6</v>
      </c>
      <c r="GW179">
        <v>37274.300000000003</v>
      </c>
      <c r="GX179">
        <v>32511.7</v>
      </c>
      <c r="GY179">
        <v>43682.2</v>
      </c>
      <c r="GZ179">
        <v>38249.9</v>
      </c>
      <c r="HA179">
        <v>2.1192299999999999</v>
      </c>
      <c r="HB179">
        <v>2.2807499999999998</v>
      </c>
      <c r="HC179">
        <v>3.0156200000000001E-2</v>
      </c>
      <c r="HD179">
        <v>0</v>
      </c>
      <c r="HE179">
        <v>28.488800000000001</v>
      </c>
      <c r="HF179">
        <v>999.9</v>
      </c>
      <c r="HG179">
        <v>64.8</v>
      </c>
      <c r="HH179">
        <v>34.5</v>
      </c>
      <c r="HI179">
        <v>35.279400000000003</v>
      </c>
      <c r="HJ179">
        <v>62.099899999999998</v>
      </c>
      <c r="HK179">
        <v>11.0016</v>
      </c>
      <c r="HL179">
        <v>2</v>
      </c>
      <c r="HM179">
        <v>0.26231700000000002</v>
      </c>
      <c r="HN179">
        <v>0.81032700000000002</v>
      </c>
      <c r="HO179">
        <v>20.4038</v>
      </c>
      <c r="HP179">
        <v>5.2226800000000004</v>
      </c>
      <c r="HQ179">
        <v>11.944100000000001</v>
      </c>
      <c r="HR179">
        <v>5.0074500000000004</v>
      </c>
      <c r="HS179">
        <v>3.2909999999999999</v>
      </c>
      <c r="HT179">
        <v>9999</v>
      </c>
      <c r="HU179">
        <v>9999</v>
      </c>
      <c r="HV179">
        <v>9999</v>
      </c>
      <c r="HW179">
        <v>999.9</v>
      </c>
      <c r="HX179">
        <v>4.9711299999999996</v>
      </c>
      <c r="HY179">
        <v>1.85473</v>
      </c>
      <c r="HZ179">
        <v>1.86172</v>
      </c>
      <c r="IA179">
        <v>1.8565499999999999</v>
      </c>
      <c r="IB179">
        <v>1.8620300000000001</v>
      </c>
      <c r="IC179">
        <v>1.8542400000000001</v>
      </c>
      <c r="ID179">
        <v>1.8596299999999999</v>
      </c>
      <c r="IE179">
        <v>1.85364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-2.7280000000000002</v>
      </c>
      <c r="IT179">
        <v>-6.08E-2</v>
      </c>
      <c r="IU179">
        <v>-1.7759114732665831</v>
      </c>
      <c r="IV179">
        <v>-2.5165810426892921E-3</v>
      </c>
      <c r="IW179">
        <v>2.3547321637904491E-7</v>
      </c>
      <c r="IX179">
        <v>5.8352194873865779E-11</v>
      </c>
      <c r="IY179">
        <v>-9.4209018963014923E-2</v>
      </c>
      <c r="IZ179">
        <v>-2.9575188584519338E-3</v>
      </c>
      <c r="JA179">
        <v>2.5053608625701888E-4</v>
      </c>
      <c r="JB179">
        <v>-2.8676400137697878E-6</v>
      </c>
      <c r="JC179">
        <v>2</v>
      </c>
      <c r="JD179">
        <v>2179</v>
      </c>
      <c r="JE179">
        <v>4</v>
      </c>
      <c r="JF179">
        <v>32</v>
      </c>
      <c r="JG179">
        <v>29168665.600000001</v>
      </c>
      <c r="JH179">
        <v>29168665.600000001</v>
      </c>
      <c r="JI179">
        <v>1.24878</v>
      </c>
      <c r="JJ179">
        <v>2.5317400000000001</v>
      </c>
      <c r="JK179">
        <v>2.3938000000000001</v>
      </c>
      <c r="JL179">
        <v>2.5878899999999998</v>
      </c>
      <c r="JM179">
        <v>2.3010299999999999</v>
      </c>
      <c r="JN179">
        <v>2.3718300000000001</v>
      </c>
      <c r="JO179">
        <v>38.771700000000003</v>
      </c>
      <c r="JP179">
        <v>24.035</v>
      </c>
      <c r="JQ179">
        <v>18</v>
      </c>
      <c r="JR179">
        <v>632.40300000000002</v>
      </c>
      <c r="JS179">
        <v>793.14200000000005</v>
      </c>
      <c r="JT179">
        <v>27.9999</v>
      </c>
      <c r="JU179">
        <v>30.738600000000002</v>
      </c>
      <c r="JV179">
        <v>30</v>
      </c>
      <c r="JW179">
        <v>30.617599999999999</v>
      </c>
      <c r="JX179">
        <v>30.473600000000001</v>
      </c>
      <c r="JY179">
        <v>25.081800000000001</v>
      </c>
      <c r="JZ179">
        <v>34.139400000000002</v>
      </c>
      <c r="KA179">
        <v>0</v>
      </c>
      <c r="KB179">
        <v>28</v>
      </c>
      <c r="KC179">
        <v>400</v>
      </c>
      <c r="KD179">
        <v>22.4282</v>
      </c>
      <c r="KE179">
        <v>100.009</v>
      </c>
      <c r="KF179">
        <v>98.645499999999998</v>
      </c>
      <c r="KG179">
        <v>99.358099999999993</v>
      </c>
    </row>
    <row r="180" spans="1:293" x14ac:dyDescent="0.2">
      <c r="A180">
        <v>178</v>
      </c>
      <c r="B180">
        <v>1750119967.5999999</v>
      </c>
      <c r="C180">
        <v>5221.0999999046326</v>
      </c>
      <c r="D180" t="s">
        <v>789</v>
      </c>
      <c r="E180" t="s">
        <v>790</v>
      </c>
      <c r="F180" s="1">
        <f t="shared" si="2"/>
        <v>87.000000000000014</v>
      </c>
      <c r="G180" s="1">
        <v>15</v>
      </c>
      <c r="H180">
        <v>1750119959.599999</v>
      </c>
      <c r="I180">
        <v>4.4252148775542361E-3</v>
      </c>
      <c r="J180">
        <v>4.4252148775542359</v>
      </c>
      <c r="K180">
        <v>23.238511402620013</v>
      </c>
      <c r="L180">
        <v>391.65283870967738</v>
      </c>
      <c r="M180">
        <v>246.32201482087822</v>
      </c>
      <c r="N180">
        <v>24.869374993981925</v>
      </c>
      <c r="O180">
        <v>39.542390559006229</v>
      </c>
      <c r="P180">
        <v>0.28343567284236859</v>
      </c>
      <c r="Q180">
        <v>3.0251273936109211</v>
      </c>
      <c r="R180">
        <v>0.26946549790837071</v>
      </c>
      <c r="S180">
        <v>0.16961370375327714</v>
      </c>
      <c r="T180">
        <v>161.90734005507949</v>
      </c>
      <c r="U180">
        <v>29.507198969371327</v>
      </c>
      <c r="V180">
        <v>28.979145161290319</v>
      </c>
      <c r="W180">
        <v>4.0169219473517499</v>
      </c>
      <c r="X180">
        <v>57.600653428557358</v>
      </c>
      <c r="Y180">
        <v>2.4116760516778726</v>
      </c>
      <c r="Z180">
        <v>4.1868900926082331</v>
      </c>
      <c r="AA180">
        <v>1.6052458956738773</v>
      </c>
      <c r="AB180">
        <v>-195.15197610014181</v>
      </c>
      <c r="AC180">
        <v>117.09541696334101</v>
      </c>
      <c r="AD180">
        <v>8.5504079049200428</v>
      </c>
      <c r="AE180">
        <v>92.401188823198723</v>
      </c>
      <c r="AF180">
        <v>23.303425832125498</v>
      </c>
      <c r="AG180">
        <v>4.430590554480526</v>
      </c>
      <c r="AH180">
        <v>23.238511402620013</v>
      </c>
      <c r="AI180">
        <v>409.16037457487641</v>
      </c>
      <c r="AJ180">
        <v>401.23506666666651</v>
      </c>
      <c r="AK180">
        <v>2.5835682773878361E-4</v>
      </c>
      <c r="AL180">
        <v>63.645453333212707</v>
      </c>
      <c r="AM180">
        <v>4.4252148775542359</v>
      </c>
      <c r="AN180">
        <v>22.446450568098779</v>
      </c>
      <c r="AO180">
        <v>23.886262237762249</v>
      </c>
      <c r="AP180">
        <v>9.202136284869533E-6</v>
      </c>
      <c r="AQ180">
        <v>96.470053095408687</v>
      </c>
      <c r="AR180">
        <v>0</v>
      </c>
      <c r="AS180">
        <v>0</v>
      </c>
      <c r="AT180">
        <v>1</v>
      </c>
      <c r="AU180">
        <v>0</v>
      </c>
      <c r="AV180">
        <v>52852.188945446258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841.20662827523768</v>
      </c>
      <c r="BJ180">
        <v>23.238511402620013</v>
      </c>
      <c r="BK180" t="e">
        <v>#DIV/0!</v>
      </c>
      <c r="BL180">
        <v>2.7625211953294919E-2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1000.0146774193551</v>
      </c>
      <c r="DH180">
        <v>841.20662827523768</v>
      </c>
      <c r="DI180">
        <v>0.8411942817140059</v>
      </c>
      <c r="DJ180">
        <v>0.16190496370803148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1750119959.599999</v>
      </c>
      <c r="DQ180">
        <v>391.65283870967738</v>
      </c>
      <c r="DR180">
        <v>399.99925806451608</v>
      </c>
      <c r="DS180">
        <v>23.886764516129031</v>
      </c>
      <c r="DT180">
        <v>22.445145161290331</v>
      </c>
      <c r="DU180">
        <v>394.38109677419362</v>
      </c>
      <c r="DV180">
        <v>23.947500000000002</v>
      </c>
      <c r="DW180">
        <v>599.98612903225808</v>
      </c>
      <c r="DX180">
        <v>100.90619354838709</v>
      </c>
      <c r="DY180">
        <v>5.6666032258064519E-2</v>
      </c>
      <c r="DZ180">
        <v>29.697122580645161</v>
      </c>
      <c r="EA180">
        <v>28.979145161290319</v>
      </c>
      <c r="EB180">
        <v>999.90000000000032</v>
      </c>
      <c r="EC180">
        <v>0</v>
      </c>
      <c r="ED180">
        <v>0</v>
      </c>
      <c r="EE180">
        <v>9994.3358064516124</v>
      </c>
      <c r="EF180">
        <v>0</v>
      </c>
      <c r="EG180">
        <v>83.302354838709661</v>
      </c>
      <c r="EH180">
        <v>-8.3464996774193541</v>
      </c>
      <c r="EI180">
        <v>401.23703225806457</v>
      </c>
      <c r="EJ180">
        <v>409.18351612903228</v>
      </c>
      <c r="EK180">
        <v>1.4416219354838711</v>
      </c>
      <c r="EL180">
        <v>399.99925806451608</v>
      </c>
      <c r="EM180">
        <v>22.445145161290331</v>
      </c>
      <c r="EN180">
        <v>2.4103222580645158</v>
      </c>
      <c r="EO180">
        <v>2.2648538709677419</v>
      </c>
      <c r="EP180">
        <v>20.433296774193551</v>
      </c>
      <c r="EQ180">
        <v>19.428587096774191</v>
      </c>
      <c r="ER180">
        <v>1000.0146774193551</v>
      </c>
      <c r="ES180">
        <v>0.95999238709677381</v>
      </c>
      <c r="ET180">
        <v>4.0007183870967737E-2</v>
      </c>
      <c r="EU180">
        <v>0</v>
      </c>
      <c r="EV180">
        <v>331.5947096774193</v>
      </c>
      <c r="EW180">
        <v>5.0001499999999979</v>
      </c>
      <c r="EX180">
        <v>3373.9783870967731</v>
      </c>
      <c r="EY180">
        <v>9793.4441935483865</v>
      </c>
      <c r="EZ180">
        <v>38.553999999999988</v>
      </c>
      <c r="FA180">
        <v>40.436999999999983</v>
      </c>
      <c r="FB180">
        <v>39.408999999999999</v>
      </c>
      <c r="FC180">
        <v>40.012</v>
      </c>
      <c r="FD180">
        <v>40.5</v>
      </c>
      <c r="FE180">
        <v>955.20516129032228</v>
      </c>
      <c r="FF180">
        <v>39.809999999999988</v>
      </c>
      <c r="FG180">
        <v>0</v>
      </c>
      <c r="FH180">
        <v>1750119978.5</v>
      </c>
      <c r="FI180">
        <v>0</v>
      </c>
      <c r="FJ180">
        <v>331.57787999999999</v>
      </c>
      <c r="FK180">
        <v>-1.1793076851279609</v>
      </c>
      <c r="FL180">
        <v>-10.225384602974531</v>
      </c>
      <c r="FM180">
        <v>3373.883600000001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-8.3409504878048786</v>
      </c>
      <c r="GC180">
        <v>-7.0873379790924299E-2</v>
      </c>
      <c r="GD180">
        <v>3.9970661310712599E-2</v>
      </c>
      <c r="GE180">
        <v>1</v>
      </c>
      <c r="GF180">
        <v>1.442460243902439</v>
      </c>
      <c r="GG180">
        <v>-1.6713867595819939E-2</v>
      </c>
      <c r="GH180">
        <v>1.941313972677186E-3</v>
      </c>
      <c r="GI180">
        <v>1</v>
      </c>
      <c r="GJ180">
        <v>2</v>
      </c>
      <c r="GK180">
        <v>2</v>
      </c>
      <c r="GL180" t="s">
        <v>435</v>
      </c>
      <c r="GM180">
        <v>3.22525</v>
      </c>
      <c r="GN180">
        <v>2.6455099999999998</v>
      </c>
      <c r="GO180">
        <v>9.3032500000000004E-2</v>
      </c>
      <c r="GP180">
        <v>9.4817600000000002E-2</v>
      </c>
      <c r="GQ180">
        <v>0.107129</v>
      </c>
      <c r="GR180">
        <v>0.104368</v>
      </c>
      <c r="GS180">
        <v>28648.799999999999</v>
      </c>
      <c r="GT180">
        <v>24702.400000000001</v>
      </c>
      <c r="GU180">
        <v>30758.7</v>
      </c>
      <c r="GV180">
        <v>26448.1</v>
      </c>
      <c r="GW180">
        <v>37275.199999999997</v>
      </c>
      <c r="GX180">
        <v>32510.799999999999</v>
      </c>
      <c r="GY180">
        <v>43682.8</v>
      </c>
      <c r="GZ180">
        <v>38249.199999999997</v>
      </c>
      <c r="HA180">
        <v>2.1191499999999999</v>
      </c>
      <c r="HB180">
        <v>2.28105</v>
      </c>
      <c r="HC180">
        <v>3.1273799999999997E-2</v>
      </c>
      <c r="HD180">
        <v>0</v>
      </c>
      <c r="HE180">
        <v>28.4694</v>
      </c>
      <c r="HF180">
        <v>999.9</v>
      </c>
      <c r="HG180">
        <v>64.7</v>
      </c>
      <c r="HH180">
        <v>34.5</v>
      </c>
      <c r="HI180">
        <v>35.228000000000002</v>
      </c>
      <c r="HJ180">
        <v>62.43</v>
      </c>
      <c r="HK180">
        <v>11.037699999999999</v>
      </c>
      <c r="HL180">
        <v>2</v>
      </c>
      <c r="HM180">
        <v>0.261824</v>
      </c>
      <c r="HN180">
        <v>0.80830599999999997</v>
      </c>
      <c r="HO180">
        <v>20.403700000000001</v>
      </c>
      <c r="HP180">
        <v>5.2225299999999999</v>
      </c>
      <c r="HQ180">
        <v>11.944100000000001</v>
      </c>
      <c r="HR180">
        <v>5.0076999999999998</v>
      </c>
      <c r="HS180">
        <v>3.2909999999999999</v>
      </c>
      <c r="HT180">
        <v>9999</v>
      </c>
      <c r="HU180">
        <v>9999</v>
      </c>
      <c r="HV180">
        <v>9999</v>
      </c>
      <c r="HW180">
        <v>999.9</v>
      </c>
      <c r="HX180">
        <v>4.9711499999999997</v>
      </c>
      <c r="HY180">
        <v>1.85473</v>
      </c>
      <c r="HZ180">
        <v>1.86172</v>
      </c>
      <c r="IA180">
        <v>1.8565700000000001</v>
      </c>
      <c r="IB180">
        <v>1.8620300000000001</v>
      </c>
      <c r="IC180">
        <v>1.85423</v>
      </c>
      <c r="ID180">
        <v>1.8596200000000001</v>
      </c>
      <c r="IE180">
        <v>1.85364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-2.7280000000000002</v>
      </c>
      <c r="IT180">
        <v>-6.0699999999999997E-2</v>
      </c>
      <c r="IU180">
        <v>-1.7759114732665831</v>
      </c>
      <c r="IV180">
        <v>-2.5165810426892921E-3</v>
      </c>
      <c r="IW180">
        <v>2.3547321637904491E-7</v>
      </c>
      <c r="IX180">
        <v>5.8352194873865779E-11</v>
      </c>
      <c r="IY180">
        <v>-9.4209018963014923E-2</v>
      </c>
      <c r="IZ180">
        <v>-2.9575188584519338E-3</v>
      </c>
      <c r="JA180">
        <v>2.5053608625701888E-4</v>
      </c>
      <c r="JB180">
        <v>-2.8676400137697878E-6</v>
      </c>
      <c r="JC180">
        <v>2</v>
      </c>
      <c r="JD180">
        <v>2179</v>
      </c>
      <c r="JE180">
        <v>4</v>
      </c>
      <c r="JF180">
        <v>32</v>
      </c>
      <c r="JG180">
        <v>29168666.100000001</v>
      </c>
      <c r="JH180">
        <v>29168666.100000001</v>
      </c>
      <c r="JI180">
        <v>1.24878</v>
      </c>
      <c r="JJ180">
        <v>2.5280800000000001</v>
      </c>
      <c r="JK180">
        <v>2.3938000000000001</v>
      </c>
      <c r="JL180">
        <v>2.5878899999999998</v>
      </c>
      <c r="JM180">
        <v>2.3010299999999999</v>
      </c>
      <c r="JN180">
        <v>2.4255399999999998</v>
      </c>
      <c r="JO180">
        <v>38.796399999999998</v>
      </c>
      <c r="JP180">
        <v>24.043700000000001</v>
      </c>
      <c r="JQ180">
        <v>18</v>
      </c>
      <c r="JR180">
        <v>632.28200000000004</v>
      </c>
      <c r="JS180">
        <v>793.41499999999996</v>
      </c>
      <c r="JT180">
        <v>27.9999</v>
      </c>
      <c r="JU180">
        <v>30.7332</v>
      </c>
      <c r="JV180">
        <v>30.0001</v>
      </c>
      <c r="JW180">
        <v>30.612200000000001</v>
      </c>
      <c r="JX180">
        <v>30.4709</v>
      </c>
      <c r="JY180">
        <v>25.082699999999999</v>
      </c>
      <c r="JZ180">
        <v>34.139400000000002</v>
      </c>
      <c r="KA180">
        <v>0</v>
      </c>
      <c r="KB180">
        <v>28</v>
      </c>
      <c r="KC180">
        <v>400</v>
      </c>
      <c r="KD180">
        <v>22.431799999999999</v>
      </c>
      <c r="KE180">
        <v>100.011</v>
      </c>
      <c r="KF180">
        <v>98.643900000000002</v>
      </c>
      <c r="KG180">
        <v>99.359099999999998</v>
      </c>
    </row>
    <row r="181" spans="1:293" x14ac:dyDescent="0.2">
      <c r="A181">
        <v>179</v>
      </c>
      <c r="B181">
        <v>1750119997.5</v>
      </c>
      <c r="C181">
        <v>5251</v>
      </c>
      <c r="D181" t="s">
        <v>791</v>
      </c>
      <c r="E181" t="s">
        <v>792</v>
      </c>
      <c r="F181" s="1">
        <f t="shared" si="2"/>
        <v>87.500000000000014</v>
      </c>
      <c r="G181" s="1">
        <v>15</v>
      </c>
      <c r="H181">
        <v>1750119989.5967741</v>
      </c>
      <c r="I181">
        <v>4.4016535986683676E-3</v>
      </c>
      <c r="J181">
        <v>4.4016535986683678</v>
      </c>
      <c r="K181">
        <v>23.381214954675684</v>
      </c>
      <c r="L181">
        <v>391.70029032258071</v>
      </c>
      <c r="M181">
        <v>244.69323502258791</v>
      </c>
      <c r="N181">
        <v>24.705066064760175</v>
      </c>
      <c r="O181">
        <v>39.547401255747033</v>
      </c>
      <c r="P181">
        <v>0.28161594593780792</v>
      </c>
      <c r="Q181">
        <v>3.0272649075676581</v>
      </c>
      <c r="R181">
        <v>0.26782911770763579</v>
      </c>
      <c r="S181">
        <v>0.16857562944585619</v>
      </c>
      <c r="T181">
        <v>161.9064685649264</v>
      </c>
      <c r="U181">
        <v>29.514893193447193</v>
      </c>
      <c r="V181">
        <v>28.982064516129039</v>
      </c>
      <c r="W181">
        <v>4.017600680428659</v>
      </c>
      <c r="X181">
        <v>57.582361122217499</v>
      </c>
      <c r="Y181">
        <v>2.4111380678409691</v>
      </c>
      <c r="Z181">
        <v>4.1872858647171016</v>
      </c>
      <c r="AA181">
        <v>1.60646261258769</v>
      </c>
      <c r="AB181">
        <v>-194.11292370127501</v>
      </c>
      <c r="AC181">
        <v>116.96967261288643</v>
      </c>
      <c r="AD181">
        <v>8.5353882020821814</v>
      </c>
      <c r="AE181">
        <v>93.298605678619992</v>
      </c>
      <c r="AF181">
        <v>23.181160965500318</v>
      </c>
      <c r="AG181">
        <v>4.4115723940218832</v>
      </c>
      <c r="AH181">
        <v>23.381214954675684</v>
      </c>
      <c r="AI181">
        <v>409.19361710805828</v>
      </c>
      <c r="AJ181">
        <v>401.22498173397292</v>
      </c>
      <c r="AK181">
        <v>-7.7395413799745969E-4</v>
      </c>
      <c r="AL181">
        <v>63.645453333212707</v>
      </c>
      <c r="AM181">
        <v>4.4016535986683678</v>
      </c>
      <c r="AN181">
        <v>22.445579632320161</v>
      </c>
      <c r="AO181">
        <v>23.87766362503357</v>
      </c>
      <c r="AP181">
        <v>-5.8835494802242236E-6</v>
      </c>
      <c r="AQ181">
        <v>96.470053095408687</v>
      </c>
      <c r="AR181">
        <v>0</v>
      </c>
      <c r="AS181">
        <v>0</v>
      </c>
      <c r="AT181">
        <v>1</v>
      </c>
      <c r="AU181">
        <v>0</v>
      </c>
      <c r="AV181">
        <v>52917.446066190882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841.20204818841205</v>
      </c>
      <c r="BJ181">
        <v>23.381214954675684</v>
      </c>
      <c r="BK181" t="e">
        <v>#DIV/0!</v>
      </c>
      <c r="BL181">
        <v>2.7795004785150939E-2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1000.009225806451</v>
      </c>
      <c r="DH181">
        <v>841.20204818841205</v>
      </c>
      <c r="DI181">
        <v>0.84119428749272795</v>
      </c>
      <c r="DJ181">
        <v>0.16190497486096489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1750119989.5967741</v>
      </c>
      <c r="DQ181">
        <v>391.70029032258071</v>
      </c>
      <c r="DR181">
        <v>400.00254838709691</v>
      </c>
      <c r="DS181">
        <v>23.881303225806459</v>
      </c>
      <c r="DT181">
        <v>22.446035483870968</v>
      </c>
      <c r="DU181">
        <v>394.42854838709678</v>
      </c>
      <c r="DV181">
        <v>23.942058064516129</v>
      </c>
      <c r="DW181">
        <v>600.05783870967764</v>
      </c>
      <c r="DX181">
        <v>100.90674193548389</v>
      </c>
      <c r="DY181">
        <v>5.6678906451612887E-2</v>
      </c>
      <c r="DZ181">
        <v>29.698764516129032</v>
      </c>
      <c r="EA181">
        <v>28.982064516129039</v>
      </c>
      <c r="EB181">
        <v>999.90000000000032</v>
      </c>
      <c r="EC181">
        <v>0</v>
      </c>
      <c r="ED181">
        <v>0</v>
      </c>
      <c r="EE181">
        <v>10007.202258064521</v>
      </c>
      <c r="EF181">
        <v>0</v>
      </c>
      <c r="EG181">
        <v>83.129454838709648</v>
      </c>
      <c r="EH181">
        <v>-8.3023119354838713</v>
      </c>
      <c r="EI181">
        <v>401.28338709677422</v>
      </c>
      <c r="EJ181">
        <v>409.18709677419361</v>
      </c>
      <c r="EK181">
        <v>1.4352716129032259</v>
      </c>
      <c r="EL181">
        <v>400.00254838709691</v>
      </c>
      <c r="EM181">
        <v>22.446035483870968</v>
      </c>
      <c r="EN181">
        <v>2.4097845161290321</v>
      </c>
      <c r="EO181">
        <v>2.2649558064516131</v>
      </c>
      <c r="EP181">
        <v>20.429670967741931</v>
      </c>
      <c r="EQ181">
        <v>19.429300000000001</v>
      </c>
      <c r="ER181">
        <v>1000.009225806451</v>
      </c>
      <c r="ES181">
        <v>0.95999241935483837</v>
      </c>
      <c r="ET181">
        <v>4.0007190322580627E-2</v>
      </c>
      <c r="EU181">
        <v>0</v>
      </c>
      <c r="EV181">
        <v>331.10361290322572</v>
      </c>
      <c r="EW181">
        <v>5.0001499999999979</v>
      </c>
      <c r="EX181">
        <v>3369.1587096774201</v>
      </c>
      <c r="EY181">
        <v>9793.3935483870955</v>
      </c>
      <c r="EZ181">
        <v>38.561999999999983</v>
      </c>
      <c r="FA181">
        <v>40.436999999999983</v>
      </c>
      <c r="FB181">
        <v>39.414999999999978</v>
      </c>
      <c r="FC181">
        <v>40.045999999999992</v>
      </c>
      <c r="FD181">
        <v>40.5</v>
      </c>
      <c r="FE181">
        <v>955.20032258064475</v>
      </c>
      <c r="FF181">
        <v>39.809999999999988</v>
      </c>
      <c r="FG181">
        <v>0</v>
      </c>
      <c r="FH181">
        <v>1750120008.5</v>
      </c>
      <c r="FI181">
        <v>0</v>
      </c>
      <c r="FJ181">
        <v>331.06536</v>
      </c>
      <c r="FK181">
        <v>-0.47076923510219443</v>
      </c>
      <c r="FL181">
        <v>-13.612307677675449</v>
      </c>
      <c r="FM181">
        <v>3369.0871999999999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-8.301989268292683</v>
      </c>
      <c r="GC181">
        <v>3.08665505226388E-2</v>
      </c>
      <c r="GD181">
        <v>3.6281344153861597E-2</v>
      </c>
      <c r="GE181">
        <v>1</v>
      </c>
      <c r="GF181">
        <v>1.4361353658536591</v>
      </c>
      <c r="GG181">
        <v>-1.5667944250869731E-2</v>
      </c>
      <c r="GH181">
        <v>1.7625426444396141E-3</v>
      </c>
      <c r="GI181">
        <v>1</v>
      </c>
      <c r="GJ181">
        <v>2</v>
      </c>
      <c r="GK181">
        <v>2</v>
      </c>
      <c r="GL181" t="s">
        <v>435</v>
      </c>
      <c r="GM181">
        <v>3.2252700000000001</v>
      </c>
      <c r="GN181">
        <v>2.6453799999999998</v>
      </c>
      <c r="GO181">
        <v>9.3032299999999998E-2</v>
      </c>
      <c r="GP181">
        <v>9.4821100000000005E-2</v>
      </c>
      <c r="GQ181">
        <v>0.10710699999999999</v>
      </c>
      <c r="GR181">
        <v>0.104367</v>
      </c>
      <c r="GS181">
        <v>28649.1</v>
      </c>
      <c r="GT181">
        <v>24702.7</v>
      </c>
      <c r="GU181">
        <v>30759.1</v>
      </c>
      <c r="GV181">
        <v>26448.6</v>
      </c>
      <c r="GW181">
        <v>37276.699999999997</v>
      </c>
      <c r="GX181">
        <v>32511.4</v>
      </c>
      <c r="GY181">
        <v>43683.4</v>
      </c>
      <c r="GZ181">
        <v>38249.9</v>
      </c>
      <c r="HA181">
        <v>2.1192700000000002</v>
      </c>
      <c r="HB181">
        <v>2.2809300000000001</v>
      </c>
      <c r="HC181">
        <v>3.1627700000000002E-2</v>
      </c>
      <c r="HD181">
        <v>0</v>
      </c>
      <c r="HE181">
        <v>28.4697</v>
      </c>
      <c r="HF181">
        <v>999.9</v>
      </c>
      <c r="HG181">
        <v>64.7</v>
      </c>
      <c r="HH181">
        <v>34.5</v>
      </c>
      <c r="HI181">
        <v>35.225700000000003</v>
      </c>
      <c r="HJ181">
        <v>62.009900000000002</v>
      </c>
      <c r="HK181">
        <v>11.0497</v>
      </c>
      <c r="HL181">
        <v>2</v>
      </c>
      <c r="HM181">
        <v>0.261768</v>
      </c>
      <c r="HN181">
        <v>0.81272599999999995</v>
      </c>
      <c r="HO181">
        <v>20.4038</v>
      </c>
      <c r="HP181">
        <v>5.2225299999999999</v>
      </c>
      <c r="HQ181">
        <v>11.944100000000001</v>
      </c>
      <c r="HR181">
        <v>5.0085499999999996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4.9711499999999997</v>
      </c>
      <c r="HY181">
        <v>1.8547400000000001</v>
      </c>
      <c r="HZ181">
        <v>1.86172</v>
      </c>
      <c r="IA181">
        <v>1.85656</v>
      </c>
      <c r="IB181">
        <v>1.86202</v>
      </c>
      <c r="IC181">
        <v>1.85423</v>
      </c>
      <c r="ID181">
        <v>1.8596999999999999</v>
      </c>
      <c r="IE181">
        <v>1.85364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-2.7280000000000002</v>
      </c>
      <c r="IT181">
        <v>-6.08E-2</v>
      </c>
      <c r="IU181">
        <v>-1.7759114732665831</v>
      </c>
      <c r="IV181">
        <v>-2.5165810426892921E-3</v>
      </c>
      <c r="IW181">
        <v>2.3547321637904491E-7</v>
      </c>
      <c r="IX181">
        <v>5.8352194873865779E-11</v>
      </c>
      <c r="IY181">
        <v>-9.4209018963014923E-2</v>
      </c>
      <c r="IZ181">
        <v>-2.9575188584519338E-3</v>
      </c>
      <c r="JA181">
        <v>2.5053608625701888E-4</v>
      </c>
      <c r="JB181">
        <v>-2.8676400137697878E-6</v>
      </c>
      <c r="JC181">
        <v>2</v>
      </c>
      <c r="JD181">
        <v>2179</v>
      </c>
      <c r="JE181">
        <v>4</v>
      </c>
      <c r="JF181">
        <v>32</v>
      </c>
      <c r="JG181">
        <v>29168666.600000001</v>
      </c>
      <c r="JH181">
        <v>29168666.600000001</v>
      </c>
      <c r="JI181">
        <v>1.24878</v>
      </c>
      <c r="JJ181">
        <v>2.52441</v>
      </c>
      <c r="JK181">
        <v>2.3938000000000001</v>
      </c>
      <c r="JL181">
        <v>2.5891099999999998</v>
      </c>
      <c r="JM181">
        <v>2.3010299999999999</v>
      </c>
      <c r="JN181">
        <v>2.4560499999999998</v>
      </c>
      <c r="JO181">
        <v>38.796399999999998</v>
      </c>
      <c r="JP181">
        <v>24.052499999999998</v>
      </c>
      <c r="JQ181">
        <v>18</v>
      </c>
      <c r="JR181">
        <v>632.35400000000004</v>
      </c>
      <c r="JS181">
        <v>793.24699999999996</v>
      </c>
      <c r="JT181">
        <v>28.0001</v>
      </c>
      <c r="JU181">
        <v>30.730599999999999</v>
      </c>
      <c r="JV181">
        <v>30.0001</v>
      </c>
      <c r="JW181">
        <v>30.6096</v>
      </c>
      <c r="JX181">
        <v>30.468299999999999</v>
      </c>
      <c r="JY181">
        <v>25.081800000000001</v>
      </c>
      <c r="JZ181">
        <v>34.139400000000002</v>
      </c>
      <c r="KA181">
        <v>0</v>
      </c>
      <c r="KB181">
        <v>28</v>
      </c>
      <c r="KC181">
        <v>400</v>
      </c>
      <c r="KD181">
        <v>22.4543</v>
      </c>
      <c r="KE181">
        <v>100.012</v>
      </c>
      <c r="KF181">
        <v>98.645499999999998</v>
      </c>
      <c r="KG181">
        <v>99.359099999999998</v>
      </c>
    </row>
    <row r="182" spans="1:293" x14ac:dyDescent="0.2">
      <c r="A182">
        <v>180</v>
      </c>
      <c r="B182">
        <v>1750120027.5</v>
      </c>
      <c r="C182">
        <v>5281</v>
      </c>
      <c r="D182" t="s">
        <v>793</v>
      </c>
      <c r="E182" t="s">
        <v>794</v>
      </c>
      <c r="F182" s="1">
        <f t="shared" si="2"/>
        <v>88</v>
      </c>
      <c r="G182" s="1">
        <v>15</v>
      </c>
      <c r="H182">
        <v>1750120019.5</v>
      </c>
      <c r="I182">
        <v>4.3792855543422398E-3</v>
      </c>
      <c r="J182">
        <v>4.37928555434224</v>
      </c>
      <c r="K182">
        <v>23.114893997959747</v>
      </c>
      <c r="L182">
        <v>391.68103225806448</v>
      </c>
      <c r="M182">
        <v>245.32940822112312</v>
      </c>
      <c r="N182">
        <v>24.769385640059657</v>
      </c>
      <c r="O182">
        <v>39.545599552224076</v>
      </c>
      <c r="P182">
        <v>0.27970036492687861</v>
      </c>
      <c r="Q182">
        <v>3.024904723465049</v>
      </c>
      <c r="R182">
        <v>0.26608553026357734</v>
      </c>
      <c r="S182">
        <v>0.1674714542405828</v>
      </c>
      <c r="T182">
        <v>161.90423834665921</v>
      </c>
      <c r="U182">
        <v>29.526463931671078</v>
      </c>
      <c r="V182">
        <v>28.988832258064519</v>
      </c>
      <c r="W182">
        <v>4.0191745258426739</v>
      </c>
      <c r="X182">
        <v>57.544665230089961</v>
      </c>
      <c r="Y182">
        <v>2.4104032163732785</v>
      </c>
      <c r="Z182">
        <v>4.1887518273594626</v>
      </c>
      <c r="AA182">
        <v>1.6087713094693954</v>
      </c>
      <c r="AB182">
        <v>-193.12649294649276</v>
      </c>
      <c r="AC182">
        <v>116.76642727205412</v>
      </c>
      <c r="AD182">
        <v>8.5277489189960018</v>
      </c>
      <c r="AE182">
        <v>94.071921591216565</v>
      </c>
      <c r="AF182">
        <v>23.19081511155408</v>
      </c>
      <c r="AG182">
        <v>4.3889557291207586</v>
      </c>
      <c r="AH182">
        <v>23.114893997959747</v>
      </c>
      <c r="AI182">
        <v>409.19071821127102</v>
      </c>
      <c r="AJ182">
        <v>401.30612121212118</v>
      </c>
      <c r="AK182">
        <v>4.6748000774872721E-4</v>
      </c>
      <c r="AL182">
        <v>63.645453333212707</v>
      </c>
      <c r="AM182">
        <v>4.37928555434224</v>
      </c>
      <c r="AN182">
        <v>22.446342689966642</v>
      </c>
      <c r="AO182">
        <v>23.871334965034979</v>
      </c>
      <c r="AP182">
        <v>8.5537366713280826E-6</v>
      </c>
      <c r="AQ182">
        <v>96.470053095408687</v>
      </c>
      <c r="AR182">
        <v>0</v>
      </c>
      <c r="AS182">
        <v>0</v>
      </c>
      <c r="AT182">
        <v>1</v>
      </c>
      <c r="AU182">
        <v>0</v>
      </c>
      <c r="AV182">
        <v>52844.036626457353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841.19031478432942</v>
      </c>
      <c r="BJ182">
        <v>23.114893997959747</v>
      </c>
      <c r="BK182" t="e">
        <v>#DIV/0!</v>
      </c>
      <c r="BL182">
        <v>2.7478792363278833E-2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999.99525806451607</v>
      </c>
      <c r="DH182">
        <v>841.19031478432942</v>
      </c>
      <c r="DI182">
        <v>0.84119430367344694</v>
      </c>
      <c r="DJ182">
        <v>0.16190500608975261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1750120019.5</v>
      </c>
      <c r="DQ182">
        <v>391.68103225806448</v>
      </c>
      <c r="DR182">
        <v>399.98509677419361</v>
      </c>
      <c r="DS182">
        <v>23.873938709677422</v>
      </c>
      <c r="DT182">
        <v>22.445748387096771</v>
      </c>
      <c r="DU182">
        <v>394.40929032258072</v>
      </c>
      <c r="DV182">
        <v>23.93472580645162</v>
      </c>
      <c r="DW182">
        <v>599.94441935483871</v>
      </c>
      <c r="DX182">
        <v>100.9070967741936</v>
      </c>
      <c r="DY182">
        <v>5.6688283870967748E-2</v>
      </c>
      <c r="DZ182">
        <v>29.704845161290319</v>
      </c>
      <c r="EA182">
        <v>28.988832258064519</v>
      </c>
      <c r="EB182">
        <v>999.90000000000032</v>
      </c>
      <c r="EC182">
        <v>0</v>
      </c>
      <c r="ED182">
        <v>0</v>
      </c>
      <c r="EE182">
        <v>9992.9012903225812</v>
      </c>
      <c r="EF182">
        <v>0</v>
      </c>
      <c r="EG182">
        <v>82.997758064516177</v>
      </c>
      <c r="EH182">
        <v>-8.3040851612903239</v>
      </c>
      <c r="EI182">
        <v>401.26067741935492</v>
      </c>
      <c r="EJ182">
        <v>409.1692580645161</v>
      </c>
      <c r="EK182">
        <v>1.428184193548387</v>
      </c>
      <c r="EL182">
        <v>399.98509677419361</v>
      </c>
      <c r="EM182">
        <v>22.445748387096771</v>
      </c>
      <c r="EN182">
        <v>2.409050322580645</v>
      </c>
      <c r="EO182">
        <v>2.2649377419354839</v>
      </c>
      <c r="EP182">
        <v>20.42474838709677</v>
      </c>
      <c r="EQ182">
        <v>19.429174193548391</v>
      </c>
      <c r="ER182">
        <v>999.99525806451607</v>
      </c>
      <c r="ES182">
        <v>0.95999206451612873</v>
      </c>
      <c r="ET182">
        <v>4.0007503225806429E-2</v>
      </c>
      <c r="EU182">
        <v>0</v>
      </c>
      <c r="EV182">
        <v>330.57470967741938</v>
      </c>
      <c r="EW182">
        <v>5.0001499999999979</v>
      </c>
      <c r="EX182">
        <v>3364.1980645161289</v>
      </c>
      <c r="EY182">
        <v>9793.2558064516124</v>
      </c>
      <c r="EZ182">
        <v>38.561999999999983</v>
      </c>
      <c r="FA182">
        <v>40.441064516129018</v>
      </c>
      <c r="FB182">
        <v>39.436999999999983</v>
      </c>
      <c r="FC182">
        <v>40.057999999999993</v>
      </c>
      <c r="FD182">
        <v>40.5</v>
      </c>
      <c r="FE182">
        <v>955.1867741935481</v>
      </c>
      <c r="FF182">
        <v>39.809999999999988</v>
      </c>
      <c r="FG182">
        <v>0</v>
      </c>
      <c r="FH182">
        <v>1750120038.5</v>
      </c>
      <c r="FI182">
        <v>0</v>
      </c>
      <c r="FJ182">
        <v>330.51179999999999</v>
      </c>
      <c r="FK182">
        <v>-2.0341538362823881</v>
      </c>
      <c r="FL182">
        <v>-7.8107692152728472</v>
      </c>
      <c r="FM182">
        <v>3364.154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-8.2993599999999983</v>
      </c>
      <c r="GC182">
        <v>0.1300662664165336</v>
      </c>
      <c r="GD182">
        <v>3.8588968695729663E-2</v>
      </c>
      <c r="GE182">
        <v>0</v>
      </c>
      <c r="GF182">
        <v>1.428685</v>
      </c>
      <c r="GG182">
        <v>-1.091437148217872E-2</v>
      </c>
      <c r="GH182">
        <v>1.399551713942735E-3</v>
      </c>
      <c r="GI182">
        <v>1</v>
      </c>
      <c r="GJ182">
        <v>1</v>
      </c>
      <c r="GK182">
        <v>2</v>
      </c>
      <c r="GL182" t="s">
        <v>430</v>
      </c>
      <c r="GM182">
        <v>3.22533</v>
      </c>
      <c r="GN182">
        <v>2.6455700000000002</v>
      </c>
      <c r="GO182">
        <v>9.3046699999999996E-2</v>
      </c>
      <c r="GP182">
        <v>9.4834699999999994E-2</v>
      </c>
      <c r="GQ182">
        <v>0.107085</v>
      </c>
      <c r="GR182">
        <v>0.10437299999999999</v>
      </c>
      <c r="GS182">
        <v>28649.1</v>
      </c>
      <c r="GT182">
        <v>24702.6</v>
      </c>
      <c r="GU182">
        <v>30759.5</v>
      </c>
      <c r="GV182">
        <v>26448.799999999999</v>
      </c>
      <c r="GW182">
        <v>37278.1</v>
      </c>
      <c r="GX182">
        <v>32511.4</v>
      </c>
      <c r="GY182">
        <v>43683.9</v>
      </c>
      <c r="GZ182">
        <v>38250.1</v>
      </c>
      <c r="HA182">
        <v>2.1190799999999999</v>
      </c>
      <c r="HB182">
        <v>2.2807300000000001</v>
      </c>
      <c r="HC182">
        <v>3.1832600000000003E-2</v>
      </c>
      <c r="HD182">
        <v>0</v>
      </c>
      <c r="HE182">
        <v>28.478300000000001</v>
      </c>
      <c r="HF182">
        <v>999.9</v>
      </c>
      <c r="HG182">
        <v>64.7</v>
      </c>
      <c r="HH182">
        <v>34.5</v>
      </c>
      <c r="HI182">
        <v>35.225999999999999</v>
      </c>
      <c r="HJ182">
        <v>62.25</v>
      </c>
      <c r="HK182">
        <v>11.0016</v>
      </c>
      <c r="HL182">
        <v>2</v>
      </c>
      <c r="HM182">
        <v>0.26178400000000002</v>
      </c>
      <c r="HN182">
        <v>0.81726600000000005</v>
      </c>
      <c r="HO182">
        <v>20.4038</v>
      </c>
      <c r="HP182">
        <v>5.2238800000000003</v>
      </c>
      <c r="HQ182">
        <v>11.944100000000001</v>
      </c>
      <c r="HR182">
        <v>5.0092499999999998</v>
      </c>
      <c r="HS182">
        <v>3.2909999999999999</v>
      </c>
      <c r="HT182">
        <v>9999</v>
      </c>
      <c r="HU182">
        <v>9999</v>
      </c>
      <c r="HV182">
        <v>9999</v>
      </c>
      <c r="HW182">
        <v>999.9</v>
      </c>
      <c r="HX182">
        <v>4.9711600000000002</v>
      </c>
      <c r="HY182">
        <v>1.8547400000000001</v>
      </c>
      <c r="HZ182">
        <v>1.86172</v>
      </c>
      <c r="IA182">
        <v>1.85656</v>
      </c>
      <c r="IB182">
        <v>1.86202</v>
      </c>
      <c r="IC182">
        <v>1.8542099999999999</v>
      </c>
      <c r="ID182">
        <v>1.8596699999999999</v>
      </c>
      <c r="IE182">
        <v>1.85364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-2.7280000000000002</v>
      </c>
      <c r="IT182">
        <v>-6.08E-2</v>
      </c>
      <c r="IU182">
        <v>-1.7759114732665831</v>
      </c>
      <c r="IV182">
        <v>-2.5165810426892921E-3</v>
      </c>
      <c r="IW182">
        <v>2.3547321637904491E-7</v>
      </c>
      <c r="IX182">
        <v>5.8352194873865779E-11</v>
      </c>
      <c r="IY182">
        <v>-9.4209018963014923E-2</v>
      </c>
      <c r="IZ182">
        <v>-2.9575188584519338E-3</v>
      </c>
      <c r="JA182">
        <v>2.5053608625701888E-4</v>
      </c>
      <c r="JB182">
        <v>-2.8676400137697878E-6</v>
      </c>
      <c r="JC182">
        <v>2</v>
      </c>
      <c r="JD182">
        <v>2179</v>
      </c>
      <c r="JE182">
        <v>4</v>
      </c>
      <c r="JF182">
        <v>32</v>
      </c>
      <c r="JG182">
        <v>29168667.100000001</v>
      </c>
      <c r="JH182">
        <v>29168667.100000001</v>
      </c>
      <c r="JI182">
        <v>1.24878</v>
      </c>
      <c r="JJ182">
        <v>2.52319</v>
      </c>
      <c r="JK182">
        <v>2.3938000000000001</v>
      </c>
      <c r="JL182">
        <v>2.5878899999999998</v>
      </c>
      <c r="JM182">
        <v>2.3010299999999999</v>
      </c>
      <c r="JN182">
        <v>2.4304199999999998</v>
      </c>
      <c r="JO182">
        <v>38.821100000000001</v>
      </c>
      <c r="JP182">
        <v>24.052499999999998</v>
      </c>
      <c r="JQ182">
        <v>18</v>
      </c>
      <c r="JR182">
        <v>632.18399999999997</v>
      </c>
      <c r="JS182">
        <v>793.00099999999998</v>
      </c>
      <c r="JT182">
        <v>28</v>
      </c>
      <c r="JU182">
        <v>30.727900000000002</v>
      </c>
      <c r="JV182">
        <v>30.0001</v>
      </c>
      <c r="JW182">
        <v>30.608899999999998</v>
      </c>
      <c r="JX182">
        <v>30.465599999999998</v>
      </c>
      <c r="JY182">
        <v>25.081600000000002</v>
      </c>
      <c r="JZ182">
        <v>34.139400000000002</v>
      </c>
      <c r="KA182">
        <v>0</v>
      </c>
      <c r="KB182">
        <v>28</v>
      </c>
      <c r="KC182">
        <v>400</v>
      </c>
      <c r="KD182">
        <v>22.486599999999999</v>
      </c>
      <c r="KE182">
        <v>100.01300000000001</v>
      </c>
      <c r="KF182">
        <v>98.646299999999997</v>
      </c>
      <c r="KG182">
        <v>99.357699999999994</v>
      </c>
    </row>
    <row r="183" spans="1:293" x14ac:dyDescent="0.2">
      <c r="A183">
        <v>181</v>
      </c>
      <c r="B183">
        <v>1750120057.5</v>
      </c>
      <c r="C183">
        <v>5311</v>
      </c>
      <c r="D183" t="s">
        <v>795</v>
      </c>
      <c r="E183" t="s">
        <v>796</v>
      </c>
      <c r="F183" s="1">
        <f t="shared" si="2"/>
        <v>88.5</v>
      </c>
      <c r="G183" s="1">
        <v>15</v>
      </c>
      <c r="H183">
        <v>1750120049.5</v>
      </c>
      <c r="I183">
        <v>4.357320913773716E-3</v>
      </c>
      <c r="J183">
        <v>4.3573209137737159</v>
      </c>
      <c r="K183">
        <v>23.015920135649615</v>
      </c>
      <c r="L183">
        <v>391.71783870967738</v>
      </c>
      <c r="M183">
        <v>244.91702299722681</v>
      </c>
      <c r="N183">
        <v>24.727685665394617</v>
      </c>
      <c r="O183">
        <v>39.549213307440567</v>
      </c>
      <c r="P183">
        <v>0.27753565356511156</v>
      </c>
      <c r="Q183">
        <v>3.0259568335605547</v>
      </c>
      <c r="R183">
        <v>0.26412973727729233</v>
      </c>
      <c r="S183">
        <v>0.1662315785909928</v>
      </c>
      <c r="T183">
        <v>161.90316837438255</v>
      </c>
      <c r="U183">
        <v>29.533225480484418</v>
      </c>
      <c r="V183">
        <v>29.000990322580648</v>
      </c>
      <c r="W183">
        <v>4.0220032468139317</v>
      </c>
      <c r="X183">
        <v>57.518442506710876</v>
      </c>
      <c r="Y183">
        <v>2.4094681132326206</v>
      </c>
      <c r="Z183">
        <v>4.1890357391918247</v>
      </c>
      <c r="AA183">
        <v>1.6125351335813112</v>
      </c>
      <c r="AB183">
        <v>-192.15785229742087</v>
      </c>
      <c r="AC183">
        <v>115.01570872346207</v>
      </c>
      <c r="AD183">
        <v>8.3975240903794486</v>
      </c>
      <c r="AE183">
        <v>93.158548890803189</v>
      </c>
      <c r="AF183">
        <v>23.109601258220209</v>
      </c>
      <c r="AG183">
        <v>4.3375259298584856</v>
      </c>
      <c r="AH183">
        <v>23.015920135649615</v>
      </c>
      <c r="AI183">
        <v>409.14711839770928</v>
      </c>
      <c r="AJ183">
        <v>401.29988484848491</v>
      </c>
      <c r="AK183">
        <v>-1.935498181823053E-4</v>
      </c>
      <c r="AL183">
        <v>63.645453333212707</v>
      </c>
      <c r="AM183">
        <v>4.3573209137737159</v>
      </c>
      <c r="AN183">
        <v>22.451714452837049</v>
      </c>
      <c r="AO183">
        <v>23.869521678321689</v>
      </c>
      <c r="AP183">
        <v>-9.3926983266623848E-6</v>
      </c>
      <c r="AQ183">
        <v>96.470053095408687</v>
      </c>
      <c r="AR183">
        <v>0</v>
      </c>
      <c r="AS183">
        <v>0</v>
      </c>
      <c r="AT183">
        <v>1</v>
      </c>
      <c r="AU183">
        <v>0</v>
      </c>
      <c r="AV183">
        <v>52876.073204912282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841.18467911759751</v>
      </c>
      <c r="BJ183">
        <v>23.015920135649615</v>
      </c>
      <c r="BK183" t="e">
        <v>#DIV/0!</v>
      </c>
      <c r="BL183">
        <v>2.7361316375606494E-2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999.98854838709667</v>
      </c>
      <c r="DH183">
        <v>841.18467911759751</v>
      </c>
      <c r="DI183">
        <v>0.84119431214923668</v>
      </c>
      <c r="DJ183">
        <v>0.16190502244802674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1750120049.5</v>
      </c>
      <c r="DQ183">
        <v>391.71783870967738</v>
      </c>
      <c r="DR183">
        <v>399.98725806451608</v>
      </c>
      <c r="DS183">
        <v>23.864738709677422</v>
      </c>
      <c r="DT183">
        <v>22.453425806451609</v>
      </c>
      <c r="DU183">
        <v>394.44603225806452</v>
      </c>
      <c r="DV183">
        <v>23.92555161290322</v>
      </c>
      <c r="DW183">
        <v>600.01038709677425</v>
      </c>
      <c r="DX183">
        <v>100.9069677419355</v>
      </c>
      <c r="DY183">
        <v>5.6555996774193547E-2</v>
      </c>
      <c r="DZ183">
        <v>29.706022580645151</v>
      </c>
      <c r="EA183">
        <v>29.000990322580648</v>
      </c>
      <c r="EB183">
        <v>999.90000000000032</v>
      </c>
      <c r="EC183">
        <v>0</v>
      </c>
      <c r="ED183">
        <v>0</v>
      </c>
      <c r="EE183">
        <v>9999.2709677419352</v>
      </c>
      <c r="EF183">
        <v>0</v>
      </c>
      <c r="EG183">
        <v>82.821941935483849</v>
      </c>
      <c r="EH183">
        <v>-8.2694974193548383</v>
      </c>
      <c r="EI183">
        <v>401.29464516129042</v>
      </c>
      <c r="EJ183">
        <v>409.17461290322581</v>
      </c>
      <c r="EK183">
        <v>1.411303548387097</v>
      </c>
      <c r="EL183">
        <v>399.98725806451608</v>
      </c>
      <c r="EM183">
        <v>22.453425806451609</v>
      </c>
      <c r="EN183">
        <v>2.4081158064516131</v>
      </c>
      <c r="EO183">
        <v>2.2657048387096772</v>
      </c>
      <c r="EP183">
        <v>20.418445161290329</v>
      </c>
      <c r="EQ183">
        <v>19.434622580645161</v>
      </c>
      <c r="ER183">
        <v>999.98854838709667</v>
      </c>
      <c r="ES183">
        <v>0.95999177419354809</v>
      </c>
      <c r="ET183">
        <v>4.0007816129032252E-2</v>
      </c>
      <c r="EU183">
        <v>0</v>
      </c>
      <c r="EV183">
        <v>330.03251612903222</v>
      </c>
      <c r="EW183">
        <v>5.0001499999999979</v>
      </c>
      <c r="EX183">
        <v>3359.818387096775</v>
      </c>
      <c r="EY183">
        <v>9793.1870967741943</v>
      </c>
      <c r="EZ183">
        <v>38.561999999999983</v>
      </c>
      <c r="FA183">
        <v>40.487806451612897</v>
      </c>
      <c r="FB183">
        <v>39.436999999999983</v>
      </c>
      <c r="FC183">
        <v>40.061999999999983</v>
      </c>
      <c r="FD183">
        <v>40.503999999999998</v>
      </c>
      <c r="FE183">
        <v>955.17967741935445</v>
      </c>
      <c r="FF183">
        <v>39.809999999999988</v>
      </c>
      <c r="FG183">
        <v>0</v>
      </c>
      <c r="FH183">
        <v>1750120068.5</v>
      </c>
      <c r="FI183">
        <v>0</v>
      </c>
      <c r="FJ183">
        <v>330.03224</v>
      </c>
      <c r="FK183">
        <v>-1.147999988258092</v>
      </c>
      <c r="FL183">
        <v>-8.7699999764368535</v>
      </c>
      <c r="FM183">
        <v>3359.7139999999999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-8.2833760000000005</v>
      </c>
      <c r="GC183">
        <v>0.26747729831148032</v>
      </c>
      <c r="GD183">
        <v>3.759871279711581E-2</v>
      </c>
      <c r="GE183">
        <v>0</v>
      </c>
      <c r="GF183">
        <v>1.41584775</v>
      </c>
      <c r="GG183">
        <v>-5.7691969981242597E-2</v>
      </c>
      <c r="GH183">
        <v>8.5474374778350959E-3</v>
      </c>
      <c r="GI183">
        <v>1</v>
      </c>
      <c r="GJ183">
        <v>1</v>
      </c>
      <c r="GK183">
        <v>2</v>
      </c>
      <c r="GL183" t="s">
        <v>430</v>
      </c>
      <c r="GM183">
        <v>3.2252700000000001</v>
      </c>
      <c r="GN183">
        <v>2.6456400000000002</v>
      </c>
      <c r="GO183">
        <v>9.3046299999999998E-2</v>
      </c>
      <c r="GP183">
        <v>9.4811999999999994E-2</v>
      </c>
      <c r="GQ183">
        <v>0.107089</v>
      </c>
      <c r="GR183">
        <v>0.104569</v>
      </c>
      <c r="GS183">
        <v>28648.9</v>
      </c>
      <c r="GT183">
        <v>24703.1</v>
      </c>
      <c r="GU183">
        <v>30759.3</v>
      </c>
      <c r="GV183">
        <v>26448.7</v>
      </c>
      <c r="GW183">
        <v>37277.800000000003</v>
      </c>
      <c r="GX183">
        <v>32504.5</v>
      </c>
      <c r="GY183">
        <v>43683.8</v>
      </c>
      <c r="GZ183">
        <v>38250.400000000001</v>
      </c>
      <c r="HA183">
        <v>2.1192000000000002</v>
      </c>
      <c r="HB183">
        <v>2.2809499999999998</v>
      </c>
      <c r="HC183">
        <v>3.1664999999999999E-2</v>
      </c>
      <c r="HD183">
        <v>0</v>
      </c>
      <c r="HE183">
        <v>28.485600000000002</v>
      </c>
      <c r="HF183">
        <v>999.9</v>
      </c>
      <c r="HG183">
        <v>64.7</v>
      </c>
      <c r="HH183">
        <v>34.6</v>
      </c>
      <c r="HI183">
        <v>35.421199999999999</v>
      </c>
      <c r="HJ183">
        <v>62.34</v>
      </c>
      <c r="HK183">
        <v>10.9495</v>
      </c>
      <c r="HL183">
        <v>2</v>
      </c>
      <c r="HM183">
        <v>0.26142300000000002</v>
      </c>
      <c r="HN183">
        <v>0.81682999999999995</v>
      </c>
      <c r="HO183">
        <v>20.403500000000001</v>
      </c>
      <c r="HP183">
        <v>5.2237299999999998</v>
      </c>
      <c r="HQ183">
        <v>11.944100000000001</v>
      </c>
      <c r="HR183">
        <v>5.0094000000000003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4.9711699999999999</v>
      </c>
      <c r="HY183">
        <v>1.8547400000000001</v>
      </c>
      <c r="HZ183">
        <v>1.86174</v>
      </c>
      <c r="IA183">
        <v>1.85659</v>
      </c>
      <c r="IB183">
        <v>1.8620300000000001</v>
      </c>
      <c r="IC183">
        <v>1.85425</v>
      </c>
      <c r="ID183">
        <v>1.8596900000000001</v>
      </c>
      <c r="IE183">
        <v>1.85364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-2.7290000000000001</v>
      </c>
      <c r="IT183">
        <v>-6.08E-2</v>
      </c>
      <c r="IU183">
        <v>-1.7759114732665831</v>
      </c>
      <c r="IV183">
        <v>-2.5165810426892921E-3</v>
      </c>
      <c r="IW183">
        <v>2.3547321637904491E-7</v>
      </c>
      <c r="IX183">
        <v>5.8352194873865779E-11</v>
      </c>
      <c r="IY183">
        <v>-9.4209018963014923E-2</v>
      </c>
      <c r="IZ183">
        <v>-2.9575188584519338E-3</v>
      </c>
      <c r="JA183">
        <v>2.5053608625701888E-4</v>
      </c>
      <c r="JB183">
        <v>-2.8676400137697878E-6</v>
      </c>
      <c r="JC183">
        <v>2</v>
      </c>
      <c r="JD183">
        <v>2179</v>
      </c>
      <c r="JE183">
        <v>4</v>
      </c>
      <c r="JF183">
        <v>32</v>
      </c>
      <c r="JG183">
        <v>29168667.600000001</v>
      </c>
      <c r="JH183">
        <v>29168667.600000001</v>
      </c>
      <c r="JI183">
        <v>1.24878</v>
      </c>
      <c r="JJ183">
        <v>2.5317400000000001</v>
      </c>
      <c r="JK183">
        <v>2.3938000000000001</v>
      </c>
      <c r="JL183">
        <v>2.5891099999999998</v>
      </c>
      <c r="JM183">
        <v>2.3010299999999999</v>
      </c>
      <c r="JN183">
        <v>2.4133300000000002</v>
      </c>
      <c r="JO183">
        <v>38.821100000000001</v>
      </c>
      <c r="JP183">
        <v>24.043700000000001</v>
      </c>
      <c r="JQ183">
        <v>18</v>
      </c>
      <c r="JR183">
        <v>632.26300000000003</v>
      </c>
      <c r="JS183">
        <v>793.197</v>
      </c>
      <c r="JT183">
        <v>28</v>
      </c>
      <c r="JU183">
        <v>30.727900000000002</v>
      </c>
      <c r="JV183">
        <v>29.9999</v>
      </c>
      <c r="JW183">
        <v>30.6069</v>
      </c>
      <c r="JX183">
        <v>30.463000000000001</v>
      </c>
      <c r="JY183">
        <v>25.083500000000001</v>
      </c>
      <c r="JZ183">
        <v>33.865000000000002</v>
      </c>
      <c r="KA183">
        <v>0</v>
      </c>
      <c r="KB183">
        <v>28</v>
      </c>
      <c r="KC183">
        <v>400</v>
      </c>
      <c r="KD183">
        <v>22.534300000000002</v>
      </c>
      <c r="KE183">
        <v>100.01300000000001</v>
      </c>
      <c r="KF183">
        <v>98.646699999999996</v>
      </c>
      <c r="KG183">
        <v>99.358900000000006</v>
      </c>
    </row>
    <row r="184" spans="1:293" x14ac:dyDescent="0.2">
      <c r="A184">
        <v>182</v>
      </c>
      <c r="B184">
        <v>1750120087.5</v>
      </c>
      <c r="C184">
        <v>5341</v>
      </c>
      <c r="D184" t="s">
        <v>797</v>
      </c>
      <c r="E184" t="s">
        <v>798</v>
      </c>
      <c r="F184" s="1">
        <f t="shared" si="2"/>
        <v>89</v>
      </c>
      <c r="G184" s="1">
        <v>15</v>
      </c>
      <c r="H184">
        <v>1750120079.5</v>
      </c>
      <c r="I184">
        <v>4.2765353523318518E-3</v>
      </c>
      <c r="J184">
        <v>4.2765353523318517</v>
      </c>
      <c r="K184">
        <v>23.03909086149163</v>
      </c>
      <c r="L184">
        <v>391.7354516129032</v>
      </c>
      <c r="M184">
        <v>242.54629781958192</v>
      </c>
      <c r="N184">
        <v>24.48855560097363</v>
      </c>
      <c r="O184">
        <v>39.551357715758144</v>
      </c>
      <c r="P184">
        <v>0.27281586472069835</v>
      </c>
      <c r="Q184">
        <v>3.0257249456856643</v>
      </c>
      <c r="R184">
        <v>0.25984964857912451</v>
      </c>
      <c r="S184">
        <v>0.16351962862984742</v>
      </c>
      <c r="T184">
        <v>161.90568212571043</v>
      </c>
      <c r="U184">
        <v>29.551457118663304</v>
      </c>
      <c r="V184">
        <v>29.003364516129039</v>
      </c>
      <c r="W184">
        <v>4.0225558342525547</v>
      </c>
      <c r="X184">
        <v>57.630662909410347</v>
      </c>
      <c r="Y184">
        <v>2.4138745564800024</v>
      </c>
      <c r="Z184">
        <v>4.1885247099697125</v>
      </c>
      <c r="AA184">
        <v>1.6086812777725523</v>
      </c>
      <c r="AB184">
        <v>-188.59520903783465</v>
      </c>
      <c r="AC184">
        <v>114.27389416608942</v>
      </c>
      <c r="AD184">
        <v>8.3440125743507014</v>
      </c>
      <c r="AE184">
        <v>95.928379828315897</v>
      </c>
      <c r="AF184">
        <v>23.086574605645914</v>
      </c>
      <c r="AG184">
        <v>4.2859854033572118</v>
      </c>
      <c r="AH184">
        <v>23.03909086149163</v>
      </c>
      <c r="AI184">
        <v>409.22330389260247</v>
      </c>
      <c r="AJ184">
        <v>401.36564848484852</v>
      </c>
      <c r="AK184">
        <v>2.006343355171868E-4</v>
      </c>
      <c r="AL184">
        <v>63.645453333212707</v>
      </c>
      <c r="AM184">
        <v>4.2765353523318517</v>
      </c>
      <c r="AN184">
        <v>22.515166473656009</v>
      </c>
      <c r="AO184">
        <v>23.907139860139871</v>
      </c>
      <c r="AP184">
        <v>-7.7838048439444359E-5</v>
      </c>
      <c r="AQ184">
        <v>96.470053095408687</v>
      </c>
      <c r="AR184">
        <v>0</v>
      </c>
      <c r="AS184">
        <v>0</v>
      </c>
      <c r="AT184">
        <v>1</v>
      </c>
      <c r="AU184">
        <v>0</v>
      </c>
      <c r="AV184">
        <v>52869.345667229281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841.19790303688853</v>
      </c>
      <c r="BJ184">
        <v>23.03909086149163</v>
      </c>
      <c r="BK184" t="e">
        <v>#DIV/0!</v>
      </c>
      <c r="BL184">
        <v>2.7388431162650332E-2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1000.004290322581</v>
      </c>
      <c r="DH184">
        <v>841.19790303688853</v>
      </c>
      <c r="DI184">
        <v>0.84119429404201373</v>
      </c>
      <c r="DJ184">
        <v>0.16190498750108656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1750120079.5</v>
      </c>
      <c r="DQ184">
        <v>391.7354516129032</v>
      </c>
      <c r="DR184">
        <v>399.99087096774201</v>
      </c>
      <c r="DS184">
        <v>23.908161290322582</v>
      </c>
      <c r="DT184">
        <v>22.513616129032261</v>
      </c>
      <c r="DU184">
        <v>394.4639032258064</v>
      </c>
      <c r="DV184">
        <v>23.968809677419351</v>
      </c>
      <c r="DW184">
        <v>599.98277419354838</v>
      </c>
      <c r="DX184">
        <v>100.9074516129032</v>
      </c>
      <c r="DY184">
        <v>5.7006806451612907E-2</v>
      </c>
      <c r="DZ184">
        <v>29.703903225806449</v>
      </c>
      <c r="EA184">
        <v>29.003364516129039</v>
      </c>
      <c r="EB184">
        <v>999.90000000000032</v>
      </c>
      <c r="EC184">
        <v>0</v>
      </c>
      <c r="ED184">
        <v>0</v>
      </c>
      <c r="EE184">
        <v>9997.8216129032244</v>
      </c>
      <c r="EF184">
        <v>0</v>
      </c>
      <c r="EG184">
        <v>83.17270000000002</v>
      </c>
      <c r="EH184">
        <v>-8.255429354838709</v>
      </c>
      <c r="EI184">
        <v>401.33061290322593</v>
      </c>
      <c r="EJ184">
        <v>409.20364516129041</v>
      </c>
      <c r="EK184">
        <v>1.3945483870967741</v>
      </c>
      <c r="EL184">
        <v>399.99087096774201</v>
      </c>
      <c r="EM184">
        <v>22.513616129032261</v>
      </c>
      <c r="EN184">
        <v>2.4125119354838711</v>
      </c>
      <c r="EO184">
        <v>2.271792258064516</v>
      </c>
      <c r="EP184">
        <v>20.44800967741936</v>
      </c>
      <c r="EQ184">
        <v>19.477767741935491</v>
      </c>
      <c r="ER184">
        <v>1000.004290322581</v>
      </c>
      <c r="ES184">
        <v>0.95999238709677381</v>
      </c>
      <c r="ET184">
        <v>4.0007193548387089E-2</v>
      </c>
      <c r="EU184">
        <v>0</v>
      </c>
      <c r="EV184">
        <v>329.58035483870981</v>
      </c>
      <c r="EW184">
        <v>5.0001499999999979</v>
      </c>
      <c r="EX184">
        <v>3354.3032258064518</v>
      </c>
      <c r="EY184">
        <v>9793.343870967743</v>
      </c>
      <c r="EZ184">
        <v>38.561999999999983</v>
      </c>
      <c r="FA184">
        <v>40.483741935483877</v>
      </c>
      <c r="FB184">
        <v>39.436999999999983</v>
      </c>
      <c r="FC184">
        <v>40.057999999999993</v>
      </c>
      <c r="FD184">
        <v>40.5</v>
      </c>
      <c r="FE184">
        <v>955.19483870967724</v>
      </c>
      <c r="FF184">
        <v>39.809999999999988</v>
      </c>
      <c r="FG184">
        <v>0</v>
      </c>
      <c r="FH184">
        <v>1750120098.5</v>
      </c>
      <c r="FI184">
        <v>0</v>
      </c>
      <c r="FJ184">
        <v>329.56803999999988</v>
      </c>
      <c r="FK184">
        <v>-0.5872307840229255</v>
      </c>
      <c r="FL184">
        <v>-7.8792307575622447</v>
      </c>
      <c r="FM184">
        <v>3354.251600000001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-8.2585612499999996</v>
      </c>
      <c r="GC184">
        <v>-8.2578236397692437E-3</v>
      </c>
      <c r="GD184">
        <v>1.912902469906682E-2</v>
      </c>
      <c r="GE184">
        <v>1</v>
      </c>
      <c r="GF184">
        <v>1.39405125</v>
      </c>
      <c r="GG184">
        <v>1.893545966230017E-3</v>
      </c>
      <c r="GH184">
        <v>1.540836116366693E-3</v>
      </c>
      <c r="GI184">
        <v>1</v>
      </c>
      <c r="GJ184">
        <v>2</v>
      </c>
      <c r="GK184">
        <v>2</v>
      </c>
      <c r="GL184" t="s">
        <v>435</v>
      </c>
      <c r="GM184">
        <v>3.2254399999999999</v>
      </c>
      <c r="GN184">
        <v>2.6457000000000002</v>
      </c>
      <c r="GO184">
        <v>9.3057799999999996E-2</v>
      </c>
      <c r="GP184">
        <v>9.4826999999999995E-2</v>
      </c>
      <c r="GQ184">
        <v>0.10720200000000001</v>
      </c>
      <c r="GR184">
        <v>0.10459300000000001</v>
      </c>
      <c r="GS184">
        <v>28648.6</v>
      </c>
      <c r="GT184">
        <v>24703</v>
      </c>
      <c r="GU184">
        <v>30759.4</v>
      </c>
      <c r="GV184">
        <v>26449.1</v>
      </c>
      <c r="GW184">
        <v>37273.1</v>
      </c>
      <c r="GX184">
        <v>32503.7</v>
      </c>
      <c r="GY184">
        <v>43683.8</v>
      </c>
      <c r="GZ184">
        <v>38250.5</v>
      </c>
      <c r="HA184">
        <v>2.1195200000000001</v>
      </c>
      <c r="HB184">
        <v>2.2808700000000002</v>
      </c>
      <c r="HC184">
        <v>3.2447299999999998E-2</v>
      </c>
      <c r="HD184">
        <v>0</v>
      </c>
      <c r="HE184">
        <v>28.479099999999999</v>
      </c>
      <c r="HF184">
        <v>999.9</v>
      </c>
      <c r="HG184">
        <v>64.7</v>
      </c>
      <c r="HH184">
        <v>34.6</v>
      </c>
      <c r="HI184">
        <v>35.424999999999997</v>
      </c>
      <c r="HJ184">
        <v>62.19</v>
      </c>
      <c r="HK184">
        <v>10.9696</v>
      </c>
      <c r="HL184">
        <v>2</v>
      </c>
      <c r="HM184">
        <v>0.26119700000000001</v>
      </c>
      <c r="HN184">
        <v>0.80996699999999999</v>
      </c>
      <c r="HO184">
        <v>20.403700000000001</v>
      </c>
      <c r="HP184">
        <v>5.2231300000000003</v>
      </c>
      <c r="HQ184">
        <v>11.944100000000001</v>
      </c>
      <c r="HR184">
        <v>5.0092999999999996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4.9711600000000002</v>
      </c>
      <c r="HY184">
        <v>1.8547400000000001</v>
      </c>
      <c r="HZ184">
        <v>1.8617300000000001</v>
      </c>
      <c r="IA184">
        <v>1.8565700000000001</v>
      </c>
      <c r="IB184">
        <v>1.86202</v>
      </c>
      <c r="IC184">
        <v>1.8542400000000001</v>
      </c>
      <c r="ID184">
        <v>1.85968</v>
      </c>
      <c r="IE184">
        <v>1.85364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-2.7280000000000002</v>
      </c>
      <c r="IT184">
        <v>-6.0600000000000001E-2</v>
      </c>
      <c r="IU184">
        <v>-1.7759114732665831</v>
      </c>
      <c r="IV184">
        <v>-2.5165810426892921E-3</v>
      </c>
      <c r="IW184">
        <v>2.3547321637904491E-7</v>
      </c>
      <c r="IX184">
        <v>5.8352194873865779E-11</v>
      </c>
      <c r="IY184">
        <v>-9.4209018963014923E-2</v>
      </c>
      <c r="IZ184">
        <v>-2.9575188584519338E-3</v>
      </c>
      <c r="JA184">
        <v>2.5053608625701888E-4</v>
      </c>
      <c r="JB184">
        <v>-2.8676400137697878E-6</v>
      </c>
      <c r="JC184">
        <v>2</v>
      </c>
      <c r="JD184">
        <v>2179</v>
      </c>
      <c r="JE184">
        <v>4</v>
      </c>
      <c r="JF184">
        <v>32</v>
      </c>
      <c r="JG184">
        <v>29168668.100000001</v>
      </c>
      <c r="JH184">
        <v>29168668.100000001</v>
      </c>
      <c r="JI184">
        <v>1.24878</v>
      </c>
      <c r="JJ184">
        <v>2.5329600000000001</v>
      </c>
      <c r="JK184">
        <v>2.3938000000000001</v>
      </c>
      <c r="JL184">
        <v>2.5891099999999998</v>
      </c>
      <c r="JM184">
        <v>2.3010299999999999</v>
      </c>
      <c r="JN184">
        <v>2.3730500000000001</v>
      </c>
      <c r="JO184">
        <v>38.821100000000001</v>
      </c>
      <c r="JP184">
        <v>24.043700000000001</v>
      </c>
      <c r="JQ184">
        <v>18</v>
      </c>
      <c r="JR184">
        <v>632.48599999999999</v>
      </c>
      <c r="JS184">
        <v>793.08100000000002</v>
      </c>
      <c r="JT184">
        <v>27.999700000000001</v>
      </c>
      <c r="JU184">
        <v>30.725200000000001</v>
      </c>
      <c r="JV184">
        <v>30.0001</v>
      </c>
      <c r="JW184">
        <v>30.603100000000001</v>
      </c>
      <c r="JX184">
        <v>30.4604</v>
      </c>
      <c r="JY184">
        <v>25.086099999999998</v>
      </c>
      <c r="JZ184">
        <v>33.865000000000002</v>
      </c>
      <c r="KA184">
        <v>0</v>
      </c>
      <c r="KB184">
        <v>28</v>
      </c>
      <c r="KC184">
        <v>400</v>
      </c>
      <c r="KD184">
        <v>22.528199999999998</v>
      </c>
      <c r="KE184">
        <v>100.01300000000001</v>
      </c>
      <c r="KF184">
        <v>98.647199999999998</v>
      </c>
      <c r="KG184">
        <v>99.357799999999997</v>
      </c>
    </row>
    <row r="185" spans="1:293" x14ac:dyDescent="0.2">
      <c r="A185">
        <v>183</v>
      </c>
      <c r="B185">
        <v>1750120117.5</v>
      </c>
      <c r="C185">
        <v>5371</v>
      </c>
      <c r="D185" t="s">
        <v>799</v>
      </c>
      <c r="E185" t="s">
        <v>800</v>
      </c>
      <c r="F185" s="1">
        <f t="shared" si="2"/>
        <v>89.5</v>
      </c>
      <c r="G185" s="1">
        <v>15</v>
      </c>
      <c r="H185">
        <v>1750120109.5</v>
      </c>
      <c r="I185">
        <v>4.2617762084913502E-3</v>
      </c>
      <c r="J185">
        <v>4.2617762084913497</v>
      </c>
      <c r="K185">
        <v>23.04825961445983</v>
      </c>
      <c r="L185">
        <v>391.79083870967747</v>
      </c>
      <c r="M185">
        <v>241.91187821230241</v>
      </c>
      <c r="N185">
        <v>24.425156854574826</v>
      </c>
      <c r="O185">
        <v>39.558010794621005</v>
      </c>
      <c r="P185">
        <v>0.27154391659899446</v>
      </c>
      <c r="Q185">
        <v>3.0259473328128861</v>
      </c>
      <c r="R185">
        <v>0.25869616024125425</v>
      </c>
      <c r="S185">
        <v>0.1627887537691079</v>
      </c>
      <c r="T185">
        <v>161.90478600892729</v>
      </c>
      <c r="U185">
        <v>29.554795982837334</v>
      </c>
      <c r="V185">
        <v>29.00682258064516</v>
      </c>
      <c r="W185">
        <v>4.023360808301784</v>
      </c>
      <c r="X185">
        <v>57.611973208086908</v>
      </c>
      <c r="Y185">
        <v>2.4130384109394725</v>
      </c>
      <c r="Z185">
        <v>4.1884321549339987</v>
      </c>
      <c r="AA185">
        <v>1.6103223973623115</v>
      </c>
      <c r="AB185">
        <v>-187.94433079446856</v>
      </c>
      <c r="AC185">
        <v>113.65553950349995</v>
      </c>
      <c r="AD185">
        <v>8.2983782891049511</v>
      </c>
      <c r="AE185">
        <v>95.914373007063645</v>
      </c>
      <c r="AF185">
        <v>22.957882939225669</v>
      </c>
      <c r="AG185">
        <v>4.2688169927548252</v>
      </c>
      <c r="AH185">
        <v>23.04825961445983</v>
      </c>
      <c r="AI185">
        <v>409.25554943674757</v>
      </c>
      <c r="AJ185">
        <v>401.39515151515161</v>
      </c>
      <c r="AK185">
        <v>1.3902066105314051E-4</v>
      </c>
      <c r="AL185">
        <v>63.645453333212707</v>
      </c>
      <c r="AM185">
        <v>4.2617762084913497</v>
      </c>
      <c r="AN185">
        <v>22.509777060295459</v>
      </c>
      <c r="AO185">
        <v>23.89667342657345</v>
      </c>
      <c r="AP185">
        <v>-3.5500825641780173E-5</v>
      </c>
      <c r="AQ185">
        <v>96.470053095408687</v>
      </c>
      <c r="AR185">
        <v>0</v>
      </c>
      <c r="AS185">
        <v>0</v>
      </c>
      <c r="AT185">
        <v>1</v>
      </c>
      <c r="AU185">
        <v>0</v>
      </c>
      <c r="AV185">
        <v>52876.287584861479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841.19318804407044</v>
      </c>
      <c r="BJ185">
        <v>23.04825961445983</v>
      </c>
      <c r="BK185" t="e">
        <v>#DIV/0!</v>
      </c>
      <c r="BL185">
        <v>2.7399484377722189E-2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999.99867741935475</v>
      </c>
      <c r="DH185">
        <v>841.19318804407044</v>
      </c>
      <c r="DI185">
        <v>0.84119430059137135</v>
      </c>
      <c r="DJ185">
        <v>0.16190500014134684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1750120109.5</v>
      </c>
      <c r="DQ185">
        <v>391.79083870967747</v>
      </c>
      <c r="DR185">
        <v>400.00109677419351</v>
      </c>
      <c r="DS185">
        <v>23.899238709677419</v>
      </c>
      <c r="DT185">
        <v>22.51028387096774</v>
      </c>
      <c r="DU185">
        <v>394.51938709677421</v>
      </c>
      <c r="DV185">
        <v>23.959909677419351</v>
      </c>
      <c r="DW185">
        <v>599.990064516129</v>
      </c>
      <c r="DX185">
        <v>100.91016129032261</v>
      </c>
      <c r="DY185">
        <v>5.7005080645161292E-2</v>
      </c>
      <c r="DZ185">
        <v>29.703519354838711</v>
      </c>
      <c r="EA185">
        <v>29.00682258064516</v>
      </c>
      <c r="EB185">
        <v>999.90000000000032</v>
      </c>
      <c r="EC185">
        <v>0</v>
      </c>
      <c r="ED185">
        <v>0</v>
      </c>
      <c r="EE185">
        <v>9998.8970967741952</v>
      </c>
      <c r="EF185">
        <v>0</v>
      </c>
      <c r="EG185">
        <v>83.100332258064512</v>
      </c>
      <c r="EH185">
        <v>-8.2102238709677415</v>
      </c>
      <c r="EI185">
        <v>401.38370967741929</v>
      </c>
      <c r="EJ185">
        <v>409.21258064516121</v>
      </c>
      <c r="EK185">
        <v>1.388942580645161</v>
      </c>
      <c r="EL185">
        <v>400.00109677419351</v>
      </c>
      <c r="EM185">
        <v>22.51028387096774</v>
      </c>
      <c r="EN185">
        <v>2.4116751612903231</v>
      </c>
      <c r="EO185">
        <v>2.2715170967741929</v>
      </c>
      <c r="EP185">
        <v>20.4423806451613</v>
      </c>
      <c r="EQ185">
        <v>19.475825806451621</v>
      </c>
      <c r="ER185">
        <v>999.99867741935475</v>
      </c>
      <c r="ES185">
        <v>0.95999135483870934</v>
      </c>
      <c r="ET185">
        <v>4.0008167741935462E-2</v>
      </c>
      <c r="EU185">
        <v>0</v>
      </c>
      <c r="EV185">
        <v>328.95896774193551</v>
      </c>
      <c r="EW185">
        <v>5.0001499999999979</v>
      </c>
      <c r="EX185">
        <v>3348.8883870967738</v>
      </c>
      <c r="EY185">
        <v>9793.2848387096783</v>
      </c>
      <c r="EZ185">
        <v>38.561999999999983</v>
      </c>
      <c r="FA185">
        <v>40.441064516129018</v>
      </c>
      <c r="FB185">
        <v>39.436999999999983</v>
      </c>
      <c r="FC185">
        <v>40.061999999999983</v>
      </c>
      <c r="FD185">
        <v>40.503999999999998</v>
      </c>
      <c r="FE185">
        <v>955.18935483870951</v>
      </c>
      <c r="FF185">
        <v>39.809999999999988</v>
      </c>
      <c r="FG185">
        <v>0</v>
      </c>
      <c r="FH185">
        <v>1750120128.5</v>
      </c>
      <c r="FI185">
        <v>0</v>
      </c>
      <c r="FJ185">
        <v>328.94932</v>
      </c>
      <c r="FK185">
        <v>-0.98146154362452842</v>
      </c>
      <c r="FL185">
        <v>-11.33230767791561</v>
      </c>
      <c r="FM185">
        <v>3348.8339999999998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-8.2161163414634153</v>
      </c>
      <c r="GC185">
        <v>-3.1822996515810712E-3</v>
      </c>
      <c r="GD185">
        <v>3.4634708712370017E-2</v>
      </c>
      <c r="GE185">
        <v>1</v>
      </c>
      <c r="GF185">
        <v>1.389694878048781</v>
      </c>
      <c r="GG185">
        <v>-1.5658327526133751E-2</v>
      </c>
      <c r="GH185">
        <v>1.8262905519795709E-3</v>
      </c>
      <c r="GI185">
        <v>1</v>
      </c>
      <c r="GJ185">
        <v>2</v>
      </c>
      <c r="GK185">
        <v>2</v>
      </c>
      <c r="GL185" t="s">
        <v>435</v>
      </c>
      <c r="GM185">
        <v>3.2254700000000001</v>
      </c>
      <c r="GN185">
        <v>2.64561</v>
      </c>
      <c r="GO185">
        <v>9.3065599999999998E-2</v>
      </c>
      <c r="GP185">
        <v>9.4825699999999999E-2</v>
      </c>
      <c r="GQ185">
        <v>0.107171</v>
      </c>
      <c r="GR185">
        <v>0.104588</v>
      </c>
      <c r="GS185">
        <v>28649.1</v>
      </c>
      <c r="GT185">
        <v>24703.7</v>
      </c>
      <c r="GU185">
        <v>30760.1</v>
      </c>
      <c r="GV185">
        <v>26449.8</v>
      </c>
      <c r="GW185">
        <v>37275.5</v>
      </c>
      <c r="GX185">
        <v>32504.799999999999</v>
      </c>
      <c r="GY185">
        <v>43685.1</v>
      </c>
      <c r="GZ185">
        <v>38251.599999999999</v>
      </c>
      <c r="HA185">
        <v>2.1199699999999999</v>
      </c>
      <c r="HB185">
        <v>2.2808000000000002</v>
      </c>
      <c r="HC185">
        <v>3.2763899999999999E-2</v>
      </c>
      <c r="HD185">
        <v>0</v>
      </c>
      <c r="HE185">
        <v>28.4726</v>
      </c>
      <c r="HF185">
        <v>999.9</v>
      </c>
      <c r="HG185">
        <v>64.7</v>
      </c>
      <c r="HH185">
        <v>34.6</v>
      </c>
      <c r="HI185">
        <v>35.422600000000003</v>
      </c>
      <c r="HJ185">
        <v>61.83</v>
      </c>
      <c r="HK185">
        <v>11.0016</v>
      </c>
      <c r="HL185">
        <v>2</v>
      </c>
      <c r="HM185">
        <v>0.26054100000000002</v>
      </c>
      <c r="HN185">
        <v>0.80661799999999995</v>
      </c>
      <c r="HO185">
        <v>20.404</v>
      </c>
      <c r="HP185">
        <v>5.2229799999999997</v>
      </c>
      <c r="HQ185">
        <v>11.944100000000001</v>
      </c>
      <c r="HR185">
        <v>5.0084999999999997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4.9711299999999996</v>
      </c>
      <c r="HY185">
        <v>1.85473</v>
      </c>
      <c r="HZ185">
        <v>1.86172</v>
      </c>
      <c r="IA185">
        <v>1.8565499999999999</v>
      </c>
      <c r="IB185">
        <v>1.8620300000000001</v>
      </c>
      <c r="IC185">
        <v>1.85423</v>
      </c>
      <c r="ID185">
        <v>1.85965</v>
      </c>
      <c r="IE185">
        <v>1.85364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-2.7290000000000001</v>
      </c>
      <c r="IT185">
        <v>-6.0699999999999997E-2</v>
      </c>
      <c r="IU185">
        <v>-1.7759114732665831</v>
      </c>
      <c r="IV185">
        <v>-2.5165810426892921E-3</v>
      </c>
      <c r="IW185">
        <v>2.3547321637904491E-7</v>
      </c>
      <c r="IX185">
        <v>5.8352194873865779E-11</v>
      </c>
      <c r="IY185">
        <v>-9.4209018963014923E-2</v>
      </c>
      <c r="IZ185">
        <v>-2.9575188584519338E-3</v>
      </c>
      <c r="JA185">
        <v>2.5053608625701888E-4</v>
      </c>
      <c r="JB185">
        <v>-2.8676400137697878E-6</v>
      </c>
      <c r="JC185">
        <v>2</v>
      </c>
      <c r="JD185">
        <v>2179</v>
      </c>
      <c r="JE185">
        <v>4</v>
      </c>
      <c r="JF185">
        <v>32</v>
      </c>
      <c r="JG185">
        <v>29168668.600000001</v>
      </c>
      <c r="JH185">
        <v>29168668.600000001</v>
      </c>
      <c r="JI185">
        <v>1.25</v>
      </c>
      <c r="JJ185">
        <v>2.5268600000000001</v>
      </c>
      <c r="JK185">
        <v>2.3938000000000001</v>
      </c>
      <c r="JL185">
        <v>2.5878899999999998</v>
      </c>
      <c r="JM185">
        <v>2.3010299999999999</v>
      </c>
      <c r="JN185">
        <v>2.4377399999999998</v>
      </c>
      <c r="JO185">
        <v>38.821100000000001</v>
      </c>
      <c r="JP185">
        <v>24.043700000000001</v>
      </c>
      <c r="JQ185">
        <v>18</v>
      </c>
      <c r="JR185">
        <v>632.80600000000004</v>
      </c>
      <c r="JS185">
        <v>792.92600000000004</v>
      </c>
      <c r="JT185">
        <v>27.9999</v>
      </c>
      <c r="JU185">
        <v>30.719899999999999</v>
      </c>
      <c r="JV185">
        <v>29.9999</v>
      </c>
      <c r="JW185">
        <v>30.5989</v>
      </c>
      <c r="JX185">
        <v>30.454999999999998</v>
      </c>
      <c r="JY185">
        <v>25.0853</v>
      </c>
      <c r="JZ185">
        <v>33.865000000000002</v>
      </c>
      <c r="KA185">
        <v>0</v>
      </c>
      <c r="KB185">
        <v>28</v>
      </c>
      <c r="KC185">
        <v>400</v>
      </c>
      <c r="KD185">
        <v>22.528199999999998</v>
      </c>
      <c r="KE185">
        <v>100.01600000000001</v>
      </c>
      <c r="KF185">
        <v>98.65</v>
      </c>
      <c r="KG185">
        <v>99.357500000000002</v>
      </c>
    </row>
    <row r="186" spans="1:293" x14ac:dyDescent="0.2">
      <c r="A186">
        <v>184</v>
      </c>
      <c r="B186">
        <v>1750120147.5</v>
      </c>
      <c r="C186">
        <v>5401</v>
      </c>
      <c r="D186" t="s">
        <v>801</v>
      </c>
      <c r="E186" t="s">
        <v>802</v>
      </c>
      <c r="F186" s="1">
        <f t="shared" si="2"/>
        <v>90</v>
      </c>
      <c r="G186" s="1">
        <v>15</v>
      </c>
      <c r="H186">
        <v>1750120139.5</v>
      </c>
      <c r="I186">
        <v>4.243522238256716E-3</v>
      </c>
      <c r="J186">
        <v>4.2435222382567162</v>
      </c>
      <c r="K186">
        <v>22.67042586476634</v>
      </c>
      <c r="L186">
        <v>391.77496774193548</v>
      </c>
      <c r="M186">
        <v>243.26331460068334</v>
      </c>
      <c r="N186">
        <v>24.562134828120488</v>
      </c>
      <c r="O186">
        <v>39.557257516431719</v>
      </c>
      <c r="P186">
        <v>0.26969219168587732</v>
      </c>
      <c r="Q186">
        <v>3.0259407894675929</v>
      </c>
      <c r="R186">
        <v>0.25701464054607459</v>
      </c>
      <c r="S186">
        <v>0.16172350716852613</v>
      </c>
      <c r="T186">
        <v>161.90434280150183</v>
      </c>
      <c r="U186">
        <v>29.566804499163169</v>
      </c>
      <c r="V186">
        <v>29.017980645161291</v>
      </c>
      <c r="W186">
        <v>4.0259591591576136</v>
      </c>
      <c r="X186">
        <v>57.563112041635847</v>
      </c>
      <c r="Y186">
        <v>2.4120209144917486</v>
      </c>
      <c r="Z186">
        <v>4.1902197934453493</v>
      </c>
      <c r="AA186">
        <v>1.613938244665865</v>
      </c>
      <c r="AB186">
        <v>-187.13933070712119</v>
      </c>
      <c r="AC186">
        <v>113.04432864455315</v>
      </c>
      <c r="AD186">
        <v>8.2545298870911932</v>
      </c>
      <c r="AE186">
        <v>96.063870626024979</v>
      </c>
      <c r="AF186">
        <v>23.005279810015978</v>
      </c>
      <c r="AG186">
        <v>4.2518255196390466</v>
      </c>
      <c r="AH186">
        <v>22.67042586476634</v>
      </c>
      <c r="AI186">
        <v>409.13588236204129</v>
      </c>
      <c r="AJ186">
        <v>401.40410303030291</v>
      </c>
      <c r="AK186">
        <v>1.9712851063179669E-4</v>
      </c>
      <c r="AL186">
        <v>63.645453333212707</v>
      </c>
      <c r="AM186">
        <v>4.2435222382567162</v>
      </c>
      <c r="AN186">
        <v>22.50431105635807</v>
      </c>
      <c r="AO186">
        <v>23.885170629370631</v>
      </c>
      <c r="AP186">
        <v>-1.7254912054612001E-5</v>
      </c>
      <c r="AQ186">
        <v>96.470053095408687</v>
      </c>
      <c r="AR186">
        <v>0</v>
      </c>
      <c r="AS186">
        <v>0</v>
      </c>
      <c r="AT186">
        <v>1</v>
      </c>
      <c r="AU186">
        <v>0</v>
      </c>
      <c r="AV186">
        <v>52874.841853969861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841.19085749033172</v>
      </c>
      <c r="BJ186">
        <v>22.67042586476634</v>
      </c>
      <c r="BK186" t="e">
        <v>#DIV/0!</v>
      </c>
      <c r="BL186">
        <v>2.6950394982183819E-2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999.99590322580627</v>
      </c>
      <c r="DH186">
        <v>841.19085749033172</v>
      </c>
      <c r="DI186">
        <v>0.84119430367344694</v>
      </c>
      <c r="DJ186">
        <v>0.16190500608975261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1750120139.5</v>
      </c>
      <c r="DQ186">
        <v>391.77496774193548</v>
      </c>
      <c r="DR186">
        <v>399.99880645161289</v>
      </c>
      <c r="DS186">
        <v>23.888648387096779</v>
      </c>
      <c r="DT186">
        <v>22.505203225806451</v>
      </c>
      <c r="DU186">
        <v>394.50332258064509</v>
      </c>
      <c r="DV186">
        <v>23.949380645161291</v>
      </c>
      <c r="DW186">
        <v>599.9883870967742</v>
      </c>
      <c r="DX186">
        <v>100.91248387096771</v>
      </c>
      <c r="DY186">
        <v>5.6849990322580639E-2</v>
      </c>
      <c r="DZ186">
        <v>29.710932258064521</v>
      </c>
      <c r="EA186">
        <v>29.017980645161291</v>
      </c>
      <c r="EB186">
        <v>999.90000000000032</v>
      </c>
      <c r="EC186">
        <v>0</v>
      </c>
      <c r="ED186">
        <v>0</v>
      </c>
      <c r="EE186">
        <v>9998.6274193548397</v>
      </c>
      <c r="EF186">
        <v>0</v>
      </c>
      <c r="EG186">
        <v>83.042435483871017</v>
      </c>
      <c r="EH186">
        <v>-8.2239109677419346</v>
      </c>
      <c r="EI186">
        <v>401.36287096774203</v>
      </c>
      <c r="EJ186">
        <v>409.20803225806452</v>
      </c>
      <c r="EK186">
        <v>1.383443548387097</v>
      </c>
      <c r="EL186">
        <v>399.99880645161289</v>
      </c>
      <c r="EM186">
        <v>22.505203225806451</v>
      </c>
      <c r="EN186">
        <v>2.410661935483871</v>
      </c>
      <c r="EO186">
        <v>2.2710558064516131</v>
      </c>
      <c r="EP186">
        <v>20.435574193548391</v>
      </c>
      <c r="EQ186">
        <v>19.472551612903221</v>
      </c>
      <c r="ER186">
        <v>999.99590322580627</v>
      </c>
      <c r="ES186">
        <v>0.95999206451612873</v>
      </c>
      <c r="ET186">
        <v>4.0007503225806443E-2</v>
      </c>
      <c r="EU186">
        <v>0</v>
      </c>
      <c r="EV186">
        <v>328.48990322580642</v>
      </c>
      <c r="EW186">
        <v>5.0001499999999979</v>
      </c>
      <c r="EX186">
        <v>3343.7270967741938</v>
      </c>
      <c r="EY186">
        <v>9793.26</v>
      </c>
      <c r="EZ186">
        <v>38.561999999999983</v>
      </c>
      <c r="FA186">
        <v>40.445129032258059</v>
      </c>
      <c r="FB186">
        <v>39.436999999999983</v>
      </c>
      <c r="FC186">
        <v>40.061999999999983</v>
      </c>
      <c r="FD186">
        <v>40.508000000000003</v>
      </c>
      <c r="FE186">
        <v>955.1867741935481</v>
      </c>
      <c r="FF186">
        <v>39.809999999999988</v>
      </c>
      <c r="FG186">
        <v>0</v>
      </c>
      <c r="FH186">
        <v>1750120158.5</v>
      </c>
      <c r="FI186">
        <v>0</v>
      </c>
      <c r="FJ186">
        <v>328.47980000000001</v>
      </c>
      <c r="FK186">
        <v>-0.37723078383270719</v>
      </c>
      <c r="FL186">
        <v>-11.139230761726379</v>
      </c>
      <c r="FM186">
        <v>3343.6264000000001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-8.2266834999999983</v>
      </c>
      <c r="GC186">
        <v>0.13638078799253009</v>
      </c>
      <c r="GD186">
        <v>4.9645635636478572E-2</v>
      </c>
      <c r="GE186">
        <v>0</v>
      </c>
      <c r="GF186">
        <v>1.3843004999999999</v>
      </c>
      <c r="GG186">
        <v>-1.4863564727956909E-2</v>
      </c>
      <c r="GH186">
        <v>1.5975151798965951E-3</v>
      </c>
      <c r="GI186">
        <v>1</v>
      </c>
      <c r="GJ186">
        <v>1</v>
      </c>
      <c r="GK186">
        <v>2</v>
      </c>
      <c r="GL186" t="s">
        <v>430</v>
      </c>
      <c r="GM186">
        <v>3.22539</v>
      </c>
      <c r="GN186">
        <v>2.6457600000000001</v>
      </c>
      <c r="GO186">
        <v>9.3066700000000002E-2</v>
      </c>
      <c r="GP186">
        <v>9.4814899999999994E-2</v>
      </c>
      <c r="GQ186">
        <v>0.10713300000000001</v>
      </c>
      <c r="GR186">
        <v>0.10456799999999999</v>
      </c>
      <c r="GS186">
        <v>28648.9</v>
      </c>
      <c r="GT186">
        <v>24703.9</v>
      </c>
      <c r="GU186">
        <v>30759.9</v>
      </c>
      <c r="GV186">
        <v>26449.7</v>
      </c>
      <c r="GW186">
        <v>37276.699999999997</v>
      </c>
      <c r="GX186">
        <v>32505.200000000001</v>
      </c>
      <c r="GY186">
        <v>43684.6</v>
      </c>
      <c r="GZ186">
        <v>38251.199999999997</v>
      </c>
      <c r="HA186">
        <v>2.1194500000000001</v>
      </c>
      <c r="HB186">
        <v>2.2811699999999999</v>
      </c>
      <c r="HC186">
        <v>3.3099200000000002E-2</v>
      </c>
      <c r="HD186">
        <v>0</v>
      </c>
      <c r="HE186">
        <v>28.485600000000002</v>
      </c>
      <c r="HF186">
        <v>999.9</v>
      </c>
      <c r="HG186">
        <v>64.599999999999994</v>
      </c>
      <c r="HH186">
        <v>34.6</v>
      </c>
      <c r="HI186">
        <v>35.363599999999998</v>
      </c>
      <c r="HJ186">
        <v>62.129899999999999</v>
      </c>
      <c r="HK186">
        <v>11.037699999999999</v>
      </c>
      <c r="HL186">
        <v>2</v>
      </c>
      <c r="HM186">
        <v>0.26007599999999997</v>
      </c>
      <c r="HN186">
        <v>0.81293599999999999</v>
      </c>
      <c r="HO186">
        <v>20.403700000000001</v>
      </c>
      <c r="HP186">
        <v>5.2229799999999997</v>
      </c>
      <c r="HQ186">
        <v>11.944100000000001</v>
      </c>
      <c r="HR186">
        <v>5.0073999999999996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4.9711499999999997</v>
      </c>
      <c r="HY186">
        <v>1.85476</v>
      </c>
      <c r="HZ186">
        <v>1.8617300000000001</v>
      </c>
      <c r="IA186">
        <v>1.8566</v>
      </c>
      <c r="IB186">
        <v>1.86202</v>
      </c>
      <c r="IC186">
        <v>1.8542400000000001</v>
      </c>
      <c r="ID186">
        <v>1.8596299999999999</v>
      </c>
      <c r="IE186">
        <v>1.85364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-2.7280000000000002</v>
      </c>
      <c r="IT186">
        <v>-6.0699999999999997E-2</v>
      </c>
      <c r="IU186">
        <v>-1.7759114732665831</v>
      </c>
      <c r="IV186">
        <v>-2.5165810426892921E-3</v>
      </c>
      <c r="IW186">
        <v>2.3547321637904491E-7</v>
      </c>
      <c r="IX186">
        <v>5.8352194873865779E-11</v>
      </c>
      <c r="IY186">
        <v>-9.4209018963014923E-2</v>
      </c>
      <c r="IZ186">
        <v>-2.9575188584519338E-3</v>
      </c>
      <c r="JA186">
        <v>2.5053608625701888E-4</v>
      </c>
      <c r="JB186">
        <v>-2.8676400137697878E-6</v>
      </c>
      <c r="JC186">
        <v>2</v>
      </c>
      <c r="JD186">
        <v>2179</v>
      </c>
      <c r="JE186">
        <v>4</v>
      </c>
      <c r="JF186">
        <v>32</v>
      </c>
      <c r="JG186">
        <v>29168669.100000001</v>
      </c>
      <c r="JH186">
        <v>29168669.100000001</v>
      </c>
      <c r="JI186">
        <v>1.24878</v>
      </c>
      <c r="JJ186">
        <v>2.52563</v>
      </c>
      <c r="JK186">
        <v>2.3938000000000001</v>
      </c>
      <c r="JL186">
        <v>2.5891099999999998</v>
      </c>
      <c r="JM186">
        <v>2.3010299999999999</v>
      </c>
      <c r="JN186">
        <v>2.4438499999999999</v>
      </c>
      <c r="JO186">
        <v>38.821100000000001</v>
      </c>
      <c r="JP186">
        <v>24.052499999999998</v>
      </c>
      <c r="JQ186">
        <v>18</v>
      </c>
      <c r="JR186">
        <v>632.31899999999996</v>
      </c>
      <c r="JS186">
        <v>793.27700000000004</v>
      </c>
      <c r="JT186">
        <v>28.0002</v>
      </c>
      <c r="JU186">
        <v>30.714500000000001</v>
      </c>
      <c r="JV186">
        <v>30</v>
      </c>
      <c r="JW186">
        <v>30.593599999999999</v>
      </c>
      <c r="JX186">
        <v>30.452400000000001</v>
      </c>
      <c r="JY186">
        <v>25.087</v>
      </c>
      <c r="JZ186">
        <v>33.865000000000002</v>
      </c>
      <c r="KA186">
        <v>0</v>
      </c>
      <c r="KB186">
        <v>28</v>
      </c>
      <c r="KC186">
        <v>400</v>
      </c>
      <c r="KD186">
        <v>22.534300000000002</v>
      </c>
      <c r="KE186">
        <v>100.015</v>
      </c>
      <c r="KF186">
        <v>98.649299999999997</v>
      </c>
      <c r="KG186">
        <v>99.356999999999999</v>
      </c>
    </row>
    <row r="187" spans="1:293" x14ac:dyDescent="0.2">
      <c r="A187">
        <v>185</v>
      </c>
      <c r="B187">
        <v>1750120177.5</v>
      </c>
      <c r="C187">
        <v>5431</v>
      </c>
      <c r="D187" t="s">
        <v>803</v>
      </c>
      <c r="E187" t="s">
        <v>804</v>
      </c>
      <c r="F187" s="1">
        <f t="shared" si="2"/>
        <v>90.5</v>
      </c>
      <c r="G187" s="1">
        <v>15</v>
      </c>
      <c r="H187">
        <v>1750120169.5</v>
      </c>
      <c r="I187">
        <v>4.1919250238661738E-3</v>
      </c>
      <c r="J187">
        <v>4.1919250238661734</v>
      </c>
      <c r="K187">
        <v>22.880426972069252</v>
      </c>
      <c r="L187">
        <v>391.81829032258071</v>
      </c>
      <c r="M187">
        <v>240.32125271894384</v>
      </c>
      <c r="N187">
        <v>24.265176175681486</v>
      </c>
      <c r="O187">
        <v>39.561793790459397</v>
      </c>
      <c r="P187">
        <v>0.26630543450495386</v>
      </c>
      <c r="Q187">
        <v>3.0263340712067635</v>
      </c>
      <c r="R187">
        <v>0.25393797072627722</v>
      </c>
      <c r="S187">
        <v>0.15977452852856128</v>
      </c>
      <c r="T187">
        <v>161.90408015940093</v>
      </c>
      <c r="U187">
        <v>29.583315177776601</v>
      </c>
      <c r="V187">
        <v>29.030558064516129</v>
      </c>
      <c r="W187">
        <v>4.0288897857876353</v>
      </c>
      <c r="X187">
        <v>57.629840113539657</v>
      </c>
      <c r="Y187">
        <v>2.415303515406471</v>
      </c>
      <c r="Z187">
        <v>4.191064057522893</v>
      </c>
      <c r="AA187">
        <v>1.6135862703811643</v>
      </c>
      <c r="AB187">
        <v>-184.86389355249827</v>
      </c>
      <c r="AC187">
        <v>111.57798811117819</v>
      </c>
      <c r="AD187">
        <v>8.1470479678137071</v>
      </c>
      <c r="AE187">
        <v>96.765222685894557</v>
      </c>
      <c r="AF187">
        <v>22.895713201064673</v>
      </c>
      <c r="AG187">
        <v>4.0004893225693712</v>
      </c>
      <c r="AH187">
        <v>22.880426972069252</v>
      </c>
      <c r="AI187">
        <v>409.29425525349671</v>
      </c>
      <c r="AJ187">
        <v>401.47806666666651</v>
      </c>
      <c r="AK187">
        <v>2.956699873220719E-3</v>
      </c>
      <c r="AL187">
        <v>63.645453333212707</v>
      </c>
      <c r="AM187">
        <v>4.1919250238661734</v>
      </c>
      <c r="AN187">
        <v>22.672829918624949</v>
      </c>
      <c r="AO187">
        <v>23.98016853146855</v>
      </c>
      <c r="AP187">
        <v>8.7703352931347012E-3</v>
      </c>
      <c r="AQ187">
        <v>96.470053095408687</v>
      </c>
      <c r="AR187">
        <v>0</v>
      </c>
      <c r="AS187">
        <v>0</v>
      </c>
      <c r="AT187">
        <v>1</v>
      </c>
      <c r="AU187">
        <v>0</v>
      </c>
      <c r="AV187">
        <v>52886.302968977085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841.18947551631993</v>
      </c>
      <c r="BJ187">
        <v>22.880426972069252</v>
      </c>
      <c r="BK187" t="e">
        <v>#DIV/0!</v>
      </c>
      <c r="BL187">
        <v>2.7200087064837924E-2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999.99425806451598</v>
      </c>
      <c r="DH187">
        <v>841.18947551631993</v>
      </c>
      <c r="DI187">
        <v>0.84119430559975217</v>
      </c>
      <c r="DJ187">
        <v>0.16190500980752179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1750120169.5</v>
      </c>
      <c r="DQ187">
        <v>391.81829032258071</v>
      </c>
      <c r="DR187">
        <v>399.97300000000001</v>
      </c>
      <c r="DS187">
        <v>23.92106129032258</v>
      </c>
      <c r="DT187">
        <v>22.619412903225811</v>
      </c>
      <c r="DU187">
        <v>394.54674193548391</v>
      </c>
      <c r="DV187">
        <v>23.981658064516139</v>
      </c>
      <c r="DW187">
        <v>599.97667741935481</v>
      </c>
      <c r="DX187">
        <v>100.91322580645161</v>
      </c>
      <c r="DY187">
        <v>5.6521567741935473E-2</v>
      </c>
      <c r="DZ187">
        <v>29.714432258064519</v>
      </c>
      <c r="EA187">
        <v>29.030558064516129</v>
      </c>
      <c r="EB187">
        <v>999.90000000000032</v>
      </c>
      <c r="EC187">
        <v>0</v>
      </c>
      <c r="ED187">
        <v>0</v>
      </c>
      <c r="EE187">
        <v>10000.930967741941</v>
      </c>
      <c r="EF187">
        <v>0</v>
      </c>
      <c r="EG187">
        <v>83.388745161290316</v>
      </c>
      <c r="EH187">
        <v>-8.1547287096774213</v>
      </c>
      <c r="EI187">
        <v>401.42064516129022</v>
      </c>
      <c r="EJ187">
        <v>409.22945161290312</v>
      </c>
      <c r="EK187">
        <v>1.3016496774193549</v>
      </c>
      <c r="EL187">
        <v>399.97300000000001</v>
      </c>
      <c r="EM187">
        <v>22.619412903225811</v>
      </c>
      <c r="EN187">
        <v>2.4139506451612909</v>
      </c>
      <c r="EO187">
        <v>2.2825977419354841</v>
      </c>
      <c r="EP187">
        <v>20.457648387096771</v>
      </c>
      <c r="EQ187">
        <v>19.554067741935491</v>
      </c>
      <c r="ER187">
        <v>999.99425806451598</v>
      </c>
      <c r="ES187">
        <v>0.95999177419354809</v>
      </c>
      <c r="ET187">
        <v>4.0007822580645142E-2</v>
      </c>
      <c r="EU187">
        <v>0</v>
      </c>
      <c r="EV187">
        <v>327.99270967741933</v>
      </c>
      <c r="EW187">
        <v>5.0001499999999979</v>
      </c>
      <c r="EX187">
        <v>3339.1383870967738</v>
      </c>
      <c r="EY187">
        <v>9793.2438709677426</v>
      </c>
      <c r="EZ187">
        <v>38.561999999999983</v>
      </c>
      <c r="FA187">
        <v>40.449193548387079</v>
      </c>
      <c r="FB187">
        <v>39.436999999999983</v>
      </c>
      <c r="FC187">
        <v>40.061999999999983</v>
      </c>
      <c r="FD187">
        <v>40.523999999999987</v>
      </c>
      <c r="FE187">
        <v>955.18516129032218</v>
      </c>
      <c r="FF187">
        <v>39.809999999999988</v>
      </c>
      <c r="FG187">
        <v>0</v>
      </c>
      <c r="FH187">
        <v>1750120188.5</v>
      </c>
      <c r="FI187">
        <v>0</v>
      </c>
      <c r="FJ187">
        <v>327.98752000000002</v>
      </c>
      <c r="FK187">
        <v>-1.6933076960393201</v>
      </c>
      <c r="FL187">
        <v>-10.15307687591779</v>
      </c>
      <c r="FM187">
        <v>3339.0796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-8.1693812500000007</v>
      </c>
      <c r="GC187">
        <v>0.17897549718575359</v>
      </c>
      <c r="GD187">
        <v>3.8124099804946333E-2</v>
      </c>
      <c r="GE187">
        <v>0</v>
      </c>
      <c r="GF187">
        <v>1.32166625</v>
      </c>
      <c r="GG187">
        <v>-0.36537962476548419</v>
      </c>
      <c r="GH187">
        <v>3.9207251286432973E-2</v>
      </c>
      <c r="GI187">
        <v>1</v>
      </c>
      <c r="GJ187">
        <v>1</v>
      </c>
      <c r="GK187">
        <v>2</v>
      </c>
      <c r="GL187" t="s">
        <v>430</v>
      </c>
      <c r="GM187">
        <v>3.2255500000000001</v>
      </c>
      <c r="GN187">
        <v>2.6454800000000001</v>
      </c>
      <c r="GO187">
        <v>9.3082499999999999E-2</v>
      </c>
      <c r="GP187">
        <v>9.4837299999999999E-2</v>
      </c>
      <c r="GQ187">
        <v>0.107445</v>
      </c>
      <c r="GR187">
        <v>0.10516399999999999</v>
      </c>
      <c r="GS187">
        <v>28649.1</v>
      </c>
      <c r="GT187">
        <v>24703.8</v>
      </c>
      <c r="GU187">
        <v>30760.6</v>
      </c>
      <c r="GV187">
        <v>26450.2</v>
      </c>
      <c r="GW187">
        <v>37264.6</v>
      </c>
      <c r="GX187">
        <v>32484.2</v>
      </c>
      <c r="GY187">
        <v>43685.7</v>
      </c>
      <c r="GZ187">
        <v>38252</v>
      </c>
      <c r="HA187">
        <v>2.1200700000000001</v>
      </c>
      <c r="HB187">
        <v>2.2812800000000002</v>
      </c>
      <c r="HC187">
        <v>3.2130600000000002E-2</v>
      </c>
      <c r="HD187">
        <v>0</v>
      </c>
      <c r="HE187">
        <v>28.505099999999999</v>
      </c>
      <c r="HF187">
        <v>999.9</v>
      </c>
      <c r="HG187">
        <v>64.599999999999994</v>
      </c>
      <c r="HH187">
        <v>34.6</v>
      </c>
      <c r="HI187">
        <v>35.367400000000004</v>
      </c>
      <c r="HJ187">
        <v>62.399900000000002</v>
      </c>
      <c r="HK187">
        <v>10.945499999999999</v>
      </c>
      <c r="HL187">
        <v>2</v>
      </c>
      <c r="HM187">
        <v>0.259855</v>
      </c>
      <c r="HN187">
        <v>0.81478799999999996</v>
      </c>
      <c r="HO187">
        <v>20.4039</v>
      </c>
      <c r="HP187">
        <v>5.2226800000000004</v>
      </c>
      <c r="HQ187">
        <v>11.944100000000001</v>
      </c>
      <c r="HR187">
        <v>5.0081499999999997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4.9711400000000001</v>
      </c>
      <c r="HY187">
        <v>1.85473</v>
      </c>
      <c r="HZ187">
        <v>1.8617300000000001</v>
      </c>
      <c r="IA187">
        <v>1.8565799999999999</v>
      </c>
      <c r="IB187">
        <v>1.86202</v>
      </c>
      <c r="IC187">
        <v>1.85423</v>
      </c>
      <c r="ID187">
        <v>1.8596699999999999</v>
      </c>
      <c r="IE187">
        <v>1.85364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-2.7290000000000001</v>
      </c>
      <c r="IT187">
        <v>-6.0400000000000002E-2</v>
      </c>
      <c r="IU187">
        <v>-1.7759114732665831</v>
      </c>
      <c r="IV187">
        <v>-2.5165810426892921E-3</v>
      </c>
      <c r="IW187">
        <v>2.3547321637904491E-7</v>
      </c>
      <c r="IX187">
        <v>5.8352194873865779E-11</v>
      </c>
      <c r="IY187">
        <v>-9.4209018963014923E-2</v>
      </c>
      <c r="IZ187">
        <v>-2.9575188584519338E-3</v>
      </c>
      <c r="JA187">
        <v>2.5053608625701888E-4</v>
      </c>
      <c r="JB187">
        <v>-2.8676400137697878E-6</v>
      </c>
      <c r="JC187">
        <v>2</v>
      </c>
      <c r="JD187">
        <v>2179</v>
      </c>
      <c r="JE187">
        <v>4</v>
      </c>
      <c r="JF187">
        <v>32</v>
      </c>
      <c r="JG187">
        <v>29168669.600000001</v>
      </c>
      <c r="JH187">
        <v>29168669.600000001</v>
      </c>
      <c r="JI187">
        <v>1.24878</v>
      </c>
      <c r="JJ187">
        <v>2.5280800000000001</v>
      </c>
      <c r="JK187">
        <v>2.3938000000000001</v>
      </c>
      <c r="JL187">
        <v>2.5878899999999998</v>
      </c>
      <c r="JM187">
        <v>2.3010299999999999</v>
      </c>
      <c r="JN187">
        <v>2.4401899999999999</v>
      </c>
      <c r="JO187">
        <v>38.845700000000001</v>
      </c>
      <c r="JP187">
        <v>24.052499999999998</v>
      </c>
      <c r="JQ187">
        <v>18</v>
      </c>
      <c r="JR187">
        <v>632.79899999999998</v>
      </c>
      <c r="JS187">
        <v>793.32899999999995</v>
      </c>
      <c r="JT187">
        <v>27.9999</v>
      </c>
      <c r="JU187">
        <v>30.709199999999999</v>
      </c>
      <c r="JV187">
        <v>30</v>
      </c>
      <c r="JW187">
        <v>30.591000000000001</v>
      </c>
      <c r="JX187">
        <v>30.448699999999999</v>
      </c>
      <c r="JY187">
        <v>25.088100000000001</v>
      </c>
      <c r="JZ187">
        <v>33.306800000000003</v>
      </c>
      <c r="KA187">
        <v>0</v>
      </c>
      <c r="KB187">
        <v>28</v>
      </c>
      <c r="KC187">
        <v>400</v>
      </c>
      <c r="KD187">
        <v>22.741700000000002</v>
      </c>
      <c r="KE187">
        <v>100.017</v>
      </c>
      <c r="KF187">
        <v>98.651200000000003</v>
      </c>
      <c r="KG187">
        <v>99.356899999999996</v>
      </c>
    </row>
    <row r="188" spans="1:293" x14ac:dyDescent="0.2">
      <c r="A188">
        <v>186</v>
      </c>
      <c r="B188">
        <v>1750120207.5</v>
      </c>
      <c r="C188">
        <v>5461</v>
      </c>
      <c r="D188" t="s">
        <v>805</v>
      </c>
      <c r="E188" t="s">
        <v>806</v>
      </c>
      <c r="F188" s="1">
        <f t="shared" si="2"/>
        <v>91</v>
      </c>
      <c r="G188" s="1">
        <v>15</v>
      </c>
      <c r="H188">
        <v>1750120199.5</v>
      </c>
      <c r="I188">
        <v>4.1167363532405091E-3</v>
      </c>
      <c r="J188">
        <v>4.1167363532405092</v>
      </c>
      <c r="K188">
        <v>22.55233972250295</v>
      </c>
      <c r="L188">
        <v>391.89974193548392</v>
      </c>
      <c r="M188">
        <v>240.60323360523816</v>
      </c>
      <c r="N188">
        <v>24.293335188009586</v>
      </c>
      <c r="O188">
        <v>39.569508889284926</v>
      </c>
      <c r="P188">
        <v>0.2626471797643864</v>
      </c>
      <c r="Q188">
        <v>3.0260828954861712</v>
      </c>
      <c r="R188">
        <v>0.25060796389807083</v>
      </c>
      <c r="S188">
        <v>0.15766565918960385</v>
      </c>
      <c r="T188">
        <v>161.90588882268901</v>
      </c>
      <c r="U188">
        <v>29.602975190917189</v>
      </c>
      <c r="V188">
        <v>29.04064838709677</v>
      </c>
      <c r="W188">
        <v>4.0312422460829413</v>
      </c>
      <c r="X188">
        <v>57.874723806031845</v>
      </c>
      <c r="Y188">
        <v>2.4256676339699164</v>
      </c>
      <c r="Z188">
        <v>4.1912383756673881</v>
      </c>
      <c r="AA188">
        <v>1.605574612113025</v>
      </c>
      <c r="AB188">
        <v>-181.54807317790645</v>
      </c>
      <c r="AC188">
        <v>110.04045365614979</v>
      </c>
      <c r="AD188">
        <v>8.0358800606007303</v>
      </c>
      <c r="AE188">
        <v>98.434149361533088</v>
      </c>
      <c r="AF188">
        <v>22.633594016073651</v>
      </c>
      <c r="AG188">
        <v>4.0987043296014551</v>
      </c>
      <c r="AH188">
        <v>22.55233972250295</v>
      </c>
      <c r="AI188">
        <v>409.24610271909449</v>
      </c>
      <c r="AJ188">
        <v>401.55395151515148</v>
      </c>
      <c r="AK188">
        <v>5.2070943333982917E-5</v>
      </c>
      <c r="AL188">
        <v>63.645453333212707</v>
      </c>
      <c r="AM188">
        <v>4.1167363532405092</v>
      </c>
      <c r="AN188">
        <v>22.68667766124678</v>
      </c>
      <c r="AO188">
        <v>24.02601468531471</v>
      </c>
      <c r="AP188">
        <v>-1.0911318411554811E-5</v>
      </c>
      <c r="AQ188">
        <v>96.470053095408687</v>
      </c>
      <c r="AR188">
        <v>0</v>
      </c>
      <c r="AS188">
        <v>0</v>
      </c>
      <c r="AT188">
        <v>1</v>
      </c>
      <c r="AU188">
        <v>0</v>
      </c>
      <c r="AV188">
        <v>52878.441861081439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841.19901173162918</v>
      </c>
      <c r="BJ188">
        <v>22.55233972250295</v>
      </c>
      <c r="BK188" t="e">
        <v>#DIV/0!</v>
      </c>
      <c r="BL188">
        <v>2.680975537058513E-2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1000.0056129032261</v>
      </c>
      <c r="DH188">
        <v>841.19901173162918</v>
      </c>
      <c r="DI188">
        <v>0.841194290189484</v>
      </c>
      <c r="DJ188">
        <v>0.16190498006570408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1750120199.5</v>
      </c>
      <c r="DQ188">
        <v>391.89974193548392</v>
      </c>
      <c r="DR188">
        <v>399.97964516129031</v>
      </c>
      <c r="DS188">
        <v>24.024016129032258</v>
      </c>
      <c r="DT188">
        <v>22.690612903225809</v>
      </c>
      <c r="DU188">
        <v>394.62845161290318</v>
      </c>
      <c r="DV188">
        <v>24.08419032258065</v>
      </c>
      <c r="DW188">
        <v>600.00409677419373</v>
      </c>
      <c r="DX188">
        <v>100.9116129032258</v>
      </c>
      <c r="DY188">
        <v>5.6835541935483867E-2</v>
      </c>
      <c r="DZ188">
        <v>29.71515483870968</v>
      </c>
      <c r="EA188">
        <v>29.04064838709677</v>
      </c>
      <c r="EB188">
        <v>999.90000000000032</v>
      </c>
      <c r="EC188">
        <v>0</v>
      </c>
      <c r="ED188">
        <v>0</v>
      </c>
      <c r="EE188">
        <v>9999.572580645161</v>
      </c>
      <c r="EF188">
        <v>0</v>
      </c>
      <c r="EG188">
        <v>83.329722580645154</v>
      </c>
      <c r="EH188">
        <v>-8.0799541935483852</v>
      </c>
      <c r="EI188">
        <v>401.54635483870959</v>
      </c>
      <c r="EJ188">
        <v>409.26622580645159</v>
      </c>
      <c r="EK188">
        <v>1.333402903225807</v>
      </c>
      <c r="EL188">
        <v>399.97964516129031</v>
      </c>
      <c r="EM188">
        <v>22.690612903225809</v>
      </c>
      <c r="EN188">
        <v>2.424303225806451</v>
      </c>
      <c r="EO188">
        <v>2.289746774193548</v>
      </c>
      <c r="EP188">
        <v>20.527035483870971</v>
      </c>
      <c r="EQ188">
        <v>19.604445161290322</v>
      </c>
      <c r="ER188">
        <v>1000.0056129032261</v>
      </c>
      <c r="ES188">
        <v>0.95999241935483837</v>
      </c>
      <c r="ET188">
        <v>4.0007170967741923E-2</v>
      </c>
      <c r="EU188">
        <v>0</v>
      </c>
      <c r="EV188">
        <v>327.44290322580639</v>
      </c>
      <c r="EW188">
        <v>5.0001499999999979</v>
      </c>
      <c r="EX188">
        <v>3333.871290322581</v>
      </c>
      <c r="EY188">
        <v>9793.3525806451617</v>
      </c>
      <c r="EZ188">
        <v>38.561999999999983</v>
      </c>
      <c r="FA188">
        <v>40.461387096774182</v>
      </c>
      <c r="FB188">
        <v>39.436999999999983</v>
      </c>
      <c r="FC188">
        <v>40.061999999999983</v>
      </c>
      <c r="FD188">
        <v>40.537999999999982</v>
      </c>
      <c r="FE188">
        <v>955.19806451612885</v>
      </c>
      <c r="FF188">
        <v>39.809999999999988</v>
      </c>
      <c r="FG188">
        <v>0</v>
      </c>
      <c r="FH188">
        <v>1750120218.5</v>
      </c>
      <c r="FI188">
        <v>0</v>
      </c>
      <c r="FJ188">
        <v>327.44596000000001</v>
      </c>
      <c r="FK188">
        <v>-1.455076912713241</v>
      </c>
      <c r="FL188">
        <v>-9.4861538489020898</v>
      </c>
      <c r="FM188">
        <v>3333.7251999999999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-8.092979500000002</v>
      </c>
      <c r="GC188">
        <v>0.16846086303942279</v>
      </c>
      <c r="GD188">
        <v>3.1361367073997302E-2</v>
      </c>
      <c r="GE188">
        <v>0</v>
      </c>
      <c r="GF188">
        <v>1.3334014999999999</v>
      </c>
      <c r="GG188">
        <v>2.5809455909937939E-2</v>
      </c>
      <c r="GH188">
        <v>3.1700193611396131E-3</v>
      </c>
      <c r="GI188">
        <v>1</v>
      </c>
      <c r="GJ188">
        <v>1</v>
      </c>
      <c r="GK188">
        <v>2</v>
      </c>
      <c r="GL188" t="s">
        <v>430</v>
      </c>
      <c r="GM188">
        <v>3.2254499999999999</v>
      </c>
      <c r="GN188">
        <v>2.6461199999999998</v>
      </c>
      <c r="GO188">
        <v>9.3089199999999997E-2</v>
      </c>
      <c r="GP188">
        <v>9.4824900000000004E-2</v>
      </c>
      <c r="GQ188">
        <v>0.107587</v>
      </c>
      <c r="GR188">
        <v>0.105282</v>
      </c>
      <c r="GS188">
        <v>28649</v>
      </c>
      <c r="GT188">
        <v>24703.599999999999</v>
      </c>
      <c r="GU188">
        <v>30760.7</v>
      </c>
      <c r="GV188">
        <v>26449.599999999999</v>
      </c>
      <c r="GW188">
        <v>37258.9</v>
      </c>
      <c r="GX188">
        <v>32479.599999999999</v>
      </c>
      <c r="GY188">
        <v>43686</v>
      </c>
      <c r="GZ188">
        <v>38251.599999999999</v>
      </c>
      <c r="HA188">
        <v>2.1196000000000002</v>
      </c>
      <c r="HB188">
        <v>2.2815699999999999</v>
      </c>
      <c r="HC188">
        <v>3.26708E-2</v>
      </c>
      <c r="HD188">
        <v>0</v>
      </c>
      <c r="HE188">
        <v>28.513999999999999</v>
      </c>
      <c r="HF188">
        <v>999.9</v>
      </c>
      <c r="HG188">
        <v>64.599999999999994</v>
      </c>
      <c r="HH188">
        <v>34.6</v>
      </c>
      <c r="HI188">
        <v>35.365699999999997</v>
      </c>
      <c r="HJ188">
        <v>62.219900000000003</v>
      </c>
      <c r="HK188">
        <v>10.973599999999999</v>
      </c>
      <c r="HL188">
        <v>2</v>
      </c>
      <c r="HM188">
        <v>0.25957599999999997</v>
      </c>
      <c r="HN188">
        <v>0.81759000000000004</v>
      </c>
      <c r="HO188">
        <v>20.403700000000001</v>
      </c>
      <c r="HP188">
        <v>5.2229799999999997</v>
      </c>
      <c r="HQ188">
        <v>11.944100000000001</v>
      </c>
      <c r="HR188">
        <v>5.0090000000000003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4.97112</v>
      </c>
      <c r="HY188">
        <v>1.85476</v>
      </c>
      <c r="HZ188">
        <v>1.86172</v>
      </c>
      <c r="IA188">
        <v>1.85659</v>
      </c>
      <c r="IB188">
        <v>1.86202</v>
      </c>
      <c r="IC188">
        <v>1.8542099999999999</v>
      </c>
      <c r="ID188">
        <v>1.8596999999999999</v>
      </c>
      <c r="IE188">
        <v>1.8536300000000001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-2.7280000000000002</v>
      </c>
      <c r="IT188">
        <v>-6.0100000000000001E-2</v>
      </c>
      <c r="IU188">
        <v>-1.7759114732665831</v>
      </c>
      <c r="IV188">
        <v>-2.5165810426892921E-3</v>
      </c>
      <c r="IW188">
        <v>2.3547321637904491E-7</v>
      </c>
      <c r="IX188">
        <v>5.8352194873865779E-11</v>
      </c>
      <c r="IY188">
        <v>-9.4209018963014923E-2</v>
      </c>
      <c r="IZ188">
        <v>-2.9575188584519338E-3</v>
      </c>
      <c r="JA188">
        <v>2.5053608625701888E-4</v>
      </c>
      <c r="JB188">
        <v>-2.8676400137697878E-6</v>
      </c>
      <c r="JC188">
        <v>2</v>
      </c>
      <c r="JD188">
        <v>2179</v>
      </c>
      <c r="JE188">
        <v>4</v>
      </c>
      <c r="JF188">
        <v>32</v>
      </c>
      <c r="JG188">
        <v>29168670.100000001</v>
      </c>
      <c r="JH188">
        <v>29168670.100000001</v>
      </c>
      <c r="JI188">
        <v>1.24878</v>
      </c>
      <c r="JJ188">
        <v>2.5268600000000001</v>
      </c>
      <c r="JK188">
        <v>2.3938000000000001</v>
      </c>
      <c r="JL188">
        <v>2.5891099999999998</v>
      </c>
      <c r="JM188">
        <v>2.3010299999999999</v>
      </c>
      <c r="JN188">
        <v>2.4316399999999998</v>
      </c>
      <c r="JO188">
        <v>38.845700000000001</v>
      </c>
      <c r="JP188">
        <v>24.052499999999998</v>
      </c>
      <c r="JQ188">
        <v>18</v>
      </c>
      <c r="JR188">
        <v>632.38199999999995</v>
      </c>
      <c r="JS188">
        <v>793.57799999999997</v>
      </c>
      <c r="JT188">
        <v>28</v>
      </c>
      <c r="JU188">
        <v>30.706499999999998</v>
      </c>
      <c r="JV188">
        <v>30.0001</v>
      </c>
      <c r="JW188">
        <v>30.5883</v>
      </c>
      <c r="JX188">
        <v>30.444500000000001</v>
      </c>
      <c r="JY188">
        <v>25.091100000000001</v>
      </c>
      <c r="JZ188">
        <v>33.026800000000001</v>
      </c>
      <c r="KA188">
        <v>0</v>
      </c>
      <c r="KB188">
        <v>28</v>
      </c>
      <c r="KC188">
        <v>400</v>
      </c>
      <c r="KD188">
        <v>22.7622</v>
      </c>
      <c r="KE188">
        <v>100.018</v>
      </c>
      <c r="KF188">
        <v>98.649699999999996</v>
      </c>
      <c r="KG188">
        <v>99.358199999999997</v>
      </c>
    </row>
    <row r="189" spans="1:293" x14ac:dyDescent="0.2">
      <c r="A189">
        <v>187</v>
      </c>
      <c r="B189">
        <v>1750120237.5</v>
      </c>
      <c r="C189">
        <v>5491</v>
      </c>
      <c r="D189" t="s">
        <v>807</v>
      </c>
      <c r="E189" t="s">
        <v>808</v>
      </c>
      <c r="F189" s="1">
        <f t="shared" si="2"/>
        <v>91.5</v>
      </c>
      <c r="G189" s="1">
        <v>15</v>
      </c>
      <c r="H189">
        <v>1750120229.5</v>
      </c>
      <c r="I189">
        <v>4.0669280646316195E-3</v>
      </c>
      <c r="J189">
        <v>4.0669280646316199</v>
      </c>
      <c r="K189">
        <v>22.64656265448502</v>
      </c>
      <c r="L189">
        <v>391.92632258064509</v>
      </c>
      <c r="M189">
        <v>238.45961564722791</v>
      </c>
      <c r="N189">
        <v>24.077053569009379</v>
      </c>
      <c r="O189">
        <v>39.57244935695568</v>
      </c>
      <c r="P189">
        <v>0.25961843971773663</v>
      </c>
      <c r="Q189">
        <v>3.0265693513177525</v>
      </c>
      <c r="R189">
        <v>0.24785039872663508</v>
      </c>
      <c r="S189">
        <v>0.15591935387478273</v>
      </c>
      <c r="T189">
        <v>161.90633277365723</v>
      </c>
      <c r="U189">
        <v>29.62229598885153</v>
      </c>
      <c r="V189">
        <v>29.056503225806448</v>
      </c>
      <c r="W189">
        <v>4.0349410666412169</v>
      </c>
      <c r="X189">
        <v>57.98440032023472</v>
      </c>
      <c r="Y189">
        <v>2.4312099593266341</v>
      </c>
      <c r="Z189">
        <v>4.1928690232193686</v>
      </c>
      <c r="AA189">
        <v>1.6037311073145828</v>
      </c>
      <c r="AB189">
        <v>-179.35152765025441</v>
      </c>
      <c r="AC189">
        <v>108.5738369792268</v>
      </c>
      <c r="AD189">
        <v>7.9283926916644436</v>
      </c>
      <c r="AE189">
        <v>99.057034794294054</v>
      </c>
      <c r="AF189">
        <v>22.60214918008937</v>
      </c>
      <c r="AG189">
        <v>4.0573392567084756</v>
      </c>
      <c r="AH189">
        <v>22.64656265448502</v>
      </c>
      <c r="AI189">
        <v>409.33603817969191</v>
      </c>
      <c r="AJ189">
        <v>401.61053333333331</v>
      </c>
      <c r="AK189">
        <v>2.308486371446884E-4</v>
      </c>
      <c r="AL189">
        <v>63.645453333212707</v>
      </c>
      <c r="AM189">
        <v>4.0669280646316199</v>
      </c>
      <c r="AN189">
        <v>22.759312086092638</v>
      </c>
      <c r="AO189">
        <v>24.082166433566439</v>
      </c>
      <c r="AP189">
        <v>1.8366310349093209E-5</v>
      </c>
      <c r="AQ189">
        <v>96.470053095408687</v>
      </c>
      <c r="AR189">
        <v>0</v>
      </c>
      <c r="AS189">
        <v>0</v>
      </c>
      <c r="AT189">
        <v>1</v>
      </c>
      <c r="AU189">
        <v>0</v>
      </c>
      <c r="AV189">
        <v>52892.199967425404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841.20134267062281</v>
      </c>
      <c r="BJ189">
        <v>22.64656265448502</v>
      </c>
      <c r="BK189" t="e">
        <v>#DIV/0!</v>
      </c>
      <c r="BL189">
        <v>2.692169104555556E-2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1000.008387096774</v>
      </c>
      <c r="DH189">
        <v>841.20134267062281</v>
      </c>
      <c r="DI189">
        <v>0.84119428749272795</v>
      </c>
      <c r="DJ189">
        <v>0.16190497486096489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1750120229.5</v>
      </c>
      <c r="DQ189">
        <v>391.92632258064509</v>
      </c>
      <c r="DR189">
        <v>399.99029032258068</v>
      </c>
      <c r="DS189">
        <v>24.078751612903218</v>
      </c>
      <c r="DT189">
        <v>22.7588935483871</v>
      </c>
      <c r="DU189">
        <v>394.65522580645171</v>
      </c>
      <c r="DV189">
        <v>24.138706451612901</v>
      </c>
      <c r="DW189">
        <v>600.01051612903234</v>
      </c>
      <c r="DX189">
        <v>100.9127741935484</v>
      </c>
      <c r="DY189">
        <v>5.6329122580645173E-2</v>
      </c>
      <c r="DZ189">
        <v>29.7219129032258</v>
      </c>
      <c r="EA189">
        <v>29.056503225806448</v>
      </c>
      <c r="EB189">
        <v>999.90000000000032</v>
      </c>
      <c r="EC189">
        <v>0</v>
      </c>
      <c r="ED189">
        <v>0</v>
      </c>
      <c r="EE189">
        <v>10002.39806451613</v>
      </c>
      <c r="EF189">
        <v>0</v>
      </c>
      <c r="EG189">
        <v>83.240532258064505</v>
      </c>
      <c r="EH189">
        <v>-8.0640083870967736</v>
      </c>
      <c r="EI189">
        <v>401.5963548387096</v>
      </c>
      <c r="EJ189">
        <v>409.30577419354842</v>
      </c>
      <c r="EK189">
        <v>1.319857419354838</v>
      </c>
      <c r="EL189">
        <v>399.99029032258068</v>
      </c>
      <c r="EM189">
        <v>22.7588935483871</v>
      </c>
      <c r="EN189">
        <v>2.4298496774193552</v>
      </c>
      <c r="EO189">
        <v>2.2966600000000001</v>
      </c>
      <c r="EP189">
        <v>20.5641</v>
      </c>
      <c r="EQ189">
        <v>19.652990322580639</v>
      </c>
      <c r="ER189">
        <v>1000.008387096774</v>
      </c>
      <c r="ES189">
        <v>0.95999277419354812</v>
      </c>
      <c r="ET189">
        <v>4.0006858064516107E-2</v>
      </c>
      <c r="EU189">
        <v>0</v>
      </c>
      <c r="EV189">
        <v>326.97790322580647</v>
      </c>
      <c r="EW189">
        <v>5.0001499999999979</v>
      </c>
      <c r="EX189">
        <v>3328.8438709677421</v>
      </c>
      <c r="EY189">
        <v>9793.3877419354867</v>
      </c>
      <c r="EZ189">
        <v>38.566064516129018</v>
      </c>
      <c r="FA189">
        <v>40.463419354838699</v>
      </c>
      <c r="FB189">
        <v>39.436999999999983</v>
      </c>
      <c r="FC189">
        <v>40.061999999999983</v>
      </c>
      <c r="FD189">
        <v>40.549999999999983</v>
      </c>
      <c r="FE189">
        <v>955.20032258064498</v>
      </c>
      <c r="FF189">
        <v>39.809999999999988</v>
      </c>
      <c r="FG189">
        <v>0</v>
      </c>
      <c r="FH189">
        <v>1750120248.5</v>
      </c>
      <c r="FI189">
        <v>0</v>
      </c>
      <c r="FJ189">
        <v>326.97044</v>
      </c>
      <c r="FK189">
        <v>-1.040846156863988</v>
      </c>
      <c r="FL189">
        <v>-8.7261538581974882</v>
      </c>
      <c r="FM189">
        <v>3328.8044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-8.0673700000000004</v>
      </c>
      <c r="GC189">
        <v>-0.1234088555347134</v>
      </c>
      <c r="GD189">
        <v>3.7127199934818667E-2</v>
      </c>
      <c r="GE189">
        <v>0</v>
      </c>
      <c r="GF189">
        <v>1.3179225000000001</v>
      </c>
      <c r="GG189">
        <v>3.403159474671643E-2</v>
      </c>
      <c r="GH189">
        <v>3.5746620469633301E-3</v>
      </c>
      <c r="GI189">
        <v>1</v>
      </c>
      <c r="GJ189">
        <v>1</v>
      </c>
      <c r="GK189">
        <v>2</v>
      </c>
      <c r="GL189" t="s">
        <v>430</v>
      </c>
      <c r="GM189">
        <v>3.2254100000000001</v>
      </c>
      <c r="GN189">
        <v>2.6453600000000002</v>
      </c>
      <c r="GO189">
        <v>9.3091999999999994E-2</v>
      </c>
      <c r="GP189">
        <v>9.4829800000000006E-2</v>
      </c>
      <c r="GQ189">
        <v>0.10775899999999999</v>
      </c>
      <c r="GR189">
        <v>0.105406</v>
      </c>
      <c r="GS189">
        <v>28648.400000000001</v>
      </c>
      <c r="GT189">
        <v>24703.7</v>
      </c>
      <c r="GU189">
        <v>30760.2</v>
      </c>
      <c r="GV189">
        <v>26449.8</v>
      </c>
      <c r="GW189">
        <v>37251</v>
      </c>
      <c r="GX189">
        <v>32475</v>
      </c>
      <c r="GY189">
        <v>43685.2</v>
      </c>
      <c r="GZ189">
        <v>38251.5</v>
      </c>
      <c r="HA189">
        <v>2.1193300000000002</v>
      </c>
      <c r="HB189">
        <v>2.2816000000000001</v>
      </c>
      <c r="HC189">
        <v>3.2410000000000001E-2</v>
      </c>
      <c r="HD189">
        <v>0</v>
      </c>
      <c r="HE189">
        <v>28.526199999999999</v>
      </c>
      <c r="HF189">
        <v>999.9</v>
      </c>
      <c r="HG189">
        <v>64.599999999999994</v>
      </c>
      <c r="HH189">
        <v>34.6</v>
      </c>
      <c r="HI189">
        <v>35.367899999999999</v>
      </c>
      <c r="HJ189">
        <v>62.099899999999998</v>
      </c>
      <c r="HK189">
        <v>10.9335</v>
      </c>
      <c r="HL189">
        <v>2</v>
      </c>
      <c r="HM189">
        <v>0.25959100000000002</v>
      </c>
      <c r="HN189">
        <v>0.81991800000000004</v>
      </c>
      <c r="HO189">
        <v>20.404</v>
      </c>
      <c r="HP189">
        <v>5.2232799999999999</v>
      </c>
      <c r="HQ189">
        <v>11.944100000000001</v>
      </c>
      <c r="HR189">
        <v>5.0092999999999996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4.9711299999999996</v>
      </c>
      <c r="HY189">
        <v>1.85473</v>
      </c>
      <c r="HZ189">
        <v>1.86172</v>
      </c>
      <c r="IA189">
        <v>1.8565799999999999</v>
      </c>
      <c r="IB189">
        <v>1.8620099999999999</v>
      </c>
      <c r="IC189">
        <v>1.85423</v>
      </c>
      <c r="ID189">
        <v>1.85965</v>
      </c>
      <c r="IE189">
        <v>1.85364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-2.7290000000000001</v>
      </c>
      <c r="IT189">
        <v>-5.9900000000000002E-2</v>
      </c>
      <c r="IU189">
        <v>-1.7759114732665831</v>
      </c>
      <c r="IV189">
        <v>-2.5165810426892921E-3</v>
      </c>
      <c r="IW189">
        <v>2.3547321637904491E-7</v>
      </c>
      <c r="IX189">
        <v>5.8352194873865779E-11</v>
      </c>
      <c r="IY189">
        <v>-9.4209018963014923E-2</v>
      </c>
      <c r="IZ189">
        <v>-2.9575188584519338E-3</v>
      </c>
      <c r="JA189">
        <v>2.5053608625701888E-4</v>
      </c>
      <c r="JB189">
        <v>-2.8676400137697878E-6</v>
      </c>
      <c r="JC189">
        <v>2</v>
      </c>
      <c r="JD189">
        <v>2179</v>
      </c>
      <c r="JE189">
        <v>4</v>
      </c>
      <c r="JF189">
        <v>32</v>
      </c>
      <c r="JG189">
        <v>29168670.600000001</v>
      </c>
      <c r="JH189">
        <v>29168670.600000001</v>
      </c>
      <c r="JI189">
        <v>1.25</v>
      </c>
      <c r="JJ189">
        <v>2.5329600000000001</v>
      </c>
      <c r="JK189">
        <v>2.3938000000000001</v>
      </c>
      <c r="JL189">
        <v>2.5878899999999998</v>
      </c>
      <c r="JM189">
        <v>2.3010299999999999</v>
      </c>
      <c r="JN189">
        <v>2.3877000000000002</v>
      </c>
      <c r="JO189">
        <v>38.845700000000001</v>
      </c>
      <c r="JP189">
        <v>24.035</v>
      </c>
      <c r="JQ189">
        <v>18</v>
      </c>
      <c r="JR189">
        <v>632.12900000000002</v>
      </c>
      <c r="JS189">
        <v>793.60400000000004</v>
      </c>
      <c r="JT189">
        <v>27.9998</v>
      </c>
      <c r="JU189">
        <v>30.706499999999998</v>
      </c>
      <c r="JV189">
        <v>30.0001</v>
      </c>
      <c r="JW189">
        <v>30.585699999999999</v>
      </c>
      <c r="JX189">
        <v>30.444500000000001</v>
      </c>
      <c r="JY189">
        <v>25.0915</v>
      </c>
      <c r="JZ189">
        <v>33.026800000000001</v>
      </c>
      <c r="KA189">
        <v>0</v>
      </c>
      <c r="KB189">
        <v>28</v>
      </c>
      <c r="KC189">
        <v>400</v>
      </c>
      <c r="KD189">
        <v>22.756900000000002</v>
      </c>
      <c r="KE189">
        <v>100.01600000000001</v>
      </c>
      <c r="KF189">
        <v>98.649799999999999</v>
      </c>
      <c r="KG189">
        <v>99.360799999999998</v>
      </c>
    </row>
    <row r="190" spans="1:293" x14ac:dyDescent="0.2">
      <c r="A190">
        <v>188</v>
      </c>
      <c r="B190">
        <v>1750120267.5</v>
      </c>
      <c r="C190">
        <v>5521</v>
      </c>
      <c r="D190" t="s">
        <v>809</v>
      </c>
      <c r="E190" t="s">
        <v>810</v>
      </c>
      <c r="F190" s="1">
        <f t="shared" si="2"/>
        <v>92</v>
      </c>
      <c r="G190" s="1">
        <v>15</v>
      </c>
      <c r="H190">
        <v>1750120259.5</v>
      </c>
      <c r="I190">
        <v>4.0481965040096322E-3</v>
      </c>
      <c r="J190">
        <v>4.0481965040096322</v>
      </c>
      <c r="K190">
        <v>22.480106657619405</v>
      </c>
      <c r="L190">
        <v>391.95400000000001</v>
      </c>
      <c r="M190">
        <v>238.81330100680881</v>
      </c>
      <c r="N190">
        <v>24.112694833318066</v>
      </c>
      <c r="O190">
        <v>39.575128985084831</v>
      </c>
      <c r="P190">
        <v>0.25825450469416561</v>
      </c>
      <c r="Q190">
        <v>3.0259880271796673</v>
      </c>
      <c r="R190">
        <v>0.24660467802610453</v>
      </c>
      <c r="S190">
        <v>0.15513081633554082</v>
      </c>
      <c r="T190">
        <v>161.90357576616839</v>
      </c>
      <c r="U190">
        <v>29.628280382482131</v>
      </c>
      <c r="V190">
        <v>29.060535483870972</v>
      </c>
      <c r="W190">
        <v>4.0358822354976951</v>
      </c>
      <c r="X190">
        <v>57.986705570444762</v>
      </c>
      <c r="Y190">
        <v>2.431488542525349</v>
      </c>
      <c r="Z190">
        <v>4.1931827625066083</v>
      </c>
      <c r="AA190">
        <v>1.6043936929723461</v>
      </c>
      <c r="AB190">
        <v>-178.52546582682479</v>
      </c>
      <c r="AC190">
        <v>108.10725024345886</v>
      </c>
      <c r="AD190">
        <v>7.896046460695068</v>
      </c>
      <c r="AE190">
        <v>99.381406643497527</v>
      </c>
      <c r="AF190">
        <v>22.487342734769676</v>
      </c>
      <c r="AG190">
        <v>4.0545273312947279</v>
      </c>
      <c r="AH190">
        <v>22.480106657619405</v>
      </c>
      <c r="AI190">
        <v>409.27217504858203</v>
      </c>
      <c r="AJ190">
        <v>401.60512121212099</v>
      </c>
      <c r="AK190">
        <v>-2.173309432974525E-4</v>
      </c>
      <c r="AL190">
        <v>63.645453333212707</v>
      </c>
      <c r="AM190">
        <v>4.0481965040096322</v>
      </c>
      <c r="AN190">
        <v>22.764646043916368</v>
      </c>
      <c r="AO190">
        <v>24.08147762237763</v>
      </c>
      <c r="AP190">
        <v>1.292463617557177E-5</v>
      </c>
      <c r="AQ190">
        <v>96.470053095408687</v>
      </c>
      <c r="AR190">
        <v>0</v>
      </c>
      <c r="AS190">
        <v>0</v>
      </c>
      <c r="AT190">
        <v>1</v>
      </c>
      <c r="AU190">
        <v>0</v>
      </c>
      <c r="AV190">
        <v>52874.137261565003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841.18682010949715</v>
      </c>
      <c r="BJ190">
        <v>22.480106657619405</v>
      </c>
      <c r="BK190" t="e">
        <v>#DIV/0!</v>
      </c>
      <c r="BL190">
        <v>2.6724273514762361E-2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999.99109677419335</v>
      </c>
      <c r="DH190">
        <v>841.18682010949715</v>
      </c>
      <c r="DI190">
        <v>0.84119430945238149</v>
      </c>
      <c r="DJ190">
        <v>0.16190501724309614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1750120259.5</v>
      </c>
      <c r="DQ190">
        <v>391.95400000000001</v>
      </c>
      <c r="DR190">
        <v>399.97958064516132</v>
      </c>
      <c r="DS190">
        <v>24.081580645161289</v>
      </c>
      <c r="DT190">
        <v>22.7626064516129</v>
      </c>
      <c r="DU190">
        <v>394.68293548387112</v>
      </c>
      <c r="DV190">
        <v>24.141509677419361</v>
      </c>
      <c r="DW190">
        <v>599.99474193548394</v>
      </c>
      <c r="DX190">
        <v>100.91212903225809</v>
      </c>
      <c r="DY190">
        <v>5.6681045161290321E-2</v>
      </c>
      <c r="DZ190">
        <v>29.7232129032258</v>
      </c>
      <c r="EA190">
        <v>29.060535483870972</v>
      </c>
      <c r="EB190">
        <v>999.90000000000032</v>
      </c>
      <c r="EC190">
        <v>0</v>
      </c>
      <c r="ED190">
        <v>0</v>
      </c>
      <c r="EE190">
        <v>9998.9480645161293</v>
      </c>
      <c r="EF190">
        <v>0</v>
      </c>
      <c r="EG190">
        <v>83.209064516129004</v>
      </c>
      <c r="EH190">
        <v>-8.0254845161290316</v>
      </c>
      <c r="EI190">
        <v>401.625870967742</v>
      </c>
      <c r="EJ190">
        <v>409.29619354838712</v>
      </c>
      <c r="EK190">
        <v>1.3189677419354839</v>
      </c>
      <c r="EL190">
        <v>399.97958064516132</v>
      </c>
      <c r="EM190">
        <v>22.7626064516129</v>
      </c>
      <c r="EN190">
        <v>2.4301251612903219</v>
      </c>
      <c r="EO190">
        <v>2.297025161290323</v>
      </c>
      <c r="EP190">
        <v>20.565932258064521</v>
      </c>
      <c r="EQ190">
        <v>19.655541935483871</v>
      </c>
      <c r="ER190">
        <v>999.99109677419335</v>
      </c>
      <c r="ES190">
        <v>0.95999174193548353</v>
      </c>
      <c r="ET190">
        <v>4.0007822580645162E-2</v>
      </c>
      <c r="EU190">
        <v>0</v>
      </c>
      <c r="EV190">
        <v>326.41561290322579</v>
      </c>
      <c r="EW190">
        <v>5.0001499999999979</v>
      </c>
      <c r="EX190">
        <v>3324.456129032259</v>
      </c>
      <c r="EY190">
        <v>9793.210645161289</v>
      </c>
      <c r="EZ190">
        <v>38.570129032258052</v>
      </c>
      <c r="FA190">
        <v>40.467483870967733</v>
      </c>
      <c r="FB190">
        <v>39.436999999999983</v>
      </c>
      <c r="FC190">
        <v>40.061999999999983</v>
      </c>
      <c r="FD190">
        <v>40.557999999999993</v>
      </c>
      <c r="FE190">
        <v>955.18193548387057</v>
      </c>
      <c r="FF190">
        <v>39.809999999999988</v>
      </c>
      <c r="FG190">
        <v>0</v>
      </c>
      <c r="FH190">
        <v>1750120278.5</v>
      </c>
      <c r="FI190">
        <v>0</v>
      </c>
      <c r="FJ190">
        <v>326.41955999999999</v>
      </c>
      <c r="FK190">
        <v>-0.91199999523988606</v>
      </c>
      <c r="FL190">
        <v>-10.066153812288221</v>
      </c>
      <c r="FM190">
        <v>3324.3984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-8.0273085000000002</v>
      </c>
      <c r="GC190">
        <v>9.6361125703571429E-2</v>
      </c>
      <c r="GD190">
        <v>2.2810065382414091E-2</v>
      </c>
      <c r="GE190">
        <v>1</v>
      </c>
      <c r="GF190">
        <v>1.3195742500000001</v>
      </c>
      <c r="GG190">
        <v>-1.7820675422139241E-2</v>
      </c>
      <c r="GH190">
        <v>2.1878527001377391E-3</v>
      </c>
      <c r="GI190">
        <v>1</v>
      </c>
      <c r="GJ190">
        <v>2</v>
      </c>
      <c r="GK190">
        <v>2</v>
      </c>
      <c r="GL190" t="s">
        <v>435</v>
      </c>
      <c r="GM190">
        <v>3.2252399999999999</v>
      </c>
      <c r="GN190">
        <v>2.6457299999999999</v>
      </c>
      <c r="GO190">
        <v>9.3098E-2</v>
      </c>
      <c r="GP190">
        <v>9.4836500000000004E-2</v>
      </c>
      <c r="GQ190">
        <v>0.10775700000000001</v>
      </c>
      <c r="GR190">
        <v>0.105423</v>
      </c>
      <c r="GS190">
        <v>28648.9</v>
      </c>
      <c r="GT190">
        <v>24703.8</v>
      </c>
      <c r="GU190">
        <v>30760.9</v>
      </c>
      <c r="GV190">
        <v>26450.1</v>
      </c>
      <c r="GW190">
        <v>37252.199999999997</v>
      </c>
      <c r="GX190">
        <v>32474.799999999999</v>
      </c>
      <c r="GY190">
        <v>43686.400000000001</v>
      </c>
      <c r="GZ190">
        <v>38252</v>
      </c>
      <c r="HA190">
        <v>2.1193499999999998</v>
      </c>
      <c r="HB190">
        <v>2.2817500000000002</v>
      </c>
      <c r="HC190">
        <v>3.2540399999999997E-2</v>
      </c>
      <c r="HD190">
        <v>0</v>
      </c>
      <c r="HE190">
        <v>28.5288</v>
      </c>
      <c r="HF190">
        <v>999.9</v>
      </c>
      <c r="HG190">
        <v>64.5</v>
      </c>
      <c r="HH190">
        <v>34.6</v>
      </c>
      <c r="HI190">
        <v>35.311</v>
      </c>
      <c r="HJ190">
        <v>62.5199</v>
      </c>
      <c r="HK190">
        <v>11.057700000000001</v>
      </c>
      <c r="HL190">
        <v>2</v>
      </c>
      <c r="HM190">
        <v>0.25938299999999997</v>
      </c>
      <c r="HN190">
        <v>0.81955299999999998</v>
      </c>
      <c r="HO190">
        <v>20.404</v>
      </c>
      <c r="HP190">
        <v>5.2232799999999999</v>
      </c>
      <c r="HQ190">
        <v>11.944100000000001</v>
      </c>
      <c r="HR190">
        <v>5.0094000000000003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4.9711499999999997</v>
      </c>
      <c r="HY190">
        <v>1.8547400000000001</v>
      </c>
      <c r="HZ190">
        <v>1.86172</v>
      </c>
      <c r="IA190">
        <v>1.8565799999999999</v>
      </c>
      <c r="IB190">
        <v>1.86202</v>
      </c>
      <c r="IC190">
        <v>1.85423</v>
      </c>
      <c r="ID190">
        <v>1.8596299999999999</v>
      </c>
      <c r="IE190">
        <v>1.85364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-2.7290000000000001</v>
      </c>
      <c r="IT190">
        <v>-0.06</v>
      </c>
      <c r="IU190">
        <v>-1.7759114732665831</v>
      </c>
      <c r="IV190">
        <v>-2.5165810426892921E-3</v>
      </c>
      <c r="IW190">
        <v>2.3547321637904491E-7</v>
      </c>
      <c r="IX190">
        <v>5.8352194873865779E-11</v>
      </c>
      <c r="IY190">
        <v>-9.4209018963014923E-2</v>
      </c>
      <c r="IZ190">
        <v>-2.9575188584519338E-3</v>
      </c>
      <c r="JA190">
        <v>2.5053608625701888E-4</v>
      </c>
      <c r="JB190">
        <v>-2.8676400137697878E-6</v>
      </c>
      <c r="JC190">
        <v>2</v>
      </c>
      <c r="JD190">
        <v>2179</v>
      </c>
      <c r="JE190">
        <v>4</v>
      </c>
      <c r="JF190">
        <v>32</v>
      </c>
      <c r="JG190">
        <v>29168671.100000001</v>
      </c>
      <c r="JH190">
        <v>29168671.100000001</v>
      </c>
      <c r="JI190">
        <v>1.25</v>
      </c>
      <c r="JJ190">
        <v>2.52563</v>
      </c>
      <c r="JK190">
        <v>2.3938000000000001</v>
      </c>
      <c r="JL190">
        <v>2.5878899999999998</v>
      </c>
      <c r="JM190">
        <v>2.3010299999999999</v>
      </c>
      <c r="JN190">
        <v>2.4340799999999998</v>
      </c>
      <c r="JO190">
        <v>38.845700000000001</v>
      </c>
      <c r="JP190">
        <v>24.043700000000001</v>
      </c>
      <c r="JQ190">
        <v>18</v>
      </c>
      <c r="JR190">
        <v>632.11900000000003</v>
      </c>
      <c r="JS190">
        <v>793.721</v>
      </c>
      <c r="JT190">
        <v>27.9999</v>
      </c>
      <c r="JU190">
        <v>30.703900000000001</v>
      </c>
      <c r="JV190">
        <v>30.0001</v>
      </c>
      <c r="JW190">
        <v>30.582999999999998</v>
      </c>
      <c r="JX190">
        <v>30.441800000000001</v>
      </c>
      <c r="JY190">
        <v>25.093699999999998</v>
      </c>
      <c r="JZ190">
        <v>33.026800000000001</v>
      </c>
      <c r="KA190">
        <v>0</v>
      </c>
      <c r="KB190">
        <v>28</v>
      </c>
      <c r="KC190">
        <v>400</v>
      </c>
      <c r="KD190">
        <v>22.756900000000002</v>
      </c>
      <c r="KE190">
        <v>100.018</v>
      </c>
      <c r="KF190">
        <v>98.6511</v>
      </c>
      <c r="KG190">
        <v>99.359300000000005</v>
      </c>
    </row>
    <row r="191" spans="1:293" x14ac:dyDescent="0.2">
      <c r="A191">
        <v>189</v>
      </c>
      <c r="B191">
        <v>1750120297.5</v>
      </c>
      <c r="C191">
        <v>5551</v>
      </c>
      <c r="D191" t="s">
        <v>811</v>
      </c>
      <c r="E191" t="s">
        <v>812</v>
      </c>
      <c r="F191" s="1">
        <f t="shared" si="2"/>
        <v>92.500000000000071</v>
      </c>
      <c r="G191" s="1">
        <v>15</v>
      </c>
      <c r="H191">
        <v>1750120289.5</v>
      </c>
      <c r="I191">
        <v>4.031383554180301E-3</v>
      </c>
      <c r="J191">
        <v>4.0313835541803007</v>
      </c>
      <c r="K191">
        <v>22.432089253369252</v>
      </c>
      <c r="L191">
        <v>391.96038709677418</v>
      </c>
      <c r="M191">
        <v>238.52803554415743</v>
      </c>
      <c r="N191">
        <v>24.084248708464099</v>
      </c>
      <c r="O191">
        <v>39.576360175728617</v>
      </c>
      <c r="P191">
        <v>0.25713340662827644</v>
      </c>
      <c r="Q191">
        <v>3.026681823252412</v>
      </c>
      <c r="R191">
        <v>0.24558459437019656</v>
      </c>
      <c r="S191">
        <v>0.1544847572404483</v>
      </c>
      <c r="T191">
        <v>161.90282739113854</v>
      </c>
      <c r="U191">
        <v>29.628623435170404</v>
      </c>
      <c r="V191">
        <v>29.057516129032251</v>
      </c>
      <c r="W191">
        <v>4.0351774702573708</v>
      </c>
      <c r="X191">
        <v>57.982711472927825</v>
      </c>
      <c r="Y191">
        <v>2.4307744520165504</v>
      </c>
      <c r="Z191">
        <v>4.1922400492627547</v>
      </c>
      <c r="AA191">
        <v>1.6044030182408204</v>
      </c>
      <c r="AB191">
        <v>-177.78401473935128</v>
      </c>
      <c r="AC191">
        <v>107.98728543946302</v>
      </c>
      <c r="AD191">
        <v>7.8852054461363394</v>
      </c>
      <c r="AE191">
        <v>99.991303537386642</v>
      </c>
      <c r="AF191">
        <v>22.525714535886962</v>
      </c>
      <c r="AG191">
        <v>4.032515401631108</v>
      </c>
      <c r="AH191">
        <v>22.432089253369252</v>
      </c>
      <c r="AI191">
        <v>409.28657791650051</v>
      </c>
      <c r="AJ191">
        <v>401.62928484848459</v>
      </c>
      <c r="AK191">
        <v>1.3589061618622699E-3</v>
      </c>
      <c r="AL191">
        <v>63.645453333212707</v>
      </c>
      <c r="AM191">
        <v>4.0313835541803007</v>
      </c>
      <c r="AN191">
        <v>22.761057372453529</v>
      </c>
      <c r="AO191">
        <v>24.072653846153859</v>
      </c>
      <c r="AP191">
        <v>-2.374202073495089E-5</v>
      </c>
      <c r="AQ191">
        <v>96.470053095408687</v>
      </c>
      <c r="AR191">
        <v>0</v>
      </c>
      <c r="AS191">
        <v>0</v>
      </c>
      <c r="AT191">
        <v>1</v>
      </c>
      <c r="AU191">
        <v>0</v>
      </c>
      <c r="AV191">
        <v>52896.119905267042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841.18289011407819</v>
      </c>
      <c r="BJ191">
        <v>22.432089253369252</v>
      </c>
      <c r="BK191" t="e">
        <v>#DIV/0!</v>
      </c>
      <c r="BL191">
        <v>2.6667315178423436E-2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999.98641935483886</v>
      </c>
      <c r="DH191">
        <v>841.18289011407819</v>
      </c>
      <c r="DI191">
        <v>0.84119431407556922</v>
      </c>
      <c r="DJ191">
        <v>0.1619050261658487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1750120289.5</v>
      </c>
      <c r="DQ191">
        <v>391.96038709677418</v>
      </c>
      <c r="DR191">
        <v>399.99580645161302</v>
      </c>
      <c r="DS191">
        <v>24.074151612903229</v>
      </c>
      <c r="DT191">
        <v>22.762341935483871</v>
      </c>
      <c r="DU191">
        <v>394.68938709677423</v>
      </c>
      <c r="DV191">
        <v>24.13412903225807</v>
      </c>
      <c r="DW191">
        <v>600.00106451612896</v>
      </c>
      <c r="DX191">
        <v>100.9135161290323</v>
      </c>
      <c r="DY191">
        <v>5.678974516129031E-2</v>
      </c>
      <c r="DZ191">
        <v>29.719306451612901</v>
      </c>
      <c r="EA191">
        <v>29.057516129032251</v>
      </c>
      <c r="EB191">
        <v>999.90000000000032</v>
      </c>
      <c r="EC191">
        <v>0</v>
      </c>
      <c r="ED191">
        <v>0</v>
      </c>
      <c r="EE191">
        <v>10003.004516129031</v>
      </c>
      <c r="EF191">
        <v>0</v>
      </c>
      <c r="EG191">
        <v>83.073958064516134</v>
      </c>
      <c r="EH191">
        <v>-8.0353535483870964</v>
      </c>
      <c r="EI191">
        <v>401.62932258064518</v>
      </c>
      <c r="EJ191">
        <v>409.31280645161291</v>
      </c>
      <c r="EK191">
        <v>1.3118174193548391</v>
      </c>
      <c r="EL191">
        <v>399.99580645161302</v>
      </c>
      <c r="EM191">
        <v>22.762341935483871</v>
      </c>
      <c r="EN191">
        <v>2.4294077419354831</v>
      </c>
      <c r="EO191">
        <v>2.297027096774193</v>
      </c>
      <c r="EP191">
        <v>20.561138709677419</v>
      </c>
      <c r="EQ191">
        <v>19.65556451612904</v>
      </c>
      <c r="ER191">
        <v>999.98641935483886</v>
      </c>
      <c r="ES191">
        <v>0.95999170967741898</v>
      </c>
      <c r="ET191">
        <v>4.0007835483870942E-2</v>
      </c>
      <c r="EU191">
        <v>0</v>
      </c>
      <c r="EV191">
        <v>326.08864516129017</v>
      </c>
      <c r="EW191">
        <v>5.0001499999999979</v>
      </c>
      <c r="EX191">
        <v>3320.2629032258069</v>
      </c>
      <c r="EY191">
        <v>9793.1683870967754</v>
      </c>
      <c r="EZ191">
        <v>38.566064516129018</v>
      </c>
      <c r="FA191">
        <v>40.475612903225802</v>
      </c>
      <c r="FB191">
        <v>39.436999999999983</v>
      </c>
      <c r="FC191">
        <v>40.061999999999983</v>
      </c>
      <c r="FD191">
        <v>40.553999999999988</v>
      </c>
      <c r="FE191">
        <v>955.1780645161291</v>
      </c>
      <c r="FF191">
        <v>39.809999999999988</v>
      </c>
      <c r="FG191">
        <v>0</v>
      </c>
      <c r="FH191">
        <v>1750120308.5</v>
      </c>
      <c r="FI191">
        <v>0</v>
      </c>
      <c r="FJ191">
        <v>326.07191999999998</v>
      </c>
      <c r="FK191">
        <v>-0.83746154665661487</v>
      </c>
      <c r="FL191">
        <v>-10.006923030945661</v>
      </c>
      <c r="FM191">
        <v>3320.2523999999999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-8.0334479999999999</v>
      </c>
      <c r="GC191">
        <v>-4.4604652908038042E-2</v>
      </c>
      <c r="GD191">
        <v>2.2424698348026861E-2</v>
      </c>
      <c r="GE191">
        <v>1</v>
      </c>
      <c r="GF191">
        <v>1.3126312499999999</v>
      </c>
      <c r="GG191">
        <v>-1.1344277673549121E-2</v>
      </c>
      <c r="GH191">
        <v>1.3227645056849539E-3</v>
      </c>
      <c r="GI191">
        <v>1</v>
      </c>
      <c r="GJ191">
        <v>2</v>
      </c>
      <c r="GK191">
        <v>2</v>
      </c>
      <c r="GL191" t="s">
        <v>435</v>
      </c>
      <c r="GM191">
        <v>3.2254800000000001</v>
      </c>
      <c r="GN191">
        <v>2.6458400000000002</v>
      </c>
      <c r="GO191">
        <v>9.3103099999999994E-2</v>
      </c>
      <c r="GP191">
        <v>9.4831899999999997E-2</v>
      </c>
      <c r="GQ191">
        <v>0.10773099999999999</v>
      </c>
      <c r="GR191">
        <v>0.10542600000000001</v>
      </c>
      <c r="GS191">
        <v>28649.3</v>
      </c>
      <c r="GT191">
        <v>24703.5</v>
      </c>
      <c r="GU191">
        <v>30761.5</v>
      </c>
      <c r="GV191">
        <v>26449.599999999999</v>
      </c>
      <c r="GW191">
        <v>37253.5</v>
      </c>
      <c r="GX191">
        <v>32474.400000000001</v>
      </c>
      <c r="GY191">
        <v>43686.7</v>
      </c>
      <c r="GZ191">
        <v>38251.599999999999</v>
      </c>
      <c r="HA191">
        <v>2.1196000000000002</v>
      </c>
      <c r="HB191">
        <v>2.2815500000000002</v>
      </c>
      <c r="HC191">
        <v>3.3136499999999999E-2</v>
      </c>
      <c r="HD191">
        <v>0</v>
      </c>
      <c r="HE191">
        <v>28.518699999999999</v>
      </c>
      <c r="HF191">
        <v>999.9</v>
      </c>
      <c r="HG191">
        <v>64.5</v>
      </c>
      <c r="HH191">
        <v>34.6</v>
      </c>
      <c r="HI191">
        <v>35.310899999999997</v>
      </c>
      <c r="HJ191">
        <v>62.369900000000001</v>
      </c>
      <c r="HK191">
        <v>10.9495</v>
      </c>
      <c r="HL191">
        <v>2</v>
      </c>
      <c r="HM191">
        <v>0.258963</v>
      </c>
      <c r="HN191">
        <v>0.80926500000000001</v>
      </c>
      <c r="HO191">
        <v>20.404199999999999</v>
      </c>
      <c r="HP191">
        <v>5.2229799999999997</v>
      </c>
      <c r="HQ191">
        <v>11.944100000000001</v>
      </c>
      <c r="HR191">
        <v>5.0095499999999999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4.9711600000000002</v>
      </c>
      <c r="HY191">
        <v>1.85476</v>
      </c>
      <c r="HZ191">
        <v>1.86172</v>
      </c>
      <c r="IA191">
        <v>1.8565799999999999</v>
      </c>
      <c r="IB191">
        <v>1.8620300000000001</v>
      </c>
      <c r="IC191">
        <v>1.85423</v>
      </c>
      <c r="ID191">
        <v>1.85965</v>
      </c>
      <c r="IE191">
        <v>1.85364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-2.7290000000000001</v>
      </c>
      <c r="IT191">
        <v>-0.06</v>
      </c>
      <c r="IU191">
        <v>-1.7759114732665831</v>
      </c>
      <c r="IV191">
        <v>-2.5165810426892921E-3</v>
      </c>
      <c r="IW191">
        <v>2.3547321637904491E-7</v>
      </c>
      <c r="IX191">
        <v>5.8352194873865779E-11</v>
      </c>
      <c r="IY191">
        <v>-9.4209018963014923E-2</v>
      </c>
      <c r="IZ191">
        <v>-2.9575188584519338E-3</v>
      </c>
      <c r="JA191">
        <v>2.5053608625701888E-4</v>
      </c>
      <c r="JB191">
        <v>-2.8676400137697878E-6</v>
      </c>
      <c r="JC191">
        <v>2</v>
      </c>
      <c r="JD191">
        <v>2179</v>
      </c>
      <c r="JE191">
        <v>4</v>
      </c>
      <c r="JF191">
        <v>32</v>
      </c>
      <c r="JG191">
        <v>29168671.600000001</v>
      </c>
      <c r="JH191">
        <v>29168671.600000001</v>
      </c>
      <c r="JI191">
        <v>1.24878</v>
      </c>
      <c r="JJ191">
        <v>2.5280800000000001</v>
      </c>
      <c r="JK191">
        <v>2.3938000000000001</v>
      </c>
      <c r="JL191">
        <v>2.5878899999999998</v>
      </c>
      <c r="JM191">
        <v>2.3010299999999999</v>
      </c>
      <c r="JN191">
        <v>2.4291999999999998</v>
      </c>
      <c r="JO191">
        <v>38.845700000000001</v>
      </c>
      <c r="JP191">
        <v>24.052499999999998</v>
      </c>
      <c r="JQ191">
        <v>18</v>
      </c>
      <c r="JR191">
        <v>632.28899999999999</v>
      </c>
      <c r="JS191">
        <v>793.43700000000001</v>
      </c>
      <c r="JT191">
        <v>27.999700000000001</v>
      </c>
      <c r="JU191">
        <v>30.7011</v>
      </c>
      <c r="JV191">
        <v>29.9999</v>
      </c>
      <c r="JW191">
        <v>30.579899999999999</v>
      </c>
      <c r="JX191">
        <v>30.436499999999999</v>
      </c>
      <c r="JY191">
        <v>25.091100000000001</v>
      </c>
      <c r="JZ191">
        <v>33.026800000000001</v>
      </c>
      <c r="KA191">
        <v>0</v>
      </c>
      <c r="KB191">
        <v>28</v>
      </c>
      <c r="KC191">
        <v>400</v>
      </c>
      <c r="KD191">
        <v>22.756900000000002</v>
      </c>
      <c r="KE191">
        <v>100.02</v>
      </c>
      <c r="KF191">
        <v>98.649699999999996</v>
      </c>
      <c r="KG191">
        <v>99.361199999999997</v>
      </c>
    </row>
    <row r="192" spans="1:293" x14ac:dyDescent="0.2">
      <c r="A192">
        <v>190</v>
      </c>
      <c r="B192">
        <v>1750120327.5</v>
      </c>
      <c r="C192">
        <v>5581</v>
      </c>
      <c r="D192" t="s">
        <v>813</v>
      </c>
      <c r="E192" t="s">
        <v>814</v>
      </c>
      <c r="F192" s="1">
        <f t="shared" si="2"/>
        <v>93.000000000000071</v>
      </c>
      <c r="G192" s="1">
        <v>15</v>
      </c>
      <c r="H192">
        <v>1750120319.5</v>
      </c>
      <c r="I192">
        <v>4.0127558694670927E-3</v>
      </c>
      <c r="J192">
        <v>4.0127558694670924</v>
      </c>
      <c r="K192">
        <v>22.553068751903133</v>
      </c>
      <c r="L192">
        <v>391.98603225806448</v>
      </c>
      <c r="M192">
        <v>237.12399230175384</v>
      </c>
      <c r="N192">
        <v>23.9431178968666</v>
      </c>
      <c r="O192">
        <v>39.580000712607664</v>
      </c>
      <c r="P192">
        <v>0.25592207530666689</v>
      </c>
      <c r="Q192">
        <v>3.02617878395034</v>
      </c>
      <c r="R192">
        <v>0.2444774044562073</v>
      </c>
      <c r="S192">
        <v>0.15378398237824034</v>
      </c>
      <c r="T192">
        <v>161.90398018374813</v>
      </c>
      <c r="U192">
        <v>29.635449490525826</v>
      </c>
      <c r="V192">
        <v>29.05499032258064</v>
      </c>
      <c r="W192">
        <v>4.0345879894620991</v>
      </c>
      <c r="X192">
        <v>57.964564658624809</v>
      </c>
      <c r="Y192">
        <v>2.4303132975116015</v>
      </c>
      <c r="Z192">
        <v>4.1927569228279964</v>
      </c>
      <c r="AA192">
        <v>1.6042746919504975</v>
      </c>
      <c r="AB192">
        <v>-176.96253384349879</v>
      </c>
      <c r="AC192">
        <v>108.7308675120323</v>
      </c>
      <c r="AD192">
        <v>7.9408064199242361</v>
      </c>
      <c r="AE192">
        <v>101.61312027220588</v>
      </c>
      <c r="AF192">
        <v>22.441161830007694</v>
      </c>
      <c r="AG192">
        <v>4.0198094592557156</v>
      </c>
      <c r="AH192">
        <v>22.553068751903133</v>
      </c>
      <c r="AI192">
        <v>409.35644403771391</v>
      </c>
      <c r="AJ192">
        <v>401.66291515151528</v>
      </c>
      <c r="AK192">
        <v>1.7691751198814081E-4</v>
      </c>
      <c r="AL192">
        <v>63.645453333212707</v>
      </c>
      <c r="AM192">
        <v>4.0127558694670924</v>
      </c>
      <c r="AN192">
        <v>22.762014355083188</v>
      </c>
      <c r="AO192">
        <v>24.06753706293707</v>
      </c>
      <c r="AP192">
        <v>-2.0416379180990449E-5</v>
      </c>
      <c r="AQ192">
        <v>96.470053095408687</v>
      </c>
      <c r="AR192">
        <v>0</v>
      </c>
      <c r="AS192">
        <v>0</v>
      </c>
      <c r="AT192">
        <v>1</v>
      </c>
      <c r="AU192">
        <v>0</v>
      </c>
      <c r="AV192">
        <v>52880.375982559082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841.18895956035772</v>
      </c>
      <c r="BJ192">
        <v>22.553068751903133</v>
      </c>
      <c r="BK192" t="e">
        <v>#DIV/0!</v>
      </c>
      <c r="BL192">
        <v>2.68109424114296E-2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999.99364516129049</v>
      </c>
      <c r="DH192">
        <v>841.18895956035772</v>
      </c>
      <c r="DI192">
        <v>0.84119430521449068</v>
      </c>
      <c r="DJ192">
        <v>0.16190500906396699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1750120319.5</v>
      </c>
      <c r="DQ192">
        <v>391.98603225806448</v>
      </c>
      <c r="DR192">
        <v>399.99164516129031</v>
      </c>
      <c r="DS192">
        <v>24.068945161290319</v>
      </c>
      <c r="DT192">
        <v>22.761261290322579</v>
      </c>
      <c r="DU192">
        <v>394.71493548387099</v>
      </c>
      <c r="DV192">
        <v>24.128945161290321</v>
      </c>
      <c r="DW192">
        <v>600.0008064516129</v>
      </c>
      <c r="DX192">
        <v>100.916</v>
      </c>
      <c r="DY192">
        <v>5.6987441935483871E-2</v>
      </c>
      <c r="DZ192">
        <v>29.721448387096778</v>
      </c>
      <c r="EA192">
        <v>29.05499032258064</v>
      </c>
      <c r="EB192">
        <v>999.90000000000032</v>
      </c>
      <c r="EC192">
        <v>0</v>
      </c>
      <c r="ED192">
        <v>0</v>
      </c>
      <c r="EE192">
        <v>9999.7174193548381</v>
      </c>
      <c r="EF192">
        <v>0</v>
      </c>
      <c r="EG192">
        <v>82.946583870967729</v>
      </c>
      <c r="EH192">
        <v>-8.005667096774193</v>
      </c>
      <c r="EI192">
        <v>401.65322580645159</v>
      </c>
      <c r="EJ192">
        <v>409.30796774193539</v>
      </c>
      <c r="EK192">
        <v>1.3076754838709681</v>
      </c>
      <c r="EL192">
        <v>399.99164516129031</v>
      </c>
      <c r="EM192">
        <v>22.761261290322579</v>
      </c>
      <c r="EN192">
        <v>2.428942580645161</v>
      </c>
      <c r="EO192">
        <v>2.2969780645161291</v>
      </c>
      <c r="EP192">
        <v>20.558038709677419</v>
      </c>
      <c r="EQ192">
        <v>19.65522903225806</v>
      </c>
      <c r="ER192">
        <v>999.99364516129049</v>
      </c>
      <c r="ES192">
        <v>0.95999241935483837</v>
      </c>
      <c r="ET192">
        <v>4.0007180645161268E-2</v>
      </c>
      <c r="EU192">
        <v>0</v>
      </c>
      <c r="EV192">
        <v>325.63890322580642</v>
      </c>
      <c r="EW192">
        <v>5.0001499999999979</v>
      </c>
      <c r="EX192">
        <v>3316.2187096774192</v>
      </c>
      <c r="EY192">
        <v>9793.2387096774182</v>
      </c>
      <c r="EZ192">
        <v>38.561999999999983</v>
      </c>
      <c r="FA192">
        <v>40.475612903225787</v>
      </c>
      <c r="FB192">
        <v>39.436999999999983</v>
      </c>
      <c r="FC192">
        <v>40.061999999999983</v>
      </c>
      <c r="FD192">
        <v>40.553999999999988</v>
      </c>
      <c r="FE192">
        <v>955.18548387096791</v>
      </c>
      <c r="FF192">
        <v>39.809999999999988</v>
      </c>
      <c r="FG192">
        <v>0</v>
      </c>
      <c r="FH192">
        <v>1750120338.5</v>
      </c>
      <c r="FI192">
        <v>0</v>
      </c>
      <c r="FJ192">
        <v>325.65140000000002</v>
      </c>
      <c r="FK192">
        <v>-0.96269231985085402</v>
      </c>
      <c r="FL192">
        <v>-6.6592307458934643</v>
      </c>
      <c r="FM192">
        <v>3316.1660000000002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-8.0152872500000001</v>
      </c>
      <c r="GC192">
        <v>8.0154033771127786E-2</v>
      </c>
      <c r="GD192">
        <v>3.5363977857948842E-2</v>
      </c>
      <c r="GE192">
        <v>1</v>
      </c>
      <c r="GF192">
        <v>1.3081105</v>
      </c>
      <c r="GG192">
        <v>-1.135339587241967E-2</v>
      </c>
      <c r="GH192">
        <v>1.453793228076115E-3</v>
      </c>
      <c r="GI192">
        <v>1</v>
      </c>
      <c r="GJ192">
        <v>2</v>
      </c>
      <c r="GK192">
        <v>2</v>
      </c>
      <c r="GL192" t="s">
        <v>435</v>
      </c>
      <c r="GM192">
        <v>3.2255600000000002</v>
      </c>
      <c r="GN192">
        <v>2.6458499999999998</v>
      </c>
      <c r="GO192">
        <v>9.3112E-2</v>
      </c>
      <c r="GP192">
        <v>9.4847399999999998E-2</v>
      </c>
      <c r="GQ192">
        <v>0.107719</v>
      </c>
      <c r="GR192">
        <v>0.105417</v>
      </c>
      <c r="GS192">
        <v>28649.3</v>
      </c>
      <c r="GT192">
        <v>24703.3</v>
      </c>
      <c r="GU192">
        <v>30761.8</v>
      </c>
      <c r="GV192">
        <v>26449.8</v>
      </c>
      <c r="GW192">
        <v>37254.400000000001</v>
      </c>
      <c r="GX192">
        <v>32474.5</v>
      </c>
      <c r="GY192">
        <v>43687.1</v>
      </c>
      <c r="GZ192">
        <v>38251.300000000003</v>
      </c>
      <c r="HA192">
        <v>2.11972</v>
      </c>
      <c r="HB192">
        <v>2.2814999999999999</v>
      </c>
      <c r="HC192">
        <v>3.31551E-2</v>
      </c>
      <c r="HD192">
        <v>0</v>
      </c>
      <c r="HE192">
        <v>28.518899999999999</v>
      </c>
      <c r="HF192">
        <v>999.9</v>
      </c>
      <c r="HG192">
        <v>64.5</v>
      </c>
      <c r="HH192">
        <v>34.6</v>
      </c>
      <c r="HI192">
        <v>35.31</v>
      </c>
      <c r="HJ192">
        <v>62.549900000000001</v>
      </c>
      <c r="HK192">
        <v>10.913500000000001</v>
      </c>
      <c r="HL192">
        <v>2</v>
      </c>
      <c r="HM192">
        <v>0.25862299999999999</v>
      </c>
      <c r="HN192">
        <v>0.81390799999999996</v>
      </c>
      <c r="HO192">
        <v>20.4039</v>
      </c>
      <c r="HP192">
        <v>5.2231300000000003</v>
      </c>
      <c r="HQ192">
        <v>11.944100000000001</v>
      </c>
      <c r="HR192">
        <v>5.0075000000000003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4.9711299999999996</v>
      </c>
      <c r="HY192">
        <v>1.8547499999999999</v>
      </c>
      <c r="HZ192">
        <v>1.86172</v>
      </c>
      <c r="IA192">
        <v>1.8566100000000001</v>
      </c>
      <c r="IB192">
        <v>1.86202</v>
      </c>
      <c r="IC192">
        <v>1.85423</v>
      </c>
      <c r="ID192">
        <v>1.85965</v>
      </c>
      <c r="IE192">
        <v>1.85364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-2.7290000000000001</v>
      </c>
      <c r="IT192">
        <v>-0.06</v>
      </c>
      <c r="IU192">
        <v>-1.7759114732665831</v>
      </c>
      <c r="IV192">
        <v>-2.5165810426892921E-3</v>
      </c>
      <c r="IW192">
        <v>2.3547321637904491E-7</v>
      </c>
      <c r="IX192">
        <v>5.8352194873865779E-11</v>
      </c>
      <c r="IY192">
        <v>-9.4209018963014923E-2</v>
      </c>
      <c r="IZ192">
        <v>-2.9575188584519338E-3</v>
      </c>
      <c r="JA192">
        <v>2.5053608625701888E-4</v>
      </c>
      <c r="JB192">
        <v>-2.8676400137697878E-6</v>
      </c>
      <c r="JC192">
        <v>2</v>
      </c>
      <c r="JD192">
        <v>2179</v>
      </c>
      <c r="JE192">
        <v>4</v>
      </c>
      <c r="JF192">
        <v>32</v>
      </c>
      <c r="JG192">
        <v>29168672.100000001</v>
      </c>
      <c r="JH192">
        <v>29168672.100000001</v>
      </c>
      <c r="JI192">
        <v>1.25</v>
      </c>
      <c r="JJ192">
        <v>2.5280800000000001</v>
      </c>
      <c r="JK192">
        <v>2.3938000000000001</v>
      </c>
      <c r="JL192">
        <v>2.5891099999999998</v>
      </c>
      <c r="JM192">
        <v>2.3010299999999999</v>
      </c>
      <c r="JN192">
        <v>2.3889200000000002</v>
      </c>
      <c r="JO192">
        <v>38.845700000000001</v>
      </c>
      <c r="JP192">
        <v>24.035</v>
      </c>
      <c r="JQ192">
        <v>18</v>
      </c>
      <c r="JR192">
        <v>632.33500000000004</v>
      </c>
      <c r="JS192">
        <v>793.30899999999997</v>
      </c>
      <c r="JT192">
        <v>28.0002</v>
      </c>
      <c r="JU192">
        <v>30.695799999999998</v>
      </c>
      <c r="JV192">
        <v>30</v>
      </c>
      <c r="JW192">
        <v>30.574999999999999</v>
      </c>
      <c r="JX192">
        <v>30.4313</v>
      </c>
      <c r="JY192">
        <v>25.089600000000001</v>
      </c>
      <c r="JZ192">
        <v>33.026800000000001</v>
      </c>
      <c r="KA192">
        <v>0</v>
      </c>
      <c r="KB192">
        <v>28</v>
      </c>
      <c r="KC192">
        <v>400</v>
      </c>
      <c r="KD192">
        <v>22.756900000000002</v>
      </c>
      <c r="KE192">
        <v>100.021</v>
      </c>
      <c r="KF192">
        <v>98.649699999999996</v>
      </c>
      <c r="KG192">
        <v>99.360200000000006</v>
      </c>
    </row>
    <row r="193" spans="1:293" x14ac:dyDescent="0.2">
      <c r="A193">
        <v>191</v>
      </c>
      <c r="B193">
        <v>1750120357.5</v>
      </c>
      <c r="C193">
        <v>5611</v>
      </c>
      <c r="D193" t="s">
        <v>815</v>
      </c>
      <c r="E193" t="s">
        <v>816</v>
      </c>
      <c r="F193" s="1">
        <f t="shared" si="2"/>
        <v>93.500000000000071</v>
      </c>
      <c r="G193" s="1">
        <v>15</v>
      </c>
      <c r="H193">
        <v>1750120349.5</v>
      </c>
      <c r="I193">
        <v>4.0048460885938877E-3</v>
      </c>
      <c r="J193">
        <v>4.0048460885938875</v>
      </c>
      <c r="K193">
        <v>22.032482601197145</v>
      </c>
      <c r="L193">
        <v>391.97538709677423</v>
      </c>
      <c r="M193">
        <v>239.83242103203384</v>
      </c>
      <c r="N193">
        <v>24.216424836917881</v>
      </c>
      <c r="O193">
        <v>39.578646034194726</v>
      </c>
      <c r="P193">
        <v>0.25479338324735906</v>
      </c>
      <c r="Q193">
        <v>3.025216774459432</v>
      </c>
      <c r="R193">
        <v>0.24344359789667031</v>
      </c>
      <c r="S193">
        <v>0.15312984700092752</v>
      </c>
      <c r="T193">
        <v>161.90175818025295</v>
      </c>
      <c r="U193">
        <v>29.641349400086021</v>
      </c>
      <c r="V193">
        <v>29.068264516129041</v>
      </c>
      <c r="W193">
        <v>4.0376868030813755</v>
      </c>
      <c r="X193">
        <v>57.939359774796628</v>
      </c>
      <c r="Y193">
        <v>2.4298081922386854</v>
      </c>
      <c r="Z193">
        <v>4.1937090808097635</v>
      </c>
      <c r="AA193">
        <v>1.6078786108426901</v>
      </c>
      <c r="AB193">
        <v>-176.61371250699045</v>
      </c>
      <c r="AC193">
        <v>107.17477937017171</v>
      </c>
      <c r="AD193">
        <v>7.8303201182492463</v>
      </c>
      <c r="AE193">
        <v>100.29314516168344</v>
      </c>
      <c r="AF193">
        <v>22.487793432063686</v>
      </c>
      <c r="AG193">
        <v>4.0030845735895264</v>
      </c>
      <c r="AH193">
        <v>22.032482601197145</v>
      </c>
      <c r="AI193">
        <v>409.26351260922041</v>
      </c>
      <c r="AJ193">
        <v>401.66215757575759</v>
      </c>
      <c r="AK193">
        <v>2.0168295848449529E-2</v>
      </c>
      <c r="AL193">
        <v>63.645453333212707</v>
      </c>
      <c r="AM193">
        <v>4.0048460885938875</v>
      </c>
      <c r="AN193">
        <v>22.760682678048219</v>
      </c>
      <c r="AO193">
        <v>24.063573426573448</v>
      </c>
      <c r="AP193">
        <v>3.7219459268368432E-7</v>
      </c>
      <c r="AQ193">
        <v>96.470053095408687</v>
      </c>
      <c r="AR193">
        <v>0</v>
      </c>
      <c r="AS193">
        <v>0</v>
      </c>
      <c r="AT193">
        <v>1</v>
      </c>
      <c r="AU193">
        <v>0</v>
      </c>
      <c r="AV193">
        <v>52850.186810805018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841.17727927106512</v>
      </c>
      <c r="BJ193">
        <v>22.032482601197145</v>
      </c>
      <c r="BK193" t="e">
        <v>#DIV/0!</v>
      </c>
      <c r="BL193">
        <v>2.6192436652936853E-2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999.97974193548362</v>
      </c>
      <c r="DH193">
        <v>841.17727927106512</v>
      </c>
      <c r="DI193">
        <v>0.84119432023987539</v>
      </c>
      <c r="DJ193">
        <v>0.16190503806295956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1750120349.5</v>
      </c>
      <c r="DQ193">
        <v>391.97538709677423</v>
      </c>
      <c r="DR193">
        <v>399.99477419354832</v>
      </c>
      <c r="DS193">
        <v>24.064112903225801</v>
      </c>
      <c r="DT193">
        <v>22.7617935483871</v>
      </c>
      <c r="DU193">
        <v>394.70432258064511</v>
      </c>
      <c r="DV193">
        <v>24.124129032258061</v>
      </c>
      <c r="DW193">
        <v>599.96864516129028</v>
      </c>
      <c r="DX193">
        <v>100.9153225806452</v>
      </c>
      <c r="DY193">
        <v>5.6951029032258071E-2</v>
      </c>
      <c r="DZ193">
        <v>29.725393548387089</v>
      </c>
      <c r="EA193">
        <v>29.068264516129041</v>
      </c>
      <c r="EB193">
        <v>999.90000000000032</v>
      </c>
      <c r="EC193">
        <v>0</v>
      </c>
      <c r="ED193">
        <v>0</v>
      </c>
      <c r="EE193">
        <v>9993.9716129032258</v>
      </c>
      <c r="EF193">
        <v>0</v>
      </c>
      <c r="EG193">
        <v>82.725190322580673</v>
      </c>
      <c r="EH193">
        <v>-8.0193548387096794</v>
      </c>
      <c r="EI193">
        <v>401.64054838709683</v>
      </c>
      <c r="EJ193">
        <v>409.31135483870969</v>
      </c>
      <c r="EK193">
        <v>1.302316774193548</v>
      </c>
      <c r="EL193">
        <v>399.99477419354832</v>
      </c>
      <c r="EM193">
        <v>22.7617935483871</v>
      </c>
      <c r="EN193">
        <v>2.4284354838709681</v>
      </c>
      <c r="EO193">
        <v>2.2970119354838712</v>
      </c>
      <c r="EP193">
        <v>20.554654838709681</v>
      </c>
      <c r="EQ193">
        <v>19.655461290322581</v>
      </c>
      <c r="ER193">
        <v>999.97974193548362</v>
      </c>
      <c r="ES193">
        <v>0.95999216129032228</v>
      </c>
      <c r="ET193">
        <v>4.0007477419354807E-2</v>
      </c>
      <c r="EU193">
        <v>0</v>
      </c>
      <c r="EV193">
        <v>325.22361290322578</v>
      </c>
      <c r="EW193">
        <v>5.0001499999999979</v>
      </c>
      <c r="EX193">
        <v>3312.288064516129</v>
      </c>
      <c r="EY193">
        <v>9793.0993548387105</v>
      </c>
      <c r="EZ193">
        <v>38.588419354838699</v>
      </c>
      <c r="FA193">
        <v>40.495935483870973</v>
      </c>
      <c r="FB193">
        <v>39.436999999999983</v>
      </c>
      <c r="FC193">
        <v>40.061999999999983</v>
      </c>
      <c r="FD193">
        <v>40.561999999999983</v>
      </c>
      <c r="FE193">
        <v>955.17290322580664</v>
      </c>
      <c r="FF193">
        <v>39.809999999999988</v>
      </c>
      <c r="FG193">
        <v>0</v>
      </c>
      <c r="FH193">
        <v>1750120368.5</v>
      </c>
      <c r="FI193">
        <v>0</v>
      </c>
      <c r="FJ193">
        <v>325.21372000000002</v>
      </c>
      <c r="FK193">
        <v>-1.9277692122604071</v>
      </c>
      <c r="FL193">
        <v>-7.8246153488532482</v>
      </c>
      <c r="FM193">
        <v>3312.2379999999998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-8.0130443902439019</v>
      </c>
      <c r="GC193">
        <v>-7.2885783972135632E-2</v>
      </c>
      <c r="GD193">
        <v>3.3907715723767218E-2</v>
      </c>
      <c r="GE193">
        <v>1</v>
      </c>
      <c r="GF193">
        <v>1.302799756097561</v>
      </c>
      <c r="GG193">
        <v>-8.4390940766557836E-3</v>
      </c>
      <c r="GH193">
        <v>1.2067866782713059E-3</v>
      </c>
      <c r="GI193">
        <v>1</v>
      </c>
      <c r="GJ193">
        <v>2</v>
      </c>
      <c r="GK193">
        <v>2</v>
      </c>
      <c r="GL193" t="s">
        <v>435</v>
      </c>
      <c r="GM193">
        <v>3.2254399999999999</v>
      </c>
      <c r="GN193">
        <v>2.6460499999999998</v>
      </c>
      <c r="GO193">
        <v>9.3110899999999996E-2</v>
      </c>
      <c r="GP193">
        <v>9.4833000000000001E-2</v>
      </c>
      <c r="GQ193">
        <v>0.107705</v>
      </c>
      <c r="GR193">
        <v>0.10542700000000001</v>
      </c>
      <c r="GS193">
        <v>28649.200000000001</v>
      </c>
      <c r="GT193">
        <v>24703.4</v>
      </c>
      <c r="GU193">
        <v>30761.599999999999</v>
      </c>
      <c r="GV193">
        <v>26449.5</v>
      </c>
      <c r="GW193">
        <v>37254.9</v>
      </c>
      <c r="GX193">
        <v>32473.8</v>
      </c>
      <c r="GY193">
        <v>43687.1</v>
      </c>
      <c r="GZ193">
        <v>38250.9</v>
      </c>
      <c r="HA193">
        <v>2.1196799999999998</v>
      </c>
      <c r="HB193">
        <v>2.2816999999999998</v>
      </c>
      <c r="HC193">
        <v>3.31551E-2</v>
      </c>
      <c r="HD193">
        <v>0</v>
      </c>
      <c r="HE193">
        <v>28.526199999999999</v>
      </c>
      <c r="HF193">
        <v>999.9</v>
      </c>
      <c r="HG193">
        <v>64.5</v>
      </c>
      <c r="HH193">
        <v>34.6</v>
      </c>
      <c r="HI193">
        <v>35.309100000000001</v>
      </c>
      <c r="HJ193">
        <v>62.279899999999998</v>
      </c>
      <c r="HK193">
        <v>11.041700000000001</v>
      </c>
      <c r="HL193">
        <v>2</v>
      </c>
      <c r="HM193">
        <v>0.25855899999999998</v>
      </c>
      <c r="HN193">
        <v>0.81756499999999999</v>
      </c>
      <c r="HO193">
        <v>20.4039</v>
      </c>
      <c r="HP193">
        <v>5.2231300000000003</v>
      </c>
      <c r="HQ193">
        <v>11.944100000000001</v>
      </c>
      <c r="HR193">
        <v>5.0076999999999998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4.9711499999999997</v>
      </c>
      <c r="HY193">
        <v>1.85476</v>
      </c>
      <c r="HZ193">
        <v>1.86172</v>
      </c>
      <c r="IA193">
        <v>1.85659</v>
      </c>
      <c r="IB193">
        <v>1.8620300000000001</v>
      </c>
      <c r="IC193">
        <v>1.85423</v>
      </c>
      <c r="ID193">
        <v>1.85968</v>
      </c>
      <c r="IE193">
        <v>1.85364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-2.7290000000000001</v>
      </c>
      <c r="IT193">
        <v>-0.06</v>
      </c>
      <c r="IU193">
        <v>-1.7759114732665831</v>
      </c>
      <c r="IV193">
        <v>-2.5165810426892921E-3</v>
      </c>
      <c r="IW193">
        <v>2.3547321637904491E-7</v>
      </c>
      <c r="IX193">
        <v>5.8352194873865779E-11</v>
      </c>
      <c r="IY193">
        <v>-9.4209018963014923E-2</v>
      </c>
      <c r="IZ193">
        <v>-2.9575188584519338E-3</v>
      </c>
      <c r="JA193">
        <v>2.5053608625701888E-4</v>
      </c>
      <c r="JB193">
        <v>-2.8676400137697878E-6</v>
      </c>
      <c r="JC193">
        <v>2</v>
      </c>
      <c r="JD193">
        <v>2179</v>
      </c>
      <c r="JE193">
        <v>4</v>
      </c>
      <c r="JF193">
        <v>32</v>
      </c>
      <c r="JG193">
        <v>29168672.600000001</v>
      </c>
      <c r="JH193">
        <v>29168672.600000001</v>
      </c>
      <c r="JI193">
        <v>1.25</v>
      </c>
      <c r="JJ193">
        <v>2.5268600000000001</v>
      </c>
      <c r="JK193">
        <v>2.3938000000000001</v>
      </c>
      <c r="JL193">
        <v>2.5891099999999998</v>
      </c>
      <c r="JM193">
        <v>2.3010299999999999</v>
      </c>
      <c r="JN193">
        <v>2.3986800000000001</v>
      </c>
      <c r="JO193">
        <v>38.895099999999999</v>
      </c>
      <c r="JP193">
        <v>24.043700000000001</v>
      </c>
      <c r="JQ193">
        <v>18</v>
      </c>
      <c r="JR193">
        <v>632.26599999999996</v>
      </c>
      <c r="JS193">
        <v>793.51599999999996</v>
      </c>
      <c r="JT193">
        <v>28</v>
      </c>
      <c r="JU193">
        <v>30.693100000000001</v>
      </c>
      <c r="JV193">
        <v>30.0001</v>
      </c>
      <c r="JW193">
        <v>30.572399999999998</v>
      </c>
      <c r="JX193">
        <v>30.4313</v>
      </c>
      <c r="JY193">
        <v>25.092600000000001</v>
      </c>
      <c r="JZ193">
        <v>33.026800000000001</v>
      </c>
      <c r="KA193">
        <v>0</v>
      </c>
      <c r="KB193">
        <v>28</v>
      </c>
      <c r="KC193">
        <v>400</v>
      </c>
      <c r="KD193">
        <v>22.756900000000002</v>
      </c>
      <c r="KE193">
        <v>100.02</v>
      </c>
      <c r="KF193">
        <v>98.648499999999999</v>
      </c>
      <c r="KG193">
        <v>99.360699999999994</v>
      </c>
    </row>
    <row r="194" spans="1:293" x14ac:dyDescent="0.2">
      <c r="A194">
        <v>192</v>
      </c>
      <c r="B194">
        <v>1750120387.5</v>
      </c>
      <c r="C194">
        <v>5641</v>
      </c>
      <c r="D194" t="s">
        <v>817</v>
      </c>
      <c r="E194" t="s">
        <v>818</v>
      </c>
      <c r="F194" s="1">
        <f t="shared" si="2"/>
        <v>94.000000000000071</v>
      </c>
      <c r="G194" s="1">
        <v>15</v>
      </c>
      <c r="H194">
        <v>1750120379.5</v>
      </c>
      <c r="I194">
        <v>3.9822769005753303E-3</v>
      </c>
      <c r="J194">
        <v>3.98227690057533</v>
      </c>
      <c r="K194">
        <v>22.351286692535911</v>
      </c>
      <c r="L194">
        <v>392.01854838709681</v>
      </c>
      <c r="M194">
        <v>236.88011660463212</v>
      </c>
      <c r="N194">
        <v>23.918304837911098</v>
      </c>
      <c r="O194">
        <v>39.582972504559422</v>
      </c>
      <c r="P194">
        <v>0.25308349262061797</v>
      </c>
      <c r="Q194">
        <v>3.0270627639971748</v>
      </c>
      <c r="R194">
        <v>0.24188843737212737</v>
      </c>
      <c r="S194">
        <v>0.15214483435563148</v>
      </c>
      <c r="T194">
        <v>161.90574033735265</v>
      </c>
      <c r="U194">
        <v>29.651299456590731</v>
      </c>
      <c r="V194">
        <v>29.072877419354839</v>
      </c>
      <c r="W194">
        <v>4.0387641548469029</v>
      </c>
      <c r="X194">
        <v>57.922229795812328</v>
      </c>
      <c r="Y194">
        <v>2.4296766157739693</v>
      </c>
      <c r="Z194">
        <v>4.1947221720211303</v>
      </c>
      <c r="AA194">
        <v>1.6090875390729336</v>
      </c>
      <c r="AB194">
        <v>-175.61841131537207</v>
      </c>
      <c r="AC194">
        <v>107.17226732004447</v>
      </c>
      <c r="AD194">
        <v>7.825703498822203</v>
      </c>
      <c r="AE194">
        <v>101.28529984084726</v>
      </c>
      <c r="AF194">
        <v>22.367762390399594</v>
      </c>
      <c r="AG194">
        <v>3.9878345666580177</v>
      </c>
      <c r="AH194">
        <v>22.351286692535911</v>
      </c>
      <c r="AI194">
        <v>409.28104675052168</v>
      </c>
      <c r="AJ194">
        <v>401.65852121212112</v>
      </c>
      <c r="AK194">
        <v>-2.8950446136532512E-4</v>
      </c>
      <c r="AL194">
        <v>63.645453333212707</v>
      </c>
      <c r="AM194">
        <v>3.98227690057533</v>
      </c>
      <c r="AN194">
        <v>22.766570927151289</v>
      </c>
      <c r="AO194">
        <v>24.061957342657351</v>
      </c>
      <c r="AP194">
        <v>9.0688725959346351E-6</v>
      </c>
      <c r="AQ194">
        <v>96.470053095408687</v>
      </c>
      <c r="AR194">
        <v>0</v>
      </c>
      <c r="AS194">
        <v>0</v>
      </c>
      <c r="AT194">
        <v>1</v>
      </c>
      <c r="AU194">
        <v>0</v>
      </c>
      <c r="AV194">
        <v>52906.047164957068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841.19822634895434</v>
      </c>
      <c r="BJ194">
        <v>22.351286692535911</v>
      </c>
      <c r="BK194" t="e">
        <v>#DIV/0!</v>
      </c>
      <c r="BL194">
        <v>2.6570772491457829E-2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1000.0046774193549</v>
      </c>
      <c r="DH194">
        <v>841.19822634895434</v>
      </c>
      <c r="DI194">
        <v>0.84119429173049287</v>
      </c>
      <c r="DJ194">
        <v>0.16190498303985132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1750120379.5</v>
      </c>
      <c r="DQ194">
        <v>392.01854838709681</v>
      </c>
      <c r="DR194">
        <v>399.99532258064522</v>
      </c>
      <c r="DS194">
        <v>24.062829032258069</v>
      </c>
      <c r="DT194">
        <v>22.765577419354841</v>
      </c>
      <c r="DU194">
        <v>394.74758064516112</v>
      </c>
      <c r="DV194">
        <v>24.122841935483869</v>
      </c>
      <c r="DW194">
        <v>600.01867741935473</v>
      </c>
      <c r="DX194">
        <v>100.9155161290323</v>
      </c>
      <c r="DY194">
        <v>5.66768129032258E-2</v>
      </c>
      <c r="DZ194">
        <v>29.729590322580648</v>
      </c>
      <c r="EA194">
        <v>29.072877419354839</v>
      </c>
      <c r="EB194">
        <v>999.90000000000032</v>
      </c>
      <c r="EC194">
        <v>0</v>
      </c>
      <c r="ED194">
        <v>0</v>
      </c>
      <c r="EE194">
        <v>10005.109677419359</v>
      </c>
      <c r="EF194">
        <v>0</v>
      </c>
      <c r="EG194">
        <v>83.148251612903195</v>
      </c>
      <c r="EH194">
        <v>-7.9767141935483874</v>
      </c>
      <c r="EI194">
        <v>401.68422580645159</v>
      </c>
      <c r="EJ194">
        <v>409.31351612903222</v>
      </c>
      <c r="EK194">
        <v>1.297246451612903</v>
      </c>
      <c r="EL194">
        <v>399.99532258064522</v>
      </c>
      <c r="EM194">
        <v>22.765577419354841</v>
      </c>
      <c r="EN194">
        <v>2.4283119354838711</v>
      </c>
      <c r="EO194">
        <v>2.297398387096774</v>
      </c>
      <c r="EP194">
        <v>20.55381612903226</v>
      </c>
      <c r="EQ194">
        <v>19.658177419354839</v>
      </c>
      <c r="ER194">
        <v>1000.0046774193549</v>
      </c>
      <c r="ES194">
        <v>0.95999280645161267</v>
      </c>
      <c r="ET194">
        <v>4.0006838709677417E-2</v>
      </c>
      <c r="EU194">
        <v>0</v>
      </c>
      <c r="EV194">
        <v>324.90687096774201</v>
      </c>
      <c r="EW194">
        <v>5.0001499999999979</v>
      </c>
      <c r="EX194">
        <v>3308.2348387096772</v>
      </c>
      <c r="EY194">
        <v>9793.3522580645149</v>
      </c>
      <c r="EZ194">
        <v>38.600612903225787</v>
      </c>
      <c r="FA194">
        <v>40.5</v>
      </c>
      <c r="FB194">
        <v>39.436999999999983</v>
      </c>
      <c r="FC194">
        <v>40.061999999999983</v>
      </c>
      <c r="FD194">
        <v>40.561999999999983</v>
      </c>
      <c r="FE194">
        <v>955.19677419354844</v>
      </c>
      <c r="FF194">
        <v>39.809999999999988</v>
      </c>
      <c r="FG194">
        <v>0</v>
      </c>
      <c r="FH194">
        <v>1750120398.5</v>
      </c>
      <c r="FI194">
        <v>0</v>
      </c>
      <c r="FJ194">
        <v>324.88763999999998</v>
      </c>
      <c r="FK194">
        <v>-0.6900000063960251</v>
      </c>
      <c r="FL194">
        <v>-7.3392307402095494</v>
      </c>
      <c r="FM194">
        <v>3308.1756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-7.9795067500000014</v>
      </c>
      <c r="GC194">
        <v>9.5493095684818258E-2</v>
      </c>
      <c r="GD194">
        <v>2.4904266641230279E-2</v>
      </c>
      <c r="GE194">
        <v>1</v>
      </c>
      <c r="GF194">
        <v>1.2974570000000001</v>
      </c>
      <c r="GG194">
        <v>-3.208030018764406E-3</v>
      </c>
      <c r="GH194">
        <v>9.0603035269245461E-4</v>
      </c>
      <c r="GI194">
        <v>1</v>
      </c>
      <c r="GJ194">
        <v>2</v>
      </c>
      <c r="GK194">
        <v>2</v>
      </c>
      <c r="GL194" t="s">
        <v>435</v>
      </c>
      <c r="GM194">
        <v>3.2255600000000002</v>
      </c>
      <c r="GN194">
        <v>2.6455199999999999</v>
      </c>
      <c r="GO194">
        <v>9.3114100000000005E-2</v>
      </c>
      <c r="GP194">
        <v>9.4839599999999996E-2</v>
      </c>
      <c r="GQ194">
        <v>0.10770299999999999</v>
      </c>
      <c r="GR194">
        <v>0.105439</v>
      </c>
      <c r="GS194">
        <v>28648.799999999999</v>
      </c>
      <c r="GT194">
        <v>24703.200000000001</v>
      </c>
      <c r="GU194">
        <v>30761.3</v>
      </c>
      <c r="GV194">
        <v>26449.5</v>
      </c>
      <c r="GW194">
        <v>37254.699999999997</v>
      </c>
      <c r="GX194">
        <v>32473.200000000001</v>
      </c>
      <c r="GY194">
        <v>43686.7</v>
      </c>
      <c r="GZ194">
        <v>38250.800000000003</v>
      </c>
      <c r="HA194">
        <v>2.12005</v>
      </c>
      <c r="HB194">
        <v>2.28145</v>
      </c>
      <c r="HC194">
        <v>3.3024699999999997E-2</v>
      </c>
      <c r="HD194">
        <v>0</v>
      </c>
      <c r="HE194">
        <v>28.5335</v>
      </c>
      <c r="HF194">
        <v>999.9</v>
      </c>
      <c r="HG194">
        <v>64.5</v>
      </c>
      <c r="HH194">
        <v>34.6</v>
      </c>
      <c r="HI194">
        <v>35.305900000000001</v>
      </c>
      <c r="HJ194">
        <v>61.919899999999998</v>
      </c>
      <c r="HK194">
        <v>11.0176</v>
      </c>
      <c r="HL194">
        <v>2</v>
      </c>
      <c r="HM194">
        <v>0.25866400000000001</v>
      </c>
      <c r="HN194">
        <v>0.81816999999999995</v>
      </c>
      <c r="HO194">
        <v>20.4041</v>
      </c>
      <c r="HP194">
        <v>5.2234299999999996</v>
      </c>
      <c r="HQ194">
        <v>11.944100000000001</v>
      </c>
      <c r="HR194">
        <v>5.0090000000000003</v>
      </c>
      <c r="HS194">
        <v>3.2909999999999999</v>
      </c>
      <c r="HT194">
        <v>9999</v>
      </c>
      <c r="HU194">
        <v>9999</v>
      </c>
      <c r="HV194">
        <v>9999</v>
      </c>
      <c r="HW194">
        <v>999.9</v>
      </c>
      <c r="HX194">
        <v>4.9711600000000002</v>
      </c>
      <c r="HY194">
        <v>1.8547400000000001</v>
      </c>
      <c r="HZ194">
        <v>1.86172</v>
      </c>
      <c r="IA194">
        <v>1.8566</v>
      </c>
      <c r="IB194">
        <v>1.8620300000000001</v>
      </c>
      <c r="IC194">
        <v>1.85423</v>
      </c>
      <c r="ID194">
        <v>1.85964</v>
      </c>
      <c r="IE194">
        <v>1.85364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-2.7290000000000001</v>
      </c>
      <c r="IT194">
        <v>-0.06</v>
      </c>
      <c r="IU194">
        <v>-1.7759114732665831</v>
      </c>
      <c r="IV194">
        <v>-2.5165810426892921E-3</v>
      </c>
      <c r="IW194">
        <v>2.3547321637904491E-7</v>
      </c>
      <c r="IX194">
        <v>5.8352194873865779E-11</v>
      </c>
      <c r="IY194">
        <v>-9.4209018963014923E-2</v>
      </c>
      <c r="IZ194">
        <v>-2.9575188584519338E-3</v>
      </c>
      <c r="JA194">
        <v>2.5053608625701888E-4</v>
      </c>
      <c r="JB194">
        <v>-2.8676400137697878E-6</v>
      </c>
      <c r="JC194">
        <v>2</v>
      </c>
      <c r="JD194">
        <v>2179</v>
      </c>
      <c r="JE194">
        <v>4</v>
      </c>
      <c r="JF194">
        <v>32</v>
      </c>
      <c r="JG194">
        <v>29168673.100000001</v>
      </c>
      <c r="JH194">
        <v>29168673.100000001</v>
      </c>
      <c r="JI194">
        <v>1.25</v>
      </c>
      <c r="JJ194">
        <v>2.52441</v>
      </c>
      <c r="JK194">
        <v>2.3938000000000001</v>
      </c>
      <c r="JL194">
        <v>2.5878899999999998</v>
      </c>
      <c r="JM194">
        <v>2.3010299999999999</v>
      </c>
      <c r="JN194">
        <v>2.4414099999999999</v>
      </c>
      <c r="JO194">
        <v>38.870399999999997</v>
      </c>
      <c r="JP194">
        <v>24.052499999999998</v>
      </c>
      <c r="JQ194">
        <v>18</v>
      </c>
      <c r="JR194">
        <v>632.54100000000005</v>
      </c>
      <c r="JS194">
        <v>793.21799999999996</v>
      </c>
      <c r="JT194">
        <v>27.9999</v>
      </c>
      <c r="JU194">
        <v>30.6905</v>
      </c>
      <c r="JV194">
        <v>30.0001</v>
      </c>
      <c r="JW194">
        <v>30.569700000000001</v>
      </c>
      <c r="JX194">
        <v>30.428599999999999</v>
      </c>
      <c r="JY194">
        <v>25.089300000000001</v>
      </c>
      <c r="JZ194">
        <v>33.026800000000001</v>
      </c>
      <c r="KA194">
        <v>0</v>
      </c>
      <c r="KB194">
        <v>28</v>
      </c>
      <c r="KC194">
        <v>400</v>
      </c>
      <c r="KD194">
        <v>22.756900000000002</v>
      </c>
      <c r="KE194">
        <v>100.01900000000001</v>
      </c>
      <c r="KF194">
        <v>98.648399999999995</v>
      </c>
      <c r="KG194">
        <v>99.360900000000001</v>
      </c>
    </row>
    <row r="195" spans="1:293" x14ac:dyDescent="0.2">
      <c r="A195">
        <v>193</v>
      </c>
      <c r="B195">
        <v>1750120417.5</v>
      </c>
      <c r="C195">
        <v>5671</v>
      </c>
      <c r="D195" t="s">
        <v>819</v>
      </c>
      <c r="E195" t="s">
        <v>820</v>
      </c>
      <c r="F195" s="1">
        <f t="shared" si="2"/>
        <v>94.500000000000057</v>
      </c>
      <c r="G195" s="1">
        <v>15</v>
      </c>
      <c r="H195">
        <v>1750120409.5</v>
      </c>
      <c r="I195">
        <v>3.9731855521575104E-3</v>
      </c>
      <c r="J195">
        <v>3.9731855521575103</v>
      </c>
      <c r="K195">
        <v>22.473692748809214</v>
      </c>
      <c r="L195">
        <v>392.01954838709679</v>
      </c>
      <c r="M195">
        <v>235.94021546215913</v>
      </c>
      <c r="N195">
        <v>23.823218393957013</v>
      </c>
      <c r="O195">
        <v>39.582770142142444</v>
      </c>
      <c r="P195">
        <v>0.25280412745108133</v>
      </c>
      <c r="Q195">
        <v>3.0262091997457188</v>
      </c>
      <c r="R195">
        <v>0.2416301863315285</v>
      </c>
      <c r="S195">
        <v>0.15198164058497335</v>
      </c>
      <c r="T195">
        <v>161.90588359994763</v>
      </c>
      <c r="U195">
        <v>29.64714644395082</v>
      </c>
      <c r="V195">
        <v>29.062258064516129</v>
      </c>
      <c r="W195">
        <v>4.0362843611839434</v>
      </c>
      <c r="X195">
        <v>57.930904581505146</v>
      </c>
      <c r="Y195">
        <v>2.4291423909115726</v>
      </c>
      <c r="Z195">
        <v>4.1931718630319708</v>
      </c>
      <c r="AA195">
        <v>1.6071419702723708</v>
      </c>
      <c r="AB195">
        <v>-175.21748285014621</v>
      </c>
      <c r="AC195">
        <v>107.8267466011518</v>
      </c>
      <c r="AD195">
        <v>7.8750486375217053</v>
      </c>
      <c r="AE195">
        <v>102.39019598847491</v>
      </c>
      <c r="AF195">
        <v>22.418930568586735</v>
      </c>
      <c r="AG195">
        <v>3.9695245842701419</v>
      </c>
      <c r="AH195">
        <v>22.473692748809214</v>
      </c>
      <c r="AI195">
        <v>409.33333731150429</v>
      </c>
      <c r="AJ195">
        <v>401.66809090909101</v>
      </c>
      <c r="AK195">
        <v>-1.095282997597058E-4</v>
      </c>
      <c r="AL195">
        <v>63.645453333212707</v>
      </c>
      <c r="AM195">
        <v>3.9731855521575103</v>
      </c>
      <c r="AN195">
        <v>22.764993173828639</v>
      </c>
      <c r="AO195">
        <v>24.057413986014009</v>
      </c>
      <c r="AP195">
        <v>1.6456655801399069E-5</v>
      </c>
      <c r="AQ195">
        <v>96.470053095408687</v>
      </c>
      <c r="AR195">
        <v>0</v>
      </c>
      <c r="AS195">
        <v>0</v>
      </c>
      <c r="AT195">
        <v>1</v>
      </c>
      <c r="AU195">
        <v>0</v>
      </c>
      <c r="AV195">
        <v>52880.978372812475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841.19898459632896</v>
      </c>
      <c r="BJ195">
        <v>22.473692748809214</v>
      </c>
      <c r="BK195" t="e">
        <v>#DIV/0!</v>
      </c>
      <c r="BL195">
        <v>2.6716262335473213E-2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1000.005580645161</v>
      </c>
      <c r="DH195">
        <v>841.19898459632896</v>
      </c>
      <c r="DI195">
        <v>0.841194290189484</v>
      </c>
      <c r="DJ195">
        <v>0.16190498006570408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1750120409.5</v>
      </c>
      <c r="DQ195">
        <v>392.01954838709679</v>
      </c>
      <c r="DR195">
        <v>400.01119354838721</v>
      </c>
      <c r="DS195">
        <v>24.057722580645159</v>
      </c>
      <c r="DT195">
        <v>22.766387096774199</v>
      </c>
      <c r="DU195">
        <v>394.74858064516133</v>
      </c>
      <c r="DV195">
        <v>24.11776129032258</v>
      </c>
      <c r="DW195">
        <v>600.00316129032251</v>
      </c>
      <c r="DX195">
        <v>100.9146129032258</v>
      </c>
      <c r="DY195">
        <v>5.6806264516129031E-2</v>
      </c>
      <c r="DZ195">
        <v>29.72316774193548</v>
      </c>
      <c r="EA195">
        <v>29.062258064516129</v>
      </c>
      <c r="EB195">
        <v>999.90000000000032</v>
      </c>
      <c r="EC195">
        <v>0</v>
      </c>
      <c r="ED195">
        <v>0</v>
      </c>
      <c r="EE195">
        <v>10000.038709677419</v>
      </c>
      <c r="EF195">
        <v>0</v>
      </c>
      <c r="EG195">
        <v>83.054922580645169</v>
      </c>
      <c r="EH195">
        <v>-7.9917090322580631</v>
      </c>
      <c r="EI195">
        <v>401.68299999999988</v>
      </c>
      <c r="EJ195">
        <v>409.33016129032262</v>
      </c>
      <c r="EK195">
        <v>1.2913280645161289</v>
      </c>
      <c r="EL195">
        <v>400.01119354838721</v>
      </c>
      <c r="EM195">
        <v>22.766387096774199</v>
      </c>
      <c r="EN195">
        <v>2.4277754838709682</v>
      </c>
      <c r="EO195">
        <v>2.2974625806451612</v>
      </c>
      <c r="EP195">
        <v>20.550229032258059</v>
      </c>
      <c r="EQ195">
        <v>19.658606451612901</v>
      </c>
      <c r="ER195">
        <v>1000.005580645161</v>
      </c>
      <c r="ES195">
        <v>0.95999235483870937</v>
      </c>
      <c r="ET195">
        <v>4.0007190322580627E-2</v>
      </c>
      <c r="EU195">
        <v>0</v>
      </c>
      <c r="EV195">
        <v>324.44470967741938</v>
      </c>
      <c r="EW195">
        <v>5.0001499999999979</v>
      </c>
      <c r="EX195">
        <v>3304.7580645161288</v>
      </c>
      <c r="EY195">
        <v>9793.358064516131</v>
      </c>
      <c r="EZ195">
        <v>38.594516129032243</v>
      </c>
      <c r="FA195">
        <v>40.5</v>
      </c>
      <c r="FB195">
        <v>39.436999999999983</v>
      </c>
      <c r="FC195">
        <v>40.061999999999983</v>
      </c>
      <c r="FD195">
        <v>40.561999999999983</v>
      </c>
      <c r="FE195">
        <v>955.19806451612874</v>
      </c>
      <c r="FF195">
        <v>39.809999999999988</v>
      </c>
      <c r="FG195">
        <v>0</v>
      </c>
      <c r="FH195">
        <v>1750120428.5</v>
      </c>
      <c r="FI195">
        <v>0</v>
      </c>
      <c r="FJ195">
        <v>324.44096000000002</v>
      </c>
      <c r="FK195">
        <v>-0.7963076910672866</v>
      </c>
      <c r="FL195">
        <v>-7.9153846147358493</v>
      </c>
      <c r="FM195">
        <v>3304.6480000000001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-7.9821289999999987</v>
      </c>
      <c r="GC195">
        <v>-0.18240630393993981</v>
      </c>
      <c r="GD195">
        <v>3.662498797269418E-2</v>
      </c>
      <c r="GE195">
        <v>0</v>
      </c>
      <c r="GF195">
        <v>1.2916557500000001</v>
      </c>
      <c r="GG195">
        <v>-3.0611257035697789E-3</v>
      </c>
      <c r="GH195">
        <v>1.461545222529908E-3</v>
      </c>
      <c r="GI195">
        <v>1</v>
      </c>
      <c r="GJ195">
        <v>1</v>
      </c>
      <c r="GK195">
        <v>2</v>
      </c>
      <c r="GL195" t="s">
        <v>430</v>
      </c>
      <c r="GM195">
        <v>3.22539</v>
      </c>
      <c r="GN195">
        <v>2.6459100000000002</v>
      </c>
      <c r="GO195">
        <v>9.31168E-2</v>
      </c>
      <c r="GP195">
        <v>9.4842200000000002E-2</v>
      </c>
      <c r="GQ195">
        <v>0.107685</v>
      </c>
      <c r="GR195">
        <v>0.105436</v>
      </c>
      <c r="GS195">
        <v>28648.6</v>
      </c>
      <c r="GT195">
        <v>24703.599999999999</v>
      </c>
      <c r="GU195">
        <v>30761.1</v>
      </c>
      <c r="GV195">
        <v>26449.9</v>
      </c>
      <c r="GW195">
        <v>37255.5</v>
      </c>
      <c r="GX195">
        <v>32474</v>
      </c>
      <c r="GY195">
        <v>43686.7</v>
      </c>
      <c r="GZ195">
        <v>38251.5</v>
      </c>
      <c r="HA195">
        <v>2.1195499999999998</v>
      </c>
      <c r="HB195">
        <v>2.28165</v>
      </c>
      <c r="HC195">
        <v>3.3583500000000002E-2</v>
      </c>
      <c r="HD195">
        <v>0</v>
      </c>
      <c r="HE195">
        <v>28.522400000000001</v>
      </c>
      <c r="HF195">
        <v>999.9</v>
      </c>
      <c r="HG195">
        <v>64.5</v>
      </c>
      <c r="HH195">
        <v>34.6</v>
      </c>
      <c r="HI195">
        <v>35.307899999999997</v>
      </c>
      <c r="HJ195">
        <v>61.9499</v>
      </c>
      <c r="HK195">
        <v>10.9976</v>
      </c>
      <c r="HL195">
        <v>2</v>
      </c>
      <c r="HM195">
        <v>0.25812499999999999</v>
      </c>
      <c r="HN195">
        <v>0.80817300000000003</v>
      </c>
      <c r="HO195">
        <v>20.404199999999999</v>
      </c>
      <c r="HP195">
        <v>5.2231300000000003</v>
      </c>
      <c r="HQ195">
        <v>11.944100000000001</v>
      </c>
      <c r="HR195">
        <v>5.0084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4.9711499999999997</v>
      </c>
      <c r="HY195">
        <v>1.85476</v>
      </c>
      <c r="HZ195">
        <v>1.86172</v>
      </c>
      <c r="IA195">
        <v>1.8566</v>
      </c>
      <c r="IB195">
        <v>1.8620300000000001</v>
      </c>
      <c r="IC195">
        <v>1.85423</v>
      </c>
      <c r="ID195">
        <v>1.8596299999999999</v>
      </c>
      <c r="IE195">
        <v>1.85364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-2.7290000000000001</v>
      </c>
      <c r="IT195">
        <v>-0.06</v>
      </c>
      <c r="IU195">
        <v>-1.7759114732665831</v>
      </c>
      <c r="IV195">
        <v>-2.5165810426892921E-3</v>
      </c>
      <c r="IW195">
        <v>2.3547321637904491E-7</v>
      </c>
      <c r="IX195">
        <v>5.8352194873865779E-11</v>
      </c>
      <c r="IY195">
        <v>-9.4209018963014923E-2</v>
      </c>
      <c r="IZ195">
        <v>-2.9575188584519338E-3</v>
      </c>
      <c r="JA195">
        <v>2.5053608625701888E-4</v>
      </c>
      <c r="JB195">
        <v>-2.8676400137697878E-6</v>
      </c>
      <c r="JC195">
        <v>2</v>
      </c>
      <c r="JD195">
        <v>2179</v>
      </c>
      <c r="JE195">
        <v>4</v>
      </c>
      <c r="JF195">
        <v>32</v>
      </c>
      <c r="JG195">
        <v>29168673.600000001</v>
      </c>
      <c r="JH195">
        <v>29168673.600000001</v>
      </c>
      <c r="JI195">
        <v>1.25</v>
      </c>
      <c r="JJ195">
        <v>2.52441</v>
      </c>
      <c r="JK195">
        <v>2.3938000000000001</v>
      </c>
      <c r="JL195">
        <v>2.5891099999999998</v>
      </c>
      <c r="JM195">
        <v>2.3010299999999999</v>
      </c>
      <c r="JN195">
        <v>2.4548299999999998</v>
      </c>
      <c r="JO195">
        <v>38.870399999999997</v>
      </c>
      <c r="JP195">
        <v>24.052499999999998</v>
      </c>
      <c r="JQ195">
        <v>18</v>
      </c>
      <c r="JR195">
        <v>632.10400000000004</v>
      </c>
      <c r="JS195">
        <v>793.34900000000005</v>
      </c>
      <c r="JT195">
        <v>27.999400000000001</v>
      </c>
      <c r="JU195">
        <v>30.687799999999999</v>
      </c>
      <c r="JV195">
        <v>30.0001</v>
      </c>
      <c r="JW195">
        <v>30.567</v>
      </c>
      <c r="JX195">
        <v>30.423300000000001</v>
      </c>
      <c r="JY195">
        <v>25.090800000000002</v>
      </c>
      <c r="JZ195">
        <v>33.026800000000001</v>
      </c>
      <c r="KA195">
        <v>0</v>
      </c>
      <c r="KB195">
        <v>28</v>
      </c>
      <c r="KC195">
        <v>400</v>
      </c>
      <c r="KD195">
        <v>22.756900000000002</v>
      </c>
      <c r="KE195">
        <v>100.01900000000001</v>
      </c>
      <c r="KF195">
        <v>98.650199999999998</v>
      </c>
      <c r="KG195">
        <v>99.363600000000005</v>
      </c>
    </row>
    <row r="196" spans="1:293" x14ac:dyDescent="0.2">
      <c r="A196">
        <v>194</v>
      </c>
      <c r="B196">
        <v>1750120447.5</v>
      </c>
      <c r="C196">
        <v>5701</v>
      </c>
      <c r="D196" t="s">
        <v>821</v>
      </c>
      <c r="E196" t="s">
        <v>822</v>
      </c>
      <c r="F196" s="1">
        <f t="shared" si="2"/>
        <v>95.000000000000057</v>
      </c>
      <c r="G196" s="1">
        <v>15</v>
      </c>
      <c r="H196">
        <v>1750120439.5</v>
      </c>
      <c r="I196">
        <v>3.9554166836748058E-3</v>
      </c>
      <c r="J196">
        <v>3.9554166836748057</v>
      </c>
      <c r="K196">
        <v>22.06481225944982</v>
      </c>
      <c r="L196">
        <v>392.03032258064519</v>
      </c>
      <c r="M196">
        <v>237.88081292189068</v>
      </c>
      <c r="N196">
        <v>24.018992076817224</v>
      </c>
      <c r="O196">
        <v>39.583575893649162</v>
      </c>
      <c r="P196">
        <v>0.25148767991967064</v>
      </c>
      <c r="Q196">
        <v>3.0264960948082278</v>
      </c>
      <c r="R196">
        <v>0.24042807215182579</v>
      </c>
      <c r="S196">
        <v>0.15122067412574219</v>
      </c>
      <c r="T196">
        <v>161.90354219905646</v>
      </c>
      <c r="U196">
        <v>29.648265950465468</v>
      </c>
      <c r="V196">
        <v>29.063816129032261</v>
      </c>
      <c r="W196">
        <v>4.0366481116981117</v>
      </c>
      <c r="X196">
        <v>57.931642922108871</v>
      </c>
      <c r="Y196">
        <v>2.4287052345067428</v>
      </c>
      <c r="Z196">
        <v>4.1923638136281101</v>
      </c>
      <c r="AA196">
        <v>1.6079428771913689</v>
      </c>
      <c r="AB196">
        <v>-174.43387575005895</v>
      </c>
      <c r="AC196">
        <v>107.03641043288619</v>
      </c>
      <c r="AD196">
        <v>7.816516411214562</v>
      </c>
      <c r="AE196">
        <v>102.32259329309827</v>
      </c>
      <c r="AF196">
        <v>22.313032303854094</v>
      </c>
      <c r="AG196">
        <v>3.9623898353559919</v>
      </c>
      <c r="AH196">
        <v>22.06481225944982</v>
      </c>
      <c r="AI196">
        <v>409.24219637021878</v>
      </c>
      <c r="AJ196">
        <v>401.71494545454561</v>
      </c>
      <c r="AK196">
        <v>2.2773263881832039E-4</v>
      </c>
      <c r="AL196">
        <v>63.645453333212707</v>
      </c>
      <c r="AM196">
        <v>3.9554166836748057</v>
      </c>
      <c r="AN196">
        <v>22.765918255931069</v>
      </c>
      <c r="AO196">
        <v>24.052621678321682</v>
      </c>
      <c r="AP196">
        <v>9.0593798797607461E-6</v>
      </c>
      <c r="AQ196">
        <v>96.470053095408687</v>
      </c>
      <c r="AR196">
        <v>0</v>
      </c>
      <c r="AS196">
        <v>0</v>
      </c>
      <c r="AT196">
        <v>1</v>
      </c>
      <c r="AU196">
        <v>0</v>
      </c>
      <c r="AV196">
        <v>52890.342492590389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841.18665614191445</v>
      </c>
      <c r="BJ196">
        <v>22.06481225944982</v>
      </c>
      <c r="BK196" t="e">
        <v>#DIV/0!</v>
      </c>
      <c r="BL196">
        <v>2.6230578074846828E-2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999.99090322580639</v>
      </c>
      <c r="DH196">
        <v>841.18665614191445</v>
      </c>
      <c r="DI196">
        <v>0.84119430829659003</v>
      </c>
      <c r="DJ196">
        <v>0.16190501501241883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1750120439.5</v>
      </c>
      <c r="DQ196">
        <v>392.03032258064519</v>
      </c>
      <c r="DR196">
        <v>399.98580645161297</v>
      </c>
      <c r="DS196">
        <v>24.053564516129029</v>
      </c>
      <c r="DT196">
        <v>22.764535483870969</v>
      </c>
      <c r="DU196">
        <v>394.75941935483871</v>
      </c>
      <c r="DV196">
        <v>24.113635483870969</v>
      </c>
      <c r="DW196">
        <v>599.99893548387092</v>
      </c>
      <c r="DX196">
        <v>100.91383870967741</v>
      </c>
      <c r="DY196">
        <v>5.6860783870967747E-2</v>
      </c>
      <c r="DZ196">
        <v>29.71981935483872</v>
      </c>
      <c r="EA196">
        <v>29.063816129032261</v>
      </c>
      <c r="EB196">
        <v>999.90000000000032</v>
      </c>
      <c r="EC196">
        <v>0</v>
      </c>
      <c r="ED196">
        <v>0</v>
      </c>
      <c r="EE196">
        <v>10001.849677419361</v>
      </c>
      <c r="EF196">
        <v>0</v>
      </c>
      <c r="EG196">
        <v>82.924912903225845</v>
      </c>
      <c r="EH196">
        <v>-7.9554545161290324</v>
      </c>
      <c r="EI196">
        <v>401.69251612903219</v>
      </c>
      <c r="EJ196">
        <v>409.30341935483858</v>
      </c>
      <c r="EK196">
        <v>1.2890348387096771</v>
      </c>
      <c r="EL196">
        <v>399.98580645161297</v>
      </c>
      <c r="EM196">
        <v>22.764535483870969</v>
      </c>
      <c r="EN196">
        <v>2.4273361290322581</v>
      </c>
      <c r="EO196">
        <v>2.297255483870968</v>
      </c>
      <c r="EP196">
        <v>20.547316129032261</v>
      </c>
      <c r="EQ196">
        <v>19.65717096774193</v>
      </c>
      <c r="ER196">
        <v>999.99090322580639</v>
      </c>
      <c r="ES196">
        <v>0.95999219354838683</v>
      </c>
      <c r="ET196">
        <v>4.0007464516129028E-2</v>
      </c>
      <c r="EU196">
        <v>0</v>
      </c>
      <c r="EV196">
        <v>324.16264516129041</v>
      </c>
      <c r="EW196">
        <v>5.0001499999999979</v>
      </c>
      <c r="EX196">
        <v>3301.21</v>
      </c>
      <c r="EY196">
        <v>9793.2096774193506</v>
      </c>
      <c r="EZ196">
        <v>38.584354838709672</v>
      </c>
      <c r="FA196">
        <v>40.5</v>
      </c>
      <c r="FB196">
        <v>39.436999999999983</v>
      </c>
      <c r="FC196">
        <v>40.061999999999983</v>
      </c>
      <c r="FD196">
        <v>40.561999999999983</v>
      </c>
      <c r="FE196">
        <v>955.18290322580663</v>
      </c>
      <c r="FF196">
        <v>39.809999999999988</v>
      </c>
      <c r="FG196">
        <v>0</v>
      </c>
      <c r="FH196">
        <v>1750120458.5</v>
      </c>
      <c r="FI196">
        <v>0</v>
      </c>
      <c r="FJ196">
        <v>324.13247999999999</v>
      </c>
      <c r="FK196">
        <v>-1.532692312282286</v>
      </c>
      <c r="FL196">
        <v>-6.9769230417331283</v>
      </c>
      <c r="FM196">
        <v>3301.1792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-7.9647112499999988</v>
      </c>
      <c r="GC196">
        <v>0.16728033771108419</v>
      </c>
      <c r="GD196">
        <v>3.3764570202173473E-2</v>
      </c>
      <c r="GE196">
        <v>0</v>
      </c>
      <c r="GF196">
        <v>1.2893585000000001</v>
      </c>
      <c r="GG196">
        <v>-9.2834521576002031E-3</v>
      </c>
      <c r="GH196">
        <v>1.407429483135846E-3</v>
      </c>
      <c r="GI196">
        <v>1</v>
      </c>
      <c r="GJ196">
        <v>1</v>
      </c>
      <c r="GK196">
        <v>2</v>
      </c>
      <c r="GL196" t="s">
        <v>430</v>
      </c>
      <c r="GM196">
        <v>3.2254299999999998</v>
      </c>
      <c r="GN196">
        <v>2.6457000000000002</v>
      </c>
      <c r="GO196">
        <v>9.3123999999999998E-2</v>
      </c>
      <c r="GP196">
        <v>9.4837000000000005E-2</v>
      </c>
      <c r="GQ196">
        <v>0.107673</v>
      </c>
      <c r="GR196">
        <v>0.105439</v>
      </c>
      <c r="GS196">
        <v>28649</v>
      </c>
      <c r="GT196">
        <v>24703.4</v>
      </c>
      <c r="GU196">
        <v>30761.8</v>
      </c>
      <c r="GV196">
        <v>26449.599999999999</v>
      </c>
      <c r="GW196">
        <v>37256.6</v>
      </c>
      <c r="GX196">
        <v>32473.7</v>
      </c>
      <c r="GY196">
        <v>43687.5</v>
      </c>
      <c r="GZ196">
        <v>38251.300000000003</v>
      </c>
      <c r="HA196">
        <v>2.11978</v>
      </c>
      <c r="HB196">
        <v>2.2818499999999999</v>
      </c>
      <c r="HC196">
        <v>3.4592999999999999E-2</v>
      </c>
      <c r="HD196">
        <v>0</v>
      </c>
      <c r="HE196">
        <v>28.504799999999999</v>
      </c>
      <c r="HF196">
        <v>999.9</v>
      </c>
      <c r="HG196">
        <v>64.400000000000006</v>
      </c>
      <c r="HH196">
        <v>34.6</v>
      </c>
      <c r="HI196">
        <v>35.255000000000003</v>
      </c>
      <c r="HJ196">
        <v>62.129899999999999</v>
      </c>
      <c r="HK196">
        <v>11.041700000000001</v>
      </c>
      <c r="HL196">
        <v>2</v>
      </c>
      <c r="HM196">
        <v>0.25751800000000002</v>
      </c>
      <c r="HN196">
        <v>0.80391299999999999</v>
      </c>
      <c r="HO196">
        <v>20.404199999999999</v>
      </c>
      <c r="HP196">
        <v>5.2228300000000001</v>
      </c>
      <c r="HQ196">
        <v>11.944100000000001</v>
      </c>
      <c r="HR196">
        <v>5.0090000000000003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4.9711400000000001</v>
      </c>
      <c r="HY196">
        <v>1.8547400000000001</v>
      </c>
      <c r="HZ196">
        <v>1.86172</v>
      </c>
      <c r="IA196">
        <v>1.8565799999999999</v>
      </c>
      <c r="IB196">
        <v>1.8620300000000001</v>
      </c>
      <c r="IC196">
        <v>1.8542400000000001</v>
      </c>
      <c r="ID196">
        <v>1.8596600000000001</v>
      </c>
      <c r="IE196">
        <v>1.85364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-2.7290000000000001</v>
      </c>
      <c r="IT196">
        <v>-0.06</v>
      </c>
      <c r="IU196">
        <v>-1.7759114732665831</v>
      </c>
      <c r="IV196">
        <v>-2.5165810426892921E-3</v>
      </c>
      <c r="IW196">
        <v>2.3547321637904491E-7</v>
      </c>
      <c r="IX196">
        <v>5.8352194873865779E-11</v>
      </c>
      <c r="IY196">
        <v>-9.4209018963014923E-2</v>
      </c>
      <c r="IZ196">
        <v>-2.9575188584519338E-3</v>
      </c>
      <c r="JA196">
        <v>2.5053608625701888E-4</v>
      </c>
      <c r="JB196">
        <v>-2.8676400137697878E-6</v>
      </c>
      <c r="JC196">
        <v>2</v>
      </c>
      <c r="JD196">
        <v>2179</v>
      </c>
      <c r="JE196">
        <v>4</v>
      </c>
      <c r="JF196">
        <v>32</v>
      </c>
      <c r="JG196">
        <v>29168674.100000001</v>
      </c>
      <c r="JH196">
        <v>29168674.100000001</v>
      </c>
      <c r="JI196">
        <v>1.25</v>
      </c>
      <c r="JJ196">
        <v>2.52197</v>
      </c>
      <c r="JK196">
        <v>2.3938000000000001</v>
      </c>
      <c r="JL196">
        <v>2.5891099999999998</v>
      </c>
      <c r="JM196">
        <v>2.3010299999999999</v>
      </c>
      <c r="JN196">
        <v>2.4450699999999999</v>
      </c>
      <c r="JO196">
        <v>38.895099999999999</v>
      </c>
      <c r="JP196">
        <v>24.052499999999998</v>
      </c>
      <c r="JQ196">
        <v>18</v>
      </c>
      <c r="JR196">
        <v>632.22900000000004</v>
      </c>
      <c r="JS196">
        <v>793.48099999999999</v>
      </c>
      <c r="JT196">
        <v>27.9999</v>
      </c>
      <c r="JU196">
        <v>30.684200000000001</v>
      </c>
      <c r="JV196">
        <v>30.0001</v>
      </c>
      <c r="JW196">
        <v>30.561800000000002</v>
      </c>
      <c r="JX196">
        <v>30.418099999999999</v>
      </c>
      <c r="JY196">
        <v>25.091200000000001</v>
      </c>
      <c r="JZ196">
        <v>33.026800000000001</v>
      </c>
      <c r="KA196">
        <v>0</v>
      </c>
      <c r="KB196">
        <v>28</v>
      </c>
      <c r="KC196">
        <v>400</v>
      </c>
      <c r="KD196">
        <v>22.756900000000002</v>
      </c>
      <c r="KE196">
        <v>100.021</v>
      </c>
      <c r="KF196">
        <v>98.649199999999993</v>
      </c>
      <c r="KG196">
        <v>99.362399999999994</v>
      </c>
    </row>
    <row r="197" spans="1:293" x14ac:dyDescent="0.2">
      <c r="A197">
        <v>195</v>
      </c>
      <c r="B197">
        <v>1750120477.5</v>
      </c>
      <c r="C197">
        <v>5731</v>
      </c>
      <c r="D197" t="s">
        <v>823</v>
      </c>
      <c r="E197" t="s">
        <v>824</v>
      </c>
      <c r="F197" s="1">
        <f t="shared" si="2"/>
        <v>95.500000000000057</v>
      </c>
      <c r="G197" s="1">
        <v>15</v>
      </c>
      <c r="H197">
        <v>1750120469.5</v>
      </c>
      <c r="I197">
        <v>3.9550503489437054E-3</v>
      </c>
      <c r="J197">
        <v>3.9550503489437054</v>
      </c>
      <c r="K197">
        <v>22.56565105251498</v>
      </c>
      <c r="L197">
        <v>392.02848387096782</v>
      </c>
      <c r="M197">
        <v>234.58946985571421</v>
      </c>
      <c r="N197">
        <v>23.68642302844556</v>
      </c>
      <c r="O197">
        <v>39.582989440571019</v>
      </c>
      <c r="P197">
        <v>0.25145133186571789</v>
      </c>
      <c r="Q197">
        <v>3.0267685023487498</v>
      </c>
      <c r="R197">
        <v>0.24039579331157584</v>
      </c>
      <c r="S197">
        <v>0.1512001582306606</v>
      </c>
      <c r="T197">
        <v>161.9039660026219</v>
      </c>
      <c r="U197">
        <v>29.648134347354777</v>
      </c>
      <c r="V197">
        <v>29.06258064516129</v>
      </c>
      <c r="W197">
        <v>4.0363596695031925</v>
      </c>
      <c r="X197">
        <v>57.924216977004917</v>
      </c>
      <c r="Y197">
        <v>2.428361448455131</v>
      </c>
      <c r="Z197">
        <v>4.1923077689926407</v>
      </c>
      <c r="AA197">
        <v>1.6079982210480614</v>
      </c>
      <c r="AB197">
        <v>-174.41772038841742</v>
      </c>
      <c r="AC197">
        <v>107.20975004726277</v>
      </c>
      <c r="AD197">
        <v>7.8284132425581197</v>
      </c>
      <c r="AE197">
        <v>102.52440890402538</v>
      </c>
      <c r="AF197">
        <v>22.362489706602922</v>
      </c>
      <c r="AG197">
        <v>3.9538020065513271</v>
      </c>
      <c r="AH197">
        <v>22.56565105251498</v>
      </c>
      <c r="AI197">
        <v>409.37895716740519</v>
      </c>
      <c r="AJ197">
        <v>401.68239393939399</v>
      </c>
      <c r="AK197">
        <v>-6.9917172680533475E-5</v>
      </c>
      <c r="AL197">
        <v>63.645453333212707</v>
      </c>
      <c r="AM197">
        <v>3.9550503489437054</v>
      </c>
      <c r="AN197">
        <v>22.764392284473871</v>
      </c>
      <c r="AO197">
        <v>24.050995104895112</v>
      </c>
      <c r="AP197">
        <v>-1.137365728285572E-7</v>
      </c>
      <c r="AQ197">
        <v>96.470053095408687</v>
      </c>
      <c r="AR197">
        <v>0</v>
      </c>
      <c r="AS197">
        <v>0</v>
      </c>
      <c r="AT197">
        <v>1</v>
      </c>
      <c r="AU197">
        <v>0</v>
      </c>
      <c r="AV197">
        <v>52898.715565714512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841.18887892497548</v>
      </c>
      <c r="BJ197">
        <v>22.56565105251498</v>
      </c>
      <c r="BK197" t="e">
        <v>#DIV/0!</v>
      </c>
      <c r="BL197">
        <v>2.6825902740599095E-2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999.99354838709689</v>
      </c>
      <c r="DH197">
        <v>841.18887892497548</v>
      </c>
      <c r="DI197">
        <v>0.84119430598501399</v>
      </c>
      <c r="DJ197">
        <v>0.16190501055107706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1750120469.5</v>
      </c>
      <c r="DQ197">
        <v>392.02848387096782</v>
      </c>
      <c r="DR197">
        <v>399.99906451612901</v>
      </c>
      <c r="DS197">
        <v>24.050403225806459</v>
      </c>
      <c r="DT197">
        <v>22.7642064516129</v>
      </c>
      <c r="DU197">
        <v>394.75764516129033</v>
      </c>
      <c r="DV197">
        <v>24.110464516129031</v>
      </c>
      <c r="DW197">
        <v>600.01883870967754</v>
      </c>
      <c r="DX197">
        <v>100.9129032258064</v>
      </c>
      <c r="DY197">
        <v>5.6773900000000002E-2</v>
      </c>
      <c r="DZ197">
        <v>29.71958709677418</v>
      </c>
      <c r="EA197">
        <v>29.06258064516129</v>
      </c>
      <c r="EB197">
        <v>999.90000000000032</v>
      </c>
      <c r="EC197">
        <v>0</v>
      </c>
      <c r="ED197">
        <v>0</v>
      </c>
      <c r="EE197">
        <v>10003.58935483871</v>
      </c>
      <c r="EF197">
        <v>0</v>
      </c>
      <c r="EG197">
        <v>83.32140645161293</v>
      </c>
      <c r="EH197">
        <v>-7.9704570967741928</v>
      </c>
      <c r="EI197">
        <v>401.68932258064518</v>
      </c>
      <c r="EJ197">
        <v>409.31683870967743</v>
      </c>
      <c r="EK197">
        <v>1.2861899999999999</v>
      </c>
      <c r="EL197">
        <v>399.99906451612901</v>
      </c>
      <c r="EM197">
        <v>22.7642064516129</v>
      </c>
      <c r="EN197">
        <v>2.4269970967741941</v>
      </c>
      <c r="EO197">
        <v>2.2972041935483869</v>
      </c>
      <c r="EP197">
        <v>20.54503225806452</v>
      </c>
      <c r="EQ197">
        <v>19.656803225806449</v>
      </c>
      <c r="ER197">
        <v>999.99354838709689</v>
      </c>
      <c r="ES197">
        <v>0.95999245161290292</v>
      </c>
      <c r="ET197">
        <v>4.0007164516129019E-2</v>
      </c>
      <c r="EU197">
        <v>0</v>
      </c>
      <c r="EV197">
        <v>323.85529032258057</v>
      </c>
      <c r="EW197">
        <v>5.0001499999999979</v>
      </c>
      <c r="EX197">
        <v>3298.567096774193</v>
      </c>
      <c r="EY197">
        <v>9793.2419354838694</v>
      </c>
      <c r="EZ197">
        <v>38.602645161290319</v>
      </c>
      <c r="FA197">
        <v>40.5</v>
      </c>
      <c r="FB197">
        <v>39.441064516129018</v>
      </c>
      <c r="FC197">
        <v>40.061999999999983</v>
      </c>
      <c r="FD197">
        <v>40.561999999999983</v>
      </c>
      <c r="FE197">
        <v>955.18483870967736</v>
      </c>
      <c r="FF197">
        <v>39.809999999999988</v>
      </c>
      <c r="FG197">
        <v>0</v>
      </c>
      <c r="FH197">
        <v>1750120488.5</v>
      </c>
      <c r="FI197">
        <v>0</v>
      </c>
      <c r="FJ197">
        <v>323.81740000000002</v>
      </c>
      <c r="FK197">
        <v>-0.4797692241447894</v>
      </c>
      <c r="FL197">
        <v>-5.3238461386326366</v>
      </c>
      <c r="FM197">
        <v>3298.5455999999999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-7.9703032500000006</v>
      </c>
      <c r="GC197">
        <v>-1.9006266416511139E-2</v>
      </c>
      <c r="GD197">
        <v>3.1609439364492002E-2</v>
      </c>
      <c r="GE197">
        <v>1</v>
      </c>
      <c r="GF197">
        <v>1.2869172499999999</v>
      </c>
      <c r="GG197">
        <v>-1.135846153846333E-2</v>
      </c>
      <c r="GH197">
        <v>1.365805600186194E-3</v>
      </c>
      <c r="GI197">
        <v>1</v>
      </c>
      <c r="GJ197">
        <v>2</v>
      </c>
      <c r="GK197">
        <v>2</v>
      </c>
      <c r="GL197" t="s">
        <v>435</v>
      </c>
      <c r="GM197">
        <v>3.22553</v>
      </c>
      <c r="GN197">
        <v>2.6453600000000002</v>
      </c>
      <c r="GO197">
        <v>9.3117400000000003E-2</v>
      </c>
      <c r="GP197">
        <v>9.4843399999999994E-2</v>
      </c>
      <c r="GQ197">
        <v>0.107667</v>
      </c>
      <c r="GR197">
        <v>0.10543</v>
      </c>
      <c r="GS197">
        <v>28649.9</v>
      </c>
      <c r="GT197">
        <v>24703.8</v>
      </c>
      <c r="GU197">
        <v>30762.5</v>
      </c>
      <c r="GV197">
        <v>26450.2</v>
      </c>
      <c r="GW197">
        <v>37257.699999999997</v>
      </c>
      <c r="GX197">
        <v>32474.6</v>
      </c>
      <c r="GY197">
        <v>43688.4</v>
      </c>
      <c r="GZ197">
        <v>38252</v>
      </c>
      <c r="HA197">
        <v>2.1202000000000001</v>
      </c>
      <c r="HB197">
        <v>2.28145</v>
      </c>
      <c r="HC197">
        <v>3.4503600000000002E-2</v>
      </c>
      <c r="HD197">
        <v>0</v>
      </c>
      <c r="HE197">
        <v>28.502600000000001</v>
      </c>
      <c r="HF197">
        <v>999.9</v>
      </c>
      <c r="HG197">
        <v>64.400000000000006</v>
      </c>
      <c r="HH197">
        <v>34.6</v>
      </c>
      <c r="HI197">
        <v>35.258099999999999</v>
      </c>
      <c r="HJ197">
        <v>62.1599</v>
      </c>
      <c r="HK197">
        <v>10.973599999999999</v>
      </c>
      <c r="HL197">
        <v>2</v>
      </c>
      <c r="HM197">
        <v>0.257353</v>
      </c>
      <c r="HN197">
        <v>0.806176</v>
      </c>
      <c r="HO197">
        <v>20.404399999999999</v>
      </c>
      <c r="HP197">
        <v>5.2231300000000003</v>
      </c>
      <c r="HQ197">
        <v>11.944100000000001</v>
      </c>
      <c r="HR197">
        <v>5.0091999999999999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4.9711699999999999</v>
      </c>
      <c r="HY197">
        <v>1.8547499999999999</v>
      </c>
      <c r="HZ197">
        <v>1.86172</v>
      </c>
      <c r="IA197">
        <v>1.8565700000000001</v>
      </c>
      <c r="IB197">
        <v>1.86202</v>
      </c>
      <c r="IC197">
        <v>1.8542400000000001</v>
      </c>
      <c r="ID197">
        <v>1.8596699999999999</v>
      </c>
      <c r="IE197">
        <v>1.85364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-2.7290000000000001</v>
      </c>
      <c r="IT197">
        <v>-0.06</v>
      </c>
      <c r="IU197">
        <v>-1.7759114732665831</v>
      </c>
      <c r="IV197">
        <v>-2.5165810426892921E-3</v>
      </c>
      <c r="IW197">
        <v>2.3547321637904491E-7</v>
      </c>
      <c r="IX197">
        <v>5.8352194873865779E-11</v>
      </c>
      <c r="IY197">
        <v>-9.4209018963014923E-2</v>
      </c>
      <c r="IZ197">
        <v>-2.9575188584519338E-3</v>
      </c>
      <c r="JA197">
        <v>2.5053608625701888E-4</v>
      </c>
      <c r="JB197">
        <v>-2.8676400137697878E-6</v>
      </c>
      <c r="JC197">
        <v>2</v>
      </c>
      <c r="JD197">
        <v>2179</v>
      </c>
      <c r="JE197">
        <v>4</v>
      </c>
      <c r="JF197">
        <v>32</v>
      </c>
      <c r="JG197">
        <v>29168674.600000001</v>
      </c>
      <c r="JH197">
        <v>29168674.600000001</v>
      </c>
      <c r="JI197">
        <v>1.25</v>
      </c>
      <c r="JJ197">
        <v>2.52441</v>
      </c>
      <c r="JK197">
        <v>2.3938000000000001</v>
      </c>
      <c r="JL197">
        <v>2.5891099999999998</v>
      </c>
      <c r="JM197">
        <v>2.3010299999999999</v>
      </c>
      <c r="JN197">
        <v>2.4719199999999999</v>
      </c>
      <c r="JO197">
        <v>38.870399999999997</v>
      </c>
      <c r="JP197">
        <v>24.052499999999998</v>
      </c>
      <c r="JQ197">
        <v>18</v>
      </c>
      <c r="JR197">
        <v>632.54499999999996</v>
      </c>
      <c r="JS197">
        <v>793.02700000000004</v>
      </c>
      <c r="JT197">
        <v>28.0001</v>
      </c>
      <c r="JU197">
        <v>30.6798</v>
      </c>
      <c r="JV197">
        <v>30</v>
      </c>
      <c r="JW197">
        <v>30.559100000000001</v>
      </c>
      <c r="JX197">
        <v>30.415400000000002</v>
      </c>
      <c r="JY197">
        <v>25.090800000000002</v>
      </c>
      <c r="JZ197">
        <v>33.026800000000001</v>
      </c>
      <c r="KA197">
        <v>0</v>
      </c>
      <c r="KB197">
        <v>28</v>
      </c>
      <c r="KC197">
        <v>400</v>
      </c>
      <c r="KD197">
        <v>22.756900000000002</v>
      </c>
      <c r="KE197">
        <v>100.023</v>
      </c>
      <c r="KF197">
        <v>98.651200000000003</v>
      </c>
      <c r="KG197">
        <v>99.361900000000006</v>
      </c>
    </row>
    <row r="198" spans="1:293" x14ac:dyDescent="0.2">
      <c r="A198">
        <v>196</v>
      </c>
      <c r="B198">
        <v>1750120507.5</v>
      </c>
      <c r="C198">
        <v>5761</v>
      </c>
      <c r="D198" t="s">
        <v>825</v>
      </c>
      <c r="E198" t="s">
        <v>826</v>
      </c>
      <c r="F198" s="1">
        <f t="shared" ref="F198:F261" si="3">(E198-$E$4)*24*60</f>
        <v>96.000000000000057</v>
      </c>
      <c r="G198" s="1">
        <v>15</v>
      </c>
      <c r="H198">
        <v>1750120499.5</v>
      </c>
      <c r="I198">
        <v>3.9481422160193135E-3</v>
      </c>
      <c r="J198">
        <v>3.9481422160193134</v>
      </c>
      <c r="K198">
        <v>22.30834818868134</v>
      </c>
      <c r="L198">
        <v>392.03741935483862</v>
      </c>
      <c r="M198">
        <v>236.17207249722952</v>
      </c>
      <c r="N198">
        <v>23.846452422760272</v>
      </c>
      <c r="O198">
        <v>39.584280942855948</v>
      </c>
      <c r="P198">
        <v>0.25124794568298803</v>
      </c>
      <c r="Q198">
        <v>3.0266170616921007</v>
      </c>
      <c r="R198">
        <v>0.24020933624047669</v>
      </c>
      <c r="S198">
        <v>0.15108219287406241</v>
      </c>
      <c r="T198">
        <v>161.90360860760495</v>
      </c>
      <c r="U198">
        <v>29.648333024856655</v>
      </c>
      <c r="V198">
        <v>29.05585806451613</v>
      </c>
      <c r="W198">
        <v>4.0347904973852486</v>
      </c>
      <c r="X198">
        <v>57.928476596435516</v>
      </c>
      <c r="Y198">
        <v>2.4283253992943976</v>
      </c>
      <c r="Z198">
        <v>4.1919372681100651</v>
      </c>
      <c r="AA198">
        <v>1.606465098090851</v>
      </c>
      <c r="AB198">
        <v>-174.11307172645172</v>
      </c>
      <c r="AC198">
        <v>108.05076959763453</v>
      </c>
      <c r="AD198">
        <v>7.8898958712556366</v>
      </c>
      <c r="AE198">
        <v>103.7312023500434</v>
      </c>
      <c r="AF198">
        <v>22.372978555668343</v>
      </c>
      <c r="AG198">
        <v>3.9445087823650677</v>
      </c>
      <c r="AH198">
        <v>22.30834818868134</v>
      </c>
      <c r="AI198">
        <v>409.33335472783682</v>
      </c>
      <c r="AJ198">
        <v>401.72343636363621</v>
      </c>
      <c r="AK198">
        <v>1.1700679770691791E-4</v>
      </c>
      <c r="AL198">
        <v>63.645453333212707</v>
      </c>
      <c r="AM198">
        <v>3.9481422160193134</v>
      </c>
      <c r="AN198">
        <v>22.76550722962185</v>
      </c>
      <c r="AO198">
        <v>24.049881818181831</v>
      </c>
      <c r="AP198">
        <v>5.1445877431878651E-6</v>
      </c>
      <c r="AQ198">
        <v>96.470053095408687</v>
      </c>
      <c r="AR198">
        <v>0</v>
      </c>
      <c r="AS198">
        <v>0</v>
      </c>
      <c r="AT198">
        <v>1</v>
      </c>
      <c r="AU198">
        <v>0</v>
      </c>
      <c r="AV198">
        <v>52894.359656116852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841.18700813029841</v>
      </c>
      <c r="BJ198">
        <v>22.30834818868134</v>
      </c>
      <c r="BK198" t="e">
        <v>#DIV/0!</v>
      </c>
      <c r="BL198">
        <v>2.6520081709614108E-2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999.99132258064515</v>
      </c>
      <c r="DH198">
        <v>841.18700813029841</v>
      </c>
      <c r="DI198">
        <v>0.84119430752606372</v>
      </c>
      <c r="DJ198">
        <v>0.16190501352530295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1750120499.5</v>
      </c>
      <c r="DQ198">
        <v>392.03741935483862</v>
      </c>
      <c r="DR198">
        <v>400.01061290322588</v>
      </c>
      <c r="DS198">
        <v>24.049809677419361</v>
      </c>
      <c r="DT198">
        <v>22.76658387096774</v>
      </c>
      <c r="DU198">
        <v>394.76651612903231</v>
      </c>
      <c r="DV198">
        <v>24.109883870967739</v>
      </c>
      <c r="DW198">
        <v>599.99480645161293</v>
      </c>
      <c r="DX198">
        <v>100.9138064516129</v>
      </c>
      <c r="DY198">
        <v>5.686366451612903E-2</v>
      </c>
      <c r="DZ198">
        <v>29.718051612903221</v>
      </c>
      <c r="EA198">
        <v>29.05585806451613</v>
      </c>
      <c r="EB198">
        <v>999.90000000000032</v>
      </c>
      <c r="EC198">
        <v>0</v>
      </c>
      <c r="ED198">
        <v>0</v>
      </c>
      <c r="EE198">
        <v>10002.58419354839</v>
      </c>
      <c r="EF198">
        <v>0</v>
      </c>
      <c r="EG198">
        <v>83.329519354838737</v>
      </c>
      <c r="EH198">
        <v>-7.9731370967741926</v>
      </c>
      <c r="EI198">
        <v>401.69825806451621</v>
      </c>
      <c r="EJ198">
        <v>409.32967741935482</v>
      </c>
      <c r="EK198">
        <v>1.2832258064516131</v>
      </c>
      <c r="EL198">
        <v>400.01061290322588</v>
      </c>
      <c r="EM198">
        <v>22.76658387096774</v>
      </c>
      <c r="EN198">
        <v>2.4269561290322579</v>
      </c>
      <c r="EO198">
        <v>2.297461935483871</v>
      </c>
      <c r="EP198">
        <v>20.54475806451612</v>
      </c>
      <c r="EQ198">
        <v>19.658612903225809</v>
      </c>
      <c r="ER198">
        <v>999.99132258064515</v>
      </c>
      <c r="ES198">
        <v>0.95999206451612873</v>
      </c>
      <c r="ET198">
        <v>4.0007503225806443E-2</v>
      </c>
      <c r="EU198">
        <v>0</v>
      </c>
      <c r="EV198">
        <v>323.58087096774187</v>
      </c>
      <c r="EW198">
        <v>5.0001499999999979</v>
      </c>
      <c r="EX198">
        <v>3295.4432258064521</v>
      </c>
      <c r="EY198">
        <v>9793.2132258064503</v>
      </c>
      <c r="EZ198">
        <v>38.600612903225802</v>
      </c>
      <c r="FA198">
        <v>40.5</v>
      </c>
      <c r="FB198">
        <v>39.45325806451612</v>
      </c>
      <c r="FC198">
        <v>40.070129032258052</v>
      </c>
      <c r="FD198">
        <v>40.561999999999983</v>
      </c>
      <c r="FE198">
        <v>955.18354838709661</v>
      </c>
      <c r="FF198">
        <v>39.809999999999988</v>
      </c>
      <c r="FG198">
        <v>0</v>
      </c>
      <c r="FH198">
        <v>1750120518.5</v>
      </c>
      <c r="FI198">
        <v>0</v>
      </c>
      <c r="FJ198">
        <v>323.57780000000002</v>
      </c>
      <c r="FK198">
        <v>-0.73046151748096877</v>
      </c>
      <c r="FL198">
        <v>-4.8823077204993499</v>
      </c>
      <c r="FM198">
        <v>3295.4476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-7.966005</v>
      </c>
      <c r="GC198">
        <v>-3.2195121951062778E-3</v>
      </c>
      <c r="GD198">
        <v>3.5734891073011428E-2</v>
      </c>
      <c r="GE198">
        <v>1</v>
      </c>
      <c r="GF198">
        <v>1.2835209999999999</v>
      </c>
      <c r="GG198">
        <v>-3.1978986866845311E-3</v>
      </c>
      <c r="GH198">
        <v>1.1111026055230129E-3</v>
      </c>
      <c r="GI198">
        <v>1</v>
      </c>
      <c r="GJ198">
        <v>2</v>
      </c>
      <c r="GK198">
        <v>2</v>
      </c>
      <c r="GL198" t="s">
        <v>435</v>
      </c>
      <c r="GM198">
        <v>3.2255400000000001</v>
      </c>
      <c r="GN198">
        <v>2.6457299999999999</v>
      </c>
      <c r="GO198">
        <v>9.3128100000000005E-2</v>
      </c>
      <c r="GP198">
        <v>9.4832299999999994E-2</v>
      </c>
      <c r="GQ198">
        <v>0.10766299999999999</v>
      </c>
      <c r="GR198">
        <v>0.105437</v>
      </c>
      <c r="GS198">
        <v>28649.1</v>
      </c>
      <c r="GT198">
        <v>24703.4</v>
      </c>
      <c r="GU198">
        <v>30762</v>
      </c>
      <c r="GV198">
        <v>26449.5</v>
      </c>
      <c r="GW198">
        <v>37257</v>
      </c>
      <c r="GX198">
        <v>32473.4</v>
      </c>
      <c r="GY198">
        <v>43687.4</v>
      </c>
      <c r="GZ198">
        <v>38250.9</v>
      </c>
      <c r="HA198">
        <v>2.1199499999999998</v>
      </c>
      <c r="HB198">
        <v>2.28165</v>
      </c>
      <c r="HC198">
        <v>3.3892699999999998E-2</v>
      </c>
      <c r="HD198">
        <v>0</v>
      </c>
      <c r="HE198">
        <v>28.504300000000001</v>
      </c>
      <c r="HF198">
        <v>999.9</v>
      </c>
      <c r="HG198">
        <v>64.400000000000006</v>
      </c>
      <c r="HH198">
        <v>34.6</v>
      </c>
      <c r="HI198">
        <v>35.2577</v>
      </c>
      <c r="HJ198">
        <v>62.189900000000002</v>
      </c>
      <c r="HK198">
        <v>10.973599999999999</v>
      </c>
      <c r="HL198">
        <v>2</v>
      </c>
      <c r="HM198">
        <v>0.25725900000000002</v>
      </c>
      <c r="HN198">
        <v>0.80536799999999997</v>
      </c>
      <c r="HO198">
        <v>20.404299999999999</v>
      </c>
      <c r="HP198">
        <v>5.2231300000000003</v>
      </c>
      <c r="HQ198">
        <v>11.944100000000001</v>
      </c>
      <c r="HR198">
        <v>5.00915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4.9711600000000002</v>
      </c>
      <c r="HY198">
        <v>1.8547499999999999</v>
      </c>
      <c r="HZ198">
        <v>1.86172</v>
      </c>
      <c r="IA198">
        <v>1.8565799999999999</v>
      </c>
      <c r="IB198">
        <v>1.8620300000000001</v>
      </c>
      <c r="IC198">
        <v>1.8542400000000001</v>
      </c>
      <c r="ID198">
        <v>1.8597399999999999</v>
      </c>
      <c r="IE198">
        <v>1.85364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-2.7290000000000001</v>
      </c>
      <c r="IT198">
        <v>-6.0100000000000001E-2</v>
      </c>
      <c r="IU198">
        <v>-1.7759114732665831</v>
      </c>
      <c r="IV198">
        <v>-2.5165810426892921E-3</v>
      </c>
      <c r="IW198">
        <v>2.3547321637904491E-7</v>
      </c>
      <c r="IX198">
        <v>5.8352194873865779E-11</v>
      </c>
      <c r="IY198">
        <v>-9.4209018963014923E-2</v>
      </c>
      <c r="IZ198">
        <v>-2.9575188584519338E-3</v>
      </c>
      <c r="JA198">
        <v>2.5053608625701888E-4</v>
      </c>
      <c r="JB198">
        <v>-2.8676400137697878E-6</v>
      </c>
      <c r="JC198">
        <v>2</v>
      </c>
      <c r="JD198">
        <v>2179</v>
      </c>
      <c r="JE198">
        <v>4</v>
      </c>
      <c r="JF198">
        <v>32</v>
      </c>
      <c r="JG198">
        <v>29168675.100000001</v>
      </c>
      <c r="JH198">
        <v>29168675.100000001</v>
      </c>
      <c r="JI198">
        <v>1.25</v>
      </c>
      <c r="JJ198">
        <v>2.52319</v>
      </c>
      <c r="JK198">
        <v>2.3938000000000001</v>
      </c>
      <c r="JL198">
        <v>2.5891099999999998</v>
      </c>
      <c r="JM198">
        <v>2.3010299999999999</v>
      </c>
      <c r="JN198">
        <v>2.4414099999999999</v>
      </c>
      <c r="JO198">
        <v>38.870399999999997</v>
      </c>
      <c r="JP198">
        <v>24.043700000000001</v>
      </c>
      <c r="JQ198">
        <v>18</v>
      </c>
      <c r="JR198">
        <v>632.31200000000001</v>
      </c>
      <c r="JS198">
        <v>793.197</v>
      </c>
      <c r="JT198">
        <v>27.999600000000001</v>
      </c>
      <c r="JU198">
        <v>30.677199999999999</v>
      </c>
      <c r="JV198">
        <v>30.0001</v>
      </c>
      <c r="JW198">
        <v>30.5564</v>
      </c>
      <c r="JX198">
        <v>30.412800000000001</v>
      </c>
      <c r="JY198">
        <v>25.090499999999999</v>
      </c>
      <c r="JZ198">
        <v>33.026800000000001</v>
      </c>
      <c r="KA198">
        <v>0</v>
      </c>
      <c r="KB198">
        <v>28</v>
      </c>
      <c r="KC198">
        <v>400</v>
      </c>
      <c r="KD198">
        <v>22.756900000000002</v>
      </c>
      <c r="KE198">
        <v>100.021</v>
      </c>
      <c r="KF198">
        <v>98.648399999999995</v>
      </c>
      <c r="KG198">
        <v>99.362099999999998</v>
      </c>
    </row>
    <row r="199" spans="1:293" x14ac:dyDescent="0.2">
      <c r="A199">
        <v>197</v>
      </c>
      <c r="B199">
        <v>1750120537.5</v>
      </c>
      <c r="C199">
        <v>5791</v>
      </c>
      <c r="D199" t="s">
        <v>827</v>
      </c>
      <c r="E199" t="s">
        <v>828</v>
      </c>
      <c r="F199" s="1">
        <f t="shared" si="3"/>
        <v>96.500000000000057</v>
      </c>
      <c r="G199" s="1">
        <v>15</v>
      </c>
      <c r="H199">
        <v>1750120529.5</v>
      </c>
      <c r="I199">
        <v>3.9459584524006198E-3</v>
      </c>
      <c r="J199">
        <v>3.9459584524006202</v>
      </c>
      <c r="K199">
        <v>22.375902352208875</v>
      </c>
      <c r="L199">
        <v>392.01945161290331</v>
      </c>
      <c r="M199">
        <v>235.78161418543829</v>
      </c>
      <c r="N199">
        <v>23.807040391350295</v>
      </c>
      <c r="O199">
        <v>39.582488019626815</v>
      </c>
      <c r="P199">
        <v>0.25135659745582234</v>
      </c>
      <c r="Q199">
        <v>3.0264933545175206</v>
      </c>
      <c r="R199">
        <v>0.24030823408352772</v>
      </c>
      <c r="S199">
        <v>0.15114482638802981</v>
      </c>
      <c r="T199">
        <v>161.90509119443095</v>
      </c>
      <c r="U199">
        <v>29.645811209304178</v>
      </c>
      <c r="V199">
        <v>29.0508129032258</v>
      </c>
      <c r="W199">
        <v>4.0336132147490602</v>
      </c>
      <c r="X199">
        <v>57.947434869657286</v>
      </c>
      <c r="Y199">
        <v>2.4286898744053143</v>
      </c>
      <c r="Z199">
        <v>4.191194795538804</v>
      </c>
      <c r="AA199">
        <v>1.604923340343746</v>
      </c>
      <c r="AB199">
        <v>-174.01676775086733</v>
      </c>
      <c r="AC199">
        <v>108.36741848404023</v>
      </c>
      <c r="AD199">
        <v>7.9130223137931077</v>
      </c>
      <c r="AE199">
        <v>104.16876424139696</v>
      </c>
      <c r="AF199">
        <v>22.375279020212801</v>
      </c>
      <c r="AG199">
        <v>3.9432197086614216</v>
      </c>
      <c r="AH199">
        <v>22.375902352208875</v>
      </c>
      <c r="AI199">
        <v>409.32336066070638</v>
      </c>
      <c r="AJ199">
        <v>401.69068484848481</v>
      </c>
      <c r="AK199">
        <v>6.2919571942015109E-5</v>
      </c>
      <c r="AL199">
        <v>63.645453333212707</v>
      </c>
      <c r="AM199">
        <v>3.9459584524006202</v>
      </c>
      <c r="AN199">
        <v>22.770843932485739</v>
      </c>
      <c r="AO199">
        <v>24.054586713286739</v>
      </c>
      <c r="AP199">
        <v>-1.028655494285393E-5</v>
      </c>
      <c r="AQ199">
        <v>96.470053095408687</v>
      </c>
      <c r="AR199">
        <v>0</v>
      </c>
      <c r="AS199">
        <v>0</v>
      </c>
      <c r="AT199">
        <v>1</v>
      </c>
      <c r="AU199">
        <v>0</v>
      </c>
      <c r="AV199">
        <v>52891.107786478897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841.19481192424155</v>
      </c>
      <c r="BJ199">
        <v>22.375902352208875</v>
      </c>
      <c r="BK199" t="e">
        <v>#DIV/0!</v>
      </c>
      <c r="BL199">
        <v>2.6600143076279531E-2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1000.0006129032261</v>
      </c>
      <c r="DH199">
        <v>841.19481192424155</v>
      </c>
      <c r="DI199">
        <v>0.84119429635354359</v>
      </c>
      <c r="DJ199">
        <v>0.16190499196233907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1750120529.5</v>
      </c>
      <c r="DQ199">
        <v>392.01945161290331</v>
      </c>
      <c r="DR199">
        <v>399.99312903225808</v>
      </c>
      <c r="DS199">
        <v>24.053406451612911</v>
      </c>
      <c r="DT199">
        <v>22.770619354838711</v>
      </c>
      <c r="DU199">
        <v>394.7484516129033</v>
      </c>
      <c r="DV199">
        <v>24.113464516129032</v>
      </c>
      <c r="DW199">
        <v>600.00164516129041</v>
      </c>
      <c r="DX199">
        <v>100.91396774193549</v>
      </c>
      <c r="DY199">
        <v>5.6756687096774193E-2</v>
      </c>
      <c r="DZ199">
        <v>29.71497419354839</v>
      </c>
      <c r="EA199">
        <v>29.0508129032258</v>
      </c>
      <c r="EB199">
        <v>999.90000000000032</v>
      </c>
      <c r="EC199">
        <v>0</v>
      </c>
      <c r="ED199">
        <v>0</v>
      </c>
      <c r="EE199">
        <v>10001.820322580639</v>
      </c>
      <c r="EF199">
        <v>0</v>
      </c>
      <c r="EG199">
        <v>83.355122580645187</v>
      </c>
      <c r="EH199">
        <v>-7.9737803225806454</v>
      </c>
      <c r="EI199">
        <v>401.68112903225813</v>
      </c>
      <c r="EJ199">
        <v>409.31345161290318</v>
      </c>
      <c r="EK199">
        <v>1.2827945161290319</v>
      </c>
      <c r="EL199">
        <v>399.99312903225808</v>
      </c>
      <c r="EM199">
        <v>22.770619354838711</v>
      </c>
      <c r="EN199">
        <v>2.4273248387096782</v>
      </c>
      <c r="EO199">
        <v>2.2978732258064509</v>
      </c>
      <c r="EP199">
        <v>20.54723548387096</v>
      </c>
      <c r="EQ199">
        <v>19.661496774193541</v>
      </c>
      <c r="ER199">
        <v>1000.0006129032261</v>
      </c>
      <c r="ES199">
        <v>0.95999245161290292</v>
      </c>
      <c r="ET199">
        <v>4.0007167741935468E-2</v>
      </c>
      <c r="EU199">
        <v>0</v>
      </c>
      <c r="EV199">
        <v>323.21354838709681</v>
      </c>
      <c r="EW199">
        <v>5.0001499999999979</v>
      </c>
      <c r="EX199">
        <v>3292.7022580645162</v>
      </c>
      <c r="EY199">
        <v>9793.3112903225774</v>
      </c>
      <c r="EZ199">
        <v>38.60874193548387</v>
      </c>
      <c r="FA199">
        <v>40.5</v>
      </c>
      <c r="FB199">
        <v>39.441064516129018</v>
      </c>
      <c r="FC199">
        <v>40.061999999999983</v>
      </c>
      <c r="FD199">
        <v>40.561999999999983</v>
      </c>
      <c r="FE199">
        <v>955.19290322580639</v>
      </c>
      <c r="FF199">
        <v>39.809999999999988</v>
      </c>
      <c r="FG199">
        <v>0</v>
      </c>
      <c r="FH199">
        <v>1750120548.5</v>
      </c>
      <c r="FI199">
        <v>0</v>
      </c>
      <c r="FJ199">
        <v>323.21184</v>
      </c>
      <c r="FK199">
        <v>-0.26438463109544408</v>
      </c>
      <c r="FL199">
        <v>-6.9138461204379142</v>
      </c>
      <c r="FM199">
        <v>3292.65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-7.9718321951219524</v>
      </c>
      <c r="GC199">
        <v>0.1244245296167651</v>
      </c>
      <c r="GD199">
        <v>5.4061060983795248E-2</v>
      </c>
      <c r="GE199">
        <v>0</v>
      </c>
      <c r="GF199">
        <v>1.2819219512195119</v>
      </c>
      <c r="GG199">
        <v>1.376006968640932E-2</v>
      </c>
      <c r="GH199">
        <v>1.7989064693377881E-3</v>
      </c>
      <c r="GI199">
        <v>1</v>
      </c>
      <c r="GJ199">
        <v>1</v>
      </c>
      <c r="GK199">
        <v>2</v>
      </c>
      <c r="GL199" t="s">
        <v>430</v>
      </c>
      <c r="GM199">
        <v>3.2254700000000001</v>
      </c>
      <c r="GN199">
        <v>2.6454</v>
      </c>
      <c r="GO199">
        <v>9.3124999999999999E-2</v>
      </c>
      <c r="GP199">
        <v>9.4851199999999997E-2</v>
      </c>
      <c r="GQ199">
        <v>0.107685</v>
      </c>
      <c r="GR199">
        <v>0.105451</v>
      </c>
      <c r="GS199">
        <v>28649.5</v>
      </c>
      <c r="GT199">
        <v>24703.4</v>
      </c>
      <c r="GU199">
        <v>30762.3</v>
      </c>
      <c r="GV199">
        <v>26450</v>
      </c>
      <c r="GW199">
        <v>37256.5</v>
      </c>
      <c r="GX199">
        <v>32473.5</v>
      </c>
      <c r="GY199">
        <v>43687.9</v>
      </c>
      <c r="GZ199">
        <v>38251.599999999999</v>
      </c>
      <c r="HA199">
        <v>2.1199499999999998</v>
      </c>
      <c r="HB199">
        <v>2.28165</v>
      </c>
      <c r="HC199">
        <v>3.4257799999999998E-2</v>
      </c>
      <c r="HD199">
        <v>0</v>
      </c>
      <c r="HE199">
        <v>28.493200000000002</v>
      </c>
      <c r="HF199">
        <v>999.9</v>
      </c>
      <c r="HG199">
        <v>64.400000000000006</v>
      </c>
      <c r="HH199">
        <v>34.700000000000003</v>
      </c>
      <c r="HI199">
        <v>35.4514</v>
      </c>
      <c r="HJ199">
        <v>62.129899999999999</v>
      </c>
      <c r="HK199">
        <v>10.945499999999999</v>
      </c>
      <c r="HL199">
        <v>2</v>
      </c>
      <c r="HM199">
        <v>0.25689000000000001</v>
      </c>
      <c r="HN199">
        <v>0.80092600000000003</v>
      </c>
      <c r="HO199">
        <v>20.404399999999999</v>
      </c>
      <c r="HP199">
        <v>5.2232799999999999</v>
      </c>
      <c r="HQ199">
        <v>11.944100000000001</v>
      </c>
      <c r="HR199">
        <v>5.0093500000000004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4.9711600000000002</v>
      </c>
      <c r="HY199">
        <v>1.8547499999999999</v>
      </c>
      <c r="HZ199">
        <v>1.8617300000000001</v>
      </c>
      <c r="IA199">
        <v>1.85659</v>
      </c>
      <c r="IB199">
        <v>1.86202</v>
      </c>
      <c r="IC199">
        <v>1.85425</v>
      </c>
      <c r="ID199">
        <v>1.8596699999999999</v>
      </c>
      <c r="IE199">
        <v>1.85364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-2.7290000000000001</v>
      </c>
      <c r="IT199">
        <v>-6.0100000000000001E-2</v>
      </c>
      <c r="IU199">
        <v>-1.7759114732665831</v>
      </c>
      <c r="IV199">
        <v>-2.5165810426892921E-3</v>
      </c>
      <c r="IW199">
        <v>2.3547321637904491E-7</v>
      </c>
      <c r="IX199">
        <v>5.8352194873865779E-11</v>
      </c>
      <c r="IY199">
        <v>-9.4209018963014923E-2</v>
      </c>
      <c r="IZ199">
        <v>-2.9575188584519338E-3</v>
      </c>
      <c r="JA199">
        <v>2.5053608625701888E-4</v>
      </c>
      <c r="JB199">
        <v>-2.8676400137697878E-6</v>
      </c>
      <c r="JC199">
        <v>2</v>
      </c>
      <c r="JD199">
        <v>2179</v>
      </c>
      <c r="JE199">
        <v>4</v>
      </c>
      <c r="JF199">
        <v>32</v>
      </c>
      <c r="JG199">
        <v>29168675.600000001</v>
      </c>
      <c r="JH199">
        <v>29168675.600000001</v>
      </c>
      <c r="JI199">
        <v>1.25</v>
      </c>
      <c r="JJ199">
        <v>2.52197</v>
      </c>
      <c r="JK199">
        <v>2.3938000000000001</v>
      </c>
      <c r="JL199">
        <v>2.5878899999999998</v>
      </c>
      <c r="JM199">
        <v>2.3010299999999999</v>
      </c>
      <c r="JN199">
        <v>2.4304199999999998</v>
      </c>
      <c r="JO199">
        <v>38.895099999999999</v>
      </c>
      <c r="JP199">
        <v>24.043700000000001</v>
      </c>
      <c r="JQ199">
        <v>18</v>
      </c>
      <c r="JR199">
        <v>632.28200000000004</v>
      </c>
      <c r="JS199">
        <v>793.15899999999999</v>
      </c>
      <c r="JT199">
        <v>27.9999</v>
      </c>
      <c r="JU199">
        <v>30.674199999999999</v>
      </c>
      <c r="JV199">
        <v>30.0001</v>
      </c>
      <c r="JW199">
        <v>30.553799999999999</v>
      </c>
      <c r="JX199">
        <v>30.4101</v>
      </c>
      <c r="JY199">
        <v>25.0899</v>
      </c>
      <c r="JZ199">
        <v>33.026800000000001</v>
      </c>
      <c r="KA199">
        <v>0</v>
      </c>
      <c r="KB199">
        <v>28</v>
      </c>
      <c r="KC199">
        <v>400</v>
      </c>
      <c r="KD199">
        <v>22.756900000000002</v>
      </c>
      <c r="KE199">
        <v>100.02200000000001</v>
      </c>
      <c r="KF199">
        <v>98.650300000000001</v>
      </c>
      <c r="KG199">
        <v>99.3643</v>
      </c>
    </row>
    <row r="200" spans="1:293" x14ac:dyDescent="0.2">
      <c r="A200">
        <v>198</v>
      </c>
      <c r="B200">
        <v>1750120567</v>
      </c>
      <c r="C200">
        <v>5820.5</v>
      </c>
      <c r="D200" t="s">
        <v>829</v>
      </c>
      <c r="E200" t="s">
        <v>830</v>
      </c>
      <c r="F200" s="1">
        <f t="shared" si="3"/>
        <v>97.000000000000057</v>
      </c>
      <c r="G200" s="1">
        <v>15</v>
      </c>
      <c r="H200">
        <v>1750120559.25</v>
      </c>
      <c r="I200">
        <v>3.9384446678958828E-3</v>
      </c>
      <c r="J200">
        <v>3.9384446678958827</v>
      </c>
      <c r="K200">
        <v>22.404717604497534</v>
      </c>
      <c r="L200">
        <v>392.00009999999997</v>
      </c>
      <c r="M200">
        <v>235.36104165849525</v>
      </c>
      <c r="N200">
        <v>23.76484012839801</v>
      </c>
      <c r="O200">
        <v>39.58097585382513</v>
      </c>
      <c r="P200">
        <v>0.25097307251311707</v>
      </c>
      <c r="Q200">
        <v>3.0255067107724809</v>
      </c>
      <c r="R200">
        <v>0.23995418220210099</v>
      </c>
      <c r="S200">
        <v>0.15092105012890383</v>
      </c>
      <c r="T200">
        <v>161.90304260304345</v>
      </c>
      <c r="U200">
        <v>29.645733651504997</v>
      </c>
      <c r="V200">
        <v>29.049066666666661</v>
      </c>
      <c r="W200">
        <v>4.0332058022217439</v>
      </c>
      <c r="X200">
        <v>57.960231416573002</v>
      </c>
      <c r="Y200">
        <v>2.4289552976608553</v>
      </c>
      <c r="Z200">
        <v>4.1907273975554311</v>
      </c>
      <c r="AA200">
        <v>1.6042505045608886</v>
      </c>
      <c r="AB200">
        <v>-173.68540985420844</v>
      </c>
      <c r="AC200">
        <v>108.30088887980206</v>
      </c>
      <c r="AD200">
        <v>7.9105986591239263</v>
      </c>
      <c r="AE200">
        <v>104.42912028776099</v>
      </c>
      <c r="AF200">
        <v>22.404220469775293</v>
      </c>
      <c r="AG200">
        <v>3.941244840193006</v>
      </c>
      <c r="AH200">
        <v>22.404717604497534</v>
      </c>
      <c r="AI200">
        <v>409.32309344483241</v>
      </c>
      <c r="AJ200">
        <v>401.67953333333332</v>
      </c>
      <c r="AK200">
        <v>1.7244561863543709E-4</v>
      </c>
      <c r="AL200">
        <v>63.645453333212707</v>
      </c>
      <c r="AM200">
        <v>3.9384446678958827</v>
      </c>
      <c r="AN200">
        <v>22.774835674372842</v>
      </c>
      <c r="AO200">
        <v>24.05616013986015</v>
      </c>
      <c r="AP200">
        <v>1.058565132936285E-7</v>
      </c>
      <c r="AQ200">
        <v>96.470053095408687</v>
      </c>
      <c r="AR200">
        <v>0</v>
      </c>
      <c r="AS200">
        <v>0</v>
      </c>
      <c r="AT200">
        <v>1</v>
      </c>
      <c r="AU200">
        <v>0</v>
      </c>
      <c r="AV200">
        <v>52861.219403052768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841.18402194976352</v>
      </c>
      <c r="BJ200">
        <v>22.404717604497534</v>
      </c>
      <c r="BK200" t="e">
        <v>#DIV/0!</v>
      </c>
      <c r="BL200">
        <v>2.6634739866511124E-2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999.98776666666686</v>
      </c>
      <c r="DH200">
        <v>841.18402194976352</v>
      </c>
      <c r="DI200">
        <v>0.84119431256018706</v>
      </c>
      <c r="DJ200">
        <v>0.16190502324116107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1750120559.25</v>
      </c>
      <c r="DQ200">
        <v>392.00009999999997</v>
      </c>
      <c r="DR200">
        <v>399.98373333333319</v>
      </c>
      <c r="DS200">
        <v>24.055766666666671</v>
      </c>
      <c r="DT200">
        <v>22.773530000000001</v>
      </c>
      <c r="DU200">
        <v>394.72916666666669</v>
      </c>
      <c r="DV200">
        <v>24.115796666666661</v>
      </c>
      <c r="DW200">
        <v>599.95713333333333</v>
      </c>
      <c r="DX200">
        <v>100.91483333333331</v>
      </c>
      <c r="DY200">
        <v>5.7018086666666662E-2</v>
      </c>
      <c r="DZ200">
        <v>29.713036666666671</v>
      </c>
      <c r="EA200">
        <v>29.049066666666661</v>
      </c>
      <c r="EB200">
        <v>999.9000000000002</v>
      </c>
      <c r="EC200">
        <v>0</v>
      </c>
      <c r="ED200">
        <v>0</v>
      </c>
      <c r="EE200">
        <v>9995.7716666666656</v>
      </c>
      <c r="EF200">
        <v>0</v>
      </c>
      <c r="EG200">
        <v>83.08396333333333</v>
      </c>
      <c r="EH200">
        <v>-7.9836853333333346</v>
      </c>
      <c r="EI200">
        <v>401.66236666666663</v>
      </c>
      <c r="EJ200">
        <v>409.30509999999992</v>
      </c>
      <c r="EK200">
        <v>1.282232666666667</v>
      </c>
      <c r="EL200">
        <v>399.98373333333319</v>
      </c>
      <c r="EM200">
        <v>22.773530000000001</v>
      </c>
      <c r="EN200">
        <v>2.4275819999999988</v>
      </c>
      <c r="EO200">
        <v>2.298185666666666</v>
      </c>
      <c r="EP200">
        <v>20.54895333333333</v>
      </c>
      <c r="EQ200">
        <v>19.663689999999999</v>
      </c>
      <c r="ER200">
        <v>999.98776666666686</v>
      </c>
      <c r="ES200">
        <v>0.95999173333333299</v>
      </c>
      <c r="ET200">
        <v>4.0007813333333329E-2</v>
      </c>
      <c r="EU200">
        <v>0</v>
      </c>
      <c r="EV200">
        <v>323.07296666666667</v>
      </c>
      <c r="EW200">
        <v>5.0001499999999988</v>
      </c>
      <c r="EX200">
        <v>3290.3483333333338</v>
      </c>
      <c r="EY200">
        <v>9793.1786666666649</v>
      </c>
      <c r="EZ200">
        <v>38.587199999999982</v>
      </c>
      <c r="FA200">
        <v>40.5</v>
      </c>
      <c r="FB200">
        <v>39.441199999999988</v>
      </c>
      <c r="FC200">
        <v>40.061999999999983</v>
      </c>
      <c r="FD200">
        <v>40.561999999999983</v>
      </c>
      <c r="FE200">
        <v>955.17933333333326</v>
      </c>
      <c r="FF200">
        <v>39.809999999999988</v>
      </c>
      <c r="FG200">
        <v>0</v>
      </c>
      <c r="FH200">
        <v>1750120578.5</v>
      </c>
      <c r="FI200">
        <v>0</v>
      </c>
      <c r="FJ200">
        <v>323.04275999999999</v>
      </c>
      <c r="FK200">
        <v>-0.57600000113192429</v>
      </c>
      <c r="FL200">
        <v>-5.7315384527660607</v>
      </c>
      <c r="FM200">
        <v>3290.3020000000001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-7.9819899999999988</v>
      </c>
      <c r="GC200">
        <v>-0.1058828571428627</v>
      </c>
      <c r="GD200">
        <v>5.222064039177262E-2</v>
      </c>
      <c r="GE200">
        <v>0</v>
      </c>
      <c r="GF200">
        <v>1.282887073170732</v>
      </c>
      <c r="GG200">
        <v>-6.6192334494737668E-3</v>
      </c>
      <c r="GH200">
        <v>1.605860067260424E-3</v>
      </c>
      <c r="GI200">
        <v>1</v>
      </c>
      <c r="GJ200">
        <v>1</v>
      </c>
      <c r="GK200">
        <v>2</v>
      </c>
      <c r="GL200" t="s">
        <v>430</v>
      </c>
      <c r="GM200">
        <v>3.22566</v>
      </c>
      <c r="GN200">
        <v>2.6458499999999998</v>
      </c>
      <c r="GO200">
        <v>9.3121800000000005E-2</v>
      </c>
      <c r="GP200">
        <v>9.4850500000000004E-2</v>
      </c>
      <c r="GQ200">
        <v>0.107692</v>
      </c>
      <c r="GR200">
        <v>0.105458</v>
      </c>
      <c r="GS200">
        <v>28650</v>
      </c>
      <c r="GT200">
        <v>24703.8</v>
      </c>
      <c r="GU200">
        <v>30762.799999999999</v>
      </c>
      <c r="GV200">
        <v>26450.3</v>
      </c>
      <c r="GW200">
        <v>37257</v>
      </c>
      <c r="GX200">
        <v>32473.599999999999</v>
      </c>
      <c r="GY200">
        <v>43688.800000000003</v>
      </c>
      <c r="GZ200">
        <v>38252</v>
      </c>
      <c r="HA200">
        <v>2.1202200000000002</v>
      </c>
      <c r="HB200">
        <v>2.2816000000000001</v>
      </c>
      <c r="HC200">
        <v>3.4250299999999997E-2</v>
      </c>
      <c r="HD200">
        <v>0</v>
      </c>
      <c r="HE200">
        <v>28.489599999999999</v>
      </c>
      <c r="HF200">
        <v>999.9</v>
      </c>
      <c r="HG200">
        <v>64.400000000000006</v>
      </c>
      <c r="HH200">
        <v>34.700000000000003</v>
      </c>
      <c r="HI200">
        <v>35.450699999999998</v>
      </c>
      <c r="HJ200">
        <v>62.3399</v>
      </c>
      <c r="HK200">
        <v>10.9535</v>
      </c>
      <c r="HL200">
        <v>2</v>
      </c>
      <c r="HM200">
        <v>0.25622</v>
      </c>
      <c r="HN200">
        <v>0.79496199999999995</v>
      </c>
      <c r="HO200">
        <v>20.404199999999999</v>
      </c>
      <c r="HP200">
        <v>5.2235800000000001</v>
      </c>
      <c r="HQ200">
        <v>11.944100000000001</v>
      </c>
      <c r="HR200">
        <v>5.0091000000000001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4.9711499999999997</v>
      </c>
      <c r="HY200">
        <v>1.8547400000000001</v>
      </c>
      <c r="HZ200">
        <v>1.86172</v>
      </c>
      <c r="IA200">
        <v>1.8565700000000001</v>
      </c>
      <c r="IB200">
        <v>1.8620300000000001</v>
      </c>
      <c r="IC200">
        <v>1.85423</v>
      </c>
      <c r="ID200">
        <v>1.8596299999999999</v>
      </c>
      <c r="IE200">
        <v>1.85364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-2.7290000000000001</v>
      </c>
      <c r="IT200">
        <v>-0.06</v>
      </c>
      <c r="IU200">
        <v>-1.7759114732665831</v>
      </c>
      <c r="IV200">
        <v>-2.5165810426892921E-3</v>
      </c>
      <c r="IW200">
        <v>2.3547321637904491E-7</v>
      </c>
      <c r="IX200">
        <v>5.8352194873865779E-11</v>
      </c>
      <c r="IY200">
        <v>-9.4209018963014923E-2</v>
      </c>
      <c r="IZ200">
        <v>-2.9575188584519338E-3</v>
      </c>
      <c r="JA200">
        <v>2.5053608625701888E-4</v>
      </c>
      <c r="JB200">
        <v>-2.8676400137697878E-6</v>
      </c>
      <c r="JC200">
        <v>2</v>
      </c>
      <c r="JD200">
        <v>2179</v>
      </c>
      <c r="JE200">
        <v>4</v>
      </c>
      <c r="JF200">
        <v>32</v>
      </c>
      <c r="JG200">
        <v>29168676.100000001</v>
      </c>
      <c r="JH200">
        <v>29168676.100000001</v>
      </c>
      <c r="JI200">
        <v>1.24878</v>
      </c>
      <c r="JJ200">
        <v>2.52563</v>
      </c>
      <c r="JK200">
        <v>2.3938000000000001</v>
      </c>
      <c r="JL200">
        <v>2.5891099999999998</v>
      </c>
      <c r="JM200">
        <v>2.3010299999999999</v>
      </c>
      <c r="JN200">
        <v>2.4291999999999998</v>
      </c>
      <c r="JO200">
        <v>38.870399999999997</v>
      </c>
      <c r="JP200">
        <v>24.052499999999998</v>
      </c>
      <c r="JQ200">
        <v>18</v>
      </c>
      <c r="JR200">
        <v>632.447</v>
      </c>
      <c r="JS200">
        <v>793.03</v>
      </c>
      <c r="JT200">
        <v>27.9998</v>
      </c>
      <c r="JU200">
        <v>30.6692</v>
      </c>
      <c r="JV200">
        <v>30</v>
      </c>
      <c r="JW200">
        <v>30.548500000000001</v>
      </c>
      <c r="JX200">
        <v>30.404900000000001</v>
      </c>
      <c r="JY200">
        <v>25.089099999999998</v>
      </c>
      <c r="JZ200">
        <v>33.026800000000001</v>
      </c>
      <c r="KA200">
        <v>0</v>
      </c>
      <c r="KB200">
        <v>28</v>
      </c>
      <c r="KC200">
        <v>400</v>
      </c>
      <c r="KD200">
        <v>22.756900000000002</v>
      </c>
      <c r="KE200">
        <v>100.024</v>
      </c>
      <c r="KF200">
        <v>98.651399999999995</v>
      </c>
      <c r="KG200">
        <v>99.365600000000001</v>
      </c>
    </row>
    <row r="201" spans="1:293" x14ac:dyDescent="0.2">
      <c r="A201">
        <v>199</v>
      </c>
      <c r="B201">
        <v>1750120597</v>
      </c>
      <c r="C201">
        <v>5850.5</v>
      </c>
      <c r="D201" t="s">
        <v>831</v>
      </c>
      <c r="E201" t="s">
        <v>832</v>
      </c>
      <c r="F201" s="1">
        <f t="shared" si="3"/>
        <v>97.500000000000057</v>
      </c>
      <c r="G201" s="1">
        <v>15</v>
      </c>
      <c r="H201">
        <v>1750120589</v>
      </c>
      <c r="I201">
        <v>3.9639436785203087E-3</v>
      </c>
      <c r="J201">
        <v>3.9639436785203088</v>
      </c>
      <c r="K201">
        <v>22.21643220802515</v>
      </c>
      <c r="L201">
        <v>392.04535483870978</v>
      </c>
      <c r="M201">
        <v>237.51804836065614</v>
      </c>
      <c r="N201">
        <v>23.982515948919346</v>
      </c>
      <c r="O201">
        <v>39.585345366438865</v>
      </c>
      <c r="P201">
        <v>0.25257020719808443</v>
      </c>
      <c r="Q201">
        <v>3.0255356765404984</v>
      </c>
      <c r="R201">
        <v>0.2414140796349066</v>
      </c>
      <c r="S201">
        <v>0.15184506660334196</v>
      </c>
      <c r="T201">
        <v>161.90397347390723</v>
      </c>
      <c r="U201">
        <v>29.642611998213511</v>
      </c>
      <c r="V201">
        <v>29.053296774193551</v>
      </c>
      <c r="W201">
        <v>4.0341927857709043</v>
      </c>
      <c r="X201">
        <v>57.958404593997692</v>
      </c>
      <c r="Y201">
        <v>2.4293395311759607</v>
      </c>
      <c r="Z201">
        <v>4.1915224343969415</v>
      </c>
      <c r="AA201">
        <v>1.6048532545949437</v>
      </c>
      <c r="AB201">
        <v>-174.80991622274561</v>
      </c>
      <c r="AC201">
        <v>108.14949430725957</v>
      </c>
      <c r="AD201">
        <v>7.8997596304093687</v>
      </c>
      <c r="AE201">
        <v>103.14331118883055</v>
      </c>
      <c r="AF201">
        <v>22.301651364627329</v>
      </c>
      <c r="AG201">
        <v>3.9561037329718727</v>
      </c>
      <c r="AH201">
        <v>22.21643220802515</v>
      </c>
      <c r="AI201">
        <v>409.28564894775673</v>
      </c>
      <c r="AJ201">
        <v>401.70452121212122</v>
      </c>
      <c r="AK201">
        <v>6.7413227054604957E-4</v>
      </c>
      <c r="AL201">
        <v>63.645453333212707</v>
      </c>
      <c r="AM201">
        <v>3.9639436785203088</v>
      </c>
      <c r="AN201">
        <v>22.7701746920606</v>
      </c>
      <c r="AO201">
        <v>24.059732167832191</v>
      </c>
      <c r="AP201">
        <v>4.130356838589748E-7</v>
      </c>
      <c r="AQ201">
        <v>96.470053095408687</v>
      </c>
      <c r="AR201">
        <v>0</v>
      </c>
      <c r="AS201">
        <v>0</v>
      </c>
      <c r="AT201">
        <v>1</v>
      </c>
      <c r="AU201">
        <v>0</v>
      </c>
      <c r="AV201">
        <v>52861.524212993711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841.18893165454006</v>
      </c>
      <c r="BJ201">
        <v>22.21643220802515</v>
      </c>
      <c r="BK201" t="e">
        <v>#DIV/0!</v>
      </c>
      <c r="BL201">
        <v>2.6410751939314636E-2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999.99361290322588</v>
      </c>
      <c r="DH201">
        <v>841.18893165454006</v>
      </c>
      <c r="DI201">
        <v>0.84119430444396837</v>
      </c>
      <c r="DJ201">
        <v>0.16190500757685883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1750120589</v>
      </c>
      <c r="DQ201">
        <v>392.04535483870978</v>
      </c>
      <c r="DR201">
        <v>399.99645161290317</v>
      </c>
      <c r="DS201">
        <v>24.059693548387099</v>
      </c>
      <c r="DT201">
        <v>22.772683870967739</v>
      </c>
      <c r="DU201">
        <v>394.77438709677409</v>
      </c>
      <c r="DV201">
        <v>24.119725806451619</v>
      </c>
      <c r="DW201">
        <v>599.98322580645163</v>
      </c>
      <c r="DX201">
        <v>100.9144838709678</v>
      </c>
      <c r="DY201">
        <v>5.6857525806451613E-2</v>
      </c>
      <c r="DZ201">
        <v>29.716332258064519</v>
      </c>
      <c r="EA201">
        <v>29.053296774193551</v>
      </c>
      <c r="EB201">
        <v>999.90000000000032</v>
      </c>
      <c r="EC201">
        <v>0</v>
      </c>
      <c r="ED201">
        <v>0</v>
      </c>
      <c r="EE201">
        <v>9995.9812903225793</v>
      </c>
      <c r="EF201">
        <v>0</v>
      </c>
      <c r="EG201">
        <v>83.312170967741963</v>
      </c>
      <c r="EH201">
        <v>-7.9511880645161286</v>
      </c>
      <c r="EI201">
        <v>401.71029032258059</v>
      </c>
      <c r="EJ201">
        <v>409.3178387096774</v>
      </c>
      <c r="EK201">
        <v>1.287015483870968</v>
      </c>
      <c r="EL201">
        <v>399.99645161290317</v>
      </c>
      <c r="EM201">
        <v>22.772683870967739</v>
      </c>
      <c r="EN201">
        <v>2.427971290322581</v>
      </c>
      <c r="EO201">
        <v>2.2980929032258071</v>
      </c>
      <c r="EP201">
        <v>20.551551612903229</v>
      </c>
      <c r="EQ201">
        <v>19.663032258064518</v>
      </c>
      <c r="ER201">
        <v>999.99361290322588</v>
      </c>
      <c r="ES201">
        <v>0.95999248387096747</v>
      </c>
      <c r="ET201">
        <v>4.0007158064516123E-2</v>
      </c>
      <c r="EU201">
        <v>0</v>
      </c>
      <c r="EV201">
        <v>322.69309677419358</v>
      </c>
      <c r="EW201">
        <v>5.0001499999999979</v>
      </c>
      <c r="EX201">
        <v>3288.021612903226</v>
      </c>
      <c r="EY201">
        <v>9793.2412903225777</v>
      </c>
      <c r="EZ201">
        <v>38.590451612903223</v>
      </c>
      <c r="FA201">
        <v>40.5</v>
      </c>
      <c r="FB201">
        <v>39.436999999999983</v>
      </c>
      <c r="FC201">
        <v>40.061999999999983</v>
      </c>
      <c r="FD201">
        <v>40.561999999999983</v>
      </c>
      <c r="FE201">
        <v>955.18612903225835</v>
      </c>
      <c r="FF201">
        <v>39.809999999999988</v>
      </c>
      <c r="FG201">
        <v>0</v>
      </c>
      <c r="FH201">
        <v>1750120608.5</v>
      </c>
      <c r="FI201">
        <v>0</v>
      </c>
      <c r="FJ201">
        <v>322.69879999999989</v>
      </c>
      <c r="FK201">
        <v>-1.0666153726627381</v>
      </c>
      <c r="FL201">
        <v>-3.3930769338096041</v>
      </c>
      <c r="FM201">
        <v>3287.900799999999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-7.9474095121951223</v>
      </c>
      <c r="GC201">
        <v>-0.10478989547036641</v>
      </c>
      <c r="GD201">
        <v>4.5805074750869902E-2</v>
      </c>
      <c r="GE201">
        <v>0</v>
      </c>
      <c r="GF201">
        <v>1.2867121951219509</v>
      </c>
      <c r="GG201">
        <v>1.07732404181174E-2</v>
      </c>
      <c r="GH201">
        <v>1.2971648487583661E-3</v>
      </c>
      <c r="GI201">
        <v>1</v>
      </c>
      <c r="GJ201">
        <v>1</v>
      </c>
      <c r="GK201">
        <v>2</v>
      </c>
      <c r="GL201" t="s">
        <v>430</v>
      </c>
      <c r="GM201">
        <v>3.2256100000000001</v>
      </c>
      <c r="GN201">
        <v>2.6459100000000002</v>
      </c>
      <c r="GO201">
        <v>9.3127100000000004E-2</v>
      </c>
      <c r="GP201">
        <v>9.4837699999999997E-2</v>
      </c>
      <c r="GQ201">
        <v>0.10770399999999999</v>
      </c>
      <c r="GR201">
        <v>0.105462</v>
      </c>
      <c r="GS201">
        <v>28650</v>
      </c>
      <c r="GT201">
        <v>24704.7</v>
      </c>
      <c r="GU201">
        <v>30762.9</v>
      </c>
      <c r="GV201">
        <v>26450.9</v>
      </c>
      <c r="GW201">
        <v>37256.5</v>
      </c>
      <c r="GX201">
        <v>32474.400000000001</v>
      </c>
      <c r="GY201">
        <v>43688.800000000003</v>
      </c>
      <c r="GZ201">
        <v>38253.1</v>
      </c>
      <c r="HA201">
        <v>2.1201699999999999</v>
      </c>
      <c r="HB201">
        <v>2.2817500000000002</v>
      </c>
      <c r="HC201">
        <v>3.4578100000000001E-2</v>
      </c>
      <c r="HD201">
        <v>0</v>
      </c>
      <c r="HE201">
        <v>28.489599999999999</v>
      </c>
      <c r="HF201">
        <v>999.9</v>
      </c>
      <c r="HG201">
        <v>64.400000000000006</v>
      </c>
      <c r="HH201">
        <v>34.700000000000003</v>
      </c>
      <c r="HI201">
        <v>35.453299999999999</v>
      </c>
      <c r="HJ201">
        <v>62.189900000000002</v>
      </c>
      <c r="HK201">
        <v>10.9095</v>
      </c>
      <c r="HL201">
        <v>2</v>
      </c>
      <c r="HM201">
        <v>0.25585400000000003</v>
      </c>
      <c r="HN201">
        <v>0.80123599999999995</v>
      </c>
      <c r="HO201">
        <v>20.4039</v>
      </c>
      <c r="HP201">
        <v>5.2226800000000004</v>
      </c>
      <c r="HQ201">
        <v>11.944100000000001</v>
      </c>
      <c r="HR201">
        <v>5.0090500000000002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4.9711299999999996</v>
      </c>
      <c r="HY201">
        <v>1.8547499999999999</v>
      </c>
      <c r="HZ201">
        <v>1.8617300000000001</v>
      </c>
      <c r="IA201">
        <v>1.85659</v>
      </c>
      <c r="IB201">
        <v>1.86202</v>
      </c>
      <c r="IC201">
        <v>1.85425</v>
      </c>
      <c r="ID201">
        <v>1.8596699999999999</v>
      </c>
      <c r="IE201">
        <v>1.85364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-2.7290000000000001</v>
      </c>
      <c r="IT201">
        <v>-0.06</v>
      </c>
      <c r="IU201">
        <v>-1.7759114732665831</v>
      </c>
      <c r="IV201">
        <v>-2.5165810426892921E-3</v>
      </c>
      <c r="IW201">
        <v>2.3547321637904491E-7</v>
      </c>
      <c r="IX201">
        <v>5.8352194873865779E-11</v>
      </c>
      <c r="IY201">
        <v>-9.4209018963014923E-2</v>
      </c>
      <c r="IZ201">
        <v>-2.9575188584519338E-3</v>
      </c>
      <c r="JA201">
        <v>2.5053608625701888E-4</v>
      </c>
      <c r="JB201">
        <v>-2.8676400137697878E-6</v>
      </c>
      <c r="JC201">
        <v>2</v>
      </c>
      <c r="JD201">
        <v>2179</v>
      </c>
      <c r="JE201">
        <v>4</v>
      </c>
      <c r="JF201">
        <v>32</v>
      </c>
      <c r="JG201">
        <v>29168676.600000001</v>
      </c>
      <c r="JH201">
        <v>29168676.600000001</v>
      </c>
      <c r="JI201">
        <v>1.25</v>
      </c>
      <c r="JJ201">
        <v>2.5280800000000001</v>
      </c>
      <c r="JK201">
        <v>2.3938000000000001</v>
      </c>
      <c r="JL201">
        <v>2.5891099999999998</v>
      </c>
      <c r="JM201">
        <v>2.3010299999999999</v>
      </c>
      <c r="JN201">
        <v>2.4401899999999999</v>
      </c>
      <c r="JO201">
        <v>38.870399999999997</v>
      </c>
      <c r="JP201">
        <v>24.043700000000001</v>
      </c>
      <c r="JQ201">
        <v>18</v>
      </c>
      <c r="JR201">
        <v>632.34799999999996</v>
      </c>
      <c r="JS201">
        <v>793.14700000000005</v>
      </c>
      <c r="JT201">
        <v>28.0002</v>
      </c>
      <c r="JU201">
        <v>30.663799999999998</v>
      </c>
      <c r="JV201">
        <v>30</v>
      </c>
      <c r="JW201">
        <v>30.543199999999999</v>
      </c>
      <c r="JX201">
        <v>30.402200000000001</v>
      </c>
      <c r="JY201">
        <v>25.0931</v>
      </c>
      <c r="JZ201">
        <v>33.026800000000001</v>
      </c>
      <c r="KA201">
        <v>0</v>
      </c>
      <c r="KB201">
        <v>28</v>
      </c>
      <c r="KC201">
        <v>400</v>
      </c>
      <c r="KD201">
        <v>22.756900000000002</v>
      </c>
      <c r="KE201">
        <v>100.024</v>
      </c>
      <c r="KF201">
        <v>98.653999999999996</v>
      </c>
      <c r="KG201">
        <v>99.366399999999999</v>
      </c>
    </row>
    <row r="202" spans="1:293" x14ac:dyDescent="0.2">
      <c r="A202">
        <v>200</v>
      </c>
      <c r="B202">
        <v>1750120627</v>
      </c>
      <c r="C202">
        <v>5880.5</v>
      </c>
      <c r="D202" t="s">
        <v>833</v>
      </c>
      <c r="E202" t="s">
        <v>834</v>
      </c>
      <c r="F202" s="1">
        <f t="shared" si="3"/>
        <v>98.000000000000057</v>
      </c>
      <c r="G202" s="1">
        <v>15</v>
      </c>
      <c r="H202">
        <v>1750120619</v>
      </c>
      <c r="I202">
        <v>3.9739806068396898E-3</v>
      </c>
      <c r="J202">
        <v>3.9739806068396897</v>
      </c>
      <c r="K202">
        <v>22.314717256768869</v>
      </c>
      <c r="L202">
        <v>392.02338709677417</v>
      </c>
      <c r="M202">
        <v>237.1594815196467</v>
      </c>
      <c r="N202">
        <v>23.946400118426176</v>
      </c>
      <c r="O202">
        <v>39.583274609336435</v>
      </c>
      <c r="P202">
        <v>0.25312269153831901</v>
      </c>
      <c r="Q202">
        <v>3.0258595570481455</v>
      </c>
      <c r="R202">
        <v>0.24192000947022002</v>
      </c>
      <c r="S202">
        <v>0.15216520226562064</v>
      </c>
      <c r="T202">
        <v>161.90233792257285</v>
      </c>
      <c r="U202">
        <v>29.647691984786217</v>
      </c>
      <c r="V202">
        <v>29.057248387096781</v>
      </c>
      <c r="W202">
        <v>4.0351149802291983</v>
      </c>
      <c r="X202">
        <v>57.938428785999783</v>
      </c>
      <c r="Y202">
        <v>2.429566152591685</v>
      </c>
      <c r="Z202">
        <v>4.1933587145855844</v>
      </c>
      <c r="AA202">
        <v>1.6055488276375134</v>
      </c>
      <c r="AB202">
        <v>-175.25254476163033</v>
      </c>
      <c r="AC202">
        <v>108.75781217854779</v>
      </c>
      <c r="AD202">
        <v>7.9437994380788579</v>
      </c>
      <c r="AE202">
        <v>103.35140477756917</v>
      </c>
      <c r="AF202">
        <v>22.348011329103603</v>
      </c>
      <c r="AG202">
        <v>3.9646619434451655</v>
      </c>
      <c r="AH202">
        <v>22.314717256768869</v>
      </c>
      <c r="AI202">
        <v>409.26690486755501</v>
      </c>
      <c r="AJ202">
        <v>401.65429696969682</v>
      </c>
      <c r="AK202">
        <v>2.2182574232788591E-4</v>
      </c>
      <c r="AL202">
        <v>63.645453333212707</v>
      </c>
      <c r="AM202">
        <v>3.9739806068396897</v>
      </c>
      <c r="AN202">
        <v>22.77175527106127</v>
      </c>
      <c r="AO202">
        <v>24.06455384615386</v>
      </c>
      <c r="AP202">
        <v>5.061595659488421E-8</v>
      </c>
      <c r="AQ202">
        <v>96.470053095408687</v>
      </c>
      <c r="AR202">
        <v>0</v>
      </c>
      <c r="AS202">
        <v>0</v>
      </c>
      <c r="AT202">
        <v>1</v>
      </c>
      <c r="AU202">
        <v>0</v>
      </c>
      <c r="AV202">
        <v>52870.130629902953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841.18031572789175</v>
      </c>
      <c r="BJ202">
        <v>22.314717256768869</v>
      </c>
      <c r="BK202" t="e">
        <v>#DIV/0!</v>
      </c>
      <c r="BL202">
        <v>2.6527864287289527E-2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999.98335483870983</v>
      </c>
      <c r="DH202">
        <v>841.18031572789175</v>
      </c>
      <c r="DI202">
        <v>0.84119431754298368</v>
      </c>
      <c r="DJ202">
        <v>0.16190503285795846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1750120619</v>
      </c>
      <c r="DQ202">
        <v>392.02338709677417</v>
      </c>
      <c r="DR202">
        <v>399.99090322580639</v>
      </c>
      <c r="DS202">
        <v>24.06184838709677</v>
      </c>
      <c r="DT202">
        <v>22.772077419354829</v>
      </c>
      <c r="DU202">
        <v>394.75248387096769</v>
      </c>
      <c r="DV202">
        <v>24.12187419354839</v>
      </c>
      <c r="DW202">
        <v>599.9925483870968</v>
      </c>
      <c r="DX202">
        <v>100.914870967742</v>
      </c>
      <c r="DY202">
        <v>5.6846312903225803E-2</v>
      </c>
      <c r="DZ202">
        <v>29.723941935483872</v>
      </c>
      <c r="EA202">
        <v>29.057248387096781</v>
      </c>
      <c r="EB202">
        <v>999.90000000000032</v>
      </c>
      <c r="EC202">
        <v>0</v>
      </c>
      <c r="ED202">
        <v>0</v>
      </c>
      <c r="EE202">
        <v>9997.9</v>
      </c>
      <c r="EF202">
        <v>0</v>
      </c>
      <c r="EG202">
        <v>83.187199999999962</v>
      </c>
      <c r="EH202">
        <v>-7.9674445161290324</v>
      </c>
      <c r="EI202">
        <v>401.68887096774188</v>
      </c>
      <c r="EJ202">
        <v>409.31177419354827</v>
      </c>
      <c r="EK202">
        <v>1.2897680645161289</v>
      </c>
      <c r="EL202">
        <v>399.99090322580639</v>
      </c>
      <c r="EM202">
        <v>22.772077419354829</v>
      </c>
      <c r="EN202">
        <v>2.4281993548387089</v>
      </c>
      <c r="EO202">
        <v>2.298042258064517</v>
      </c>
      <c r="EP202">
        <v>20.55307419354839</v>
      </c>
      <c r="EQ202">
        <v>19.66267419354838</v>
      </c>
      <c r="ER202">
        <v>999.98335483870983</v>
      </c>
      <c r="ES202">
        <v>0.95999209677419328</v>
      </c>
      <c r="ET202">
        <v>4.0007496774193532E-2</v>
      </c>
      <c r="EU202">
        <v>0</v>
      </c>
      <c r="EV202">
        <v>322.5211290322581</v>
      </c>
      <c r="EW202">
        <v>5.0001499999999979</v>
      </c>
      <c r="EX202">
        <v>3285.3561290322582</v>
      </c>
      <c r="EY202">
        <v>9793.1370967741914</v>
      </c>
      <c r="EZ202">
        <v>38.616870967741939</v>
      </c>
      <c r="FA202">
        <v>40.5</v>
      </c>
      <c r="FB202">
        <v>39.441064516129018</v>
      </c>
      <c r="FC202">
        <v>40.061999999999983</v>
      </c>
      <c r="FD202">
        <v>40.561999999999983</v>
      </c>
      <c r="FE202">
        <v>955.17516129032276</v>
      </c>
      <c r="FF202">
        <v>39.809999999999988</v>
      </c>
      <c r="FG202">
        <v>0</v>
      </c>
      <c r="FH202">
        <v>1750120638.5</v>
      </c>
      <c r="FI202">
        <v>0</v>
      </c>
      <c r="FJ202">
        <v>322.53440000000001</v>
      </c>
      <c r="FK202">
        <v>-0.81300000034038478</v>
      </c>
      <c r="FL202">
        <v>-4.9707692176116751</v>
      </c>
      <c r="FM202">
        <v>3285.3468000000012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-7.9703887804878057</v>
      </c>
      <c r="GC202">
        <v>5.8209407665505752E-2</v>
      </c>
      <c r="GD202">
        <v>1.853735111383692E-2</v>
      </c>
      <c r="GE202">
        <v>1</v>
      </c>
      <c r="GF202">
        <v>1.289263902439024</v>
      </c>
      <c r="GG202">
        <v>1.603505226480691E-2</v>
      </c>
      <c r="GH202">
        <v>1.846459866680658E-3</v>
      </c>
      <c r="GI202">
        <v>1</v>
      </c>
      <c r="GJ202">
        <v>2</v>
      </c>
      <c r="GK202">
        <v>2</v>
      </c>
      <c r="GL202" t="s">
        <v>435</v>
      </c>
      <c r="GM202">
        <v>3.2254800000000001</v>
      </c>
      <c r="GN202">
        <v>2.6456900000000001</v>
      </c>
      <c r="GO202">
        <v>9.3116400000000002E-2</v>
      </c>
      <c r="GP202">
        <v>9.4839999999999994E-2</v>
      </c>
      <c r="GQ202">
        <v>0.10772</v>
      </c>
      <c r="GR202">
        <v>0.105466</v>
      </c>
      <c r="GS202">
        <v>28650.2</v>
      </c>
      <c r="GT202">
        <v>24704.2</v>
      </c>
      <c r="GU202">
        <v>30762.799999999999</v>
      </c>
      <c r="GV202">
        <v>26450.5</v>
      </c>
      <c r="GW202">
        <v>37256.1</v>
      </c>
      <c r="GX202">
        <v>32473.7</v>
      </c>
      <c r="GY202">
        <v>43689.2</v>
      </c>
      <c r="GZ202">
        <v>38252.5</v>
      </c>
      <c r="HA202">
        <v>2.1201699999999999</v>
      </c>
      <c r="HB202">
        <v>2.2819199999999999</v>
      </c>
      <c r="HC202">
        <v>3.3833099999999998E-2</v>
      </c>
      <c r="HD202">
        <v>0</v>
      </c>
      <c r="HE202">
        <v>28.5047</v>
      </c>
      <c r="HF202">
        <v>999.9</v>
      </c>
      <c r="HG202">
        <v>64.3</v>
      </c>
      <c r="HH202">
        <v>34.700000000000003</v>
      </c>
      <c r="HI202">
        <v>35.3979</v>
      </c>
      <c r="HJ202">
        <v>62.219900000000003</v>
      </c>
      <c r="HK202">
        <v>11.005599999999999</v>
      </c>
      <c r="HL202">
        <v>2</v>
      </c>
      <c r="HM202">
        <v>0.25611</v>
      </c>
      <c r="HN202">
        <v>0.80865500000000001</v>
      </c>
      <c r="HO202">
        <v>20.404299999999999</v>
      </c>
      <c r="HP202">
        <v>5.2229799999999997</v>
      </c>
      <c r="HQ202">
        <v>11.944100000000001</v>
      </c>
      <c r="HR202">
        <v>5.0093500000000004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4.9711400000000001</v>
      </c>
      <c r="HY202">
        <v>1.8547400000000001</v>
      </c>
      <c r="HZ202">
        <v>1.8617300000000001</v>
      </c>
      <c r="IA202">
        <v>1.85656</v>
      </c>
      <c r="IB202">
        <v>1.86202</v>
      </c>
      <c r="IC202">
        <v>1.85422</v>
      </c>
      <c r="ID202">
        <v>1.8596699999999999</v>
      </c>
      <c r="IE202">
        <v>1.85364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-2.7290000000000001</v>
      </c>
      <c r="IT202">
        <v>-0.06</v>
      </c>
      <c r="IU202">
        <v>-1.7759114732665831</v>
      </c>
      <c r="IV202">
        <v>-2.5165810426892921E-3</v>
      </c>
      <c r="IW202">
        <v>2.3547321637904491E-7</v>
      </c>
      <c r="IX202">
        <v>5.8352194873865779E-11</v>
      </c>
      <c r="IY202">
        <v>-9.4209018963014923E-2</v>
      </c>
      <c r="IZ202">
        <v>-2.9575188584519338E-3</v>
      </c>
      <c r="JA202">
        <v>2.5053608625701888E-4</v>
      </c>
      <c r="JB202">
        <v>-2.8676400137697878E-6</v>
      </c>
      <c r="JC202">
        <v>2</v>
      </c>
      <c r="JD202">
        <v>2179</v>
      </c>
      <c r="JE202">
        <v>4</v>
      </c>
      <c r="JF202">
        <v>32</v>
      </c>
      <c r="JG202">
        <v>29168677.100000001</v>
      </c>
      <c r="JH202">
        <v>29168677.100000001</v>
      </c>
      <c r="JI202">
        <v>1.25</v>
      </c>
      <c r="JJ202">
        <v>2.5317400000000001</v>
      </c>
      <c r="JK202">
        <v>2.3938000000000001</v>
      </c>
      <c r="JL202">
        <v>2.5891099999999998</v>
      </c>
      <c r="JM202">
        <v>2.3010299999999999</v>
      </c>
      <c r="JN202">
        <v>2.3901400000000002</v>
      </c>
      <c r="JO202">
        <v>38.895099999999999</v>
      </c>
      <c r="JP202">
        <v>24.043700000000001</v>
      </c>
      <c r="JQ202">
        <v>18</v>
      </c>
      <c r="JR202">
        <v>632.34699999999998</v>
      </c>
      <c r="JS202">
        <v>793.32899999999995</v>
      </c>
      <c r="JT202">
        <v>28.000299999999999</v>
      </c>
      <c r="JU202">
        <v>30.661200000000001</v>
      </c>
      <c r="JV202">
        <v>30.0002</v>
      </c>
      <c r="JW202">
        <v>30.543199999999999</v>
      </c>
      <c r="JX202">
        <v>30.402200000000001</v>
      </c>
      <c r="JY202">
        <v>25.092300000000002</v>
      </c>
      <c r="JZ202">
        <v>33.026800000000001</v>
      </c>
      <c r="KA202">
        <v>0</v>
      </c>
      <c r="KB202">
        <v>28</v>
      </c>
      <c r="KC202">
        <v>400</v>
      </c>
      <c r="KD202">
        <v>22.756900000000002</v>
      </c>
      <c r="KE202">
        <v>100.02500000000001</v>
      </c>
      <c r="KF202">
        <v>98.6524</v>
      </c>
      <c r="KG202">
        <v>99.365700000000004</v>
      </c>
    </row>
    <row r="203" spans="1:293" x14ac:dyDescent="0.2">
      <c r="A203">
        <v>201</v>
      </c>
      <c r="B203">
        <v>1750120657</v>
      </c>
      <c r="C203">
        <v>5910.5</v>
      </c>
      <c r="D203" t="s">
        <v>835</v>
      </c>
      <c r="E203" t="s">
        <v>836</v>
      </c>
      <c r="F203" s="1">
        <f t="shared" si="3"/>
        <v>98.500000000000057</v>
      </c>
      <c r="G203" s="1">
        <v>15</v>
      </c>
      <c r="H203">
        <v>1750120649</v>
      </c>
      <c r="I203">
        <v>3.9814812244105069E-3</v>
      </c>
      <c r="J203">
        <v>3.9814812244105067</v>
      </c>
      <c r="K203">
        <v>22.314627254418269</v>
      </c>
      <c r="L203">
        <v>392.01758064516127</v>
      </c>
      <c r="M203">
        <v>237.20781450169017</v>
      </c>
      <c r="N203">
        <v>23.951186410070513</v>
      </c>
      <c r="O203">
        <v>39.582533019755161</v>
      </c>
      <c r="P203">
        <v>0.25323898546779888</v>
      </c>
      <c r="Q203">
        <v>3.0264720755851355</v>
      </c>
      <c r="R203">
        <v>0.24202841358289756</v>
      </c>
      <c r="S203">
        <v>0.15223362446608746</v>
      </c>
      <c r="T203">
        <v>161.90832198431465</v>
      </c>
      <c r="U203">
        <v>29.648284037515864</v>
      </c>
      <c r="V203">
        <v>29.068422580645159</v>
      </c>
      <c r="W203">
        <v>4.0377237151841374</v>
      </c>
      <c r="X203">
        <v>57.938175927390432</v>
      </c>
      <c r="Y203">
        <v>2.4298956884293763</v>
      </c>
      <c r="Z203">
        <v>4.1939457870999979</v>
      </c>
      <c r="AA203">
        <v>1.6078280267547611</v>
      </c>
      <c r="AB203">
        <v>-175.58332199650334</v>
      </c>
      <c r="AC203">
        <v>107.35346595889175</v>
      </c>
      <c r="AD203">
        <v>7.840166259919739</v>
      </c>
      <c r="AE203">
        <v>101.51863220662278</v>
      </c>
      <c r="AF203">
        <v>22.423565229750956</v>
      </c>
      <c r="AG203">
        <v>3.9744921753200417</v>
      </c>
      <c r="AH203">
        <v>22.314627254418269</v>
      </c>
      <c r="AI203">
        <v>409.3298571909869</v>
      </c>
      <c r="AJ203">
        <v>401.71658787878778</v>
      </c>
      <c r="AK203">
        <v>4.1549076173081072E-4</v>
      </c>
      <c r="AL203">
        <v>63.645453333212707</v>
      </c>
      <c r="AM203">
        <v>3.9814812244105067</v>
      </c>
      <c r="AN203">
        <v>22.773256077984492</v>
      </c>
      <c r="AO203">
        <v>24.068460839160849</v>
      </c>
      <c r="AP203">
        <v>1.0029727304380299E-6</v>
      </c>
      <c r="AQ203">
        <v>96.470053095408687</v>
      </c>
      <c r="AR203">
        <v>0</v>
      </c>
      <c r="AS203">
        <v>0</v>
      </c>
      <c r="AT203">
        <v>1</v>
      </c>
      <c r="AU203">
        <v>0</v>
      </c>
      <c r="AV203">
        <v>52888.477457052883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841.21180302713913</v>
      </c>
      <c r="BJ203">
        <v>22.314627254418269</v>
      </c>
      <c r="BK203" t="e">
        <v>#DIV/0!</v>
      </c>
      <c r="BL203">
        <v>2.6526764334639699E-2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1000.020838709677</v>
      </c>
      <c r="DH203">
        <v>841.21180302713913</v>
      </c>
      <c r="DI203">
        <v>0.8411942736238891</v>
      </c>
      <c r="DJ203">
        <v>0.16190494809410605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1750120649</v>
      </c>
      <c r="DQ203">
        <v>392.01758064516127</v>
      </c>
      <c r="DR203">
        <v>400.01141935483872</v>
      </c>
      <c r="DS203">
        <v>24.065206451612902</v>
      </c>
      <c r="DT203">
        <v>22.772264516129031</v>
      </c>
      <c r="DU203">
        <v>394.74667741935468</v>
      </c>
      <c r="DV203">
        <v>24.125219354838709</v>
      </c>
      <c r="DW203">
        <v>600.00300000000016</v>
      </c>
      <c r="DX203">
        <v>100.9146129032258</v>
      </c>
      <c r="DY203">
        <v>5.6708216129032263E-2</v>
      </c>
      <c r="DZ203">
        <v>29.726374193548391</v>
      </c>
      <c r="EA203">
        <v>29.068422580645159</v>
      </c>
      <c r="EB203">
        <v>999.90000000000032</v>
      </c>
      <c r="EC203">
        <v>0</v>
      </c>
      <c r="ED203">
        <v>0</v>
      </c>
      <c r="EE203">
        <v>10001.627741935479</v>
      </c>
      <c r="EF203">
        <v>0</v>
      </c>
      <c r="EG203">
        <v>83.005500000000055</v>
      </c>
      <c r="EH203">
        <v>-7.9937564516129029</v>
      </c>
      <c r="EI203">
        <v>401.68416129032249</v>
      </c>
      <c r="EJ203">
        <v>409.3328064516129</v>
      </c>
      <c r="EK203">
        <v>1.292940645161291</v>
      </c>
      <c r="EL203">
        <v>400.01141935483872</v>
      </c>
      <c r="EM203">
        <v>22.772264516129031</v>
      </c>
      <c r="EN203">
        <v>2.4285329032258072</v>
      </c>
      <c r="EO203">
        <v>2.2980570967741931</v>
      </c>
      <c r="EP203">
        <v>20.555303225806451</v>
      </c>
      <c r="EQ203">
        <v>19.662770967741931</v>
      </c>
      <c r="ER203">
        <v>1000.020838709677</v>
      </c>
      <c r="ES203">
        <v>0.9599938064516127</v>
      </c>
      <c r="ET203">
        <v>4.0005883870967728E-2</v>
      </c>
      <c r="EU203">
        <v>0</v>
      </c>
      <c r="EV203">
        <v>322.31312903225802</v>
      </c>
      <c r="EW203">
        <v>5.0001499999999979</v>
      </c>
      <c r="EX203">
        <v>3283.23870967742</v>
      </c>
      <c r="EY203">
        <v>9793.5074193548389</v>
      </c>
      <c r="EZ203">
        <v>38.625</v>
      </c>
      <c r="FA203">
        <v>40.5</v>
      </c>
      <c r="FB203">
        <v>39.453258064516113</v>
      </c>
      <c r="FC203">
        <v>40.08232258064514</v>
      </c>
      <c r="FD203">
        <v>40.561999999999983</v>
      </c>
      <c r="FE203">
        <v>955.21193548387123</v>
      </c>
      <c r="FF203">
        <v>39.809999999999988</v>
      </c>
      <c r="FG203">
        <v>0</v>
      </c>
      <c r="FH203">
        <v>1750120668.5</v>
      </c>
      <c r="FI203">
        <v>0</v>
      </c>
      <c r="FJ203">
        <v>322.33172000000002</v>
      </c>
      <c r="FK203">
        <v>-0.1932307599553523</v>
      </c>
      <c r="FL203">
        <v>-3.175384617801881</v>
      </c>
      <c r="FM203">
        <v>3283.1196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-7.9953126829268291</v>
      </c>
      <c r="GC203">
        <v>-3.7021672473868512E-2</v>
      </c>
      <c r="GD203">
        <v>2.6352613053606779E-2</v>
      </c>
      <c r="GE203">
        <v>1</v>
      </c>
      <c r="GF203">
        <v>1.2926658536585369</v>
      </c>
      <c r="GG203">
        <v>4.5048083623694234E-3</v>
      </c>
      <c r="GH203">
        <v>1.1130883768514131E-3</v>
      </c>
      <c r="GI203">
        <v>1</v>
      </c>
      <c r="GJ203">
        <v>2</v>
      </c>
      <c r="GK203">
        <v>2</v>
      </c>
      <c r="GL203" t="s">
        <v>435</v>
      </c>
      <c r="GM203">
        <v>3.2253599999999998</v>
      </c>
      <c r="GN203">
        <v>2.6457700000000002</v>
      </c>
      <c r="GO203">
        <v>9.3123300000000006E-2</v>
      </c>
      <c r="GP203">
        <v>9.4844100000000001E-2</v>
      </c>
      <c r="GQ203">
        <v>0.107728</v>
      </c>
      <c r="GR203">
        <v>0.10546800000000001</v>
      </c>
      <c r="GS203">
        <v>28649.9</v>
      </c>
      <c r="GT203">
        <v>24704.2</v>
      </c>
      <c r="GU203">
        <v>30762.6</v>
      </c>
      <c r="GV203">
        <v>26450.6</v>
      </c>
      <c r="GW203">
        <v>37255</v>
      </c>
      <c r="GX203">
        <v>32473.7</v>
      </c>
      <c r="GY203">
        <v>43688.3</v>
      </c>
      <c r="GZ203">
        <v>38252.5</v>
      </c>
      <c r="HA203">
        <v>2.1200700000000001</v>
      </c>
      <c r="HB203">
        <v>2.2818000000000001</v>
      </c>
      <c r="HC203">
        <v>3.3203499999999997E-2</v>
      </c>
      <c r="HD203">
        <v>0</v>
      </c>
      <c r="HE203">
        <v>28.521100000000001</v>
      </c>
      <c r="HF203">
        <v>999.9</v>
      </c>
      <c r="HG203">
        <v>64.3</v>
      </c>
      <c r="HH203">
        <v>34.700000000000003</v>
      </c>
      <c r="HI203">
        <v>35.393599999999999</v>
      </c>
      <c r="HJ203">
        <v>62.099899999999998</v>
      </c>
      <c r="HK203">
        <v>10.977600000000001</v>
      </c>
      <c r="HL203">
        <v>2</v>
      </c>
      <c r="HM203">
        <v>0.25622</v>
      </c>
      <c r="HN203">
        <v>0.80961300000000003</v>
      </c>
      <c r="HO203">
        <v>20.404</v>
      </c>
      <c r="HP203">
        <v>5.2225299999999999</v>
      </c>
      <c r="HQ203">
        <v>11.944100000000001</v>
      </c>
      <c r="HR203">
        <v>5.0093500000000004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4.9711499999999997</v>
      </c>
      <c r="HY203">
        <v>1.8547400000000001</v>
      </c>
      <c r="HZ203">
        <v>1.86172</v>
      </c>
      <c r="IA203">
        <v>1.85656</v>
      </c>
      <c r="IB203">
        <v>1.86202</v>
      </c>
      <c r="IC203">
        <v>1.85425</v>
      </c>
      <c r="ID203">
        <v>1.85965</v>
      </c>
      <c r="IE203">
        <v>1.85364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-2.7290000000000001</v>
      </c>
      <c r="IT203">
        <v>-0.06</v>
      </c>
      <c r="IU203">
        <v>-1.7759114732665831</v>
      </c>
      <c r="IV203">
        <v>-2.5165810426892921E-3</v>
      </c>
      <c r="IW203">
        <v>2.3547321637904491E-7</v>
      </c>
      <c r="IX203">
        <v>5.8352194873865779E-11</v>
      </c>
      <c r="IY203">
        <v>-9.4209018963014923E-2</v>
      </c>
      <c r="IZ203">
        <v>-2.9575188584519338E-3</v>
      </c>
      <c r="JA203">
        <v>2.5053608625701888E-4</v>
      </c>
      <c r="JB203">
        <v>-2.8676400137697878E-6</v>
      </c>
      <c r="JC203">
        <v>2</v>
      </c>
      <c r="JD203">
        <v>2179</v>
      </c>
      <c r="JE203">
        <v>4</v>
      </c>
      <c r="JF203">
        <v>32</v>
      </c>
      <c r="JG203">
        <v>29168677.600000001</v>
      </c>
      <c r="JH203">
        <v>29168677.600000001</v>
      </c>
      <c r="JI203">
        <v>1.25</v>
      </c>
      <c r="JJ203">
        <v>2.5329600000000001</v>
      </c>
      <c r="JK203">
        <v>2.3938000000000001</v>
      </c>
      <c r="JL203">
        <v>2.5891099999999998</v>
      </c>
      <c r="JM203">
        <v>2.3010299999999999</v>
      </c>
      <c r="JN203">
        <v>2.3913600000000002</v>
      </c>
      <c r="JO203">
        <v>38.895099999999999</v>
      </c>
      <c r="JP203">
        <v>24.035</v>
      </c>
      <c r="JQ203">
        <v>18</v>
      </c>
      <c r="JR203">
        <v>632.26599999999996</v>
      </c>
      <c r="JS203">
        <v>793.16099999999994</v>
      </c>
      <c r="JT203">
        <v>27.999700000000001</v>
      </c>
      <c r="JU203">
        <v>30.661200000000001</v>
      </c>
      <c r="JV203">
        <v>30.0001</v>
      </c>
      <c r="JW203">
        <v>30.543199999999999</v>
      </c>
      <c r="JX203">
        <v>30.3996</v>
      </c>
      <c r="JY203">
        <v>25.092199999999998</v>
      </c>
      <c r="JZ203">
        <v>33.026800000000001</v>
      </c>
      <c r="KA203">
        <v>0</v>
      </c>
      <c r="KB203">
        <v>28</v>
      </c>
      <c r="KC203">
        <v>400</v>
      </c>
      <c r="KD203">
        <v>22.756900000000002</v>
      </c>
      <c r="KE203">
        <v>100.023</v>
      </c>
      <c r="KF203">
        <v>98.652600000000007</v>
      </c>
      <c r="KG203">
        <v>99.367199999999997</v>
      </c>
    </row>
    <row r="204" spans="1:293" x14ac:dyDescent="0.2">
      <c r="A204">
        <v>202</v>
      </c>
      <c r="B204">
        <v>1750120687</v>
      </c>
      <c r="C204">
        <v>5940.5</v>
      </c>
      <c r="D204" t="s">
        <v>837</v>
      </c>
      <c r="E204" t="s">
        <v>838</v>
      </c>
      <c r="F204" s="1">
        <f t="shared" si="3"/>
        <v>99.000000000000043</v>
      </c>
      <c r="G204" s="1">
        <v>15</v>
      </c>
      <c r="H204">
        <v>1750120679</v>
      </c>
      <c r="I204">
        <v>3.9844756370677383E-3</v>
      </c>
      <c r="J204">
        <v>3.9844756370677383</v>
      </c>
      <c r="K204">
        <v>22.467599448210752</v>
      </c>
      <c r="L204">
        <v>391.96964516129032</v>
      </c>
      <c r="M204">
        <v>236.48374550776813</v>
      </c>
      <c r="N204">
        <v>23.878012270359214</v>
      </c>
      <c r="O204">
        <v>39.577586935936758</v>
      </c>
      <c r="P204">
        <v>0.25379004675692035</v>
      </c>
      <c r="Q204">
        <v>3.026145825243364</v>
      </c>
      <c r="R204">
        <v>0.24253064207536729</v>
      </c>
      <c r="S204">
        <v>0.15255163402690042</v>
      </c>
      <c r="T204">
        <v>161.90340118501112</v>
      </c>
      <c r="U204">
        <v>29.647055198749005</v>
      </c>
      <c r="V204">
        <v>29.060741935483868</v>
      </c>
      <c r="W204">
        <v>4.0359304284939643</v>
      </c>
      <c r="X204">
        <v>57.947312347049859</v>
      </c>
      <c r="Y204">
        <v>2.4302175008229647</v>
      </c>
      <c r="Z204">
        <v>4.1938398907411774</v>
      </c>
      <c r="AA204">
        <v>1.6057129276709996</v>
      </c>
      <c r="AB204">
        <v>-175.71537559468726</v>
      </c>
      <c r="AC204">
        <v>108.52338309345423</v>
      </c>
      <c r="AD204">
        <v>7.9261423010457133</v>
      </c>
      <c r="AE204">
        <v>102.63755098482379</v>
      </c>
      <c r="AF204">
        <v>22.499841823285223</v>
      </c>
      <c r="AG204">
        <v>3.9812078007487148</v>
      </c>
      <c r="AH204">
        <v>22.467599448210752</v>
      </c>
      <c r="AI204">
        <v>409.31331990822531</v>
      </c>
      <c r="AJ204">
        <v>401.6367575757576</v>
      </c>
      <c r="AK204">
        <v>3.045574475147713E-3</v>
      </c>
      <c r="AL204">
        <v>63.645453333212707</v>
      </c>
      <c r="AM204">
        <v>3.9844756370677383</v>
      </c>
      <c r="AN204">
        <v>22.776248009423899</v>
      </c>
      <c r="AO204">
        <v>24.072362937062959</v>
      </c>
      <c r="AP204">
        <v>8.1648874587388207E-6</v>
      </c>
      <c r="AQ204">
        <v>96.470053095408687</v>
      </c>
      <c r="AR204">
        <v>0</v>
      </c>
      <c r="AS204">
        <v>0</v>
      </c>
      <c r="AT204">
        <v>1</v>
      </c>
      <c r="AU204">
        <v>0</v>
      </c>
      <c r="AV204">
        <v>52878.547955453454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841.18592348880748</v>
      </c>
      <c r="BJ204">
        <v>22.467599448210752</v>
      </c>
      <c r="BK204" t="e">
        <v>#DIV/0!</v>
      </c>
      <c r="BL204">
        <v>2.6709433456787626E-2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999.9900322580645</v>
      </c>
      <c r="DH204">
        <v>841.18592348880748</v>
      </c>
      <c r="DI204">
        <v>0.84119430829659014</v>
      </c>
      <c r="DJ204">
        <v>0.16190501501241883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1750120679</v>
      </c>
      <c r="DQ204">
        <v>391.96964516129032</v>
      </c>
      <c r="DR204">
        <v>399.9896451612903</v>
      </c>
      <c r="DS204">
        <v>24.068458064516129</v>
      </c>
      <c r="DT204">
        <v>22.773348387096771</v>
      </c>
      <c r="DU204">
        <v>394.69858064516131</v>
      </c>
      <c r="DV204">
        <v>24.12845161290322</v>
      </c>
      <c r="DW204">
        <v>600.00883870967743</v>
      </c>
      <c r="DX204">
        <v>100.9144193548387</v>
      </c>
      <c r="DY204">
        <v>5.6631399999999991E-2</v>
      </c>
      <c r="DZ204">
        <v>29.72593548387097</v>
      </c>
      <c r="EA204">
        <v>29.060741935483868</v>
      </c>
      <c r="EB204">
        <v>999.90000000000032</v>
      </c>
      <c r="EC204">
        <v>0</v>
      </c>
      <c r="ED204">
        <v>0</v>
      </c>
      <c r="EE204">
        <v>9999.6748387096795</v>
      </c>
      <c r="EF204">
        <v>0</v>
      </c>
      <c r="EG204">
        <v>82.884203225806488</v>
      </c>
      <c r="EH204">
        <v>-8.0199751612903221</v>
      </c>
      <c r="EI204">
        <v>401.63648387096771</v>
      </c>
      <c r="EJ204">
        <v>409.31099999999998</v>
      </c>
      <c r="EK204">
        <v>1.295097419354839</v>
      </c>
      <c r="EL204">
        <v>399.9896451612903</v>
      </c>
      <c r="EM204">
        <v>22.773348387096771</v>
      </c>
      <c r="EN204">
        <v>2.4288529032258062</v>
      </c>
      <c r="EO204">
        <v>2.2981587096774199</v>
      </c>
      <c r="EP204">
        <v>20.557435483870961</v>
      </c>
      <c r="EQ204">
        <v>19.663503225806451</v>
      </c>
      <c r="ER204">
        <v>999.9900322580645</v>
      </c>
      <c r="ES204">
        <v>0.95999212903225783</v>
      </c>
      <c r="ET204">
        <v>4.0007499999999981E-2</v>
      </c>
      <c r="EU204">
        <v>0</v>
      </c>
      <c r="EV204">
        <v>322.03990322580643</v>
      </c>
      <c r="EW204">
        <v>5.0001499999999979</v>
      </c>
      <c r="EX204">
        <v>3281.942258064516</v>
      </c>
      <c r="EY204">
        <v>9793.2025806451602</v>
      </c>
      <c r="EZ204">
        <v>38.625</v>
      </c>
      <c r="FA204">
        <v>40.5</v>
      </c>
      <c r="FB204">
        <v>39.459354838709658</v>
      </c>
      <c r="FC204">
        <v>40.070129032258038</v>
      </c>
      <c r="FD204">
        <v>40.561999999999983</v>
      </c>
      <c r="FE204">
        <v>955.18290322580651</v>
      </c>
      <c r="FF204">
        <v>39.809999999999988</v>
      </c>
      <c r="FG204">
        <v>0</v>
      </c>
      <c r="FH204">
        <v>1750120698.5</v>
      </c>
      <c r="FI204">
        <v>0</v>
      </c>
      <c r="FJ204">
        <v>322.02828</v>
      </c>
      <c r="FK204">
        <v>-1.3733076815761569</v>
      </c>
      <c r="FL204">
        <v>-3.256923083179827</v>
      </c>
      <c r="FM204">
        <v>3281.8912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-8.0276200000000006</v>
      </c>
      <c r="GC204">
        <v>6.6153867595799512E-2</v>
      </c>
      <c r="GD204">
        <v>2.939660906278552E-2</v>
      </c>
      <c r="GE204">
        <v>1</v>
      </c>
      <c r="GF204">
        <v>1.2957514634146341</v>
      </c>
      <c r="GG204">
        <v>-9.76390243902657E-3</v>
      </c>
      <c r="GH204">
        <v>1.89691734648435E-3</v>
      </c>
      <c r="GI204">
        <v>1</v>
      </c>
      <c r="GJ204">
        <v>2</v>
      </c>
      <c r="GK204">
        <v>2</v>
      </c>
      <c r="GL204" t="s">
        <v>435</v>
      </c>
      <c r="GM204">
        <v>3.2254700000000001</v>
      </c>
      <c r="GN204">
        <v>2.6455700000000002</v>
      </c>
      <c r="GO204">
        <v>9.3121099999999998E-2</v>
      </c>
      <c r="GP204">
        <v>9.4851199999999997E-2</v>
      </c>
      <c r="GQ204">
        <v>0.10774599999999999</v>
      </c>
      <c r="GR204">
        <v>0.105485</v>
      </c>
      <c r="GS204">
        <v>28650</v>
      </c>
      <c r="GT204">
        <v>24704.5</v>
      </c>
      <c r="GU204">
        <v>30762.7</v>
      </c>
      <c r="GV204">
        <v>26451.1</v>
      </c>
      <c r="GW204">
        <v>37254.6</v>
      </c>
      <c r="GX204">
        <v>32473.9</v>
      </c>
      <c r="GY204">
        <v>43688.6</v>
      </c>
      <c r="GZ204">
        <v>38253.5</v>
      </c>
      <c r="HA204">
        <v>2.1200199999999998</v>
      </c>
      <c r="HB204">
        <v>2.2818499999999999</v>
      </c>
      <c r="HC204">
        <v>3.3423300000000003E-2</v>
      </c>
      <c r="HD204">
        <v>0</v>
      </c>
      <c r="HE204">
        <v>28.5197</v>
      </c>
      <c r="HF204">
        <v>999.9</v>
      </c>
      <c r="HG204">
        <v>64.3</v>
      </c>
      <c r="HH204">
        <v>34.700000000000003</v>
      </c>
      <c r="HI204">
        <v>35.398200000000003</v>
      </c>
      <c r="HJ204">
        <v>62.219900000000003</v>
      </c>
      <c r="HK204">
        <v>10.9535</v>
      </c>
      <c r="HL204">
        <v>2</v>
      </c>
      <c r="HM204">
        <v>0.25598799999999999</v>
      </c>
      <c r="HN204">
        <v>0.80635900000000005</v>
      </c>
      <c r="HO204">
        <v>20.4038</v>
      </c>
      <c r="HP204">
        <v>5.2228300000000001</v>
      </c>
      <c r="HQ204">
        <v>11.944100000000001</v>
      </c>
      <c r="HR204">
        <v>5.0084999999999997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4.9711699999999999</v>
      </c>
      <c r="HY204">
        <v>1.8547400000000001</v>
      </c>
      <c r="HZ204">
        <v>1.86175</v>
      </c>
      <c r="IA204">
        <v>1.85656</v>
      </c>
      <c r="IB204">
        <v>1.86202</v>
      </c>
      <c r="IC204">
        <v>1.85423</v>
      </c>
      <c r="ID204">
        <v>1.85964</v>
      </c>
      <c r="IE204">
        <v>1.85364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-2.7290000000000001</v>
      </c>
      <c r="IT204">
        <v>-5.9900000000000002E-2</v>
      </c>
      <c r="IU204">
        <v>-1.7759114732665831</v>
      </c>
      <c r="IV204">
        <v>-2.5165810426892921E-3</v>
      </c>
      <c r="IW204">
        <v>2.3547321637904491E-7</v>
      </c>
      <c r="IX204">
        <v>5.8352194873865779E-11</v>
      </c>
      <c r="IY204">
        <v>-9.4209018963014923E-2</v>
      </c>
      <c r="IZ204">
        <v>-2.9575188584519338E-3</v>
      </c>
      <c r="JA204">
        <v>2.5053608625701888E-4</v>
      </c>
      <c r="JB204">
        <v>-2.8676400137697878E-6</v>
      </c>
      <c r="JC204">
        <v>2</v>
      </c>
      <c r="JD204">
        <v>2179</v>
      </c>
      <c r="JE204">
        <v>4</v>
      </c>
      <c r="JF204">
        <v>32</v>
      </c>
      <c r="JG204">
        <v>29168678.100000001</v>
      </c>
      <c r="JH204">
        <v>29168678.100000001</v>
      </c>
      <c r="JI204">
        <v>1.25</v>
      </c>
      <c r="JJ204">
        <v>2.5341800000000001</v>
      </c>
      <c r="JK204">
        <v>2.3938000000000001</v>
      </c>
      <c r="JL204">
        <v>2.5878899999999998</v>
      </c>
      <c r="JM204">
        <v>2.3010299999999999</v>
      </c>
      <c r="JN204">
        <v>2.3730500000000001</v>
      </c>
      <c r="JO204">
        <v>38.895099999999999</v>
      </c>
      <c r="JP204">
        <v>24.043700000000001</v>
      </c>
      <c r="JQ204">
        <v>18</v>
      </c>
      <c r="JR204">
        <v>632.19600000000003</v>
      </c>
      <c r="JS204">
        <v>793.17499999999995</v>
      </c>
      <c r="JT204">
        <v>27.9998</v>
      </c>
      <c r="JU204">
        <v>30.661200000000001</v>
      </c>
      <c r="JV204">
        <v>30.0001</v>
      </c>
      <c r="JW204">
        <v>30.540600000000001</v>
      </c>
      <c r="JX204">
        <v>30.396999999999998</v>
      </c>
      <c r="JY204">
        <v>25.092600000000001</v>
      </c>
      <c r="JZ204">
        <v>33.026800000000001</v>
      </c>
      <c r="KA204">
        <v>0</v>
      </c>
      <c r="KB204">
        <v>28</v>
      </c>
      <c r="KC204">
        <v>400</v>
      </c>
      <c r="KD204">
        <v>22.756900000000002</v>
      </c>
      <c r="KE204">
        <v>100.024</v>
      </c>
      <c r="KF204">
        <v>98.655000000000001</v>
      </c>
      <c r="KG204">
        <v>99.366699999999994</v>
      </c>
    </row>
    <row r="205" spans="1:293" x14ac:dyDescent="0.2">
      <c r="A205">
        <v>203</v>
      </c>
      <c r="B205">
        <v>1750120717</v>
      </c>
      <c r="C205">
        <v>5970.5</v>
      </c>
      <c r="D205" t="s">
        <v>839</v>
      </c>
      <c r="E205" t="s">
        <v>840</v>
      </c>
      <c r="F205" s="1">
        <f t="shared" si="3"/>
        <v>99.500000000000043</v>
      </c>
      <c r="G205" s="1">
        <v>15</v>
      </c>
      <c r="H205">
        <v>1750120709</v>
      </c>
      <c r="I205">
        <v>4.0001289048755481E-3</v>
      </c>
      <c r="J205">
        <v>4.000128904875548</v>
      </c>
      <c r="K205">
        <v>22.474730517631233</v>
      </c>
      <c r="L205">
        <v>391.98693548387092</v>
      </c>
      <c r="M205">
        <v>237.18623457131338</v>
      </c>
      <c r="N205">
        <v>23.949292491105084</v>
      </c>
      <c r="O205">
        <v>39.579909801943359</v>
      </c>
      <c r="P205">
        <v>0.25511185314769297</v>
      </c>
      <c r="Q205">
        <v>3.0252729147256341</v>
      </c>
      <c r="R205">
        <v>0.2437345594557975</v>
      </c>
      <c r="S205">
        <v>0.15331401776334555</v>
      </c>
      <c r="T205">
        <v>161.90735051855964</v>
      </c>
      <c r="U205">
        <v>29.64386801465005</v>
      </c>
      <c r="V205">
        <v>29.057712903225809</v>
      </c>
      <c r="W205">
        <v>4.0352233972015981</v>
      </c>
      <c r="X205">
        <v>57.966849281710097</v>
      </c>
      <c r="Y205">
        <v>2.4311424673546518</v>
      </c>
      <c r="Z205">
        <v>4.1940220962151455</v>
      </c>
      <c r="AA205">
        <v>1.6040809298469463</v>
      </c>
      <c r="AB205">
        <v>-176.40568470501168</v>
      </c>
      <c r="AC205">
        <v>109.10922258068618</v>
      </c>
      <c r="AD205">
        <v>7.9711393653374829</v>
      </c>
      <c r="AE205">
        <v>102.58202775957162</v>
      </c>
      <c r="AF205">
        <v>22.535434341582551</v>
      </c>
      <c r="AG205">
        <v>3.9929788100941552</v>
      </c>
      <c r="AH205">
        <v>22.474730517631233</v>
      </c>
      <c r="AI205">
        <v>409.38350565024137</v>
      </c>
      <c r="AJ205">
        <v>401.7146484848484</v>
      </c>
      <c r="AK205">
        <v>5.3710776903159209E-4</v>
      </c>
      <c r="AL205">
        <v>63.645453333212707</v>
      </c>
      <c r="AM205">
        <v>4.000128904875548</v>
      </c>
      <c r="AN205">
        <v>22.777742147551979</v>
      </c>
      <c r="AO205">
        <v>24.079135664335681</v>
      </c>
      <c r="AP205">
        <v>-9.3479312855931625E-6</v>
      </c>
      <c r="AQ205">
        <v>96.470053095408687</v>
      </c>
      <c r="AR205">
        <v>0</v>
      </c>
      <c r="AS205">
        <v>0</v>
      </c>
      <c r="AT205">
        <v>1</v>
      </c>
      <c r="AU205">
        <v>0</v>
      </c>
      <c r="AV205">
        <v>52851.685606734434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841.20670698437868</v>
      </c>
      <c r="BJ205">
        <v>22.474730517631233</v>
      </c>
      <c r="BK205" t="e">
        <v>#DIV/0!</v>
      </c>
      <c r="BL205">
        <v>2.6717250743518609E-2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1000.014774193549</v>
      </c>
      <c r="DH205">
        <v>841.20670698437868</v>
      </c>
      <c r="DI205">
        <v>0.84119427901728816</v>
      </c>
      <c r="DJ205">
        <v>0.16190495850336617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1750120709</v>
      </c>
      <c r="DQ205">
        <v>391.98693548387092</v>
      </c>
      <c r="DR205">
        <v>400.02087096774193</v>
      </c>
      <c r="DS205">
        <v>24.077267741935479</v>
      </c>
      <c r="DT205">
        <v>22.77825806451612</v>
      </c>
      <c r="DU205">
        <v>394.71593548387091</v>
      </c>
      <c r="DV205">
        <v>24.13722903225807</v>
      </c>
      <c r="DW205">
        <v>599.97070967741922</v>
      </c>
      <c r="DX205">
        <v>100.91554838709681</v>
      </c>
      <c r="DY205">
        <v>5.6974467741935493E-2</v>
      </c>
      <c r="DZ205">
        <v>29.726690322580652</v>
      </c>
      <c r="EA205">
        <v>29.057712903225809</v>
      </c>
      <c r="EB205">
        <v>999.90000000000032</v>
      </c>
      <c r="EC205">
        <v>0</v>
      </c>
      <c r="ED205">
        <v>0</v>
      </c>
      <c r="EE205">
        <v>9994.2883870967744</v>
      </c>
      <c r="EF205">
        <v>0</v>
      </c>
      <c r="EG205">
        <v>83.083390322580627</v>
      </c>
      <c r="EH205">
        <v>-8.0338399999999996</v>
      </c>
      <c r="EI205">
        <v>401.65780645161288</v>
      </c>
      <c r="EJ205">
        <v>409.34500000000003</v>
      </c>
      <c r="EK205">
        <v>1.299007741935484</v>
      </c>
      <c r="EL205">
        <v>400.02087096774193</v>
      </c>
      <c r="EM205">
        <v>22.77825806451612</v>
      </c>
      <c r="EN205">
        <v>2.4297687096774192</v>
      </c>
      <c r="EO205">
        <v>2.298679032258065</v>
      </c>
      <c r="EP205">
        <v>20.563551612903229</v>
      </c>
      <c r="EQ205">
        <v>19.66714838709677</v>
      </c>
      <c r="ER205">
        <v>1000.014774193549</v>
      </c>
      <c r="ES205">
        <v>0.9599934838709675</v>
      </c>
      <c r="ET205">
        <v>4.0006203225806433E-2</v>
      </c>
      <c r="EU205">
        <v>0</v>
      </c>
      <c r="EV205">
        <v>322.02122580645158</v>
      </c>
      <c r="EW205">
        <v>5.0001499999999979</v>
      </c>
      <c r="EX205">
        <v>3279.7503225806458</v>
      </c>
      <c r="EY205">
        <v>9793.4470967741927</v>
      </c>
      <c r="EZ205">
        <v>38.625</v>
      </c>
      <c r="FA205">
        <v>40.5</v>
      </c>
      <c r="FB205">
        <v>39.473580645161277</v>
      </c>
      <c r="FC205">
        <v>40.104677419354843</v>
      </c>
      <c r="FD205">
        <v>40.561999999999983</v>
      </c>
      <c r="FE205">
        <v>955.20741935483886</v>
      </c>
      <c r="FF205">
        <v>39.809999999999988</v>
      </c>
      <c r="FG205">
        <v>0</v>
      </c>
      <c r="FH205">
        <v>1750120728.5</v>
      </c>
      <c r="FI205">
        <v>0</v>
      </c>
      <c r="FJ205">
        <v>322.02104000000003</v>
      </c>
      <c r="FK205">
        <v>1.276921637538413E-2</v>
      </c>
      <c r="FL205">
        <v>-7.0784615110337237</v>
      </c>
      <c r="FM205">
        <v>3279.7276000000002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-8.0349385365853649</v>
      </c>
      <c r="GC205">
        <v>6.1739790940751577E-2</v>
      </c>
      <c r="GD205">
        <v>2.1704312998491161E-2</v>
      </c>
      <c r="GE205">
        <v>1</v>
      </c>
      <c r="GF205">
        <v>1.299076829268293</v>
      </c>
      <c r="GG205">
        <v>-2.3824390243904398E-3</v>
      </c>
      <c r="GH205">
        <v>1.6841447696077029E-3</v>
      </c>
      <c r="GI205">
        <v>1</v>
      </c>
      <c r="GJ205">
        <v>2</v>
      </c>
      <c r="GK205">
        <v>2</v>
      </c>
      <c r="GL205" t="s">
        <v>435</v>
      </c>
      <c r="GM205">
        <v>3.2254</v>
      </c>
      <c r="GN205">
        <v>2.6463000000000001</v>
      </c>
      <c r="GO205">
        <v>9.3127799999999997E-2</v>
      </c>
      <c r="GP205">
        <v>9.4852199999999998E-2</v>
      </c>
      <c r="GQ205">
        <v>0.107767</v>
      </c>
      <c r="GR205">
        <v>0.105485</v>
      </c>
      <c r="GS205">
        <v>28650.2</v>
      </c>
      <c r="GT205">
        <v>24704.400000000001</v>
      </c>
      <c r="GU205">
        <v>30763.1</v>
      </c>
      <c r="GV205">
        <v>26451</v>
      </c>
      <c r="GW205">
        <v>37253.9</v>
      </c>
      <c r="GX205">
        <v>32473.599999999999</v>
      </c>
      <c r="GY205">
        <v>43688.9</v>
      </c>
      <c r="GZ205">
        <v>38253.1</v>
      </c>
      <c r="HA205">
        <v>2.1201300000000001</v>
      </c>
      <c r="HB205">
        <v>2.2818299999999998</v>
      </c>
      <c r="HC205">
        <v>3.2961400000000002E-2</v>
      </c>
      <c r="HD205">
        <v>0</v>
      </c>
      <c r="HE205">
        <v>28.514199999999999</v>
      </c>
      <c r="HF205">
        <v>999.9</v>
      </c>
      <c r="HG205">
        <v>64.3</v>
      </c>
      <c r="HH205">
        <v>34.700000000000003</v>
      </c>
      <c r="HI205">
        <v>35.392800000000001</v>
      </c>
      <c r="HJ205">
        <v>62.129899999999999</v>
      </c>
      <c r="HK205">
        <v>10.989599999999999</v>
      </c>
      <c r="HL205">
        <v>2</v>
      </c>
      <c r="HM205">
        <v>0.18973300000000001</v>
      </c>
      <c r="HN205">
        <v>0.871506</v>
      </c>
      <c r="HO205">
        <v>20.403700000000001</v>
      </c>
      <c r="HP205">
        <v>5.2229799999999997</v>
      </c>
      <c r="HQ205">
        <v>11.944100000000001</v>
      </c>
      <c r="HR205">
        <v>5.0077499999999997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4.9711299999999996</v>
      </c>
      <c r="HY205">
        <v>1.8547400000000001</v>
      </c>
      <c r="HZ205">
        <v>1.8617300000000001</v>
      </c>
      <c r="IA205">
        <v>1.85656</v>
      </c>
      <c r="IB205">
        <v>1.86202</v>
      </c>
      <c r="IC205">
        <v>1.85425</v>
      </c>
      <c r="ID205">
        <v>1.85968</v>
      </c>
      <c r="IE205">
        <v>1.85364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-2.7290000000000001</v>
      </c>
      <c r="IT205">
        <v>-0.06</v>
      </c>
      <c r="IU205">
        <v>-1.7759114732665831</v>
      </c>
      <c r="IV205">
        <v>-2.5165810426892921E-3</v>
      </c>
      <c r="IW205">
        <v>2.3547321637904491E-7</v>
      </c>
      <c r="IX205">
        <v>5.8352194873865779E-11</v>
      </c>
      <c r="IY205">
        <v>-9.4209018963014923E-2</v>
      </c>
      <c r="IZ205">
        <v>-2.9575188584519338E-3</v>
      </c>
      <c r="JA205">
        <v>2.5053608625701888E-4</v>
      </c>
      <c r="JB205">
        <v>-2.8676400137697878E-6</v>
      </c>
      <c r="JC205">
        <v>2</v>
      </c>
      <c r="JD205">
        <v>2179</v>
      </c>
      <c r="JE205">
        <v>4</v>
      </c>
      <c r="JF205">
        <v>32</v>
      </c>
      <c r="JG205">
        <v>29168678.600000001</v>
      </c>
      <c r="JH205">
        <v>29168678.600000001</v>
      </c>
      <c r="JI205">
        <v>1.24878</v>
      </c>
      <c r="JJ205">
        <v>2.5341800000000001</v>
      </c>
      <c r="JK205">
        <v>2.3938000000000001</v>
      </c>
      <c r="JL205">
        <v>2.5878899999999998</v>
      </c>
      <c r="JM205">
        <v>2.3010299999999999</v>
      </c>
      <c r="JN205">
        <v>2.4011200000000001</v>
      </c>
      <c r="JO205">
        <v>38.895099999999999</v>
      </c>
      <c r="JP205">
        <v>24.035</v>
      </c>
      <c r="JQ205">
        <v>18</v>
      </c>
      <c r="JR205">
        <v>632.24699999999996</v>
      </c>
      <c r="JS205">
        <v>793.11099999999999</v>
      </c>
      <c r="JT205">
        <v>27.9999</v>
      </c>
      <c r="JU205">
        <v>30.661200000000001</v>
      </c>
      <c r="JV205">
        <v>30.0001</v>
      </c>
      <c r="JW205">
        <v>30.5379</v>
      </c>
      <c r="JX205">
        <v>30.394300000000001</v>
      </c>
      <c r="JY205">
        <v>25.090399999999999</v>
      </c>
      <c r="JZ205">
        <v>33.026800000000001</v>
      </c>
      <c r="KA205">
        <v>0</v>
      </c>
      <c r="KB205">
        <v>28</v>
      </c>
      <c r="KC205">
        <v>400</v>
      </c>
      <c r="KD205">
        <v>22.756900000000002</v>
      </c>
      <c r="KE205">
        <v>100.02500000000001</v>
      </c>
      <c r="KF205">
        <v>98.654200000000003</v>
      </c>
      <c r="KG205">
        <v>99.367400000000004</v>
      </c>
    </row>
    <row r="206" spans="1:293" x14ac:dyDescent="0.2">
      <c r="A206">
        <v>204</v>
      </c>
      <c r="B206">
        <v>1750120747</v>
      </c>
      <c r="C206">
        <v>6000.5</v>
      </c>
      <c r="D206" t="s">
        <v>841</v>
      </c>
      <c r="E206" t="s">
        <v>842</v>
      </c>
      <c r="F206" s="1">
        <f t="shared" si="3"/>
        <v>100.00000000000004</v>
      </c>
      <c r="G206" s="1">
        <v>15</v>
      </c>
      <c r="H206">
        <v>1750120739</v>
      </c>
      <c r="I206">
        <v>4.0120631376188527E-3</v>
      </c>
      <c r="J206">
        <v>4.0120631376188527</v>
      </c>
      <c r="K206">
        <v>22.727772349274012</v>
      </c>
      <c r="L206">
        <v>391.95477419354847</v>
      </c>
      <c r="M206">
        <v>236.12228355076985</v>
      </c>
      <c r="N206">
        <v>23.841863667127143</v>
      </c>
      <c r="O206">
        <v>39.576664046588746</v>
      </c>
      <c r="P206">
        <v>0.25617876613044854</v>
      </c>
      <c r="Q206">
        <v>3.0263824052172241</v>
      </c>
      <c r="R206">
        <v>0.24471241291907825</v>
      </c>
      <c r="S206">
        <v>0.15393269180136582</v>
      </c>
      <c r="T206">
        <v>161.90377798389997</v>
      </c>
      <c r="U206">
        <v>29.642970544876476</v>
      </c>
      <c r="V206">
        <v>29.055258064516131</v>
      </c>
      <c r="W206">
        <v>4.0346504723740191</v>
      </c>
      <c r="X206">
        <v>57.985455922539174</v>
      </c>
      <c r="Y206">
        <v>2.4322167861907196</v>
      </c>
      <c r="Z206">
        <v>4.1945290374880146</v>
      </c>
      <c r="AA206">
        <v>1.6024336861832995</v>
      </c>
      <c r="AB206">
        <v>-176.93198436899141</v>
      </c>
      <c r="AC206">
        <v>109.89239723483168</v>
      </c>
      <c r="AD206">
        <v>8.0253981383403179</v>
      </c>
      <c r="AE206">
        <v>102.88958898808055</v>
      </c>
      <c r="AF206">
        <v>22.510157246010877</v>
      </c>
      <c r="AG206">
        <v>4.0122833826474746</v>
      </c>
      <c r="AH206">
        <v>22.727772349274012</v>
      </c>
      <c r="AI206">
        <v>409.34379019611458</v>
      </c>
      <c r="AJ206">
        <v>401.59611515151499</v>
      </c>
      <c r="AK206">
        <v>-1.062150439785285E-3</v>
      </c>
      <c r="AL206">
        <v>63.645453333212707</v>
      </c>
      <c r="AM206">
        <v>4.0120631376188527</v>
      </c>
      <c r="AN206">
        <v>22.78448094698885</v>
      </c>
      <c r="AO206">
        <v>24.089570629370652</v>
      </c>
      <c r="AP206">
        <v>-1.8528453977925629E-6</v>
      </c>
      <c r="AQ206">
        <v>96.470053095408687</v>
      </c>
      <c r="AR206">
        <v>0</v>
      </c>
      <c r="AS206">
        <v>0</v>
      </c>
      <c r="AT206">
        <v>1</v>
      </c>
      <c r="AU206">
        <v>0</v>
      </c>
      <c r="AV206">
        <v>52885.33244602153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841.18790205416849</v>
      </c>
      <c r="BJ206">
        <v>22.727772349274012</v>
      </c>
      <c r="BK206" t="e">
        <v>#DIV/0!</v>
      </c>
      <c r="BL206">
        <v>2.7018662885870241E-2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999.99238709677422</v>
      </c>
      <c r="DH206">
        <v>841.18790205416849</v>
      </c>
      <c r="DI206">
        <v>0.84119430598501399</v>
      </c>
      <c r="DJ206">
        <v>0.16190501055107706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1750120739</v>
      </c>
      <c r="DQ206">
        <v>391.95477419354847</v>
      </c>
      <c r="DR206">
        <v>399.98200000000003</v>
      </c>
      <c r="DS206">
        <v>24.087906451612909</v>
      </c>
      <c r="DT206">
        <v>22.782754838709678</v>
      </c>
      <c r="DU206">
        <v>394.68364516129031</v>
      </c>
      <c r="DV206">
        <v>24.14781935483871</v>
      </c>
      <c r="DW206">
        <v>600.02774193548396</v>
      </c>
      <c r="DX206">
        <v>100.9158387096774</v>
      </c>
      <c r="DY206">
        <v>5.6688358064516123E-2</v>
      </c>
      <c r="DZ206">
        <v>29.72879032258065</v>
      </c>
      <c r="EA206">
        <v>29.055258064516131</v>
      </c>
      <c r="EB206">
        <v>999.90000000000032</v>
      </c>
      <c r="EC206">
        <v>0</v>
      </c>
      <c r="ED206">
        <v>0</v>
      </c>
      <c r="EE206">
        <v>10000.964193548391</v>
      </c>
      <c r="EF206">
        <v>0</v>
      </c>
      <c r="EG206">
        <v>82.956819354838714</v>
      </c>
      <c r="EH206">
        <v>-8.027130967741936</v>
      </c>
      <c r="EI206">
        <v>401.62912903225799</v>
      </c>
      <c r="EJ206">
        <v>409.30693548387092</v>
      </c>
      <c r="EK206">
        <v>1.305145806451613</v>
      </c>
      <c r="EL206">
        <v>399.98200000000003</v>
      </c>
      <c r="EM206">
        <v>22.782754838709678</v>
      </c>
      <c r="EN206">
        <v>2.4308506451612901</v>
      </c>
      <c r="EO206">
        <v>2.2991416129032261</v>
      </c>
      <c r="EP206">
        <v>20.57077741935484</v>
      </c>
      <c r="EQ206">
        <v>19.670387096774189</v>
      </c>
      <c r="ER206">
        <v>999.99238709677422</v>
      </c>
      <c r="ES206">
        <v>0.95999277419354812</v>
      </c>
      <c r="ET206">
        <v>4.00068451612903E-2</v>
      </c>
      <c r="EU206">
        <v>0</v>
      </c>
      <c r="EV206">
        <v>321.73238709677412</v>
      </c>
      <c r="EW206">
        <v>5.0001499999999979</v>
      </c>
      <c r="EX206">
        <v>3278.1254838709679</v>
      </c>
      <c r="EY206">
        <v>9793.2267741935484</v>
      </c>
      <c r="EZ206">
        <v>38.625</v>
      </c>
      <c r="FA206">
        <v>40.5</v>
      </c>
      <c r="FB206">
        <v>39.449193548387079</v>
      </c>
      <c r="FC206">
        <v>40.120935483870959</v>
      </c>
      <c r="FD206">
        <v>40.561999999999983</v>
      </c>
      <c r="FE206">
        <v>955.18483870967759</v>
      </c>
      <c r="FF206">
        <v>39.809999999999988</v>
      </c>
      <c r="FG206">
        <v>0</v>
      </c>
      <c r="FH206">
        <v>1750120758.5</v>
      </c>
      <c r="FI206">
        <v>0</v>
      </c>
      <c r="FJ206">
        <v>321.77307999999999</v>
      </c>
      <c r="FK206">
        <v>9.0846162467417085E-2</v>
      </c>
      <c r="FL206">
        <v>-5.2861538304412168</v>
      </c>
      <c r="FM206">
        <v>3278.0444000000002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-8.0395482499999993</v>
      </c>
      <c r="GC206">
        <v>0.17208078799251059</v>
      </c>
      <c r="GD206">
        <v>4.2554719766877892E-2</v>
      </c>
      <c r="GE206">
        <v>0</v>
      </c>
      <c r="GF206">
        <v>1.3045245000000001</v>
      </c>
      <c r="GG206">
        <v>3.823789868666817E-3</v>
      </c>
      <c r="GH206">
        <v>1.871705038193796E-3</v>
      </c>
      <c r="GI206">
        <v>1</v>
      </c>
      <c r="GJ206">
        <v>1</v>
      </c>
      <c r="GK206">
        <v>2</v>
      </c>
      <c r="GL206" t="s">
        <v>430</v>
      </c>
      <c r="GM206">
        <v>3.2254499999999999</v>
      </c>
      <c r="GN206">
        <v>2.6452800000000001</v>
      </c>
      <c r="GO206">
        <v>9.3110399999999996E-2</v>
      </c>
      <c r="GP206">
        <v>9.4850599999999993E-2</v>
      </c>
      <c r="GQ206">
        <v>0.107803</v>
      </c>
      <c r="GR206">
        <v>0.105516</v>
      </c>
      <c r="GS206">
        <v>28651.3</v>
      </c>
      <c r="GT206">
        <v>24704</v>
      </c>
      <c r="GU206">
        <v>30763.7</v>
      </c>
      <c r="GV206">
        <v>26450.5</v>
      </c>
      <c r="GW206">
        <v>37253.800000000003</v>
      </c>
      <c r="GX206">
        <v>32472.3</v>
      </c>
      <c r="GY206">
        <v>43690.5</v>
      </c>
      <c r="GZ206">
        <v>38252.9</v>
      </c>
      <c r="HA206">
        <v>2.12005</v>
      </c>
      <c r="HB206">
        <v>2.282</v>
      </c>
      <c r="HC206">
        <v>3.2626099999999998E-2</v>
      </c>
      <c r="HD206">
        <v>0</v>
      </c>
      <c r="HE206">
        <v>28.518899999999999</v>
      </c>
      <c r="HF206">
        <v>999.9</v>
      </c>
      <c r="HG206">
        <v>64.3</v>
      </c>
      <c r="HH206">
        <v>34.700000000000003</v>
      </c>
      <c r="HI206">
        <v>35.398499999999999</v>
      </c>
      <c r="HJ206">
        <v>62.129899999999999</v>
      </c>
      <c r="HK206">
        <v>10.9255</v>
      </c>
      <c r="HL206">
        <v>2</v>
      </c>
      <c r="HM206">
        <v>0.255577</v>
      </c>
      <c r="HN206">
        <v>0.80541099999999999</v>
      </c>
      <c r="HO206">
        <v>20.4039</v>
      </c>
      <c r="HP206">
        <v>5.2220800000000001</v>
      </c>
      <c r="HQ206">
        <v>11.944100000000001</v>
      </c>
      <c r="HR206">
        <v>5.00725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4.9711400000000001</v>
      </c>
      <c r="HY206">
        <v>1.8547800000000001</v>
      </c>
      <c r="HZ206">
        <v>1.8617300000000001</v>
      </c>
      <c r="IA206">
        <v>1.8566199999999999</v>
      </c>
      <c r="IB206">
        <v>1.86202</v>
      </c>
      <c r="IC206">
        <v>1.8542400000000001</v>
      </c>
      <c r="ID206">
        <v>1.85971</v>
      </c>
      <c r="IE206">
        <v>1.85364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-2.7290000000000001</v>
      </c>
      <c r="IT206">
        <v>-5.9900000000000002E-2</v>
      </c>
      <c r="IU206">
        <v>-1.7759114732665831</v>
      </c>
      <c r="IV206">
        <v>-2.5165810426892921E-3</v>
      </c>
      <c r="IW206">
        <v>2.3547321637904491E-7</v>
      </c>
      <c r="IX206">
        <v>5.8352194873865779E-11</v>
      </c>
      <c r="IY206">
        <v>-9.4209018963014923E-2</v>
      </c>
      <c r="IZ206">
        <v>-2.9575188584519338E-3</v>
      </c>
      <c r="JA206">
        <v>2.5053608625701888E-4</v>
      </c>
      <c r="JB206">
        <v>-2.8676400137697878E-6</v>
      </c>
      <c r="JC206">
        <v>2</v>
      </c>
      <c r="JD206">
        <v>2179</v>
      </c>
      <c r="JE206">
        <v>4</v>
      </c>
      <c r="JF206">
        <v>32</v>
      </c>
      <c r="JG206">
        <v>29168679.100000001</v>
      </c>
      <c r="JH206">
        <v>29168679.100000001</v>
      </c>
      <c r="JI206">
        <v>1.25</v>
      </c>
      <c r="JJ206">
        <v>2.5293000000000001</v>
      </c>
      <c r="JK206">
        <v>2.3938000000000001</v>
      </c>
      <c r="JL206">
        <v>2.5891099999999998</v>
      </c>
      <c r="JM206">
        <v>2.3010299999999999</v>
      </c>
      <c r="JN206">
        <v>2.3877000000000002</v>
      </c>
      <c r="JO206">
        <v>38.895099999999999</v>
      </c>
      <c r="JP206">
        <v>24.043700000000001</v>
      </c>
      <c r="JQ206">
        <v>18</v>
      </c>
      <c r="JR206">
        <v>632.15700000000004</v>
      </c>
      <c r="JS206">
        <v>793.29200000000003</v>
      </c>
      <c r="JT206">
        <v>28</v>
      </c>
      <c r="JU206">
        <v>30.6585</v>
      </c>
      <c r="JV206">
        <v>30</v>
      </c>
      <c r="JW206">
        <v>30.5352</v>
      </c>
      <c r="JX206">
        <v>30.394300000000001</v>
      </c>
      <c r="JY206">
        <v>25.094000000000001</v>
      </c>
      <c r="JZ206">
        <v>33.026800000000001</v>
      </c>
      <c r="KA206">
        <v>0</v>
      </c>
      <c r="KB206">
        <v>28</v>
      </c>
      <c r="KC206">
        <v>400</v>
      </c>
      <c r="KD206">
        <v>22.756900000000002</v>
      </c>
      <c r="KE206">
        <v>100.02800000000001</v>
      </c>
      <c r="KF206">
        <v>98.653199999999998</v>
      </c>
      <c r="KG206">
        <v>99.365799999999993</v>
      </c>
    </row>
    <row r="207" spans="1:293" x14ac:dyDescent="0.2">
      <c r="A207">
        <v>205</v>
      </c>
      <c r="B207">
        <v>1750120777</v>
      </c>
      <c r="C207">
        <v>6030.5</v>
      </c>
      <c r="D207" t="s">
        <v>843</v>
      </c>
      <c r="E207" t="s">
        <v>844</v>
      </c>
      <c r="F207" s="1">
        <f t="shared" si="3"/>
        <v>100.50000000000004</v>
      </c>
      <c r="G207" s="1">
        <v>15</v>
      </c>
      <c r="H207">
        <v>1750120769</v>
      </c>
      <c r="I207">
        <v>4.0815390839553951E-3</v>
      </c>
      <c r="J207">
        <v>4.0815390839553949</v>
      </c>
      <c r="K207">
        <v>23.34435455154809</v>
      </c>
      <c r="L207">
        <v>391.96738709677419</v>
      </c>
      <c r="M207">
        <v>234.83320551780662</v>
      </c>
      <c r="N207">
        <v>23.71184157860397</v>
      </c>
      <c r="O207">
        <v>39.578170243531822</v>
      </c>
      <c r="P207">
        <v>0.26098145034604631</v>
      </c>
      <c r="Q207">
        <v>3.0255016344934487</v>
      </c>
      <c r="R207">
        <v>0.24908856994058012</v>
      </c>
      <c r="S207">
        <v>0.15670371565511351</v>
      </c>
      <c r="T207">
        <v>161.9056634833145</v>
      </c>
      <c r="U207">
        <v>29.626566461892825</v>
      </c>
      <c r="V207">
        <v>29.05565806451612</v>
      </c>
      <c r="W207">
        <v>4.0347438219106921</v>
      </c>
      <c r="X207">
        <v>58.005201729509913</v>
      </c>
      <c r="Y207">
        <v>2.4332004247870525</v>
      </c>
      <c r="Z207">
        <v>4.194796935856826</v>
      </c>
      <c r="AA207">
        <v>1.6015433971236397</v>
      </c>
      <c r="AB207">
        <v>-179.99587360243291</v>
      </c>
      <c r="AC207">
        <v>109.97617123707832</v>
      </c>
      <c r="AD207">
        <v>8.0339144041431503</v>
      </c>
      <c r="AE207">
        <v>99.919875522103069</v>
      </c>
      <c r="AF207">
        <v>22.580618980222294</v>
      </c>
      <c r="AG207">
        <v>4.0276076288968072</v>
      </c>
      <c r="AH207">
        <v>23.34435455154809</v>
      </c>
      <c r="AI207">
        <v>409.41785495131001</v>
      </c>
      <c r="AJ207">
        <v>401.6602424242422</v>
      </c>
      <c r="AK207">
        <v>-4.8305134044907452E-2</v>
      </c>
      <c r="AL207">
        <v>63.645453333212707</v>
      </c>
      <c r="AM207">
        <v>4.0815390839553949</v>
      </c>
      <c r="AN207">
        <v>22.786064969524091</v>
      </c>
      <c r="AO207">
        <v>24.10291818181819</v>
      </c>
      <c r="AP207">
        <v>1.6880502983945219E-3</v>
      </c>
      <c r="AQ207">
        <v>96.470053095408687</v>
      </c>
      <c r="AR207">
        <v>0</v>
      </c>
      <c r="AS207">
        <v>0</v>
      </c>
      <c r="AT207">
        <v>1</v>
      </c>
      <c r="AU207">
        <v>0</v>
      </c>
      <c r="AV207">
        <v>52858.15241604246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841.19782008996731</v>
      </c>
      <c r="BJ207">
        <v>23.34435455154809</v>
      </c>
      <c r="BK207" t="e">
        <v>#DIV/0!</v>
      </c>
      <c r="BL207">
        <v>2.7751325543201453E-2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1000.004193548387</v>
      </c>
      <c r="DH207">
        <v>841.19782008996731</v>
      </c>
      <c r="DI207">
        <v>0.84119429250099886</v>
      </c>
      <c r="DJ207">
        <v>0.16190498452692778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1750120769</v>
      </c>
      <c r="DQ207">
        <v>391.96738709677419</v>
      </c>
      <c r="DR207">
        <v>400.02054838709671</v>
      </c>
      <c r="DS207">
        <v>24.097506451612901</v>
      </c>
      <c r="DT207">
        <v>22.787312903225811</v>
      </c>
      <c r="DU207">
        <v>394.69632258064507</v>
      </c>
      <c r="DV207">
        <v>24.15739032258065</v>
      </c>
      <c r="DW207">
        <v>599.99567741935471</v>
      </c>
      <c r="DX207">
        <v>100.9163870967742</v>
      </c>
      <c r="DY207">
        <v>5.6733490322580647E-2</v>
      </c>
      <c r="DZ207">
        <v>29.729900000000011</v>
      </c>
      <c r="EA207">
        <v>29.05565806451612</v>
      </c>
      <c r="EB207">
        <v>999.90000000000032</v>
      </c>
      <c r="EC207">
        <v>0</v>
      </c>
      <c r="ED207">
        <v>0</v>
      </c>
      <c r="EE207">
        <v>9995.5870967741939</v>
      </c>
      <c r="EF207">
        <v>0</v>
      </c>
      <c r="EG207">
        <v>82.827474193548383</v>
      </c>
      <c r="EH207">
        <v>-8.0532219354838706</v>
      </c>
      <c r="EI207">
        <v>401.64600000000002</v>
      </c>
      <c r="EJ207">
        <v>409.34858064516129</v>
      </c>
      <c r="EK207">
        <v>1.3102077419354841</v>
      </c>
      <c r="EL207">
        <v>400.02054838709671</v>
      </c>
      <c r="EM207">
        <v>22.787312903225811</v>
      </c>
      <c r="EN207">
        <v>2.4318338709677421</v>
      </c>
      <c r="EO207">
        <v>2.2996122580645162</v>
      </c>
      <c r="EP207">
        <v>20.577345161290321</v>
      </c>
      <c r="EQ207">
        <v>19.673680645161291</v>
      </c>
      <c r="ER207">
        <v>1000.004193548387</v>
      </c>
      <c r="ES207">
        <v>0.95999348387096739</v>
      </c>
      <c r="ET207">
        <v>4.0006187096774191E-2</v>
      </c>
      <c r="EU207">
        <v>0</v>
      </c>
      <c r="EV207">
        <v>321.6307741935484</v>
      </c>
      <c r="EW207">
        <v>5.0001499999999979</v>
      </c>
      <c r="EX207">
        <v>3276.1693548387102</v>
      </c>
      <c r="EY207">
        <v>9793.3493548387105</v>
      </c>
      <c r="EZ207">
        <v>38.625</v>
      </c>
      <c r="FA207">
        <v>40.5</v>
      </c>
      <c r="FB207">
        <v>39.463419354838692</v>
      </c>
      <c r="FC207">
        <v>40.118903225806463</v>
      </c>
      <c r="FD207">
        <v>40.561999999999983</v>
      </c>
      <c r="FE207">
        <v>955.19612903225811</v>
      </c>
      <c r="FF207">
        <v>39.809999999999988</v>
      </c>
      <c r="FG207">
        <v>0</v>
      </c>
      <c r="FH207">
        <v>1750120788.5</v>
      </c>
      <c r="FI207">
        <v>0</v>
      </c>
      <c r="FJ207">
        <v>321.62516000000011</v>
      </c>
      <c r="FK207">
        <v>-0.93646153444484215</v>
      </c>
      <c r="FL207">
        <v>-1.835384621094823</v>
      </c>
      <c r="FM207">
        <v>3276.1768000000002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-8.0558599999999991</v>
      </c>
      <c r="GC207">
        <v>0.22497303135889191</v>
      </c>
      <c r="GD207">
        <v>4.5608913602496512E-2</v>
      </c>
      <c r="GE207">
        <v>0</v>
      </c>
      <c r="GF207">
        <v>1.310270243902439</v>
      </c>
      <c r="GG207">
        <v>7.6045296167275263E-3</v>
      </c>
      <c r="GH207">
        <v>2.4113233769688619E-3</v>
      </c>
      <c r="GI207">
        <v>1</v>
      </c>
      <c r="GJ207">
        <v>1</v>
      </c>
      <c r="GK207">
        <v>2</v>
      </c>
      <c r="GL207" t="s">
        <v>430</v>
      </c>
      <c r="GM207">
        <v>3.22553</v>
      </c>
      <c r="GN207">
        <v>2.6456900000000001</v>
      </c>
      <c r="GO207">
        <v>9.3119999999999994E-2</v>
      </c>
      <c r="GP207">
        <v>9.4839699999999999E-2</v>
      </c>
      <c r="GQ207">
        <v>0.107839</v>
      </c>
      <c r="GR207">
        <v>0.105518</v>
      </c>
      <c r="GS207">
        <v>28651</v>
      </c>
      <c r="GT207">
        <v>24704.6</v>
      </c>
      <c r="GU207">
        <v>30763.7</v>
      </c>
      <c r="GV207">
        <v>26450.9</v>
      </c>
      <c r="GW207">
        <v>37251.9</v>
      </c>
      <c r="GX207">
        <v>32472.3</v>
      </c>
      <c r="GY207">
        <v>43690</v>
      </c>
      <c r="GZ207">
        <v>38253</v>
      </c>
      <c r="HA207">
        <v>2.1200199999999998</v>
      </c>
      <c r="HB207">
        <v>2.2818999999999998</v>
      </c>
      <c r="HC207">
        <v>3.2477100000000002E-2</v>
      </c>
      <c r="HD207">
        <v>0</v>
      </c>
      <c r="HE207">
        <v>28.526199999999999</v>
      </c>
      <c r="HF207">
        <v>999.9</v>
      </c>
      <c r="HG207">
        <v>64.3</v>
      </c>
      <c r="HH207">
        <v>34.700000000000003</v>
      </c>
      <c r="HI207">
        <v>35.3949</v>
      </c>
      <c r="HJ207">
        <v>62.6999</v>
      </c>
      <c r="HK207">
        <v>10.9535</v>
      </c>
      <c r="HL207">
        <v>2</v>
      </c>
      <c r="HM207">
        <v>0.25564500000000001</v>
      </c>
      <c r="HN207">
        <v>0.81059400000000004</v>
      </c>
      <c r="HO207">
        <v>20.4039</v>
      </c>
      <c r="HP207">
        <v>5.2246300000000003</v>
      </c>
      <c r="HQ207">
        <v>11.944100000000001</v>
      </c>
      <c r="HR207">
        <v>5.0090500000000002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4.9711299999999996</v>
      </c>
      <c r="HY207">
        <v>1.85476</v>
      </c>
      <c r="HZ207">
        <v>1.8617300000000001</v>
      </c>
      <c r="IA207">
        <v>1.8566</v>
      </c>
      <c r="IB207">
        <v>1.86202</v>
      </c>
      <c r="IC207">
        <v>1.85425</v>
      </c>
      <c r="ID207">
        <v>1.8596699999999999</v>
      </c>
      <c r="IE207">
        <v>1.85364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-2.7280000000000002</v>
      </c>
      <c r="IT207">
        <v>-5.9799999999999999E-2</v>
      </c>
      <c r="IU207">
        <v>-1.7759114732665831</v>
      </c>
      <c r="IV207">
        <v>-2.5165810426892921E-3</v>
      </c>
      <c r="IW207">
        <v>2.3547321637904491E-7</v>
      </c>
      <c r="IX207">
        <v>5.8352194873865779E-11</v>
      </c>
      <c r="IY207">
        <v>-9.4209018963014923E-2</v>
      </c>
      <c r="IZ207">
        <v>-2.9575188584519338E-3</v>
      </c>
      <c r="JA207">
        <v>2.5053608625701888E-4</v>
      </c>
      <c r="JB207">
        <v>-2.8676400137697878E-6</v>
      </c>
      <c r="JC207">
        <v>2</v>
      </c>
      <c r="JD207">
        <v>2179</v>
      </c>
      <c r="JE207">
        <v>4</v>
      </c>
      <c r="JF207">
        <v>32</v>
      </c>
      <c r="JG207">
        <v>29168679.600000001</v>
      </c>
      <c r="JH207">
        <v>29168679.600000001</v>
      </c>
      <c r="JI207">
        <v>1.25</v>
      </c>
      <c r="JJ207">
        <v>2.5341800000000001</v>
      </c>
      <c r="JK207">
        <v>2.3938000000000001</v>
      </c>
      <c r="JL207">
        <v>2.5891099999999998</v>
      </c>
      <c r="JM207">
        <v>2.3010299999999999</v>
      </c>
      <c r="JN207">
        <v>2.3913600000000002</v>
      </c>
      <c r="JO207">
        <v>38.895099999999999</v>
      </c>
      <c r="JP207">
        <v>24.035</v>
      </c>
      <c r="JQ207">
        <v>18</v>
      </c>
      <c r="JR207">
        <v>632.13599999999997</v>
      </c>
      <c r="JS207">
        <v>793.15099999999995</v>
      </c>
      <c r="JT207">
        <v>28.0001</v>
      </c>
      <c r="JU207">
        <v>30.655899999999999</v>
      </c>
      <c r="JV207">
        <v>30.0001</v>
      </c>
      <c r="JW207">
        <v>30.5352</v>
      </c>
      <c r="JX207">
        <v>30.3917</v>
      </c>
      <c r="JY207">
        <v>25.093599999999999</v>
      </c>
      <c r="JZ207">
        <v>33.026800000000001</v>
      </c>
      <c r="KA207">
        <v>0</v>
      </c>
      <c r="KB207">
        <v>28</v>
      </c>
      <c r="KC207">
        <v>400</v>
      </c>
      <c r="KD207">
        <v>22.742699999999999</v>
      </c>
      <c r="KE207">
        <v>100.027</v>
      </c>
      <c r="KF207">
        <v>98.653899999999993</v>
      </c>
      <c r="KG207">
        <v>99.365799999999993</v>
      </c>
    </row>
    <row r="208" spans="1:293" x14ac:dyDescent="0.2">
      <c r="A208">
        <v>206</v>
      </c>
      <c r="B208">
        <v>1750120807</v>
      </c>
      <c r="C208">
        <v>6060.5</v>
      </c>
      <c r="D208" t="s">
        <v>845</v>
      </c>
      <c r="E208" t="s">
        <v>846</v>
      </c>
      <c r="F208" s="1">
        <f t="shared" si="3"/>
        <v>101.00000000000004</v>
      </c>
      <c r="G208" s="1">
        <v>15</v>
      </c>
      <c r="H208">
        <v>1750120799</v>
      </c>
      <c r="I208">
        <v>4.0448517441423826E-3</v>
      </c>
      <c r="J208">
        <v>4.0448517441423828</v>
      </c>
      <c r="K208">
        <v>22.710149271857894</v>
      </c>
      <c r="L208">
        <v>391.9086129032259</v>
      </c>
      <c r="M208">
        <v>237.60757696815955</v>
      </c>
      <c r="N208">
        <v>23.991845786356599</v>
      </c>
      <c r="O208">
        <v>39.572016697005886</v>
      </c>
      <c r="P208">
        <v>0.25877671066925312</v>
      </c>
      <c r="Q208">
        <v>3.0257680282926405</v>
      </c>
      <c r="R208">
        <v>0.24708006064248494</v>
      </c>
      <c r="S208">
        <v>0.15543187351790833</v>
      </c>
      <c r="T208">
        <v>161.90565677349051</v>
      </c>
      <c r="U208">
        <v>29.634883537970715</v>
      </c>
      <c r="V208">
        <v>29.05333548387096</v>
      </c>
      <c r="W208">
        <v>4.0342018186211659</v>
      </c>
      <c r="X208">
        <v>58.031304371021818</v>
      </c>
      <c r="Y208">
        <v>2.4341647684038632</v>
      </c>
      <c r="Z208">
        <v>4.1945718690744673</v>
      </c>
      <c r="AA208">
        <v>1.6000370502173027</v>
      </c>
      <c r="AB208">
        <v>-178.37796191667908</v>
      </c>
      <c r="AC208">
        <v>110.21265123736922</v>
      </c>
      <c r="AD208">
        <v>8.0503508248735578</v>
      </c>
      <c r="AE208">
        <v>101.7906969190542</v>
      </c>
      <c r="AF208">
        <v>22.648472515852589</v>
      </c>
      <c r="AG208">
        <v>4.0450730729524889</v>
      </c>
      <c r="AH208">
        <v>22.710149271857894</v>
      </c>
      <c r="AI208">
        <v>409.35451438321519</v>
      </c>
      <c r="AJ208">
        <v>401.59823030303022</v>
      </c>
      <c r="AK208">
        <v>2.2960098599705031E-3</v>
      </c>
      <c r="AL208">
        <v>63.645453333212707</v>
      </c>
      <c r="AM208">
        <v>4.0448517441423828</v>
      </c>
      <c r="AN208">
        <v>22.793392203392589</v>
      </c>
      <c r="AO208">
        <v>24.109197202797219</v>
      </c>
      <c r="AP208">
        <v>-6.3619164613027206E-6</v>
      </c>
      <c r="AQ208">
        <v>96.470053095408687</v>
      </c>
      <c r="AR208">
        <v>0</v>
      </c>
      <c r="AS208">
        <v>0</v>
      </c>
      <c r="AT208">
        <v>1</v>
      </c>
      <c r="AU208">
        <v>0</v>
      </c>
      <c r="AV208">
        <v>52866.466761053394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841.19779218415886</v>
      </c>
      <c r="BJ208">
        <v>22.710149271857894</v>
      </c>
      <c r="BK208" t="e">
        <v>#DIV/0!</v>
      </c>
      <c r="BL208">
        <v>2.699739524148214E-2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1000.0041612903231</v>
      </c>
      <c r="DH208">
        <v>841.19779218415886</v>
      </c>
      <c r="DI208">
        <v>0.84119429173049287</v>
      </c>
      <c r="DJ208">
        <v>0.16190498303985132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1750120799</v>
      </c>
      <c r="DQ208">
        <v>391.9086129032259</v>
      </c>
      <c r="DR208">
        <v>399.98645161290329</v>
      </c>
      <c r="DS208">
        <v>24.107190322580649</v>
      </c>
      <c r="DT208">
        <v>22.79135161290322</v>
      </c>
      <c r="DU208">
        <v>394.63722580645162</v>
      </c>
      <c r="DV208">
        <v>24.167029032258061</v>
      </c>
      <c r="DW208">
        <v>600.00632258064513</v>
      </c>
      <c r="DX208">
        <v>100.9157741935484</v>
      </c>
      <c r="DY208">
        <v>5.6787761290322578E-2</v>
      </c>
      <c r="DZ208">
        <v>29.728967741935481</v>
      </c>
      <c r="EA208">
        <v>29.05333548387096</v>
      </c>
      <c r="EB208">
        <v>999.90000000000032</v>
      </c>
      <c r="EC208">
        <v>0</v>
      </c>
      <c r="ED208">
        <v>0</v>
      </c>
      <c r="EE208">
        <v>9997.2574193548389</v>
      </c>
      <c r="EF208">
        <v>0</v>
      </c>
      <c r="EG208">
        <v>83.360890322580673</v>
      </c>
      <c r="EH208">
        <v>-8.0779899999999998</v>
      </c>
      <c r="EI208">
        <v>401.58964516129032</v>
      </c>
      <c r="EJ208">
        <v>409.3153225806451</v>
      </c>
      <c r="EK208">
        <v>1.3158454838709679</v>
      </c>
      <c r="EL208">
        <v>399.98645161290329</v>
      </c>
      <c r="EM208">
        <v>22.79135161290322</v>
      </c>
      <c r="EN208">
        <v>2.4327964516129041</v>
      </c>
      <c r="EO208">
        <v>2.300007096774193</v>
      </c>
      <c r="EP208">
        <v>20.583751612903221</v>
      </c>
      <c r="EQ208">
        <v>19.676445161290321</v>
      </c>
      <c r="ER208">
        <v>1000.0041612903231</v>
      </c>
      <c r="ES208">
        <v>0.95999351612903194</v>
      </c>
      <c r="ET208">
        <v>4.0006170967741929E-2</v>
      </c>
      <c r="EU208">
        <v>0</v>
      </c>
      <c r="EV208">
        <v>321.56477419354832</v>
      </c>
      <c r="EW208">
        <v>5.0001499999999979</v>
      </c>
      <c r="EX208">
        <v>3275.9177419354828</v>
      </c>
      <c r="EY208">
        <v>9793.3432258064513</v>
      </c>
      <c r="EZ208">
        <v>38.625</v>
      </c>
      <c r="FA208">
        <v>40.5</v>
      </c>
      <c r="FB208">
        <v>39.487806451612897</v>
      </c>
      <c r="FC208">
        <v>40.125</v>
      </c>
      <c r="FD208">
        <v>40.564032258064501</v>
      </c>
      <c r="FE208">
        <v>955.19677419354832</v>
      </c>
      <c r="FF208">
        <v>39.809999999999988</v>
      </c>
      <c r="FG208">
        <v>0</v>
      </c>
      <c r="FH208">
        <v>1750120818.5</v>
      </c>
      <c r="FI208">
        <v>0</v>
      </c>
      <c r="FJ208">
        <v>321.56124</v>
      </c>
      <c r="FK208">
        <v>-1.9846148009897719E-2</v>
      </c>
      <c r="FL208">
        <v>-3.9330769263564811</v>
      </c>
      <c r="FM208">
        <v>3275.8384000000001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-8.085744</v>
      </c>
      <c r="GC208">
        <v>-0.1213695309568463</v>
      </c>
      <c r="GD208">
        <v>5.4342706217118147E-2</v>
      </c>
      <c r="GE208">
        <v>0</v>
      </c>
      <c r="GF208">
        <v>1.3154362500000001</v>
      </c>
      <c r="GG208">
        <v>2.6079174484004899E-3</v>
      </c>
      <c r="GH208">
        <v>1.6481060152490029E-3</v>
      </c>
      <c r="GI208">
        <v>1</v>
      </c>
      <c r="GJ208">
        <v>1</v>
      </c>
      <c r="GK208">
        <v>2</v>
      </c>
      <c r="GL208" t="s">
        <v>430</v>
      </c>
      <c r="GM208">
        <v>3.2255099999999999</v>
      </c>
      <c r="GN208">
        <v>2.6457099999999998</v>
      </c>
      <c r="GO208">
        <v>9.3106700000000001E-2</v>
      </c>
      <c r="GP208">
        <v>9.4839099999999996E-2</v>
      </c>
      <c r="GQ208">
        <v>0.10785599999999999</v>
      </c>
      <c r="GR208">
        <v>0.105532</v>
      </c>
      <c r="GS208">
        <v>28650.6</v>
      </c>
      <c r="GT208">
        <v>24704.7</v>
      </c>
      <c r="GU208">
        <v>30762.799999999999</v>
      </c>
      <c r="GV208">
        <v>26451</v>
      </c>
      <c r="GW208">
        <v>37250.400000000001</v>
      </c>
      <c r="GX208">
        <v>32471.9</v>
      </c>
      <c r="GY208">
        <v>43689</v>
      </c>
      <c r="GZ208">
        <v>38253.199999999997</v>
      </c>
      <c r="HA208">
        <v>2.1199300000000001</v>
      </c>
      <c r="HB208">
        <v>2.28172</v>
      </c>
      <c r="HC208">
        <v>3.1758099999999997E-2</v>
      </c>
      <c r="HD208">
        <v>0</v>
      </c>
      <c r="HE208">
        <v>28.531099999999999</v>
      </c>
      <c r="HF208">
        <v>999.9</v>
      </c>
      <c r="HG208">
        <v>64.3</v>
      </c>
      <c r="HH208">
        <v>34.700000000000003</v>
      </c>
      <c r="HI208">
        <v>35.393700000000003</v>
      </c>
      <c r="HJ208">
        <v>61.979900000000001</v>
      </c>
      <c r="HK208">
        <v>10.9415</v>
      </c>
      <c r="HL208">
        <v>2</v>
      </c>
      <c r="HM208">
        <v>0.25573200000000001</v>
      </c>
      <c r="HN208">
        <v>0.81223000000000001</v>
      </c>
      <c r="HO208">
        <v>20.4039</v>
      </c>
      <c r="HP208">
        <v>5.2234299999999996</v>
      </c>
      <c r="HQ208">
        <v>11.944100000000001</v>
      </c>
      <c r="HR208">
        <v>5.00875</v>
      </c>
      <c r="HS208">
        <v>3.2909999999999999</v>
      </c>
      <c r="HT208">
        <v>9999</v>
      </c>
      <c r="HU208">
        <v>9999</v>
      </c>
      <c r="HV208">
        <v>9999</v>
      </c>
      <c r="HW208">
        <v>999.9</v>
      </c>
      <c r="HX208">
        <v>4.9711299999999996</v>
      </c>
      <c r="HY208">
        <v>1.8547400000000001</v>
      </c>
      <c r="HZ208">
        <v>1.86174</v>
      </c>
      <c r="IA208">
        <v>1.8565700000000001</v>
      </c>
      <c r="IB208">
        <v>1.8620300000000001</v>
      </c>
      <c r="IC208">
        <v>1.8542400000000001</v>
      </c>
      <c r="ID208">
        <v>1.8596900000000001</v>
      </c>
      <c r="IE208">
        <v>1.85364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-2.7290000000000001</v>
      </c>
      <c r="IT208">
        <v>-5.9900000000000002E-2</v>
      </c>
      <c r="IU208">
        <v>-1.7759114732665831</v>
      </c>
      <c r="IV208">
        <v>-2.5165810426892921E-3</v>
      </c>
      <c r="IW208">
        <v>2.3547321637904491E-7</v>
      </c>
      <c r="IX208">
        <v>5.8352194873865779E-11</v>
      </c>
      <c r="IY208">
        <v>-9.4209018963014923E-2</v>
      </c>
      <c r="IZ208">
        <v>-2.9575188584519338E-3</v>
      </c>
      <c r="JA208">
        <v>2.5053608625701888E-4</v>
      </c>
      <c r="JB208">
        <v>-2.8676400137697878E-6</v>
      </c>
      <c r="JC208">
        <v>2</v>
      </c>
      <c r="JD208">
        <v>2179</v>
      </c>
      <c r="JE208">
        <v>4</v>
      </c>
      <c r="JF208">
        <v>32</v>
      </c>
      <c r="JG208">
        <v>29168680.100000001</v>
      </c>
      <c r="JH208">
        <v>29168680.100000001</v>
      </c>
      <c r="JI208">
        <v>1.25</v>
      </c>
      <c r="JJ208">
        <v>2.5305200000000001</v>
      </c>
      <c r="JK208">
        <v>2.3938000000000001</v>
      </c>
      <c r="JL208">
        <v>2.5891099999999998</v>
      </c>
      <c r="JM208">
        <v>2.3010299999999999</v>
      </c>
      <c r="JN208">
        <v>2.4145500000000002</v>
      </c>
      <c r="JO208">
        <v>38.919800000000002</v>
      </c>
      <c r="JP208">
        <v>24.043700000000001</v>
      </c>
      <c r="JQ208">
        <v>18</v>
      </c>
      <c r="JR208">
        <v>632.05499999999995</v>
      </c>
      <c r="JS208">
        <v>793.00699999999995</v>
      </c>
      <c r="JT208">
        <v>27.9998</v>
      </c>
      <c r="JU208">
        <v>30.6585</v>
      </c>
      <c r="JV208">
        <v>30.0001</v>
      </c>
      <c r="JW208">
        <v>30.5352</v>
      </c>
      <c r="JX208">
        <v>30.394300000000001</v>
      </c>
      <c r="JY208">
        <v>25.096599999999999</v>
      </c>
      <c r="JZ208">
        <v>33.026800000000001</v>
      </c>
      <c r="KA208">
        <v>0</v>
      </c>
      <c r="KB208">
        <v>28</v>
      </c>
      <c r="KC208">
        <v>400</v>
      </c>
      <c r="KD208">
        <v>22.724499999999999</v>
      </c>
      <c r="KE208">
        <v>100.024</v>
      </c>
      <c r="KF208">
        <v>98.654300000000006</v>
      </c>
      <c r="KG208">
        <v>99.364800000000002</v>
      </c>
    </row>
    <row r="209" spans="1:293" x14ac:dyDescent="0.2">
      <c r="A209">
        <v>207</v>
      </c>
      <c r="B209">
        <v>1750120837</v>
      </c>
      <c r="C209">
        <v>6090.5</v>
      </c>
      <c r="D209" t="s">
        <v>847</v>
      </c>
      <c r="E209" t="s">
        <v>848</v>
      </c>
      <c r="F209" s="1">
        <f t="shared" si="3"/>
        <v>101.50000000000004</v>
      </c>
      <c r="G209" s="1">
        <v>15</v>
      </c>
      <c r="H209">
        <v>1750120829</v>
      </c>
      <c r="I209">
        <v>4.0926077263804747E-3</v>
      </c>
      <c r="J209">
        <v>4.092607726380475</v>
      </c>
      <c r="K209">
        <v>22.679165386805902</v>
      </c>
      <c r="L209">
        <v>391.88354838709682</v>
      </c>
      <c r="M209">
        <v>239.52005641682877</v>
      </c>
      <c r="N209">
        <v>24.185225700181736</v>
      </c>
      <c r="O209">
        <v>39.569930834669393</v>
      </c>
      <c r="P209">
        <v>0.26206018872342424</v>
      </c>
      <c r="Q209">
        <v>3.0270317462784093</v>
      </c>
      <c r="R209">
        <v>0.25007697867325207</v>
      </c>
      <c r="S209">
        <v>0.15732908659789782</v>
      </c>
      <c r="T209">
        <v>161.90833616547488</v>
      </c>
      <c r="U209">
        <v>29.617543007495968</v>
      </c>
      <c r="V209">
        <v>29.038387096774191</v>
      </c>
      <c r="W209">
        <v>4.0307149441948695</v>
      </c>
      <c r="X209">
        <v>57.976529983703614</v>
      </c>
      <c r="Y209">
        <v>2.4311160261964178</v>
      </c>
      <c r="Z209">
        <v>4.1932761875879256</v>
      </c>
      <c r="AA209">
        <v>1.5995989179984518</v>
      </c>
      <c r="AB209">
        <v>-180.48400073337893</v>
      </c>
      <c r="AC209">
        <v>111.82217920873256</v>
      </c>
      <c r="AD209">
        <v>8.1636844628197593</v>
      </c>
      <c r="AE209">
        <v>101.41019910364827</v>
      </c>
      <c r="AF209">
        <v>22.767832762130702</v>
      </c>
      <c r="AG209">
        <v>4.1189456906197153</v>
      </c>
      <c r="AH209">
        <v>22.679165386805902</v>
      </c>
      <c r="AI209">
        <v>409.31906571242422</v>
      </c>
      <c r="AJ209">
        <v>401.56307272727253</v>
      </c>
      <c r="AK209">
        <v>4.8474318224904604E-3</v>
      </c>
      <c r="AL209">
        <v>63.645453333212707</v>
      </c>
      <c r="AM209">
        <v>4.092607726380475</v>
      </c>
      <c r="AN209">
        <v>22.735653236346749</v>
      </c>
      <c r="AO209">
        <v>24.06749440559442</v>
      </c>
      <c r="AP209">
        <v>-7.9022287217701679E-5</v>
      </c>
      <c r="AQ209">
        <v>96.470053095408687</v>
      </c>
      <c r="AR209">
        <v>0</v>
      </c>
      <c r="AS209">
        <v>0</v>
      </c>
      <c r="AT209">
        <v>1</v>
      </c>
      <c r="AU209">
        <v>0</v>
      </c>
      <c r="AV209">
        <v>52906.178900031206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841.21188366253921</v>
      </c>
      <c r="BJ209">
        <v>22.679165386805902</v>
      </c>
      <c r="BK209" t="e">
        <v>#DIV/0!</v>
      </c>
      <c r="BL209">
        <v>2.6960110558666196E-2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1000.020935483871</v>
      </c>
      <c r="DH209">
        <v>841.21188366253921</v>
      </c>
      <c r="DI209">
        <v>0.84119427285340753</v>
      </c>
      <c r="DJ209">
        <v>0.16190494660707655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1750120829</v>
      </c>
      <c r="DQ209">
        <v>391.88354838709682</v>
      </c>
      <c r="DR209">
        <v>400.01064516129043</v>
      </c>
      <c r="DS209">
        <v>24.07672580645162</v>
      </c>
      <c r="DT209">
        <v>22.736838709677421</v>
      </c>
      <c r="DU209">
        <v>394.61232258064518</v>
      </c>
      <c r="DV209">
        <v>24.1366935483871</v>
      </c>
      <c r="DW209">
        <v>600.01696774193556</v>
      </c>
      <c r="DX209">
        <v>100.9171935483871</v>
      </c>
      <c r="DY209">
        <v>5.6503861290322567E-2</v>
      </c>
      <c r="DZ209">
        <v>29.723600000000001</v>
      </c>
      <c r="EA209">
        <v>29.038387096774191</v>
      </c>
      <c r="EB209">
        <v>999.90000000000032</v>
      </c>
      <c r="EC209">
        <v>0</v>
      </c>
      <c r="ED209">
        <v>0</v>
      </c>
      <c r="EE209">
        <v>10004.755806451611</v>
      </c>
      <c r="EF209">
        <v>0</v>
      </c>
      <c r="EG209">
        <v>83.276709677419333</v>
      </c>
      <c r="EH209">
        <v>-8.1270977419354864</v>
      </c>
      <c r="EI209">
        <v>401.55158064516121</v>
      </c>
      <c r="EJ209">
        <v>409.31712903225821</v>
      </c>
      <c r="EK209">
        <v>1.3398861290322579</v>
      </c>
      <c r="EL209">
        <v>400.01064516129043</v>
      </c>
      <c r="EM209">
        <v>22.736838709677421</v>
      </c>
      <c r="EN209">
        <v>2.429757741935485</v>
      </c>
      <c r="EO209">
        <v>2.2945390322580641</v>
      </c>
      <c r="EP209">
        <v>20.563474193548391</v>
      </c>
      <c r="EQ209">
        <v>19.63812258064516</v>
      </c>
      <c r="ER209">
        <v>1000.020935483871</v>
      </c>
      <c r="ES209">
        <v>0.95999351612903205</v>
      </c>
      <c r="ET209">
        <v>4.0006187096774212E-2</v>
      </c>
      <c r="EU209">
        <v>0</v>
      </c>
      <c r="EV209">
        <v>321.43351612903223</v>
      </c>
      <c r="EW209">
        <v>5.0001499999999979</v>
      </c>
      <c r="EX209">
        <v>3274.886129032257</v>
      </c>
      <c r="EY209">
        <v>9793.5148387096779</v>
      </c>
      <c r="EZ209">
        <v>38.625</v>
      </c>
      <c r="FA209">
        <v>40.5</v>
      </c>
      <c r="FB209">
        <v>39.489838709677407</v>
      </c>
      <c r="FC209">
        <v>40.125</v>
      </c>
      <c r="FD209">
        <v>40.561999999999983</v>
      </c>
      <c r="FE209">
        <v>955.21258064516132</v>
      </c>
      <c r="FF209">
        <v>39.809999999999988</v>
      </c>
      <c r="FG209">
        <v>0</v>
      </c>
      <c r="FH209">
        <v>1750120848.5</v>
      </c>
      <c r="FI209">
        <v>0</v>
      </c>
      <c r="FJ209">
        <v>321.43736000000001</v>
      </c>
      <c r="FK209">
        <v>-6.8076927479160471E-2</v>
      </c>
      <c r="FL209">
        <v>-4.6238461429638766</v>
      </c>
      <c r="FM209">
        <v>3274.8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-8.1373985365853656</v>
      </c>
      <c r="GC209">
        <v>0.16669944250868299</v>
      </c>
      <c r="GD209">
        <v>3.3381961359391137E-2</v>
      </c>
      <c r="GE209">
        <v>0</v>
      </c>
      <c r="GF209">
        <v>1.342344634146341</v>
      </c>
      <c r="GG209">
        <v>-6.0429825783966211E-2</v>
      </c>
      <c r="GH209">
        <v>7.9574867639135016E-3</v>
      </c>
      <c r="GI209">
        <v>1</v>
      </c>
      <c r="GJ209">
        <v>1</v>
      </c>
      <c r="GK209">
        <v>2</v>
      </c>
      <c r="GL209" t="s">
        <v>430</v>
      </c>
      <c r="GM209">
        <v>3.2255400000000001</v>
      </c>
      <c r="GN209">
        <v>2.6458499999999998</v>
      </c>
      <c r="GO209">
        <v>9.3103900000000003E-2</v>
      </c>
      <c r="GP209">
        <v>9.4841099999999998E-2</v>
      </c>
      <c r="GQ209">
        <v>0.107727</v>
      </c>
      <c r="GR209">
        <v>0.10535</v>
      </c>
      <c r="GS209">
        <v>28651.1</v>
      </c>
      <c r="GT209">
        <v>24704.799999999999</v>
      </c>
      <c r="GU209">
        <v>30763.200000000001</v>
      </c>
      <c r="GV209">
        <v>26451.1</v>
      </c>
      <c r="GW209">
        <v>37255.9</v>
      </c>
      <c r="GX209">
        <v>32478.7</v>
      </c>
      <c r="GY209">
        <v>43689.3</v>
      </c>
      <c r="GZ209">
        <v>38253.4</v>
      </c>
      <c r="HA209">
        <v>2.1201699999999999</v>
      </c>
      <c r="HB209">
        <v>2.28145</v>
      </c>
      <c r="HC209">
        <v>3.1746900000000002E-2</v>
      </c>
      <c r="HD209">
        <v>0</v>
      </c>
      <c r="HE209">
        <v>28.517299999999999</v>
      </c>
      <c r="HF209">
        <v>999.9</v>
      </c>
      <c r="HG209">
        <v>64.3</v>
      </c>
      <c r="HH209">
        <v>34.700000000000003</v>
      </c>
      <c r="HI209">
        <v>35.394399999999997</v>
      </c>
      <c r="HJ209">
        <v>61.739899999999999</v>
      </c>
      <c r="HK209">
        <v>10.9535</v>
      </c>
      <c r="HL209">
        <v>2</v>
      </c>
      <c r="HM209">
        <v>0.25557200000000002</v>
      </c>
      <c r="HN209">
        <v>0.80761700000000003</v>
      </c>
      <c r="HO209">
        <v>20.4039</v>
      </c>
      <c r="HP209">
        <v>5.2226800000000004</v>
      </c>
      <c r="HQ209">
        <v>11.944100000000001</v>
      </c>
      <c r="HR209">
        <v>5.0091000000000001</v>
      </c>
      <c r="HS209">
        <v>3.2909999999999999</v>
      </c>
      <c r="HT209">
        <v>9999</v>
      </c>
      <c r="HU209">
        <v>9999</v>
      </c>
      <c r="HV209">
        <v>9999</v>
      </c>
      <c r="HW209">
        <v>999.9</v>
      </c>
      <c r="HX209">
        <v>4.9711299999999996</v>
      </c>
      <c r="HY209">
        <v>1.85476</v>
      </c>
      <c r="HZ209">
        <v>1.86175</v>
      </c>
      <c r="IA209">
        <v>1.8565799999999999</v>
      </c>
      <c r="IB209">
        <v>1.86198</v>
      </c>
      <c r="IC209">
        <v>1.85423</v>
      </c>
      <c r="ID209">
        <v>1.85965</v>
      </c>
      <c r="IE209">
        <v>1.85364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-2.7280000000000002</v>
      </c>
      <c r="IT209">
        <v>-0.06</v>
      </c>
      <c r="IU209">
        <v>-1.7759114732665831</v>
      </c>
      <c r="IV209">
        <v>-2.5165810426892921E-3</v>
      </c>
      <c r="IW209">
        <v>2.3547321637904491E-7</v>
      </c>
      <c r="IX209">
        <v>5.8352194873865779E-11</v>
      </c>
      <c r="IY209">
        <v>-9.4209018963014923E-2</v>
      </c>
      <c r="IZ209">
        <v>-2.9575188584519338E-3</v>
      </c>
      <c r="JA209">
        <v>2.5053608625701888E-4</v>
      </c>
      <c r="JB209">
        <v>-2.8676400137697878E-6</v>
      </c>
      <c r="JC209">
        <v>2</v>
      </c>
      <c r="JD209">
        <v>2179</v>
      </c>
      <c r="JE209">
        <v>4</v>
      </c>
      <c r="JF209">
        <v>32</v>
      </c>
      <c r="JG209">
        <v>29168680.600000001</v>
      </c>
      <c r="JH209">
        <v>29168680.600000001</v>
      </c>
      <c r="JI209">
        <v>1.25</v>
      </c>
      <c r="JJ209">
        <v>2.52563</v>
      </c>
      <c r="JK209">
        <v>2.3938000000000001</v>
      </c>
      <c r="JL209">
        <v>2.5891099999999998</v>
      </c>
      <c r="JM209">
        <v>2.3010299999999999</v>
      </c>
      <c r="JN209">
        <v>2.4365199999999998</v>
      </c>
      <c r="JO209">
        <v>38.895099999999999</v>
      </c>
      <c r="JP209">
        <v>24.052499999999998</v>
      </c>
      <c r="JQ209">
        <v>18</v>
      </c>
      <c r="JR209">
        <v>632.25099999999998</v>
      </c>
      <c r="JS209">
        <v>792.68399999999997</v>
      </c>
      <c r="JT209">
        <v>27.999700000000001</v>
      </c>
      <c r="JU209">
        <v>30.6585</v>
      </c>
      <c r="JV209">
        <v>30</v>
      </c>
      <c r="JW209">
        <v>30.534600000000001</v>
      </c>
      <c r="JX209">
        <v>30.3917</v>
      </c>
      <c r="JY209">
        <v>25.0943</v>
      </c>
      <c r="JZ209">
        <v>33.31</v>
      </c>
      <c r="KA209">
        <v>0</v>
      </c>
      <c r="KB209">
        <v>28</v>
      </c>
      <c r="KC209">
        <v>400</v>
      </c>
      <c r="KD209">
        <v>22.7195</v>
      </c>
      <c r="KE209">
        <v>100.02500000000001</v>
      </c>
      <c r="KF209">
        <v>98.654700000000005</v>
      </c>
      <c r="KG209">
        <v>99.364500000000007</v>
      </c>
    </row>
    <row r="210" spans="1:293" x14ac:dyDescent="0.2">
      <c r="A210">
        <v>208</v>
      </c>
      <c r="B210">
        <v>1750120867</v>
      </c>
      <c r="C210">
        <v>6120.5</v>
      </c>
      <c r="D210" t="s">
        <v>849</v>
      </c>
      <c r="E210" t="s">
        <v>850</v>
      </c>
      <c r="F210" s="1">
        <f t="shared" si="3"/>
        <v>102.00000000000004</v>
      </c>
      <c r="G210" s="1">
        <v>15</v>
      </c>
      <c r="H210">
        <v>1750120859</v>
      </c>
      <c r="I210">
        <v>4.0614092468584202E-3</v>
      </c>
      <c r="J210">
        <v>4.0614092468584202</v>
      </c>
      <c r="K210">
        <v>23.166681125093561</v>
      </c>
      <c r="L210">
        <v>391.86958064516142</v>
      </c>
      <c r="M210">
        <v>235.53756231815646</v>
      </c>
      <c r="N210">
        <v>23.783904940122909</v>
      </c>
      <c r="O210">
        <v>39.569862077458964</v>
      </c>
      <c r="P210">
        <v>0.26034742693098728</v>
      </c>
      <c r="Q210">
        <v>3.0259452607712536</v>
      </c>
      <c r="R210">
        <v>0.24851250321363033</v>
      </c>
      <c r="S210">
        <v>0.15633879721272534</v>
      </c>
      <c r="T210">
        <v>161.90336760002123</v>
      </c>
      <c r="U210">
        <v>29.617475340498224</v>
      </c>
      <c r="V210">
        <v>29.025225806451619</v>
      </c>
      <c r="W210">
        <v>4.0276471053226333</v>
      </c>
      <c r="X210">
        <v>57.979960384985098</v>
      </c>
      <c r="Y210">
        <v>2.4301600203680667</v>
      </c>
      <c r="Z210">
        <v>4.191379235570154</v>
      </c>
      <c r="AA210">
        <v>1.5974870849545666</v>
      </c>
      <c r="AB210">
        <v>-179.10814778645633</v>
      </c>
      <c r="AC210">
        <v>112.64665736520821</v>
      </c>
      <c r="AD210">
        <v>8.225971368736726</v>
      </c>
      <c r="AE210">
        <v>103.66784854750985</v>
      </c>
      <c r="AF210">
        <v>22.75662169391433</v>
      </c>
      <c r="AG210">
        <v>4.0818999701007526</v>
      </c>
      <c r="AH210">
        <v>23.166681125093561</v>
      </c>
      <c r="AI210">
        <v>409.33679588740711</v>
      </c>
      <c r="AJ210">
        <v>401.49941818181821</v>
      </c>
      <c r="AK210">
        <v>-1.519477092884375E-2</v>
      </c>
      <c r="AL210">
        <v>63.645453333212707</v>
      </c>
      <c r="AM210">
        <v>4.0614092468584202</v>
      </c>
      <c r="AN210">
        <v>22.741023499624429</v>
      </c>
      <c r="AO210">
        <v>24.06267552447553</v>
      </c>
      <c r="AP210">
        <v>-6.4065810548128539E-5</v>
      </c>
      <c r="AQ210">
        <v>96.470053095408687</v>
      </c>
      <c r="AR210">
        <v>0</v>
      </c>
      <c r="AS210">
        <v>0</v>
      </c>
      <c r="AT210">
        <v>1</v>
      </c>
      <c r="AU210">
        <v>0</v>
      </c>
      <c r="AV210">
        <v>52874.31259419163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841.1857350827454</v>
      </c>
      <c r="BJ210">
        <v>23.166681125093561</v>
      </c>
      <c r="BK210" t="e">
        <v>#DIV/0!</v>
      </c>
      <c r="BL210">
        <v>2.7540506405300265E-2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999.98980645161282</v>
      </c>
      <c r="DH210">
        <v>841.1857350827454</v>
      </c>
      <c r="DI210">
        <v>0.84119430983764576</v>
      </c>
      <c r="DJ210">
        <v>0.16190501798665621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1750120859</v>
      </c>
      <c r="DQ210">
        <v>391.86958064516142</v>
      </c>
      <c r="DR210">
        <v>399.98838709677409</v>
      </c>
      <c r="DS210">
        <v>24.066441935483869</v>
      </c>
      <c r="DT210">
        <v>22.73854193548387</v>
      </c>
      <c r="DU210">
        <v>394.59832258064517</v>
      </c>
      <c r="DV210">
        <v>24.126438709677419</v>
      </c>
      <c r="DW210">
        <v>599.99445161290316</v>
      </c>
      <c r="DX210">
        <v>100.92058064516129</v>
      </c>
      <c r="DY210">
        <v>5.6540396774193542E-2</v>
      </c>
      <c r="DZ210">
        <v>29.715738709677421</v>
      </c>
      <c r="EA210">
        <v>29.025225806451619</v>
      </c>
      <c r="EB210">
        <v>999.90000000000032</v>
      </c>
      <c r="EC210">
        <v>0</v>
      </c>
      <c r="ED210">
        <v>0</v>
      </c>
      <c r="EE210">
        <v>9997.8522580645167</v>
      </c>
      <c r="EF210">
        <v>0</v>
      </c>
      <c r="EG210">
        <v>83.229048387096825</v>
      </c>
      <c r="EH210">
        <v>-8.1187961290322583</v>
      </c>
      <c r="EI210">
        <v>401.53312903225799</v>
      </c>
      <c r="EJ210">
        <v>409.29519354838709</v>
      </c>
      <c r="EK210">
        <v>1.3279022580645159</v>
      </c>
      <c r="EL210">
        <v>399.98838709677409</v>
      </c>
      <c r="EM210">
        <v>22.73854193548387</v>
      </c>
      <c r="EN210">
        <v>2.4287990322580648</v>
      </c>
      <c r="EO210">
        <v>2.2947870967741939</v>
      </c>
      <c r="EP210">
        <v>20.557090322580638</v>
      </c>
      <c r="EQ210">
        <v>19.639848387096769</v>
      </c>
      <c r="ER210">
        <v>999.98980645161282</v>
      </c>
      <c r="ES210">
        <v>0.95999177419354809</v>
      </c>
      <c r="ET210">
        <v>4.0007822580645142E-2</v>
      </c>
      <c r="EU210">
        <v>0</v>
      </c>
      <c r="EV210">
        <v>321.26522580645161</v>
      </c>
      <c r="EW210">
        <v>5.0001499999999979</v>
      </c>
      <c r="EX210">
        <v>3273.602903225807</v>
      </c>
      <c r="EY210">
        <v>9793.1987096774192</v>
      </c>
      <c r="EZ210">
        <v>38.625</v>
      </c>
      <c r="FA210">
        <v>40.5</v>
      </c>
      <c r="FB210">
        <v>39.489838709677407</v>
      </c>
      <c r="FC210">
        <v>40.07825806451612</v>
      </c>
      <c r="FD210">
        <v>40.561999999999983</v>
      </c>
      <c r="FE210">
        <v>955.18161290322587</v>
      </c>
      <c r="FF210">
        <v>39.809999999999988</v>
      </c>
      <c r="FG210">
        <v>0</v>
      </c>
      <c r="FH210">
        <v>1750120878.5</v>
      </c>
      <c r="FI210">
        <v>0</v>
      </c>
      <c r="FJ210">
        <v>321.30499999999989</v>
      </c>
      <c r="FK210">
        <v>-0.22561538902553269</v>
      </c>
      <c r="FL210">
        <v>-4.6123076768867124</v>
      </c>
      <c r="FM210">
        <v>3273.5419999999999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-8.1145350000000001</v>
      </c>
      <c r="GC210">
        <v>-6.5104390243901633E-2</v>
      </c>
      <c r="GD210">
        <v>3.5048607104990658E-2</v>
      </c>
      <c r="GE210">
        <v>1</v>
      </c>
      <c r="GF210">
        <v>1.32833925</v>
      </c>
      <c r="GG210">
        <v>-8.976923076925495E-3</v>
      </c>
      <c r="GH210">
        <v>1.25371924189589E-3</v>
      </c>
      <c r="GI210">
        <v>1</v>
      </c>
      <c r="GJ210">
        <v>2</v>
      </c>
      <c r="GK210">
        <v>2</v>
      </c>
      <c r="GL210" t="s">
        <v>435</v>
      </c>
      <c r="GM210">
        <v>3.2254100000000001</v>
      </c>
      <c r="GN210">
        <v>2.6455899999999999</v>
      </c>
      <c r="GO210">
        <v>9.3101299999999998E-2</v>
      </c>
      <c r="GP210">
        <v>9.4857300000000006E-2</v>
      </c>
      <c r="GQ210">
        <v>0.107721</v>
      </c>
      <c r="GR210">
        <v>0.10535600000000001</v>
      </c>
      <c r="GS210">
        <v>28651.200000000001</v>
      </c>
      <c r="GT210">
        <v>24705</v>
      </c>
      <c r="GU210">
        <v>30763.3</v>
      </c>
      <c r="GV210">
        <v>26451.8</v>
      </c>
      <c r="GW210">
        <v>37256.1</v>
      </c>
      <c r="GX210">
        <v>32479.200000000001</v>
      </c>
      <c r="GY210">
        <v>43689.2</v>
      </c>
      <c r="GZ210">
        <v>38254.199999999997</v>
      </c>
      <c r="HA210">
        <v>2.1200199999999998</v>
      </c>
      <c r="HB210">
        <v>2.2816999999999998</v>
      </c>
      <c r="HC210">
        <v>3.26894E-2</v>
      </c>
      <c r="HD210">
        <v>0</v>
      </c>
      <c r="HE210">
        <v>28.493500000000001</v>
      </c>
      <c r="HF210">
        <v>999.9</v>
      </c>
      <c r="HG210">
        <v>64.2</v>
      </c>
      <c r="HH210">
        <v>34.700000000000003</v>
      </c>
      <c r="HI210">
        <v>35.3431</v>
      </c>
      <c r="HJ210">
        <v>61.979900000000001</v>
      </c>
      <c r="HK210">
        <v>11.0457</v>
      </c>
      <c r="HL210">
        <v>2</v>
      </c>
      <c r="HM210">
        <v>0.255079</v>
      </c>
      <c r="HN210">
        <v>0.796149</v>
      </c>
      <c r="HO210">
        <v>20.403600000000001</v>
      </c>
      <c r="HP210">
        <v>5.2231300000000003</v>
      </c>
      <c r="HQ210">
        <v>11.944100000000001</v>
      </c>
      <c r="HR210">
        <v>5.0087999999999999</v>
      </c>
      <c r="HS210">
        <v>3.2909999999999999</v>
      </c>
      <c r="HT210">
        <v>9999</v>
      </c>
      <c r="HU210">
        <v>9999</v>
      </c>
      <c r="HV210">
        <v>9999</v>
      </c>
      <c r="HW210">
        <v>999.9</v>
      </c>
      <c r="HX210">
        <v>4.9711499999999997</v>
      </c>
      <c r="HY210">
        <v>1.8547400000000001</v>
      </c>
      <c r="HZ210">
        <v>1.8617300000000001</v>
      </c>
      <c r="IA210">
        <v>1.85656</v>
      </c>
      <c r="IB210">
        <v>1.8620300000000001</v>
      </c>
      <c r="IC210">
        <v>1.8542400000000001</v>
      </c>
      <c r="ID210">
        <v>1.8596900000000001</v>
      </c>
      <c r="IE210">
        <v>1.85364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-2.7280000000000002</v>
      </c>
      <c r="IT210">
        <v>-0.06</v>
      </c>
      <c r="IU210">
        <v>-1.7759114732665831</v>
      </c>
      <c r="IV210">
        <v>-2.5165810426892921E-3</v>
      </c>
      <c r="IW210">
        <v>2.3547321637904491E-7</v>
      </c>
      <c r="IX210">
        <v>5.8352194873865779E-11</v>
      </c>
      <c r="IY210">
        <v>-9.4209018963014923E-2</v>
      </c>
      <c r="IZ210">
        <v>-2.9575188584519338E-3</v>
      </c>
      <c r="JA210">
        <v>2.5053608625701888E-4</v>
      </c>
      <c r="JB210">
        <v>-2.8676400137697878E-6</v>
      </c>
      <c r="JC210">
        <v>2</v>
      </c>
      <c r="JD210">
        <v>2179</v>
      </c>
      <c r="JE210">
        <v>4</v>
      </c>
      <c r="JF210">
        <v>32</v>
      </c>
      <c r="JG210">
        <v>29168681.100000001</v>
      </c>
      <c r="JH210">
        <v>29168681.100000001</v>
      </c>
      <c r="JI210">
        <v>1.25</v>
      </c>
      <c r="JJ210">
        <v>2.52563</v>
      </c>
      <c r="JK210">
        <v>2.3938000000000001</v>
      </c>
      <c r="JL210">
        <v>2.5891099999999998</v>
      </c>
      <c r="JM210">
        <v>2.3010299999999999</v>
      </c>
      <c r="JN210">
        <v>2.4304199999999998</v>
      </c>
      <c r="JO210">
        <v>38.919800000000002</v>
      </c>
      <c r="JP210">
        <v>24.052499999999998</v>
      </c>
      <c r="JQ210">
        <v>18</v>
      </c>
      <c r="JR210">
        <v>632.10699999999997</v>
      </c>
      <c r="JS210">
        <v>792.90499999999997</v>
      </c>
      <c r="JT210">
        <v>27.999600000000001</v>
      </c>
      <c r="JU210">
        <v>30.655899999999999</v>
      </c>
      <c r="JV210">
        <v>30</v>
      </c>
      <c r="JW210">
        <v>30.532499999999999</v>
      </c>
      <c r="JX210">
        <v>30.388999999999999</v>
      </c>
      <c r="JY210">
        <v>25.091899999999999</v>
      </c>
      <c r="JZ210">
        <v>33.31</v>
      </c>
      <c r="KA210">
        <v>0</v>
      </c>
      <c r="KB210">
        <v>28</v>
      </c>
      <c r="KC210">
        <v>400</v>
      </c>
      <c r="KD210">
        <v>22.7195</v>
      </c>
      <c r="KE210">
        <v>100.02500000000001</v>
      </c>
      <c r="KF210">
        <v>98.656899999999993</v>
      </c>
      <c r="KG210">
        <v>99.363699999999994</v>
      </c>
    </row>
    <row r="211" spans="1:293" x14ac:dyDescent="0.2">
      <c r="A211">
        <v>209</v>
      </c>
      <c r="B211">
        <v>1750120897</v>
      </c>
      <c r="C211">
        <v>6150.5</v>
      </c>
      <c r="D211" t="s">
        <v>851</v>
      </c>
      <c r="E211" t="s">
        <v>852</v>
      </c>
      <c r="F211" s="1">
        <f t="shared" si="3"/>
        <v>102.50000000000003</v>
      </c>
      <c r="G211" s="1">
        <v>15</v>
      </c>
      <c r="H211">
        <v>1750120889</v>
      </c>
      <c r="I211">
        <v>4.1166369282970338E-3</v>
      </c>
      <c r="J211">
        <v>4.1166369282970336</v>
      </c>
      <c r="K211">
        <v>22.967253556510531</v>
      </c>
      <c r="L211">
        <v>391.87548387096768</v>
      </c>
      <c r="M211">
        <v>239.0340210430891</v>
      </c>
      <c r="N211">
        <v>24.136440171293664</v>
      </c>
      <c r="O211">
        <v>39.569594025878637</v>
      </c>
      <c r="P211">
        <v>0.26455427839446388</v>
      </c>
      <c r="Q211">
        <v>3.0260301109370196</v>
      </c>
      <c r="R211">
        <v>0.25234375785049024</v>
      </c>
      <c r="S211">
        <v>0.15876494369207123</v>
      </c>
      <c r="T211">
        <v>161.90181488686957</v>
      </c>
      <c r="U211">
        <v>29.602362192469052</v>
      </c>
      <c r="V211">
        <v>29.016606451612901</v>
      </c>
      <c r="W211">
        <v>4.0256390751236539</v>
      </c>
      <c r="X211">
        <v>58.004946897526196</v>
      </c>
      <c r="Y211">
        <v>2.431039828302755</v>
      </c>
      <c r="Z211">
        <v>4.191090516120159</v>
      </c>
      <c r="AA211">
        <v>1.5945992468208989</v>
      </c>
      <c r="AB211">
        <v>-181.54368853789919</v>
      </c>
      <c r="AC211">
        <v>113.86073094949657</v>
      </c>
      <c r="AD211">
        <v>8.3139907664301091</v>
      </c>
      <c r="AE211">
        <v>102.53284806489708</v>
      </c>
      <c r="AF211">
        <v>22.739309348013375</v>
      </c>
      <c r="AG211">
        <v>4.0988435244713628</v>
      </c>
      <c r="AH211">
        <v>22.967253556510531</v>
      </c>
      <c r="AI211">
        <v>409.26136960152252</v>
      </c>
      <c r="AJ211">
        <v>401.44599999999991</v>
      </c>
      <c r="AK211">
        <v>-4.3350498098415381E-3</v>
      </c>
      <c r="AL211">
        <v>63.645453333212707</v>
      </c>
      <c r="AM211">
        <v>4.1166369282970336</v>
      </c>
      <c r="AN211">
        <v>22.741755927188279</v>
      </c>
      <c r="AO211">
        <v>24.08047902097903</v>
      </c>
      <c r="AP211">
        <v>6.6158843658266524E-5</v>
      </c>
      <c r="AQ211">
        <v>96.470053095408687</v>
      </c>
      <c r="AR211">
        <v>0</v>
      </c>
      <c r="AS211">
        <v>0</v>
      </c>
      <c r="AT211">
        <v>1</v>
      </c>
      <c r="AU211">
        <v>0</v>
      </c>
      <c r="AV211">
        <v>52877.073718723128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841.17757737410921</v>
      </c>
      <c r="BJ211">
        <v>22.967253556510531</v>
      </c>
      <c r="BK211" t="e">
        <v>#DIV/0!</v>
      </c>
      <c r="BL211">
        <v>2.7303692079152949E-2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999.98009677419361</v>
      </c>
      <c r="DH211">
        <v>841.17757737410921</v>
      </c>
      <c r="DI211">
        <v>0.84119431985460436</v>
      </c>
      <c r="DJ211">
        <v>0.16190503731938652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1750120889</v>
      </c>
      <c r="DQ211">
        <v>391.87548387096768</v>
      </c>
      <c r="DR211">
        <v>399.99054838709679</v>
      </c>
      <c r="DS211">
        <v>24.075680645161292</v>
      </c>
      <c r="DT211">
        <v>22.742312903225809</v>
      </c>
      <c r="DU211">
        <v>394.60403225806459</v>
      </c>
      <c r="DV211">
        <v>24.135641935483871</v>
      </c>
      <c r="DW211">
        <v>600.00867741935474</v>
      </c>
      <c r="DX211">
        <v>100.9182903225806</v>
      </c>
      <c r="DY211">
        <v>5.6625574193548391E-2</v>
      </c>
      <c r="DZ211">
        <v>29.714541935483879</v>
      </c>
      <c r="EA211">
        <v>29.016606451612901</v>
      </c>
      <c r="EB211">
        <v>999.90000000000032</v>
      </c>
      <c r="EC211">
        <v>0</v>
      </c>
      <c r="ED211">
        <v>0</v>
      </c>
      <c r="EE211">
        <v>9998.5919354838697</v>
      </c>
      <c r="EF211">
        <v>0</v>
      </c>
      <c r="EG211">
        <v>83.170306451612873</v>
      </c>
      <c r="EH211">
        <v>-8.1152238709677427</v>
      </c>
      <c r="EI211">
        <v>401.54274193548389</v>
      </c>
      <c r="EJ211">
        <v>409.29903225806459</v>
      </c>
      <c r="EK211">
        <v>1.333360322580645</v>
      </c>
      <c r="EL211">
        <v>399.99054838709679</v>
      </c>
      <c r="EM211">
        <v>22.742312903225809</v>
      </c>
      <c r="EN211">
        <v>2.4296764516129041</v>
      </c>
      <c r="EO211">
        <v>2.2951158064516139</v>
      </c>
      <c r="EP211">
        <v>20.562935483870969</v>
      </c>
      <c r="EQ211">
        <v>19.64216129032258</v>
      </c>
      <c r="ER211">
        <v>999.98009677419361</v>
      </c>
      <c r="ES211">
        <v>0.95999212903225783</v>
      </c>
      <c r="ET211">
        <v>4.0007483870967718E-2</v>
      </c>
      <c r="EU211">
        <v>0</v>
      </c>
      <c r="EV211">
        <v>321.19796774193549</v>
      </c>
      <c r="EW211">
        <v>5.0001499999999979</v>
      </c>
      <c r="EX211">
        <v>3272.6870967741938</v>
      </c>
      <c r="EY211">
        <v>9793.1016129032269</v>
      </c>
      <c r="EZ211">
        <v>38.622967741935483</v>
      </c>
      <c r="FA211">
        <v>40.5</v>
      </c>
      <c r="FB211">
        <v>39.487806451612897</v>
      </c>
      <c r="FC211">
        <v>40.090451612903223</v>
      </c>
      <c r="FD211">
        <v>40.561999999999983</v>
      </c>
      <c r="FE211">
        <v>955.17322580645157</v>
      </c>
      <c r="FF211">
        <v>39.809999999999988</v>
      </c>
      <c r="FG211">
        <v>0</v>
      </c>
      <c r="FH211">
        <v>1750120908.5</v>
      </c>
      <c r="FI211">
        <v>0</v>
      </c>
      <c r="FJ211">
        <v>321.20155999999997</v>
      </c>
      <c r="FK211">
        <v>-0.41599999315496289</v>
      </c>
      <c r="FL211">
        <v>1.178461563814452</v>
      </c>
      <c r="FM211">
        <v>3272.7307999999998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-8.1143719512195123</v>
      </c>
      <c r="GC211">
        <v>-7.6080209059238221E-2</v>
      </c>
      <c r="GD211">
        <v>2.364729131288924E-2</v>
      </c>
      <c r="GE211">
        <v>1</v>
      </c>
      <c r="GF211">
        <v>1.3323507317073171</v>
      </c>
      <c r="GG211">
        <v>1.9048850174216519E-2</v>
      </c>
      <c r="GH211">
        <v>2.3236434702422512E-3</v>
      </c>
      <c r="GI211">
        <v>1</v>
      </c>
      <c r="GJ211">
        <v>2</v>
      </c>
      <c r="GK211">
        <v>2</v>
      </c>
      <c r="GL211" t="s">
        <v>435</v>
      </c>
      <c r="GM211">
        <v>3.2253500000000002</v>
      </c>
      <c r="GN211">
        <v>2.6457299999999999</v>
      </c>
      <c r="GO211">
        <v>9.3085100000000004E-2</v>
      </c>
      <c r="GP211">
        <v>9.4834299999999996E-2</v>
      </c>
      <c r="GQ211">
        <v>0.107769</v>
      </c>
      <c r="GR211">
        <v>0.105382</v>
      </c>
      <c r="GS211">
        <v>28651.5</v>
      </c>
      <c r="GT211">
        <v>24705.5</v>
      </c>
      <c r="GU211">
        <v>30763</v>
      </c>
      <c r="GV211">
        <v>26451.7</v>
      </c>
      <c r="GW211">
        <v>37254.6</v>
      </c>
      <c r="GX211">
        <v>32478.7</v>
      </c>
      <c r="GY211">
        <v>43689.7</v>
      </c>
      <c r="GZ211">
        <v>38254.800000000003</v>
      </c>
      <c r="HA211">
        <v>2.12005</v>
      </c>
      <c r="HB211">
        <v>2.2816700000000001</v>
      </c>
      <c r="HC211">
        <v>3.26298E-2</v>
      </c>
      <c r="HD211">
        <v>0</v>
      </c>
      <c r="HE211">
        <v>28.4848</v>
      </c>
      <c r="HF211">
        <v>999.9</v>
      </c>
      <c r="HG211">
        <v>64.3</v>
      </c>
      <c r="HH211">
        <v>34.700000000000003</v>
      </c>
      <c r="HI211">
        <v>35.396000000000001</v>
      </c>
      <c r="HJ211">
        <v>62.069899999999997</v>
      </c>
      <c r="HK211">
        <v>11.113799999999999</v>
      </c>
      <c r="HL211">
        <v>2</v>
      </c>
      <c r="HM211">
        <v>0.25507600000000002</v>
      </c>
      <c r="HN211">
        <v>0.79983400000000004</v>
      </c>
      <c r="HO211">
        <v>20.4041</v>
      </c>
      <c r="HP211">
        <v>5.2223800000000002</v>
      </c>
      <c r="HQ211">
        <v>11.944100000000001</v>
      </c>
      <c r="HR211">
        <v>5.0086000000000004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4.9711299999999996</v>
      </c>
      <c r="HY211">
        <v>1.8547199999999999</v>
      </c>
      <c r="HZ211">
        <v>1.8617300000000001</v>
      </c>
      <c r="IA211">
        <v>1.8565799999999999</v>
      </c>
      <c r="IB211">
        <v>1.8620300000000001</v>
      </c>
      <c r="IC211">
        <v>1.85425</v>
      </c>
      <c r="ID211">
        <v>1.85972</v>
      </c>
      <c r="IE211">
        <v>1.85364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-2.7280000000000002</v>
      </c>
      <c r="IT211">
        <v>-0.06</v>
      </c>
      <c r="IU211">
        <v>-1.7759114732665831</v>
      </c>
      <c r="IV211">
        <v>-2.5165810426892921E-3</v>
      </c>
      <c r="IW211">
        <v>2.3547321637904491E-7</v>
      </c>
      <c r="IX211">
        <v>5.8352194873865779E-11</v>
      </c>
      <c r="IY211">
        <v>-9.4209018963014923E-2</v>
      </c>
      <c r="IZ211">
        <v>-2.9575188584519338E-3</v>
      </c>
      <c r="JA211">
        <v>2.5053608625701888E-4</v>
      </c>
      <c r="JB211">
        <v>-2.8676400137697878E-6</v>
      </c>
      <c r="JC211">
        <v>2</v>
      </c>
      <c r="JD211">
        <v>2179</v>
      </c>
      <c r="JE211">
        <v>4</v>
      </c>
      <c r="JF211">
        <v>32</v>
      </c>
      <c r="JG211">
        <v>29168681.600000001</v>
      </c>
      <c r="JH211">
        <v>29168681.600000001</v>
      </c>
      <c r="JI211">
        <v>1.25</v>
      </c>
      <c r="JJ211">
        <v>2.52563</v>
      </c>
      <c r="JK211">
        <v>2.3938000000000001</v>
      </c>
      <c r="JL211">
        <v>2.5891099999999998</v>
      </c>
      <c r="JM211">
        <v>2.3010299999999999</v>
      </c>
      <c r="JN211">
        <v>2.3901400000000002</v>
      </c>
      <c r="JO211">
        <v>38.919800000000002</v>
      </c>
      <c r="JP211">
        <v>24.043700000000001</v>
      </c>
      <c r="JQ211">
        <v>18</v>
      </c>
      <c r="JR211">
        <v>632.09799999999996</v>
      </c>
      <c r="JS211">
        <v>792.84100000000001</v>
      </c>
      <c r="JT211">
        <v>28.000299999999999</v>
      </c>
      <c r="JU211">
        <v>30.653199999999998</v>
      </c>
      <c r="JV211">
        <v>30.0001</v>
      </c>
      <c r="JW211">
        <v>30.529900000000001</v>
      </c>
      <c r="JX211">
        <v>30.386399999999998</v>
      </c>
      <c r="JY211">
        <v>25.097899999999999</v>
      </c>
      <c r="JZ211">
        <v>33.31</v>
      </c>
      <c r="KA211">
        <v>0</v>
      </c>
      <c r="KB211">
        <v>28</v>
      </c>
      <c r="KC211">
        <v>400</v>
      </c>
      <c r="KD211">
        <v>22.7195</v>
      </c>
      <c r="KE211">
        <v>100.026</v>
      </c>
      <c r="KF211">
        <v>98.657799999999995</v>
      </c>
      <c r="KG211">
        <v>99.363799999999998</v>
      </c>
    </row>
    <row r="212" spans="1:293" x14ac:dyDescent="0.2">
      <c r="A212">
        <v>210</v>
      </c>
      <c r="B212">
        <v>1750120927</v>
      </c>
      <c r="C212">
        <v>6180.5</v>
      </c>
      <c r="D212" t="s">
        <v>853</v>
      </c>
      <c r="E212" t="s">
        <v>854</v>
      </c>
      <c r="F212" s="1">
        <f t="shared" si="3"/>
        <v>103.00000000000003</v>
      </c>
      <c r="G212" s="1">
        <v>15</v>
      </c>
      <c r="H212">
        <v>1750120919</v>
      </c>
      <c r="I212">
        <v>4.1292457652614464E-3</v>
      </c>
      <c r="J212">
        <v>4.1292457652614463</v>
      </c>
      <c r="K212">
        <v>22.554363815424225</v>
      </c>
      <c r="L212">
        <v>391.89119354838709</v>
      </c>
      <c r="M212">
        <v>242.19812420462966</v>
      </c>
      <c r="N212">
        <v>24.455739589899899</v>
      </c>
      <c r="O212">
        <v>39.570863764811989</v>
      </c>
      <c r="P212">
        <v>0.26568524916910174</v>
      </c>
      <c r="Q212">
        <v>3.0258886262507936</v>
      </c>
      <c r="R212">
        <v>0.2533721692081618</v>
      </c>
      <c r="S212">
        <v>0.15941632592012839</v>
      </c>
      <c r="T212">
        <v>161.90382723712617</v>
      </c>
      <c r="U212">
        <v>29.599034842097495</v>
      </c>
      <c r="V212">
        <v>29.016458064516129</v>
      </c>
      <c r="W212">
        <v>4.0256045133864129</v>
      </c>
      <c r="X212">
        <v>58.043636805537638</v>
      </c>
      <c r="Y212">
        <v>2.4326392244810755</v>
      </c>
      <c r="Z212">
        <v>4.1910523846586232</v>
      </c>
      <c r="AA212">
        <v>1.5929652889053374</v>
      </c>
      <c r="AB212">
        <v>-182.09973824802978</v>
      </c>
      <c r="AC212">
        <v>113.85382859742485</v>
      </c>
      <c r="AD212">
        <v>8.3138628468415448</v>
      </c>
      <c r="AE212">
        <v>101.97178043336278</v>
      </c>
      <c r="AF212">
        <v>22.709668829512804</v>
      </c>
      <c r="AG212">
        <v>4.1194852882795789</v>
      </c>
      <c r="AH212">
        <v>22.554363815424225</v>
      </c>
      <c r="AI212">
        <v>409.30309689658492</v>
      </c>
      <c r="AJ212">
        <v>401.60032121212112</v>
      </c>
      <c r="AK212">
        <v>2.2102292378400209E-3</v>
      </c>
      <c r="AL212">
        <v>63.645453333212707</v>
      </c>
      <c r="AM212">
        <v>4.1292457652614463</v>
      </c>
      <c r="AN212">
        <v>22.75311997253397</v>
      </c>
      <c r="AO212">
        <v>24.095963636363649</v>
      </c>
      <c r="AP212">
        <v>6.9062204386319715E-5</v>
      </c>
      <c r="AQ212">
        <v>96.470053095408687</v>
      </c>
      <c r="AR212">
        <v>0</v>
      </c>
      <c r="AS212">
        <v>0</v>
      </c>
      <c r="AT212">
        <v>1</v>
      </c>
      <c r="AU212">
        <v>0</v>
      </c>
      <c r="AV212">
        <v>52872.746239613902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841.18817186613592</v>
      </c>
      <c r="BJ212">
        <v>22.554363815424225</v>
      </c>
      <c r="BK212" t="e">
        <v>#DIV/0!</v>
      </c>
      <c r="BL212">
        <v>2.6812507081962936E-2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999.99270967741927</v>
      </c>
      <c r="DH212">
        <v>841.18817186613592</v>
      </c>
      <c r="DI212">
        <v>0.84119430444396837</v>
      </c>
      <c r="DJ212">
        <v>0.16190500757685883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1750120919</v>
      </c>
      <c r="DQ212">
        <v>391.89119354838709</v>
      </c>
      <c r="DR212">
        <v>399.99945161290321</v>
      </c>
      <c r="DS212">
        <v>24.091712903225801</v>
      </c>
      <c r="DT212">
        <v>22.751593548387099</v>
      </c>
      <c r="DU212">
        <v>394.62003225806461</v>
      </c>
      <c r="DV212">
        <v>24.15162258064516</v>
      </c>
      <c r="DW212">
        <v>599.98235483870974</v>
      </c>
      <c r="DX212">
        <v>100.91745161290321</v>
      </c>
      <c r="DY212">
        <v>5.6656548387096779E-2</v>
      </c>
      <c r="DZ212">
        <v>29.714383870967751</v>
      </c>
      <c r="EA212">
        <v>29.016458064516129</v>
      </c>
      <c r="EB212">
        <v>999.90000000000032</v>
      </c>
      <c r="EC212">
        <v>0</v>
      </c>
      <c r="ED212">
        <v>0</v>
      </c>
      <c r="EE212">
        <v>9997.82</v>
      </c>
      <c r="EF212">
        <v>0</v>
      </c>
      <c r="EG212">
        <v>83.203245161290297</v>
      </c>
      <c r="EH212">
        <v>-8.1082874193548378</v>
      </c>
      <c r="EI212">
        <v>401.56567741935498</v>
      </c>
      <c r="EJ212">
        <v>409.31196774193552</v>
      </c>
      <c r="EK212">
        <v>1.340132258064517</v>
      </c>
      <c r="EL212">
        <v>399.99945161290321</v>
      </c>
      <c r="EM212">
        <v>22.751593548387099</v>
      </c>
      <c r="EN212">
        <v>2.4312735483870971</v>
      </c>
      <c r="EO212">
        <v>2.2960322580645158</v>
      </c>
      <c r="EP212">
        <v>20.573599999999999</v>
      </c>
      <c r="EQ212">
        <v>19.64857741935484</v>
      </c>
      <c r="ER212">
        <v>999.99270967741927</v>
      </c>
      <c r="ES212">
        <v>0.95999283870967722</v>
      </c>
      <c r="ET212">
        <v>4.00068451612903E-2</v>
      </c>
      <c r="EU212">
        <v>0</v>
      </c>
      <c r="EV212">
        <v>321.13206451612899</v>
      </c>
      <c r="EW212">
        <v>5.0001499999999979</v>
      </c>
      <c r="EX212">
        <v>3271.1583870967738</v>
      </c>
      <c r="EY212">
        <v>9793.2303225806463</v>
      </c>
      <c r="EZ212">
        <v>38.625</v>
      </c>
      <c r="FA212">
        <v>40.5</v>
      </c>
      <c r="FB212">
        <v>39.479677419354843</v>
      </c>
      <c r="FC212">
        <v>40.086387096774189</v>
      </c>
      <c r="FD212">
        <v>40.561999999999983</v>
      </c>
      <c r="FE212">
        <v>955.18612903225824</v>
      </c>
      <c r="FF212">
        <v>39.809999999999988</v>
      </c>
      <c r="FG212">
        <v>0</v>
      </c>
      <c r="FH212">
        <v>1750120938.5</v>
      </c>
      <c r="FI212">
        <v>0</v>
      </c>
      <c r="FJ212">
        <v>321.10244</v>
      </c>
      <c r="FK212">
        <v>-0.2140769218433333</v>
      </c>
      <c r="FL212">
        <v>-4.766153856541707</v>
      </c>
      <c r="FM212">
        <v>3271.1120000000001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-8.1244125</v>
      </c>
      <c r="GC212">
        <v>0.15734161350844539</v>
      </c>
      <c r="GD212">
        <v>3.9120258418752829E-2</v>
      </c>
      <c r="GE212">
        <v>0</v>
      </c>
      <c r="GF212">
        <v>1.3397857500000001</v>
      </c>
      <c r="GG212">
        <v>8.0254784240106885E-3</v>
      </c>
      <c r="GH212">
        <v>1.8197333424158559E-3</v>
      </c>
      <c r="GI212">
        <v>1</v>
      </c>
      <c r="GJ212">
        <v>1</v>
      </c>
      <c r="GK212">
        <v>2</v>
      </c>
      <c r="GL212" t="s">
        <v>430</v>
      </c>
      <c r="GM212">
        <v>3.2255199999999999</v>
      </c>
      <c r="GN212">
        <v>2.6455000000000002</v>
      </c>
      <c r="GO212">
        <v>9.3110100000000001E-2</v>
      </c>
      <c r="GP212">
        <v>9.4845399999999996E-2</v>
      </c>
      <c r="GQ212">
        <v>0.10781399999999999</v>
      </c>
      <c r="GR212">
        <v>0.10540099999999999</v>
      </c>
      <c r="GS212">
        <v>28651.599999999999</v>
      </c>
      <c r="GT212">
        <v>24705.1</v>
      </c>
      <c r="GU212">
        <v>30764</v>
      </c>
      <c r="GV212">
        <v>26451.5</v>
      </c>
      <c r="GW212">
        <v>37253.199999999997</v>
      </c>
      <c r="GX212">
        <v>32477.599999999999</v>
      </c>
      <c r="GY212">
        <v>43690.3</v>
      </c>
      <c r="GZ212">
        <v>38254.300000000003</v>
      </c>
      <c r="HA212">
        <v>2.1201699999999999</v>
      </c>
      <c r="HB212">
        <v>2.2815699999999999</v>
      </c>
      <c r="HC212">
        <v>3.2219999999999999E-2</v>
      </c>
      <c r="HD212">
        <v>0</v>
      </c>
      <c r="HE212">
        <v>28.488600000000002</v>
      </c>
      <c r="HF212">
        <v>999.9</v>
      </c>
      <c r="HG212">
        <v>64.3</v>
      </c>
      <c r="HH212">
        <v>34.700000000000003</v>
      </c>
      <c r="HI212">
        <v>35.3994</v>
      </c>
      <c r="HJ212">
        <v>62.3399</v>
      </c>
      <c r="HK212">
        <v>11.025600000000001</v>
      </c>
      <c r="HL212">
        <v>2</v>
      </c>
      <c r="HM212">
        <v>0.25548999999999999</v>
      </c>
      <c r="HN212">
        <v>0.80347999999999997</v>
      </c>
      <c r="HO212">
        <v>20.4039</v>
      </c>
      <c r="HP212">
        <v>5.2229799999999997</v>
      </c>
      <c r="HQ212">
        <v>11.944100000000001</v>
      </c>
      <c r="HR212">
        <v>5.0088999999999997</v>
      </c>
      <c r="HS212">
        <v>3.2909999999999999</v>
      </c>
      <c r="HT212">
        <v>9999</v>
      </c>
      <c r="HU212">
        <v>9999</v>
      </c>
      <c r="HV212">
        <v>9999</v>
      </c>
      <c r="HW212">
        <v>999.9</v>
      </c>
      <c r="HX212">
        <v>4.9711400000000001</v>
      </c>
      <c r="HY212">
        <v>1.8547499999999999</v>
      </c>
      <c r="HZ212">
        <v>1.86172</v>
      </c>
      <c r="IA212">
        <v>1.8565700000000001</v>
      </c>
      <c r="IB212">
        <v>1.8620300000000001</v>
      </c>
      <c r="IC212">
        <v>1.85425</v>
      </c>
      <c r="ID212">
        <v>1.8596999999999999</v>
      </c>
      <c r="IE212">
        <v>1.85364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-2.7280000000000002</v>
      </c>
      <c r="IT212">
        <v>-5.9900000000000002E-2</v>
      </c>
      <c r="IU212">
        <v>-1.7759114732665831</v>
      </c>
      <c r="IV212">
        <v>-2.5165810426892921E-3</v>
      </c>
      <c r="IW212">
        <v>2.3547321637904491E-7</v>
      </c>
      <c r="IX212">
        <v>5.8352194873865779E-11</v>
      </c>
      <c r="IY212">
        <v>-9.4209018963014923E-2</v>
      </c>
      <c r="IZ212">
        <v>-2.9575188584519338E-3</v>
      </c>
      <c r="JA212">
        <v>2.5053608625701888E-4</v>
      </c>
      <c r="JB212">
        <v>-2.8676400137697878E-6</v>
      </c>
      <c r="JC212">
        <v>2</v>
      </c>
      <c r="JD212">
        <v>2179</v>
      </c>
      <c r="JE212">
        <v>4</v>
      </c>
      <c r="JF212">
        <v>32</v>
      </c>
      <c r="JG212">
        <v>29168682.100000001</v>
      </c>
      <c r="JH212">
        <v>29168682.100000001</v>
      </c>
      <c r="JI212">
        <v>1.25</v>
      </c>
      <c r="JJ212">
        <v>2.5280800000000001</v>
      </c>
      <c r="JK212">
        <v>2.3938000000000001</v>
      </c>
      <c r="JL212">
        <v>2.5878899999999998</v>
      </c>
      <c r="JM212">
        <v>2.3010299999999999</v>
      </c>
      <c r="JN212">
        <v>2.3999000000000001</v>
      </c>
      <c r="JO212">
        <v>38.944499999999998</v>
      </c>
      <c r="JP212">
        <v>24.043700000000001</v>
      </c>
      <c r="JQ212">
        <v>18</v>
      </c>
      <c r="JR212">
        <v>632.19899999999996</v>
      </c>
      <c r="JS212">
        <v>792.77499999999998</v>
      </c>
      <c r="JT212">
        <v>27.9998</v>
      </c>
      <c r="JU212">
        <v>30.653199999999998</v>
      </c>
      <c r="JV212">
        <v>30.0001</v>
      </c>
      <c r="JW212">
        <v>30.529900000000001</v>
      </c>
      <c r="JX212">
        <v>30.388999999999999</v>
      </c>
      <c r="JY212">
        <v>25.093599999999999</v>
      </c>
      <c r="JZ212">
        <v>33.31</v>
      </c>
      <c r="KA212">
        <v>0</v>
      </c>
      <c r="KB212">
        <v>28</v>
      </c>
      <c r="KC212">
        <v>400</v>
      </c>
      <c r="KD212">
        <v>22.718800000000002</v>
      </c>
      <c r="KE212">
        <v>100.02800000000001</v>
      </c>
      <c r="KF212">
        <v>98.656700000000001</v>
      </c>
      <c r="KG212">
        <v>99.360500000000002</v>
      </c>
    </row>
    <row r="213" spans="1:293" x14ac:dyDescent="0.2">
      <c r="A213">
        <v>211</v>
      </c>
      <c r="B213">
        <v>1750120957</v>
      </c>
      <c r="C213">
        <v>6210.5</v>
      </c>
      <c r="D213" t="s">
        <v>855</v>
      </c>
      <c r="E213" t="s">
        <v>856</v>
      </c>
      <c r="F213" s="1">
        <f t="shared" si="3"/>
        <v>103.50000000000003</v>
      </c>
      <c r="G213" s="1">
        <v>15</v>
      </c>
      <c r="H213">
        <v>1750120949</v>
      </c>
      <c r="I213">
        <v>4.1432658811595465E-3</v>
      </c>
      <c r="J213">
        <v>4.1432658811595466</v>
      </c>
      <c r="K213">
        <v>22.476834450873671</v>
      </c>
      <c r="L213">
        <v>391.84867741935477</v>
      </c>
      <c r="M213">
        <v>243.26647775794865</v>
      </c>
      <c r="N213">
        <v>24.56387722080602</v>
      </c>
      <c r="O213">
        <v>39.566992090219266</v>
      </c>
      <c r="P213">
        <v>0.26692452253648424</v>
      </c>
      <c r="Q213">
        <v>3.026108853082949</v>
      </c>
      <c r="R213">
        <v>0.25450005293906153</v>
      </c>
      <c r="S213">
        <v>0.16013062117548169</v>
      </c>
      <c r="T213">
        <v>161.9042890869828</v>
      </c>
      <c r="U213">
        <v>29.596020683701241</v>
      </c>
      <c r="V213">
        <v>29.013987096774201</v>
      </c>
      <c r="W213">
        <v>4.0250290233532517</v>
      </c>
      <c r="X213">
        <v>58.067859823591959</v>
      </c>
      <c r="Y213">
        <v>2.4337253696485543</v>
      </c>
      <c r="Z213">
        <v>4.1911745620419341</v>
      </c>
      <c r="AA213">
        <v>1.5913036537046974</v>
      </c>
      <c r="AB213">
        <v>-182.71802535913599</v>
      </c>
      <c r="AC213">
        <v>114.34786183323659</v>
      </c>
      <c r="AD213">
        <v>8.3492493192008777</v>
      </c>
      <c r="AE213">
        <v>101.88337488028428</v>
      </c>
      <c r="AF213">
        <v>22.827316753462675</v>
      </c>
      <c r="AG213">
        <v>4.1454162888487573</v>
      </c>
      <c r="AH213">
        <v>22.476834450873671</v>
      </c>
      <c r="AI213">
        <v>409.38216510023568</v>
      </c>
      <c r="AJ213">
        <v>401.61040000000003</v>
      </c>
      <c r="AK213">
        <v>2.4638698886064229E-2</v>
      </c>
      <c r="AL213">
        <v>63.645453333212707</v>
      </c>
      <c r="AM213">
        <v>4.1432658811595466</v>
      </c>
      <c r="AN213">
        <v>22.755535166414461</v>
      </c>
      <c r="AO213">
        <v>24.10323426573428</v>
      </c>
      <c r="AP213">
        <v>2.351724305741932E-5</v>
      </c>
      <c r="AQ213">
        <v>96.470053095408687</v>
      </c>
      <c r="AR213">
        <v>0</v>
      </c>
      <c r="AS213">
        <v>0</v>
      </c>
      <c r="AT213">
        <v>1</v>
      </c>
      <c r="AU213">
        <v>0</v>
      </c>
      <c r="AV213">
        <v>52879.439893844385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841.19058536681371</v>
      </c>
      <c r="BJ213">
        <v>22.476834450873671</v>
      </c>
      <c r="BK213" t="e">
        <v>#DIV/0!</v>
      </c>
      <c r="BL213">
        <v>2.6720263923391763E-2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999.99558064516134</v>
      </c>
      <c r="DH213">
        <v>841.19058536681371</v>
      </c>
      <c r="DI213">
        <v>0.84119430290292652</v>
      </c>
      <c r="DJ213">
        <v>0.16190500460264828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1750120949</v>
      </c>
      <c r="DQ213">
        <v>391.84867741935477</v>
      </c>
      <c r="DR213">
        <v>399.99954838709681</v>
      </c>
      <c r="DS213">
        <v>24.102212903225809</v>
      </c>
      <c r="DT213">
        <v>22.753661290322579</v>
      </c>
      <c r="DU213">
        <v>394.57735483870971</v>
      </c>
      <c r="DV213">
        <v>24.16208709677419</v>
      </c>
      <c r="DW213">
        <v>599.97741935483873</v>
      </c>
      <c r="DX213">
        <v>100.9189032258064</v>
      </c>
      <c r="DY213">
        <v>5.6280232258064528E-2</v>
      </c>
      <c r="DZ213">
        <v>29.71489032258064</v>
      </c>
      <c r="EA213">
        <v>29.013987096774201</v>
      </c>
      <c r="EB213">
        <v>999.90000000000032</v>
      </c>
      <c r="EC213">
        <v>0</v>
      </c>
      <c r="ED213">
        <v>0</v>
      </c>
      <c r="EE213">
        <v>9999.0070967741922</v>
      </c>
      <c r="EF213">
        <v>0</v>
      </c>
      <c r="EG213">
        <v>83.10696451612904</v>
      </c>
      <c r="EH213">
        <v>-8.1508700000000012</v>
      </c>
      <c r="EI213">
        <v>401.52641935483871</v>
      </c>
      <c r="EJ213">
        <v>409.31287096774201</v>
      </c>
      <c r="EK213">
        <v>1.3485735483870971</v>
      </c>
      <c r="EL213">
        <v>399.99954838709681</v>
      </c>
      <c r="EM213">
        <v>22.753661290322579</v>
      </c>
      <c r="EN213">
        <v>2.4323709677419361</v>
      </c>
      <c r="EO213">
        <v>2.2962738709677422</v>
      </c>
      <c r="EP213">
        <v>20.580903225806448</v>
      </c>
      <c r="EQ213">
        <v>19.650287096774189</v>
      </c>
      <c r="ER213">
        <v>999.99558064516134</v>
      </c>
      <c r="ES213">
        <v>0.95999248387096747</v>
      </c>
      <c r="ET213">
        <v>4.0007154838709667E-2</v>
      </c>
      <c r="EU213">
        <v>0</v>
      </c>
      <c r="EV213">
        <v>321.02235483870959</v>
      </c>
      <c r="EW213">
        <v>5.0001499999999979</v>
      </c>
      <c r="EX213">
        <v>3270.01</v>
      </c>
      <c r="EY213">
        <v>9793.2561290322556</v>
      </c>
      <c r="EZ213">
        <v>38.588419354838692</v>
      </c>
      <c r="FA213">
        <v>40.5</v>
      </c>
      <c r="FB213">
        <v>39.436999999999983</v>
      </c>
      <c r="FC213">
        <v>40.120935483870973</v>
      </c>
      <c r="FD213">
        <v>40.561999999999983</v>
      </c>
      <c r="FE213">
        <v>955.18741935483877</v>
      </c>
      <c r="FF213">
        <v>39.809999999999988</v>
      </c>
      <c r="FG213">
        <v>0</v>
      </c>
      <c r="FH213">
        <v>1750120968.5</v>
      </c>
      <c r="FI213">
        <v>0</v>
      </c>
      <c r="FJ213">
        <v>321.02627999999999</v>
      </c>
      <c r="FK213">
        <v>-0.79238462751230754</v>
      </c>
      <c r="FL213">
        <v>-2.236153869534637</v>
      </c>
      <c r="FM213">
        <v>3269.9191999999998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-8.1561740000000018</v>
      </c>
      <c r="GC213">
        <v>4.5690731707323087E-2</v>
      </c>
      <c r="GD213">
        <v>2.6225245642319411E-2</v>
      </c>
      <c r="GE213">
        <v>1</v>
      </c>
      <c r="GF213">
        <v>1.34742625</v>
      </c>
      <c r="GG213">
        <v>1.4649793621011461E-2</v>
      </c>
      <c r="GH213">
        <v>2.3620697359519418E-3</v>
      </c>
      <c r="GI213">
        <v>1</v>
      </c>
      <c r="GJ213">
        <v>2</v>
      </c>
      <c r="GK213">
        <v>2</v>
      </c>
      <c r="GL213" t="s">
        <v>435</v>
      </c>
      <c r="GM213">
        <v>3.2256300000000002</v>
      </c>
      <c r="GN213">
        <v>2.6455799999999998</v>
      </c>
      <c r="GO213">
        <v>9.3112299999999995E-2</v>
      </c>
      <c r="GP213">
        <v>9.4858100000000001E-2</v>
      </c>
      <c r="GQ213">
        <v>0.107846</v>
      </c>
      <c r="GR213">
        <v>0.105418</v>
      </c>
      <c r="GS213">
        <v>28651.599999999999</v>
      </c>
      <c r="GT213">
        <v>24704.9</v>
      </c>
      <c r="GU213">
        <v>30764.1</v>
      </c>
      <c r="GV213">
        <v>26451.7</v>
      </c>
      <c r="GW213">
        <v>37252</v>
      </c>
      <c r="GX213">
        <v>32477.1</v>
      </c>
      <c r="GY213">
        <v>43690.5</v>
      </c>
      <c r="GZ213">
        <v>38254.400000000001</v>
      </c>
      <c r="HA213">
        <v>2.12005</v>
      </c>
      <c r="HB213">
        <v>2.2815500000000002</v>
      </c>
      <c r="HC213">
        <v>3.2167899999999999E-2</v>
      </c>
      <c r="HD213">
        <v>0</v>
      </c>
      <c r="HE213">
        <v>28.493099999999998</v>
      </c>
      <c r="HF213">
        <v>999.9</v>
      </c>
      <c r="HG213">
        <v>64.2</v>
      </c>
      <c r="HH213">
        <v>34.700000000000003</v>
      </c>
      <c r="HI213">
        <v>35.3414</v>
      </c>
      <c r="HJ213">
        <v>62.3399</v>
      </c>
      <c r="HK213">
        <v>11.0457</v>
      </c>
      <c r="HL213">
        <v>2</v>
      </c>
      <c r="HM213">
        <v>0.25506099999999998</v>
      </c>
      <c r="HN213">
        <v>0.79289500000000002</v>
      </c>
      <c r="HO213">
        <v>20.4038</v>
      </c>
      <c r="HP213">
        <v>5.2228300000000001</v>
      </c>
      <c r="HQ213">
        <v>11.944100000000001</v>
      </c>
      <c r="HR213">
        <v>5.0088499999999998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4.9711400000000001</v>
      </c>
      <c r="HY213">
        <v>1.8547499999999999</v>
      </c>
      <c r="HZ213">
        <v>1.8617300000000001</v>
      </c>
      <c r="IA213">
        <v>1.8565700000000001</v>
      </c>
      <c r="IB213">
        <v>1.8620300000000001</v>
      </c>
      <c r="IC213">
        <v>1.85425</v>
      </c>
      <c r="ID213">
        <v>1.8597300000000001</v>
      </c>
      <c r="IE213">
        <v>1.85364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-2.7290000000000001</v>
      </c>
      <c r="IT213">
        <v>-5.9799999999999999E-2</v>
      </c>
      <c r="IU213">
        <v>-1.7759114732665831</v>
      </c>
      <c r="IV213">
        <v>-2.5165810426892921E-3</v>
      </c>
      <c r="IW213">
        <v>2.3547321637904491E-7</v>
      </c>
      <c r="IX213">
        <v>5.8352194873865779E-11</v>
      </c>
      <c r="IY213">
        <v>-9.4209018963014923E-2</v>
      </c>
      <c r="IZ213">
        <v>-2.9575188584519338E-3</v>
      </c>
      <c r="JA213">
        <v>2.5053608625701888E-4</v>
      </c>
      <c r="JB213">
        <v>-2.8676400137697878E-6</v>
      </c>
      <c r="JC213">
        <v>2</v>
      </c>
      <c r="JD213">
        <v>2179</v>
      </c>
      <c r="JE213">
        <v>4</v>
      </c>
      <c r="JF213">
        <v>32</v>
      </c>
      <c r="JG213">
        <v>29168682.600000001</v>
      </c>
      <c r="JH213">
        <v>29168682.600000001</v>
      </c>
      <c r="JI213">
        <v>1.25</v>
      </c>
      <c r="JJ213">
        <v>2.52075</v>
      </c>
      <c r="JK213">
        <v>2.3938000000000001</v>
      </c>
      <c r="JL213">
        <v>2.5891099999999998</v>
      </c>
      <c r="JM213">
        <v>2.3010299999999999</v>
      </c>
      <c r="JN213">
        <v>2.4597199999999999</v>
      </c>
      <c r="JO213">
        <v>38.919800000000002</v>
      </c>
      <c r="JP213">
        <v>24.043700000000001</v>
      </c>
      <c r="JQ213">
        <v>18</v>
      </c>
      <c r="JR213">
        <v>632.09799999999996</v>
      </c>
      <c r="JS213">
        <v>792.71100000000001</v>
      </c>
      <c r="JT213">
        <v>27.999500000000001</v>
      </c>
      <c r="JU213">
        <v>30.653199999999998</v>
      </c>
      <c r="JV213">
        <v>30.0001</v>
      </c>
      <c r="JW213">
        <v>30.529800000000002</v>
      </c>
      <c r="JX213">
        <v>30.386399999999998</v>
      </c>
      <c r="JY213">
        <v>25.0943</v>
      </c>
      <c r="JZ213">
        <v>33.31</v>
      </c>
      <c r="KA213">
        <v>0</v>
      </c>
      <c r="KB213">
        <v>28</v>
      </c>
      <c r="KC213">
        <v>400</v>
      </c>
      <c r="KD213">
        <v>22.7014</v>
      </c>
      <c r="KE213">
        <v>100.02800000000001</v>
      </c>
      <c r="KF213">
        <v>98.657200000000003</v>
      </c>
      <c r="KG213">
        <v>99.3596</v>
      </c>
    </row>
    <row r="214" spans="1:293" x14ac:dyDescent="0.2">
      <c r="A214">
        <v>212</v>
      </c>
      <c r="B214">
        <v>1750120987</v>
      </c>
      <c r="C214">
        <v>6240.5</v>
      </c>
      <c r="D214" t="s">
        <v>857</v>
      </c>
      <c r="E214" t="s">
        <v>858</v>
      </c>
      <c r="F214" s="1">
        <f t="shared" si="3"/>
        <v>104.00000000000003</v>
      </c>
      <c r="G214" s="1">
        <v>15</v>
      </c>
      <c r="H214">
        <v>1750120979</v>
      </c>
      <c r="I214">
        <v>4.1673065852170961E-3</v>
      </c>
      <c r="J214">
        <v>4.1673065852170961</v>
      </c>
      <c r="K214">
        <v>23.006299717681888</v>
      </c>
      <c r="L214">
        <v>391.80932258064507</v>
      </c>
      <c r="M214">
        <v>240.86723445683592</v>
      </c>
      <c r="N214">
        <v>24.321398979645107</v>
      </c>
      <c r="O214">
        <v>39.562669783282743</v>
      </c>
      <c r="P214">
        <v>0.26869850012836527</v>
      </c>
      <c r="Q214">
        <v>3.0259871975710135</v>
      </c>
      <c r="R214">
        <v>0.25611203943664401</v>
      </c>
      <c r="S214">
        <v>0.16115172786636695</v>
      </c>
      <c r="T214">
        <v>161.90751019291915</v>
      </c>
      <c r="U214">
        <v>29.590495677902279</v>
      </c>
      <c r="V214">
        <v>29.011967741935479</v>
      </c>
      <c r="W214">
        <v>4.0245587675360071</v>
      </c>
      <c r="X214">
        <v>58.075298754763374</v>
      </c>
      <c r="Y214">
        <v>2.434109460800566</v>
      </c>
      <c r="Z214">
        <v>4.1912990772189849</v>
      </c>
      <c r="AA214">
        <v>1.590449306735441</v>
      </c>
      <c r="AB214">
        <v>-183.77822040807393</v>
      </c>
      <c r="AC214">
        <v>114.75689611240759</v>
      </c>
      <c r="AD214">
        <v>8.3793899222369301</v>
      </c>
      <c r="AE214">
        <v>101.26557581948973</v>
      </c>
      <c r="AF214">
        <v>22.922398530963292</v>
      </c>
      <c r="AG214">
        <v>4.157308313505637</v>
      </c>
      <c r="AH214">
        <v>23.006299717681888</v>
      </c>
      <c r="AI214">
        <v>409.32183003752681</v>
      </c>
      <c r="AJ214">
        <v>401.47774545454541</v>
      </c>
      <c r="AK214">
        <v>-7.5849774638361562E-4</v>
      </c>
      <c r="AL214">
        <v>63.645453333212707</v>
      </c>
      <c r="AM214">
        <v>4.1673065852170961</v>
      </c>
      <c r="AN214">
        <v>22.75308323278059</v>
      </c>
      <c r="AO214">
        <v>24.108709090909109</v>
      </c>
      <c r="AP214">
        <v>-2.421175733193349E-6</v>
      </c>
      <c r="AQ214">
        <v>96.470053095408687</v>
      </c>
      <c r="AR214">
        <v>0</v>
      </c>
      <c r="AS214">
        <v>0</v>
      </c>
      <c r="AT214">
        <v>1</v>
      </c>
      <c r="AU214">
        <v>0</v>
      </c>
      <c r="AV214">
        <v>52875.592012505469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841.20754702290628</v>
      </c>
      <c r="BJ214">
        <v>23.006299717681888</v>
      </c>
      <c r="BK214" t="e">
        <v>#DIV/0!</v>
      </c>
      <c r="BL214">
        <v>2.7349136130676466E-2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1000.0157741935481</v>
      </c>
      <c r="DH214">
        <v>841.20754702290628</v>
      </c>
      <c r="DI214">
        <v>0.84119427786155576</v>
      </c>
      <c r="DJ214">
        <v>0.16190495627280252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1750120979</v>
      </c>
      <c r="DQ214">
        <v>391.80932258064507</v>
      </c>
      <c r="DR214">
        <v>399.9930645161291</v>
      </c>
      <c r="DS214">
        <v>24.10622903225806</v>
      </c>
      <c r="DT214">
        <v>22.75386774193548</v>
      </c>
      <c r="DU214">
        <v>394.53787096774198</v>
      </c>
      <c r="DV214">
        <v>24.166041935483872</v>
      </c>
      <c r="DW214">
        <v>600.00109677419357</v>
      </c>
      <c r="DX214">
        <v>100.91758064516129</v>
      </c>
      <c r="DY214">
        <v>5.6713490322580641E-2</v>
      </c>
      <c r="DZ214">
        <v>29.7154064516129</v>
      </c>
      <c r="EA214">
        <v>29.011967741935479</v>
      </c>
      <c r="EB214">
        <v>999.90000000000032</v>
      </c>
      <c r="EC214">
        <v>0</v>
      </c>
      <c r="ED214">
        <v>0</v>
      </c>
      <c r="EE214">
        <v>9998.4029032258059</v>
      </c>
      <c r="EF214">
        <v>0</v>
      </c>
      <c r="EG214">
        <v>82.981500000000011</v>
      </c>
      <c r="EH214">
        <v>-8.1837038709677419</v>
      </c>
      <c r="EI214">
        <v>401.48764516129029</v>
      </c>
      <c r="EJ214">
        <v>409.30635483870969</v>
      </c>
      <c r="EK214">
        <v>1.3523541935483869</v>
      </c>
      <c r="EL214">
        <v>399.9930645161291</v>
      </c>
      <c r="EM214">
        <v>22.75386774193548</v>
      </c>
      <c r="EN214">
        <v>2.4327409677419349</v>
      </c>
      <c r="EO214">
        <v>2.2962638709677421</v>
      </c>
      <c r="EP214">
        <v>20.58337419354838</v>
      </c>
      <c r="EQ214">
        <v>19.6502129032258</v>
      </c>
      <c r="ER214">
        <v>1000.0157741935481</v>
      </c>
      <c r="ES214">
        <v>0.9599934838709675</v>
      </c>
      <c r="ET214">
        <v>4.0006212903225799E-2</v>
      </c>
      <c r="EU214">
        <v>0</v>
      </c>
      <c r="EV214">
        <v>320.99245161290332</v>
      </c>
      <c r="EW214">
        <v>5.0001499999999979</v>
      </c>
      <c r="EX214">
        <v>3269.414516129033</v>
      </c>
      <c r="EY214">
        <v>9793.4570967741929</v>
      </c>
      <c r="EZ214">
        <v>38.578258064516113</v>
      </c>
      <c r="FA214">
        <v>40.5</v>
      </c>
      <c r="FB214">
        <v>39.436999999999983</v>
      </c>
      <c r="FC214">
        <v>40.070129032258052</v>
      </c>
      <c r="FD214">
        <v>40.561999999999983</v>
      </c>
      <c r="FE214">
        <v>955.20838709677435</v>
      </c>
      <c r="FF214">
        <v>39.809999999999988</v>
      </c>
      <c r="FG214">
        <v>0</v>
      </c>
      <c r="FH214">
        <v>1750120998.5</v>
      </c>
      <c r="FI214">
        <v>0</v>
      </c>
      <c r="FJ214">
        <v>320.97832</v>
      </c>
      <c r="FK214">
        <v>-0.43499999826140923</v>
      </c>
      <c r="FL214">
        <v>0.79769231924401618</v>
      </c>
      <c r="FM214">
        <v>3269.4587999999999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-8.1799327500000008</v>
      </c>
      <c r="GC214">
        <v>1.484363977486842E-2</v>
      </c>
      <c r="GD214">
        <v>2.8229960944668252E-2</v>
      </c>
      <c r="GE214">
        <v>1</v>
      </c>
      <c r="GF214">
        <v>1.351764</v>
      </c>
      <c r="GG214">
        <v>1.6198424015005909E-2</v>
      </c>
      <c r="GH214">
        <v>1.9930263420236058E-3</v>
      </c>
      <c r="GI214">
        <v>1</v>
      </c>
      <c r="GJ214">
        <v>2</v>
      </c>
      <c r="GK214">
        <v>2</v>
      </c>
      <c r="GL214" t="s">
        <v>435</v>
      </c>
      <c r="GM214">
        <v>3.22532</v>
      </c>
      <c r="GN214">
        <v>2.6457000000000002</v>
      </c>
      <c r="GO214">
        <v>9.3095899999999995E-2</v>
      </c>
      <c r="GP214">
        <v>9.4860399999999998E-2</v>
      </c>
      <c r="GQ214">
        <v>0.107866</v>
      </c>
      <c r="GR214">
        <v>0.105423</v>
      </c>
      <c r="GS214">
        <v>28652.799999999999</v>
      </c>
      <c r="GT214">
        <v>24705.1</v>
      </c>
      <c r="GU214">
        <v>30764.7</v>
      </c>
      <c r="GV214">
        <v>26451.9</v>
      </c>
      <c r="GW214">
        <v>37252.5</v>
      </c>
      <c r="GX214">
        <v>32477.5</v>
      </c>
      <c r="GY214">
        <v>43692.1</v>
      </c>
      <c r="GZ214">
        <v>38255.1</v>
      </c>
      <c r="HA214">
        <v>2.1202000000000001</v>
      </c>
      <c r="HB214">
        <v>2.2818000000000001</v>
      </c>
      <c r="HC214">
        <v>3.1501099999999997E-2</v>
      </c>
      <c r="HD214">
        <v>0</v>
      </c>
      <c r="HE214">
        <v>28.494499999999999</v>
      </c>
      <c r="HF214">
        <v>999.9</v>
      </c>
      <c r="HG214">
        <v>64.2</v>
      </c>
      <c r="HH214">
        <v>34.700000000000003</v>
      </c>
      <c r="HI214">
        <v>35.338900000000002</v>
      </c>
      <c r="HJ214">
        <v>62.3399</v>
      </c>
      <c r="HK214">
        <v>11.073700000000001</v>
      </c>
      <c r="HL214">
        <v>2</v>
      </c>
      <c r="HM214">
        <v>0.25432199999999999</v>
      </c>
      <c r="HN214">
        <v>0.78860300000000005</v>
      </c>
      <c r="HO214">
        <v>20.4041</v>
      </c>
      <c r="HP214">
        <v>5.2225299999999999</v>
      </c>
      <c r="HQ214">
        <v>11.944100000000001</v>
      </c>
      <c r="HR214">
        <v>5.0088499999999998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4.9711400000000001</v>
      </c>
      <c r="HY214">
        <v>1.8547199999999999</v>
      </c>
      <c r="HZ214">
        <v>1.86174</v>
      </c>
      <c r="IA214">
        <v>1.85656</v>
      </c>
      <c r="IB214">
        <v>1.8620099999999999</v>
      </c>
      <c r="IC214">
        <v>1.8542400000000001</v>
      </c>
      <c r="ID214">
        <v>1.85971</v>
      </c>
      <c r="IE214">
        <v>1.85364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-2.7280000000000002</v>
      </c>
      <c r="IT214">
        <v>-5.9799999999999999E-2</v>
      </c>
      <c r="IU214">
        <v>-1.7759114732665831</v>
      </c>
      <c r="IV214">
        <v>-2.5165810426892921E-3</v>
      </c>
      <c r="IW214">
        <v>2.3547321637904491E-7</v>
      </c>
      <c r="IX214">
        <v>5.8352194873865779E-11</v>
      </c>
      <c r="IY214">
        <v>-9.4209018963014923E-2</v>
      </c>
      <c r="IZ214">
        <v>-2.9575188584519338E-3</v>
      </c>
      <c r="JA214">
        <v>2.5053608625701888E-4</v>
      </c>
      <c r="JB214">
        <v>-2.8676400137697878E-6</v>
      </c>
      <c r="JC214">
        <v>2</v>
      </c>
      <c r="JD214">
        <v>2179</v>
      </c>
      <c r="JE214">
        <v>4</v>
      </c>
      <c r="JF214">
        <v>32</v>
      </c>
      <c r="JG214">
        <v>29168683.100000001</v>
      </c>
      <c r="JH214">
        <v>29168683.100000001</v>
      </c>
      <c r="JI214">
        <v>1.25</v>
      </c>
      <c r="JJ214">
        <v>2.52563</v>
      </c>
      <c r="JK214">
        <v>2.3938000000000001</v>
      </c>
      <c r="JL214">
        <v>2.5878899999999998</v>
      </c>
      <c r="JM214">
        <v>2.3010299999999999</v>
      </c>
      <c r="JN214">
        <v>2.4255399999999998</v>
      </c>
      <c r="JO214">
        <v>38.895099999999999</v>
      </c>
      <c r="JP214">
        <v>24.043700000000001</v>
      </c>
      <c r="JQ214">
        <v>18</v>
      </c>
      <c r="JR214">
        <v>632.16</v>
      </c>
      <c r="JS214">
        <v>792.89400000000001</v>
      </c>
      <c r="JT214">
        <v>27.9999</v>
      </c>
      <c r="JU214">
        <v>30.6479</v>
      </c>
      <c r="JV214">
        <v>30</v>
      </c>
      <c r="JW214">
        <v>30.5246</v>
      </c>
      <c r="JX214">
        <v>30.3811</v>
      </c>
      <c r="JY214">
        <v>25.0914</v>
      </c>
      <c r="JZ214">
        <v>33.31</v>
      </c>
      <c r="KA214">
        <v>0</v>
      </c>
      <c r="KB214">
        <v>28</v>
      </c>
      <c r="KC214">
        <v>400</v>
      </c>
      <c r="KD214">
        <v>22.683800000000002</v>
      </c>
      <c r="KE214">
        <v>100.03100000000001</v>
      </c>
      <c r="KF214">
        <v>98.658600000000007</v>
      </c>
      <c r="KG214">
        <v>99.358699999999999</v>
      </c>
    </row>
    <row r="215" spans="1:293" x14ac:dyDescent="0.2">
      <c r="A215">
        <v>213</v>
      </c>
      <c r="B215">
        <v>1750121017</v>
      </c>
      <c r="C215">
        <v>6270.5</v>
      </c>
      <c r="D215" t="s">
        <v>859</v>
      </c>
      <c r="E215" t="s">
        <v>860</v>
      </c>
      <c r="F215" s="1">
        <f t="shared" si="3"/>
        <v>104.50000000000003</v>
      </c>
      <c r="G215" s="1">
        <v>15</v>
      </c>
      <c r="H215">
        <v>1750121009</v>
      </c>
      <c r="I215">
        <v>4.2116482290477375E-3</v>
      </c>
      <c r="J215">
        <v>4.2116482290477375</v>
      </c>
      <c r="K215">
        <v>23.176684085380948</v>
      </c>
      <c r="L215">
        <v>391.7872258064516</v>
      </c>
      <c r="M215">
        <v>241.01551617981855</v>
      </c>
      <c r="N215">
        <v>24.336322139138584</v>
      </c>
      <c r="O215">
        <v>39.560358139396932</v>
      </c>
      <c r="P215">
        <v>0.27114336071472278</v>
      </c>
      <c r="Q215">
        <v>3.0261017425002863</v>
      </c>
      <c r="R215">
        <v>0.25833313972427413</v>
      </c>
      <c r="S215">
        <v>0.16255871489344065</v>
      </c>
      <c r="T215">
        <v>161.90345863517777</v>
      </c>
      <c r="U215">
        <v>29.579589700995285</v>
      </c>
      <c r="V215">
        <v>29.013096774193549</v>
      </c>
      <c r="W215">
        <v>4.0248216842124656</v>
      </c>
      <c r="X215">
        <v>58.006173891055333</v>
      </c>
      <c r="Y215">
        <v>2.4312515049648291</v>
      </c>
      <c r="Z215">
        <v>4.1913667836997828</v>
      </c>
      <c r="AA215">
        <v>1.5935701792476364</v>
      </c>
      <c r="AB215">
        <v>-185.73368690100523</v>
      </c>
      <c r="AC215">
        <v>114.62283150660673</v>
      </c>
      <c r="AD215">
        <v>8.3693424029454579</v>
      </c>
      <c r="AE215">
        <v>99.161945643724721</v>
      </c>
      <c r="AF215">
        <v>22.981162857500923</v>
      </c>
      <c r="AG215">
        <v>4.2469614798892943</v>
      </c>
      <c r="AH215">
        <v>23.176684085380948</v>
      </c>
      <c r="AI215">
        <v>409.32923355280411</v>
      </c>
      <c r="AJ215">
        <v>401.42135757575738</v>
      </c>
      <c r="AK215">
        <v>5.997729264593316E-4</v>
      </c>
      <c r="AL215">
        <v>63.645453333212707</v>
      </c>
      <c r="AM215">
        <v>4.2116482290477375</v>
      </c>
      <c r="AN215">
        <v>22.69496544287319</v>
      </c>
      <c r="AO215">
        <v>24.06894545454546</v>
      </c>
      <c r="AP215">
        <v>-5.9379002721335697E-4</v>
      </c>
      <c r="AQ215">
        <v>96.470053095408687</v>
      </c>
      <c r="AR215">
        <v>0</v>
      </c>
      <c r="AS215">
        <v>0</v>
      </c>
      <c r="AT215">
        <v>1</v>
      </c>
      <c r="AU215">
        <v>0</v>
      </c>
      <c r="AV215">
        <v>52879.046821955169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841.18622197711056</v>
      </c>
      <c r="BJ215">
        <v>23.176684085380948</v>
      </c>
      <c r="BK215" t="e">
        <v>#DIV/0!</v>
      </c>
      <c r="BL215">
        <v>2.7552381957596551E-2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999.99038709677438</v>
      </c>
      <c r="DH215">
        <v>841.18622197711056</v>
      </c>
      <c r="DI215">
        <v>0.84119430829659014</v>
      </c>
      <c r="DJ215">
        <v>0.16190501501241883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1750121009</v>
      </c>
      <c r="DQ215">
        <v>391.7872258064516</v>
      </c>
      <c r="DR215">
        <v>400.00261290322578</v>
      </c>
      <c r="DS215">
        <v>24.077974193548378</v>
      </c>
      <c r="DT215">
        <v>22.696345161290321</v>
      </c>
      <c r="DU215">
        <v>394.51564516129031</v>
      </c>
      <c r="DV215">
        <v>24.137929032258072</v>
      </c>
      <c r="DW215">
        <v>599.97338709677422</v>
      </c>
      <c r="DX215">
        <v>100.9172258064516</v>
      </c>
      <c r="DY215">
        <v>5.6863019354838708E-2</v>
      </c>
      <c r="DZ215">
        <v>29.71568709677419</v>
      </c>
      <c r="EA215">
        <v>29.013096774193549</v>
      </c>
      <c r="EB215">
        <v>999.90000000000032</v>
      </c>
      <c r="EC215">
        <v>0</v>
      </c>
      <c r="ED215">
        <v>0</v>
      </c>
      <c r="EE215">
        <v>9999.130322580646</v>
      </c>
      <c r="EF215">
        <v>0</v>
      </c>
      <c r="EG215">
        <v>82.390196774193555</v>
      </c>
      <c r="EH215">
        <v>-8.2154506451612903</v>
      </c>
      <c r="EI215">
        <v>401.45335483870969</v>
      </c>
      <c r="EJ215">
        <v>409.29196774193548</v>
      </c>
      <c r="EK215">
        <v>1.3816383870967739</v>
      </c>
      <c r="EL215">
        <v>400.00261290322578</v>
      </c>
      <c r="EM215">
        <v>22.696345161290321</v>
      </c>
      <c r="EN215">
        <v>2.4298851612903229</v>
      </c>
      <c r="EO215">
        <v>2.2904538709677409</v>
      </c>
      <c r="EP215">
        <v>20.56432580645162</v>
      </c>
      <c r="EQ215">
        <v>19.609422580645159</v>
      </c>
      <c r="ER215">
        <v>999.99038709677438</v>
      </c>
      <c r="ES215">
        <v>0.95999209677419328</v>
      </c>
      <c r="ET215">
        <v>4.0007496774193532E-2</v>
      </c>
      <c r="EU215">
        <v>0</v>
      </c>
      <c r="EV215">
        <v>320.8493548387097</v>
      </c>
      <c r="EW215">
        <v>5.0001499999999979</v>
      </c>
      <c r="EX215">
        <v>3268.0158064516131</v>
      </c>
      <c r="EY215">
        <v>9793.2064516129012</v>
      </c>
      <c r="EZ215">
        <v>38.566064516129018</v>
      </c>
      <c r="FA215">
        <v>40.5</v>
      </c>
      <c r="FB215">
        <v>39.436999999999983</v>
      </c>
      <c r="FC215">
        <v>40.066064516129018</v>
      </c>
      <c r="FD215">
        <v>40.561999999999983</v>
      </c>
      <c r="FE215">
        <v>955.1829032258064</v>
      </c>
      <c r="FF215">
        <v>39.809999999999988</v>
      </c>
      <c r="FG215">
        <v>0</v>
      </c>
      <c r="FH215">
        <v>1750121028.5</v>
      </c>
      <c r="FI215">
        <v>0</v>
      </c>
      <c r="FJ215">
        <v>320.81763999999998</v>
      </c>
      <c r="FK215">
        <v>1.183153829037723</v>
      </c>
      <c r="FL215">
        <v>0.2184615484729665</v>
      </c>
      <c r="FM215">
        <v>3268.0567999999998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-8.1939226829268286</v>
      </c>
      <c r="GC215">
        <v>-0.51708062717769221</v>
      </c>
      <c r="GD215">
        <v>5.6267155043634089E-2</v>
      </c>
      <c r="GE215">
        <v>0</v>
      </c>
      <c r="GF215">
        <v>1.38296487804878</v>
      </c>
      <c r="GG215">
        <v>-4.4735749128918062E-2</v>
      </c>
      <c r="GH215">
        <v>8.4130242008828328E-3</v>
      </c>
      <c r="GI215">
        <v>1</v>
      </c>
      <c r="GJ215">
        <v>1</v>
      </c>
      <c r="GK215">
        <v>2</v>
      </c>
      <c r="GL215" t="s">
        <v>430</v>
      </c>
      <c r="GM215">
        <v>3.2256200000000002</v>
      </c>
      <c r="GN215">
        <v>2.6454800000000001</v>
      </c>
      <c r="GO215">
        <v>9.3085000000000001E-2</v>
      </c>
      <c r="GP215">
        <v>9.4847299999999996E-2</v>
      </c>
      <c r="GQ215">
        <v>0.107739</v>
      </c>
      <c r="GR215">
        <v>0.10521800000000001</v>
      </c>
      <c r="GS215">
        <v>28653</v>
      </c>
      <c r="GT215">
        <v>24706.2</v>
      </c>
      <c r="GU215">
        <v>30764.5</v>
      </c>
      <c r="GV215">
        <v>26452.7</v>
      </c>
      <c r="GW215">
        <v>37257.599999999999</v>
      </c>
      <c r="GX215">
        <v>32485.5</v>
      </c>
      <c r="GY215">
        <v>43691.7</v>
      </c>
      <c r="GZ215">
        <v>38255.800000000003</v>
      </c>
      <c r="HA215">
        <v>2.1205699999999998</v>
      </c>
      <c r="HB215">
        <v>2.2814800000000002</v>
      </c>
      <c r="HC215">
        <v>3.1549500000000001E-2</v>
      </c>
      <c r="HD215">
        <v>0</v>
      </c>
      <c r="HE215">
        <v>28.501899999999999</v>
      </c>
      <c r="HF215">
        <v>999.9</v>
      </c>
      <c r="HG215">
        <v>64.2</v>
      </c>
      <c r="HH215">
        <v>34.700000000000003</v>
      </c>
      <c r="HI215">
        <v>35.336799999999997</v>
      </c>
      <c r="HJ215">
        <v>62.3399</v>
      </c>
      <c r="HK215">
        <v>11.025600000000001</v>
      </c>
      <c r="HL215">
        <v>2</v>
      </c>
      <c r="HM215">
        <v>0.25386700000000001</v>
      </c>
      <c r="HN215">
        <v>0.79193400000000003</v>
      </c>
      <c r="HO215">
        <v>20.404199999999999</v>
      </c>
      <c r="HP215">
        <v>5.2226800000000004</v>
      </c>
      <c r="HQ215">
        <v>11.944100000000001</v>
      </c>
      <c r="HR215">
        <v>5.0074500000000004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4.9711299999999996</v>
      </c>
      <c r="HY215">
        <v>1.85477</v>
      </c>
      <c r="HZ215">
        <v>1.86172</v>
      </c>
      <c r="IA215">
        <v>1.85659</v>
      </c>
      <c r="IB215">
        <v>1.86202</v>
      </c>
      <c r="IC215">
        <v>1.85425</v>
      </c>
      <c r="ID215">
        <v>1.8596900000000001</v>
      </c>
      <c r="IE215">
        <v>1.85364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-2.7280000000000002</v>
      </c>
      <c r="IT215">
        <v>-0.06</v>
      </c>
      <c r="IU215">
        <v>-1.7759114732665831</v>
      </c>
      <c r="IV215">
        <v>-2.5165810426892921E-3</v>
      </c>
      <c r="IW215">
        <v>2.3547321637904491E-7</v>
      </c>
      <c r="IX215">
        <v>5.8352194873865779E-11</v>
      </c>
      <c r="IY215">
        <v>-9.4209018963014923E-2</v>
      </c>
      <c r="IZ215">
        <v>-2.9575188584519338E-3</v>
      </c>
      <c r="JA215">
        <v>2.5053608625701888E-4</v>
      </c>
      <c r="JB215">
        <v>-2.8676400137697878E-6</v>
      </c>
      <c r="JC215">
        <v>2</v>
      </c>
      <c r="JD215">
        <v>2179</v>
      </c>
      <c r="JE215">
        <v>4</v>
      </c>
      <c r="JF215">
        <v>32</v>
      </c>
      <c r="JG215">
        <v>29168683.600000001</v>
      </c>
      <c r="JH215">
        <v>29168683.600000001</v>
      </c>
      <c r="JI215">
        <v>1.25</v>
      </c>
      <c r="JJ215">
        <v>2.52441</v>
      </c>
      <c r="JK215">
        <v>2.3938000000000001</v>
      </c>
      <c r="JL215">
        <v>2.5891099999999998</v>
      </c>
      <c r="JM215">
        <v>2.3010299999999999</v>
      </c>
      <c r="JN215">
        <v>2.4438499999999999</v>
      </c>
      <c r="JO215">
        <v>38.919800000000002</v>
      </c>
      <c r="JP215">
        <v>24.043700000000001</v>
      </c>
      <c r="JQ215">
        <v>18</v>
      </c>
      <c r="JR215">
        <v>632.40700000000004</v>
      </c>
      <c r="JS215">
        <v>792.50199999999995</v>
      </c>
      <c r="JT215">
        <v>27.9999</v>
      </c>
      <c r="JU215">
        <v>30.642499999999998</v>
      </c>
      <c r="JV215">
        <v>30</v>
      </c>
      <c r="JW215">
        <v>30.519300000000001</v>
      </c>
      <c r="JX215">
        <v>30.377199999999998</v>
      </c>
      <c r="JY215">
        <v>25.0928</v>
      </c>
      <c r="JZ215">
        <v>33.592500000000001</v>
      </c>
      <c r="KA215">
        <v>0</v>
      </c>
      <c r="KB215">
        <v>28</v>
      </c>
      <c r="KC215">
        <v>400</v>
      </c>
      <c r="KD215">
        <v>22.680099999999999</v>
      </c>
      <c r="KE215">
        <v>100.03</v>
      </c>
      <c r="KF215">
        <v>98.660899999999998</v>
      </c>
      <c r="KG215">
        <v>99.360600000000005</v>
      </c>
    </row>
    <row r="216" spans="1:293" x14ac:dyDescent="0.2">
      <c r="A216">
        <v>214</v>
      </c>
      <c r="B216">
        <v>1750121047</v>
      </c>
      <c r="C216">
        <v>6300.5</v>
      </c>
      <c r="D216" t="s">
        <v>861</v>
      </c>
      <c r="E216" t="s">
        <v>862</v>
      </c>
      <c r="F216" s="1">
        <f t="shared" si="3"/>
        <v>105.00000000000003</v>
      </c>
      <c r="G216" s="1">
        <v>15</v>
      </c>
      <c r="H216">
        <v>1750121039</v>
      </c>
      <c r="I216">
        <v>4.2223079434342567E-3</v>
      </c>
      <c r="J216">
        <v>4.2223079434342567</v>
      </c>
      <c r="K216">
        <v>23.355875252742919</v>
      </c>
      <c r="L216">
        <v>391.77151612903219</v>
      </c>
      <c r="M216">
        <v>240.31843686240214</v>
      </c>
      <c r="N216">
        <v>24.266115960852254</v>
      </c>
      <c r="O216">
        <v>39.559066564623329</v>
      </c>
      <c r="P216">
        <v>0.27195156239768753</v>
      </c>
      <c r="Q216">
        <v>3.0258029850882737</v>
      </c>
      <c r="R216">
        <v>0.25906560264178491</v>
      </c>
      <c r="S216">
        <v>0.16302286217645323</v>
      </c>
      <c r="T216">
        <v>161.90196785137624</v>
      </c>
      <c r="U216">
        <v>29.574957669667185</v>
      </c>
      <c r="V216">
        <v>29.00819677419355</v>
      </c>
      <c r="W216">
        <v>4.0236807343752874</v>
      </c>
      <c r="X216">
        <v>57.996271766876553</v>
      </c>
      <c r="Y216">
        <v>2.4305670272692499</v>
      </c>
      <c r="Z216">
        <v>4.1909021963329396</v>
      </c>
      <c r="AA216">
        <v>1.5931137071060375</v>
      </c>
      <c r="AB216">
        <v>-186.20378030545072</v>
      </c>
      <c r="AC216">
        <v>115.09668669880281</v>
      </c>
      <c r="AD216">
        <v>8.4044868586391441</v>
      </c>
      <c r="AE216">
        <v>99.199361103367465</v>
      </c>
      <c r="AF216">
        <v>23.031037595303577</v>
      </c>
      <c r="AG216">
        <v>4.2152032529019055</v>
      </c>
      <c r="AH216">
        <v>23.355875252742919</v>
      </c>
      <c r="AI216">
        <v>409.22579595307889</v>
      </c>
      <c r="AJ216">
        <v>401.36307272727271</v>
      </c>
      <c r="AK216">
        <v>-2.433690818948488E-2</v>
      </c>
      <c r="AL216">
        <v>63.645453333212707</v>
      </c>
      <c r="AM216">
        <v>4.2223079434342567</v>
      </c>
      <c r="AN216">
        <v>22.70023383647154</v>
      </c>
      <c r="AO216">
        <v>24.07431258741261</v>
      </c>
      <c r="AP216">
        <v>-7.9776752696891716E-5</v>
      </c>
      <c r="AQ216">
        <v>96.470053095408687</v>
      </c>
      <c r="AR216">
        <v>0</v>
      </c>
      <c r="AS216">
        <v>0</v>
      </c>
      <c r="AT216">
        <v>1</v>
      </c>
      <c r="AU216">
        <v>0</v>
      </c>
      <c r="AV216">
        <v>52870.239465259532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841.1783895068138</v>
      </c>
      <c r="BJ216">
        <v>23.355875252742919</v>
      </c>
      <c r="BK216" t="e">
        <v>#DIV/0!</v>
      </c>
      <c r="BL216">
        <v>2.7765662485024802E-2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999.98106451612921</v>
      </c>
      <c r="DH216">
        <v>841.1783895068138</v>
      </c>
      <c r="DI216">
        <v>0.84119431792825317</v>
      </c>
      <c r="DJ216">
        <v>0.16190503360152861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1750121039</v>
      </c>
      <c r="DQ216">
        <v>391.77151612903219</v>
      </c>
      <c r="DR216">
        <v>399.99906451612901</v>
      </c>
      <c r="DS216">
        <v>24.071016129032259</v>
      </c>
      <c r="DT216">
        <v>22.699758064516129</v>
      </c>
      <c r="DU216">
        <v>394.50009677419348</v>
      </c>
      <c r="DV216">
        <v>24.131</v>
      </c>
      <c r="DW216">
        <v>599.9948709677418</v>
      </c>
      <c r="DX216">
        <v>100.9179032258065</v>
      </c>
      <c r="DY216">
        <v>5.6937812903225797E-2</v>
      </c>
      <c r="DZ216">
        <v>29.71376129032258</v>
      </c>
      <c r="EA216">
        <v>29.00819677419355</v>
      </c>
      <c r="EB216">
        <v>999.90000000000032</v>
      </c>
      <c r="EC216">
        <v>0</v>
      </c>
      <c r="ED216">
        <v>0</v>
      </c>
      <c r="EE216">
        <v>9997.2577419354839</v>
      </c>
      <c r="EF216">
        <v>0</v>
      </c>
      <c r="EG216">
        <v>82.895783870967733</v>
      </c>
      <c r="EH216">
        <v>-8.2274451612903228</v>
      </c>
      <c r="EI216">
        <v>401.43454838709681</v>
      </c>
      <c r="EJ216">
        <v>409.28977419354851</v>
      </c>
      <c r="EK216">
        <v>1.371250967741936</v>
      </c>
      <c r="EL216">
        <v>399.99906451612901</v>
      </c>
      <c r="EM216">
        <v>22.699758064516129</v>
      </c>
      <c r="EN216">
        <v>2.4291961290322579</v>
      </c>
      <c r="EO216">
        <v>2.290811935483871</v>
      </c>
      <c r="EP216">
        <v>20.559722580645161</v>
      </c>
      <c r="EQ216">
        <v>19.611948387096771</v>
      </c>
      <c r="ER216">
        <v>999.98106451612921</v>
      </c>
      <c r="ES216">
        <v>0.95999216129032228</v>
      </c>
      <c r="ET216">
        <v>4.0007483870967718E-2</v>
      </c>
      <c r="EU216">
        <v>0</v>
      </c>
      <c r="EV216">
        <v>320.76996774193537</v>
      </c>
      <c r="EW216">
        <v>5.0001499999999979</v>
      </c>
      <c r="EX216">
        <v>3267.6080645161292</v>
      </c>
      <c r="EY216">
        <v>9793.1119354838702</v>
      </c>
      <c r="EZ216">
        <v>38.561999999999983</v>
      </c>
      <c r="FA216">
        <v>40.5</v>
      </c>
      <c r="FB216">
        <v>39.436999999999983</v>
      </c>
      <c r="FC216">
        <v>40.061999999999983</v>
      </c>
      <c r="FD216">
        <v>40.557999999999993</v>
      </c>
      <c r="FE216">
        <v>955.17483870967772</v>
      </c>
      <c r="FF216">
        <v>39.809999999999988</v>
      </c>
      <c r="FG216">
        <v>0</v>
      </c>
      <c r="FH216">
        <v>1750121058.5</v>
      </c>
      <c r="FI216">
        <v>0</v>
      </c>
      <c r="FJ216">
        <v>320.74911999999989</v>
      </c>
      <c r="FK216">
        <v>-0.39223077066218259</v>
      </c>
      <c r="FL216">
        <v>-6.9253845950227504</v>
      </c>
      <c r="FM216">
        <v>3267.5776000000001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-8.2193824390243915</v>
      </c>
      <c r="GC216">
        <v>-8.6051498257842265E-2</v>
      </c>
      <c r="GD216">
        <v>2.8092061875067621E-2</v>
      </c>
      <c r="GE216">
        <v>1</v>
      </c>
      <c r="GF216">
        <v>1.370785853658536</v>
      </c>
      <c r="GG216">
        <v>8.1702439024404529E-3</v>
      </c>
      <c r="GH216">
        <v>1.8426001983011091E-3</v>
      </c>
      <c r="GI216">
        <v>1</v>
      </c>
      <c r="GJ216">
        <v>2</v>
      </c>
      <c r="GK216">
        <v>2</v>
      </c>
      <c r="GL216" t="s">
        <v>435</v>
      </c>
      <c r="GM216">
        <v>3.2253699999999998</v>
      </c>
      <c r="GN216">
        <v>2.6458499999999998</v>
      </c>
      <c r="GO216">
        <v>9.3082899999999996E-2</v>
      </c>
      <c r="GP216">
        <v>9.4851099999999994E-2</v>
      </c>
      <c r="GQ216">
        <v>0.107761</v>
      </c>
      <c r="GR216">
        <v>0.105241</v>
      </c>
      <c r="GS216">
        <v>28653.599999999999</v>
      </c>
      <c r="GT216">
        <v>24705.7</v>
      </c>
      <c r="GU216">
        <v>30765.1</v>
      </c>
      <c r="GV216">
        <v>26452.3</v>
      </c>
      <c r="GW216">
        <v>37257.599999999999</v>
      </c>
      <c r="GX216">
        <v>32484.6</v>
      </c>
      <c r="GY216">
        <v>43692.800000000003</v>
      </c>
      <c r="GZ216">
        <v>38255.699999999997</v>
      </c>
      <c r="HA216">
        <v>2.12033</v>
      </c>
      <c r="HB216">
        <v>2.2814999999999999</v>
      </c>
      <c r="HC216">
        <v>3.0953399999999999E-2</v>
      </c>
      <c r="HD216">
        <v>0</v>
      </c>
      <c r="HE216">
        <v>28.505299999999998</v>
      </c>
      <c r="HF216">
        <v>999.9</v>
      </c>
      <c r="HG216">
        <v>64.2</v>
      </c>
      <c r="HH216">
        <v>34.700000000000003</v>
      </c>
      <c r="HI216">
        <v>35.340600000000002</v>
      </c>
      <c r="HJ216">
        <v>62.309899999999999</v>
      </c>
      <c r="HK216">
        <v>11.0817</v>
      </c>
      <c r="HL216">
        <v>2</v>
      </c>
      <c r="HM216">
        <v>0.25396299999999999</v>
      </c>
      <c r="HN216">
        <v>0.79860299999999995</v>
      </c>
      <c r="HO216">
        <v>20.404499999999999</v>
      </c>
      <c r="HP216">
        <v>5.2229799999999997</v>
      </c>
      <c r="HQ216">
        <v>11.944100000000001</v>
      </c>
      <c r="HR216">
        <v>5.0079000000000002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4.9711299999999996</v>
      </c>
      <c r="HY216">
        <v>1.8547800000000001</v>
      </c>
      <c r="HZ216">
        <v>1.8617300000000001</v>
      </c>
      <c r="IA216">
        <v>1.8565799999999999</v>
      </c>
      <c r="IB216">
        <v>1.86202</v>
      </c>
      <c r="IC216">
        <v>1.85423</v>
      </c>
      <c r="ID216">
        <v>1.8596999999999999</v>
      </c>
      <c r="IE216">
        <v>1.85364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-2.7280000000000002</v>
      </c>
      <c r="IT216">
        <v>-0.06</v>
      </c>
      <c r="IU216">
        <v>-1.7759114732665831</v>
      </c>
      <c r="IV216">
        <v>-2.5165810426892921E-3</v>
      </c>
      <c r="IW216">
        <v>2.3547321637904491E-7</v>
      </c>
      <c r="IX216">
        <v>5.8352194873865779E-11</v>
      </c>
      <c r="IY216">
        <v>-9.4209018963014923E-2</v>
      </c>
      <c r="IZ216">
        <v>-2.9575188584519338E-3</v>
      </c>
      <c r="JA216">
        <v>2.5053608625701888E-4</v>
      </c>
      <c r="JB216">
        <v>-2.8676400137697878E-6</v>
      </c>
      <c r="JC216">
        <v>2</v>
      </c>
      <c r="JD216">
        <v>2179</v>
      </c>
      <c r="JE216">
        <v>4</v>
      </c>
      <c r="JF216">
        <v>32</v>
      </c>
      <c r="JG216">
        <v>29168684.100000001</v>
      </c>
      <c r="JH216">
        <v>29168684.100000001</v>
      </c>
      <c r="JI216">
        <v>1.25</v>
      </c>
      <c r="JJ216">
        <v>2.5268600000000001</v>
      </c>
      <c r="JK216">
        <v>2.3938000000000001</v>
      </c>
      <c r="JL216">
        <v>2.5891099999999998</v>
      </c>
      <c r="JM216">
        <v>2.3010299999999999</v>
      </c>
      <c r="JN216">
        <v>2.3974600000000001</v>
      </c>
      <c r="JO216">
        <v>38.944499999999998</v>
      </c>
      <c r="JP216">
        <v>24.043700000000001</v>
      </c>
      <c r="JQ216">
        <v>18</v>
      </c>
      <c r="JR216">
        <v>632.20299999999997</v>
      </c>
      <c r="JS216">
        <v>792.50599999999997</v>
      </c>
      <c r="JT216">
        <v>28.0002</v>
      </c>
      <c r="JU216">
        <v>30.639900000000001</v>
      </c>
      <c r="JV216">
        <v>30.0001</v>
      </c>
      <c r="JW216">
        <v>30.519300000000001</v>
      </c>
      <c r="JX216">
        <v>30.375800000000002</v>
      </c>
      <c r="JY216">
        <v>25.092400000000001</v>
      </c>
      <c r="JZ216">
        <v>33.592500000000001</v>
      </c>
      <c r="KA216">
        <v>0</v>
      </c>
      <c r="KB216">
        <v>28</v>
      </c>
      <c r="KC216">
        <v>400</v>
      </c>
      <c r="KD216">
        <v>22.680099999999999</v>
      </c>
      <c r="KE216">
        <v>100.033</v>
      </c>
      <c r="KF216">
        <v>98.66</v>
      </c>
      <c r="KG216">
        <v>99.357699999999994</v>
      </c>
    </row>
    <row r="217" spans="1:293" x14ac:dyDescent="0.2">
      <c r="A217">
        <v>215</v>
      </c>
      <c r="B217">
        <v>1750121077</v>
      </c>
      <c r="C217">
        <v>6330.5</v>
      </c>
      <c r="D217" t="s">
        <v>863</v>
      </c>
      <c r="E217" t="s">
        <v>864</v>
      </c>
      <c r="F217" s="1">
        <f t="shared" si="3"/>
        <v>105.50000000000003</v>
      </c>
      <c r="G217" s="1">
        <v>15</v>
      </c>
      <c r="H217">
        <v>1750121069</v>
      </c>
      <c r="I217">
        <v>4.2381341016697978E-3</v>
      </c>
      <c r="J217">
        <v>4.2381341016697975</v>
      </c>
      <c r="K217">
        <v>23.150042243267183</v>
      </c>
      <c r="L217">
        <v>391.73916129032261</v>
      </c>
      <c r="M217">
        <v>242.03774572375929</v>
      </c>
      <c r="N217">
        <v>24.439719113104662</v>
      </c>
      <c r="O217">
        <v>39.555793411105419</v>
      </c>
      <c r="P217">
        <v>0.27297909667834908</v>
      </c>
      <c r="Q217">
        <v>3.0253943597284336</v>
      </c>
      <c r="R217">
        <v>0.25999641059969952</v>
      </c>
      <c r="S217">
        <v>0.16361273480149671</v>
      </c>
      <c r="T217">
        <v>161.90622906237328</v>
      </c>
      <c r="U217">
        <v>29.579781761357978</v>
      </c>
      <c r="V217">
        <v>29.0133935483871</v>
      </c>
      <c r="W217">
        <v>4.0248907962245806</v>
      </c>
      <c r="X217">
        <v>57.990304619262943</v>
      </c>
      <c r="Y217">
        <v>2.4315487122825816</v>
      </c>
      <c r="Z217">
        <v>4.193026279559982</v>
      </c>
      <c r="AA217">
        <v>1.5933420839419989</v>
      </c>
      <c r="AB217">
        <v>-186.90171388363808</v>
      </c>
      <c r="AC217">
        <v>115.66937375560124</v>
      </c>
      <c r="AD217">
        <v>8.4480327347459578</v>
      </c>
      <c r="AE217">
        <v>99.121921669082411</v>
      </c>
      <c r="AF217">
        <v>23.109325997193331</v>
      </c>
      <c r="AG217">
        <v>4.234387151289833</v>
      </c>
      <c r="AH217">
        <v>23.150042243267183</v>
      </c>
      <c r="AI217">
        <v>409.28907702203429</v>
      </c>
      <c r="AJ217">
        <v>401.39507878787867</v>
      </c>
      <c r="AK217">
        <v>-5.1543401798798474E-4</v>
      </c>
      <c r="AL217">
        <v>63.645453333212707</v>
      </c>
      <c r="AM217">
        <v>4.2381341016697975</v>
      </c>
      <c r="AN217">
        <v>22.7044280756269</v>
      </c>
      <c r="AO217">
        <v>24.082852447552451</v>
      </c>
      <c r="AP217">
        <v>4.7753340886812337E-5</v>
      </c>
      <c r="AQ217">
        <v>96.470053095408687</v>
      </c>
      <c r="AR217">
        <v>0</v>
      </c>
      <c r="AS217">
        <v>0</v>
      </c>
      <c r="AT217">
        <v>1</v>
      </c>
      <c r="AU217">
        <v>0</v>
      </c>
      <c r="AV217">
        <v>52856.175193833355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841.20080034988439</v>
      </c>
      <c r="BJ217">
        <v>23.150042243267183</v>
      </c>
      <c r="BK217" t="e">
        <v>#DIV/0!</v>
      </c>
      <c r="BL217">
        <v>2.7520233258977265E-2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1000.007741935484</v>
      </c>
      <c r="DH217">
        <v>841.20080034988439</v>
      </c>
      <c r="DI217">
        <v>0.84119428787797812</v>
      </c>
      <c r="DJ217">
        <v>0.16190497560449763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1750121069</v>
      </c>
      <c r="DQ217">
        <v>391.73916129032261</v>
      </c>
      <c r="DR217">
        <v>399.9954516129032</v>
      </c>
      <c r="DS217">
        <v>24.080741935483861</v>
      </c>
      <c r="DT217">
        <v>22.70322580645162</v>
      </c>
      <c r="DU217">
        <v>394.46780645161277</v>
      </c>
      <c r="DV217">
        <v>24.140693548387102</v>
      </c>
      <c r="DW217">
        <v>599.98135483870965</v>
      </c>
      <c r="DX217">
        <v>100.9177741935484</v>
      </c>
      <c r="DY217">
        <v>5.7051200000000003E-2</v>
      </c>
      <c r="DZ217">
        <v>29.72256451612904</v>
      </c>
      <c r="EA217">
        <v>29.0133935483871</v>
      </c>
      <c r="EB217">
        <v>999.90000000000032</v>
      </c>
      <c r="EC217">
        <v>0</v>
      </c>
      <c r="ED217">
        <v>0</v>
      </c>
      <c r="EE217">
        <v>9994.8016129032258</v>
      </c>
      <c r="EF217">
        <v>0</v>
      </c>
      <c r="EG217">
        <v>83.131958064516112</v>
      </c>
      <c r="EH217">
        <v>-8.2561245161290326</v>
      </c>
      <c r="EI217">
        <v>401.40538709677418</v>
      </c>
      <c r="EJ217">
        <v>409.2876451612903</v>
      </c>
      <c r="EK217">
        <v>1.3775187096774191</v>
      </c>
      <c r="EL217">
        <v>399.9954516129032</v>
      </c>
      <c r="EM217">
        <v>22.70322580645162</v>
      </c>
      <c r="EN217">
        <v>2.4301741935483872</v>
      </c>
      <c r="EO217">
        <v>2.2911580645161291</v>
      </c>
      <c r="EP217">
        <v>20.566258064516131</v>
      </c>
      <c r="EQ217">
        <v>19.614367741935489</v>
      </c>
      <c r="ER217">
        <v>1000.007741935484</v>
      </c>
      <c r="ES217">
        <v>0.95999351612903194</v>
      </c>
      <c r="ET217">
        <v>4.0006187096774191E-2</v>
      </c>
      <c r="EU217">
        <v>0</v>
      </c>
      <c r="EV217">
        <v>320.62622580645171</v>
      </c>
      <c r="EW217">
        <v>5.0001499999999979</v>
      </c>
      <c r="EX217">
        <v>3266.3503225806448</v>
      </c>
      <c r="EY217">
        <v>9793.3825806451623</v>
      </c>
      <c r="EZ217">
        <v>38.59451612903225</v>
      </c>
      <c r="FA217">
        <v>40.5</v>
      </c>
      <c r="FB217">
        <v>39.436999999999983</v>
      </c>
      <c r="FC217">
        <v>40.078258064516113</v>
      </c>
      <c r="FD217">
        <v>40.561999999999983</v>
      </c>
      <c r="FE217">
        <v>955.2</v>
      </c>
      <c r="FF217">
        <v>39.809999999999988</v>
      </c>
      <c r="FG217">
        <v>0</v>
      </c>
      <c r="FH217">
        <v>1750121088.5</v>
      </c>
      <c r="FI217">
        <v>0</v>
      </c>
      <c r="FJ217">
        <v>320.63612000000001</v>
      </c>
      <c r="FK217">
        <v>-0.49307691177862573</v>
      </c>
      <c r="FL217">
        <v>-3.7315384867086752</v>
      </c>
      <c r="FM217">
        <v>3266.2979999999998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-8.254021250000001</v>
      </c>
      <c r="GC217">
        <v>-0.1099406003752031</v>
      </c>
      <c r="GD217">
        <v>2.9094850333650078E-2</v>
      </c>
      <c r="GE217">
        <v>0</v>
      </c>
      <c r="GF217">
        <v>1.3769119999999999</v>
      </c>
      <c r="GG217">
        <v>1.424375234521273E-2</v>
      </c>
      <c r="GH217">
        <v>1.9214333191656669E-3</v>
      </c>
      <c r="GI217">
        <v>1</v>
      </c>
      <c r="GJ217">
        <v>1</v>
      </c>
      <c r="GK217">
        <v>2</v>
      </c>
      <c r="GL217" t="s">
        <v>430</v>
      </c>
      <c r="GM217">
        <v>3.22539</v>
      </c>
      <c r="GN217">
        <v>2.6457700000000002</v>
      </c>
      <c r="GO217">
        <v>9.3080999999999997E-2</v>
      </c>
      <c r="GP217">
        <v>9.4859399999999997E-2</v>
      </c>
      <c r="GQ217">
        <v>0.107783</v>
      </c>
      <c r="GR217">
        <v>0.10525</v>
      </c>
      <c r="GS217">
        <v>28653.200000000001</v>
      </c>
      <c r="GT217">
        <v>24705.200000000001</v>
      </c>
      <c r="GU217">
        <v>30764.7</v>
      </c>
      <c r="GV217">
        <v>26452</v>
      </c>
      <c r="GW217">
        <v>37255.9</v>
      </c>
      <c r="GX217">
        <v>32483.4</v>
      </c>
      <c r="GY217">
        <v>43691.9</v>
      </c>
      <c r="GZ217">
        <v>38254.699999999997</v>
      </c>
      <c r="HA217">
        <v>2.12005</v>
      </c>
      <c r="HB217">
        <v>2.2816700000000001</v>
      </c>
      <c r="HC217">
        <v>3.0048200000000001E-2</v>
      </c>
      <c r="HD217">
        <v>0</v>
      </c>
      <c r="HE217">
        <v>28.523800000000001</v>
      </c>
      <c r="HF217">
        <v>999.9</v>
      </c>
      <c r="HG217">
        <v>64.2</v>
      </c>
      <c r="HH217">
        <v>34.700000000000003</v>
      </c>
      <c r="HI217">
        <v>35.342599999999997</v>
      </c>
      <c r="HJ217">
        <v>62.129899999999999</v>
      </c>
      <c r="HK217">
        <v>11.053699999999999</v>
      </c>
      <c r="HL217">
        <v>2</v>
      </c>
      <c r="HM217">
        <v>0.25416899999999998</v>
      </c>
      <c r="HN217">
        <v>0.80555600000000005</v>
      </c>
      <c r="HO217">
        <v>20.404</v>
      </c>
      <c r="HP217">
        <v>5.2232799999999999</v>
      </c>
      <c r="HQ217">
        <v>11.944100000000001</v>
      </c>
      <c r="HR217">
        <v>5.0088999999999997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4.97112</v>
      </c>
      <c r="HY217">
        <v>1.85476</v>
      </c>
      <c r="HZ217">
        <v>1.86174</v>
      </c>
      <c r="IA217">
        <v>1.85656</v>
      </c>
      <c r="IB217">
        <v>1.86202</v>
      </c>
      <c r="IC217">
        <v>1.85425</v>
      </c>
      <c r="ID217">
        <v>1.85968</v>
      </c>
      <c r="IE217">
        <v>1.85364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-2.7280000000000002</v>
      </c>
      <c r="IT217">
        <v>-5.9900000000000002E-2</v>
      </c>
      <c r="IU217">
        <v>-1.7759114732665831</v>
      </c>
      <c r="IV217">
        <v>-2.5165810426892921E-3</v>
      </c>
      <c r="IW217">
        <v>2.3547321637904491E-7</v>
      </c>
      <c r="IX217">
        <v>5.8352194873865779E-11</v>
      </c>
      <c r="IY217">
        <v>-9.4209018963014923E-2</v>
      </c>
      <c r="IZ217">
        <v>-2.9575188584519338E-3</v>
      </c>
      <c r="JA217">
        <v>2.5053608625701888E-4</v>
      </c>
      <c r="JB217">
        <v>-2.8676400137697878E-6</v>
      </c>
      <c r="JC217">
        <v>2</v>
      </c>
      <c r="JD217">
        <v>2179</v>
      </c>
      <c r="JE217">
        <v>4</v>
      </c>
      <c r="JF217">
        <v>32</v>
      </c>
      <c r="JG217">
        <v>29168684.600000001</v>
      </c>
      <c r="JH217">
        <v>29168684.600000001</v>
      </c>
      <c r="JI217">
        <v>1.25</v>
      </c>
      <c r="JJ217">
        <v>2.5329600000000001</v>
      </c>
      <c r="JK217">
        <v>2.3938000000000001</v>
      </c>
      <c r="JL217">
        <v>2.5891099999999998</v>
      </c>
      <c r="JM217">
        <v>2.3010299999999999</v>
      </c>
      <c r="JN217">
        <v>2.3913600000000002</v>
      </c>
      <c r="JO217">
        <v>38.944499999999998</v>
      </c>
      <c r="JP217">
        <v>24.035</v>
      </c>
      <c r="JQ217">
        <v>18</v>
      </c>
      <c r="JR217">
        <v>631.96500000000003</v>
      </c>
      <c r="JS217">
        <v>792.68799999999999</v>
      </c>
      <c r="JT217">
        <v>28</v>
      </c>
      <c r="JU217">
        <v>30.639900000000001</v>
      </c>
      <c r="JV217">
        <v>30.0001</v>
      </c>
      <c r="JW217">
        <v>30.517900000000001</v>
      </c>
      <c r="JX217">
        <v>30.375800000000002</v>
      </c>
      <c r="JY217">
        <v>25.089500000000001</v>
      </c>
      <c r="JZ217">
        <v>33.592500000000001</v>
      </c>
      <c r="KA217">
        <v>0</v>
      </c>
      <c r="KB217">
        <v>28</v>
      </c>
      <c r="KC217">
        <v>400</v>
      </c>
      <c r="KD217">
        <v>22.680099999999999</v>
      </c>
      <c r="KE217">
        <v>100.03100000000001</v>
      </c>
      <c r="KF217">
        <v>98.658000000000001</v>
      </c>
      <c r="KG217">
        <v>99.358699999999999</v>
      </c>
    </row>
    <row r="218" spans="1:293" x14ac:dyDescent="0.2">
      <c r="A218">
        <v>216</v>
      </c>
      <c r="B218">
        <v>1750121107</v>
      </c>
      <c r="C218">
        <v>6360.5</v>
      </c>
      <c r="D218" t="s">
        <v>865</v>
      </c>
      <c r="E218" t="s">
        <v>866</v>
      </c>
      <c r="F218" s="1">
        <f t="shared" si="3"/>
        <v>106.00000000000003</v>
      </c>
      <c r="G218" s="1">
        <v>15</v>
      </c>
      <c r="H218">
        <v>1750121099</v>
      </c>
      <c r="I218">
        <v>4.2473413739045158E-3</v>
      </c>
      <c r="J218">
        <v>4.2473413739045158</v>
      </c>
      <c r="K218">
        <v>23.027777330039282</v>
      </c>
      <c r="L218">
        <v>391.78219354838723</v>
      </c>
      <c r="M218">
        <v>243.36815937359952</v>
      </c>
      <c r="N218">
        <v>24.573632549732537</v>
      </c>
      <c r="O218">
        <v>39.559454649146886</v>
      </c>
      <c r="P218">
        <v>0.2740812659774009</v>
      </c>
      <c r="Q218">
        <v>3.025951865181467</v>
      </c>
      <c r="R218">
        <v>0.26099851853803829</v>
      </c>
      <c r="S218">
        <v>0.16424745578735939</v>
      </c>
      <c r="T218">
        <v>161.90329522517868</v>
      </c>
      <c r="U218">
        <v>29.5700987789957</v>
      </c>
      <c r="V218">
        <v>29.00385806451613</v>
      </c>
      <c r="W218">
        <v>4.0226707146805101</v>
      </c>
      <c r="X218">
        <v>58.025971190050804</v>
      </c>
      <c r="Y218">
        <v>2.4320121912136856</v>
      </c>
      <c r="Z218">
        <v>4.1912477143177584</v>
      </c>
      <c r="AA218">
        <v>1.5906585234668245</v>
      </c>
      <c r="AB218">
        <v>-187.30775458918916</v>
      </c>
      <c r="AC218">
        <v>116.04379735600371</v>
      </c>
      <c r="AD218">
        <v>8.4731070262050014</v>
      </c>
      <c r="AE218">
        <v>99.112445018198244</v>
      </c>
      <c r="AF218">
        <v>23.026571742505077</v>
      </c>
      <c r="AG218">
        <v>4.2414223758526566</v>
      </c>
      <c r="AH218">
        <v>23.027777330039282</v>
      </c>
      <c r="AI218">
        <v>409.28536158396469</v>
      </c>
      <c r="AJ218">
        <v>401.42084242424238</v>
      </c>
      <c r="AK218">
        <v>2.312791375142887E-3</v>
      </c>
      <c r="AL218">
        <v>63.645453333212707</v>
      </c>
      <c r="AM218">
        <v>4.2473413739045158</v>
      </c>
      <c r="AN218">
        <v>22.706472077308081</v>
      </c>
      <c r="AO218">
        <v>24.087941958041981</v>
      </c>
      <c r="AP218">
        <v>4.3702776955175668E-5</v>
      </c>
      <c r="AQ218">
        <v>96.470053095408687</v>
      </c>
      <c r="AR218">
        <v>0</v>
      </c>
      <c r="AS218">
        <v>0</v>
      </c>
      <c r="AT218">
        <v>1</v>
      </c>
      <c r="AU218">
        <v>0</v>
      </c>
      <c r="AV218">
        <v>52874.515737665308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841.1853555738013</v>
      </c>
      <c r="BJ218">
        <v>23.027777330039282</v>
      </c>
      <c r="BK218" t="e">
        <v>#DIV/0!</v>
      </c>
      <c r="BL218">
        <v>2.737539018892126E-2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999.98935483870957</v>
      </c>
      <c r="DH218">
        <v>841.1853555738013</v>
      </c>
      <c r="DI218">
        <v>0.84119431022291025</v>
      </c>
      <c r="DJ218">
        <v>0.16190501873021679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1750121099</v>
      </c>
      <c r="DQ218">
        <v>391.78219354838723</v>
      </c>
      <c r="DR218">
        <v>400.01206451612899</v>
      </c>
      <c r="DS218">
        <v>24.085748387096771</v>
      </c>
      <c r="DT218">
        <v>22.705919354838709</v>
      </c>
      <c r="DU218">
        <v>394.51058064516121</v>
      </c>
      <c r="DV218">
        <v>24.145670967741939</v>
      </c>
      <c r="DW218">
        <v>599.9677419354839</v>
      </c>
      <c r="DX218">
        <v>100.91616129032261</v>
      </c>
      <c r="DY218">
        <v>5.6918396774193539E-2</v>
      </c>
      <c r="DZ218">
        <v>29.715193548387099</v>
      </c>
      <c r="EA218">
        <v>29.00385806451613</v>
      </c>
      <c r="EB218">
        <v>999.90000000000032</v>
      </c>
      <c r="EC218">
        <v>0</v>
      </c>
      <c r="ED218">
        <v>0</v>
      </c>
      <c r="EE218">
        <v>9998.33</v>
      </c>
      <c r="EF218">
        <v>0</v>
      </c>
      <c r="EG218">
        <v>83.034609677419354</v>
      </c>
      <c r="EH218">
        <v>-8.2300883870967745</v>
      </c>
      <c r="EI218">
        <v>401.45132258064513</v>
      </c>
      <c r="EJ218">
        <v>409.30580645161291</v>
      </c>
      <c r="EK218">
        <v>1.3798245161290319</v>
      </c>
      <c r="EL218">
        <v>400.01206451612899</v>
      </c>
      <c r="EM218">
        <v>22.705919354838709</v>
      </c>
      <c r="EN218">
        <v>2.430639677419355</v>
      </c>
      <c r="EO218">
        <v>2.2913935483870969</v>
      </c>
      <c r="EP218">
        <v>20.569367741935491</v>
      </c>
      <c r="EQ218">
        <v>19.616016129032261</v>
      </c>
      <c r="ER218">
        <v>999.98935483870957</v>
      </c>
      <c r="ES218">
        <v>0.95999209677419328</v>
      </c>
      <c r="ET218">
        <v>4.0007506451612891E-2</v>
      </c>
      <c r="EU218">
        <v>0</v>
      </c>
      <c r="EV218">
        <v>320.54770967741928</v>
      </c>
      <c r="EW218">
        <v>5.0001499999999979</v>
      </c>
      <c r="EX218">
        <v>3265.107096774193</v>
      </c>
      <c r="EY218">
        <v>9793.1941935483883</v>
      </c>
      <c r="EZ218">
        <v>38.566064516129018</v>
      </c>
      <c r="FA218">
        <v>40.481709677419353</v>
      </c>
      <c r="FB218">
        <v>39.436999999999983</v>
      </c>
      <c r="FC218">
        <v>40.061999999999983</v>
      </c>
      <c r="FD218">
        <v>40.561999999999983</v>
      </c>
      <c r="FE218">
        <v>955.18129032258048</v>
      </c>
      <c r="FF218">
        <v>39.809999999999988</v>
      </c>
      <c r="FG218">
        <v>0</v>
      </c>
      <c r="FH218">
        <v>1750121118.5</v>
      </c>
      <c r="FI218">
        <v>0</v>
      </c>
      <c r="FJ218">
        <v>320.51855999999998</v>
      </c>
      <c r="FK218">
        <v>-0.78130771119479603</v>
      </c>
      <c r="FL218">
        <v>1.533846157209646</v>
      </c>
      <c r="FM218">
        <v>3265.1120000000001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-8.227931219512195</v>
      </c>
      <c r="GC218">
        <v>-0.1896740069686402</v>
      </c>
      <c r="GD218">
        <v>3.7953899005666168E-2</v>
      </c>
      <c r="GE218">
        <v>0</v>
      </c>
      <c r="GF218">
        <v>1.37974756097561</v>
      </c>
      <c r="GG218">
        <v>6.9729616724737266E-3</v>
      </c>
      <c r="GH218">
        <v>1.8290791772162069E-3</v>
      </c>
      <c r="GI218">
        <v>1</v>
      </c>
      <c r="GJ218">
        <v>1</v>
      </c>
      <c r="GK218">
        <v>2</v>
      </c>
      <c r="GL218" t="s">
        <v>430</v>
      </c>
      <c r="GM218">
        <v>3.2254999999999998</v>
      </c>
      <c r="GN218">
        <v>2.6458200000000001</v>
      </c>
      <c r="GO218">
        <v>9.3087100000000006E-2</v>
      </c>
      <c r="GP218">
        <v>9.4856499999999996E-2</v>
      </c>
      <c r="GQ218">
        <v>0.107795</v>
      </c>
      <c r="GR218">
        <v>0.10525900000000001</v>
      </c>
      <c r="GS218">
        <v>28653.7</v>
      </c>
      <c r="GT218">
        <v>24705.3</v>
      </c>
      <c r="GU218">
        <v>30765.4</v>
      </c>
      <c r="GV218">
        <v>26452</v>
      </c>
      <c r="GW218">
        <v>37256.199999999997</v>
      </c>
      <c r="GX218">
        <v>32483.4</v>
      </c>
      <c r="GY218">
        <v>43692.800000000003</v>
      </c>
      <c r="GZ218">
        <v>38255</v>
      </c>
      <c r="HA218">
        <v>2.1205699999999998</v>
      </c>
      <c r="HB218">
        <v>2.2814199999999998</v>
      </c>
      <c r="HC218">
        <v>2.9411199999999998E-2</v>
      </c>
      <c r="HD218">
        <v>0</v>
      </c>
      <c r="HE218">
        <v>28.5166</v>
      </c>
      <c r="HF218">
        <v>999.9</v>
      </c>
      <c r="HG218">
        <v>64.2</v>
      </c>
      <c r="HH218">
        <v>34.700000000000003</v>
      </c>
      <c r="HI218">
        <v>35.343000000000004</v>
      </c>
      <c r="HJ218">
        <v>62.129899999999999</v>
      </c>
      <c r="HK218">
        <v>11.0657</v>
      </c>
      <c r="HL218">
        <v>2</v>
      </c>
      <c r="HM218">
        <v>0.253857</v>
      </c>
      <c r="HN218">
        <v>0.79678099999999996</v>
      </c>
      <c r="HO218">
        <v>20.404299999999999</v>
      </c>
      <c r="HP218">
        <v>5.2238800000000003</v>
      </c>
      <c r="HQ218">
        <v>11.944100000000001</v>
      </c>
      <c r="HR218">
        <v>5.0090000000000003</v>
      </c>
      <c r="HS218">
        <v>3.2909999999999999</v>
      </c>
      <c r="HT218">
        <v>9999</v>
      </c>
      <c r="HU218">
        <v>9999</v>
      </c>
      <c r="HV218">
        <v>9999</v>
      </c>
      <c r="HW218">
        <v>999.9</v>
      </c>
      <c r="HX218">
        <v>4.9711299999999996</v>
      </c>
      <c r="HY218">
        <v>1.85477</v>
      </c>
      <c r="HZ218">
        <v>1.86174</v>
      </c>
      <c r="IA218">
        <v>1.8565499999999999</v>
      </c>
      <c r="IB218">
        <v>1.86202</v>
      </c>
      <c r="IC218">
        <v>1.85425</v>
      </c>
      <c r="ID218">
        <v>1.85971</v>
      </c>
      <c r="IE218">
        <v>1.85364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-2.7280000000000002</v>
      </c>
      <c r="IT218">
        <v>-5.9900000000000002E-2</v>
      </c>
      <c r="IU218">
        <v>-1.7759114732665831</v>
      </c>
      <c r="IV218">
        <v>-2.5165810426892921E-3</v>
      </c>
      <c r="IW218">
        <v>2.3547321637904491E-7</v>
      </c>
      <c r="IX218">
        <v>5.8352194873865779E-11</v>
      </c>
      <c r="IY218">
        <v>-9.4209018963014923E-2</v>
      </c>
      <c r="IZ218">
        <v>-2.9575188584519338E-3</v>
      </c>
      <c r="JA218">
        <v>2.5053608625701888E-4</v>
      </c>
      <c r="JB218">
        <v>-2.8676400137697878E-6</v>
      </c>
      <c r="JC218">
        <v>2</v>
      </c>
      <c r="JD218">
        <v>2179</v>
      </c>
      <c r="JE218">
        <v>4</v>
      </c>
      <c r="JF218">
        <v>32</v>
      </c>
      <c r="JG218">
        <v>29168685.100000001</v>
      </c>
      <c r="JH218">
        <v>29168685.100000001</v>
      </c>
      <c r="JI218">
        <v>1.24878</v>
      </c>
      <c r="JJ218">
        <v>2.5329600000000001</v>
      </c>
      <c r="JK218">
        <v>2.3938000000000001</v>
      </c>
      <c r="JL218">
        <v>2.5878899999999998</v>
      </c>
      <c r="JM218">
        <v>2.3010299999999999</v>
      </c>
      <c r="JN218">
        <v>2.3840300000000001</v>
      </c>
      <c r="JO218">
        <v>38.944499999999998</v>
      </c>
      <c r="JP218">
        <v>24.035</v>
      </c>
      <c r="JQ218">
        <v>18</v>
      </c>
      <c r="JR218">
        <v>632.37699999999995</v>
      </c>
      <c r="JS218">
        <v>792.39099999999996</v>
      </c>
      <c r="JT218">
        <v>27.999500000000001</v>
      </c>
      <c r="JU218">
        <v>30.639900000000001</v>
      </c>
      <c r="JV218">
        <v>30.0001</v>
      </c>
      <c r="JW218">
        <v>30.5167</v>
      </c>
      <c r="JX218">
        <v>30.373200000000001</v>
      </c>
      <c r="JY218">
        <v>25.090299999999999</v>
      </c>
      <c r="JZ218">
        <v>33.592500000000001</v>
      </c>
      <c r="KA218">
        <v>0</v>
      </c>
      <c r="KB218">
        <v>28</v>
      </c>
      <c r="KC218">
        <v>400</v>
      </c>
      <c r="KD218">
        <v>22.680099999999999</v>
      </c>
      <c r="KE218">
        <v>100.033</v>
      </c>
      <c r="KF218">
        <v>98.658600000000007</v>
      </c>
      <c r="KG218">
        <v>99.358099999999993</v>
      </c>
    </row>
    <row r="219" spans="1:293" x14ac:dyDescent="0.2">
      <c r="A219">
        <v>217</v>
      </c>
      <c r="B219">
        <v>1750121137</v>
      </c>
      <c r="C219">
        <v>6390.5</v>
      </c>
      <c r="D219" t="s">
        <v>867</v>
      </c>
      <c r="E219" t="s">
        <v>868</v>
      </c>
      <c r="F219" s="1">
        <f t="shared" si="3"/>
        <v>106.50000000000003</v>
      </c>
      <c r="G219" s="1">
        <v>15</v>
      </c>
      <c r="H219">
        <v>1750121129</v>
      </c>
      <c r="I219">
        <v>4.2536153710116516E-3</v>
      </c>
      <c r="J219">
        <v>4.2536153710116515</v>
      </c>
      <c r="K219">
        <v>22.841584503994063</v>
      </c>
      <c r="L219">
        <v>391.75793548387088</v>
      </c>
      <c r="M219">
        <v>244.79309897988011</v>
      </c>
      <c r="N219">
        <v>24.717108957271414</v>
      </c>
      <c r="O219">
        <v>39.556358478171035</v>
      </c>
      <c r="P219">
        <v>0.27475311121736357</v>
      </c>
      <c r="Q219">
        <v>3.0261639130497398</v>
      </c>
      <c r="R219">
        <v>0.26160867309149388</v>
      </c>
      <c r="S219">
        <v>0.16463398124252152</v>
      </c>
      <c r="T219">
        <v>161.9052105739452</v>
      </c>
      <c r="U219">
        <v>29.565441966228256</v>
      </c>
      <c r="V219">
        <v>29.00014516129033</v>
      </c>
      <c r="W219">
        <v>4.021806553674514</v>
      </c>
      <c r="X219">
        <v>58.048859877471479</v>
      </c>
      <c r="Y219">
        <v>2.4325378676643097</v>
      </c>
      <c r="Z219">
        <v>4.1905006795979594</v>
      </c>
      <c r="AA219">
        <v>1.5892686860102043</v>
      </c>
      <c r="AB219">
        <v>-187.58443786161385</v>
      </c>
      <c r="AC219">
        <v>116.15244861495049</v>
      </c>
      <c r="AD219">
        <v>8.4801596085786581</v>
      </c>
      <c r="AE219">
        <v>98.95338093586048</v>
      </c>
      <c r="AF219">
        <v>23.029330029087717</v>
      </c>
      <c r="AG219">
        <v>4.2530875271820676</v>
      </c>
      <c r="AH219">
        <v>22.841584503994063</v>
      </c>
      <c r="AI219">
        <v>409.20916977970802</v>
      </c>
      <c r="AJ219">
        <v>401.40969696969688</v>
      </c>
      <c r="AK219">
        <v>2.046059621886582E-3</v>
      </c>
      <c r="AL219">
        <v>63.645453333212707</v>
      </c>
      <c r="AM219">
        <v>4.2536153710116515</v>
      </c>
      <c r="AN219">
        <v>22.707708420848778</v>
      </c>
      <c r="AO219">
        <v>24.09137972027974</v>
      </c>
      <c r="AP219">
        <v>6.5646054678070634E-6</v>
      </c>
      <c r="AQ219">
        <v>96.470053095408687</v>
      </c>
      <c r="AR219">
        <v>0</v>
      </c>
      <c r="AS219">
        <v>0</v>
      </c>
      <c r="AT219">
        <v>1</v>
      </c>
      <c r="AU219">
        <v>0</v>
      </c>
      <c r="AV219">
        <v>52881.520544779109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841.19543565088281</v>
      </c>
      <c r="BJ219">
        <v>22.841584503994063</v>
      </c>
      <c r="BK219" t="e">
        <v>#DIV/0!</v>
      </c>
      <c r="BL219">
        <v>2.7153719024069805E-2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1000.00135483871</v>
      </c>
      <c r="DH219">
        <v>841.19543565088281</v>
      </c>
      <c r="DI219">
        <v>0.84119429596828799</v>
      </c>
      <c r="DJ219">
        <v>0.16190499121879576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1750121129</v>
      </c>
      <c r="DQ219">
        <v>391.75793548387088</v>
      </c>
      <c r="DR219">
        <v>399.98977419354839</v>
      </c>
      <c r="DS219">
        <v>24.091348387096769</v>
      </c>
      <c r="DT219">
        <v>22.7078064516129</v>
      </c>
      <c r="DU219">
        <v>394.48625806451611</v>
      </c>
      <c r="DV219">
        <v>24.151248387096778</v>
      </c>
      <c r="DW219">
        <v>599.99987096774203</v>
      </c>
      <c r="DX219">
        <v>100.91445161290321</v>
      </c>
      <c r="DY219">
        <v>5.6977158064516142E-2</v>
      </c>
      <c r="DZ219">
        <v>29.712096774193551</v>
      </c>
      <c r="EA219">
        <v>29.00014516129033</v>
      </c>
      <c r="EB219">
        <v>999.90000000000032</v>
      </c>
      <c r="EC219">
        <v>0</v>
      </c>
      <c r="ED219">
        <v>0</v>
      </c>
      <c r="EE219">
        <v>9999.7809677419336</v>
      </c>
      <c r="EF219">
        <v>0</v>
      </c>
      <c r="EG219">
        <v>82.963896774193572</v>
      </c>
      <c r="EH219">
        <v>-8.231939677419355</v>
      </c>
      <c r="EI219">
        <v>401.42877419354841</v>
      </c>
      <c r="EJ219">
        <v>409.28370967741932</v>
      </c>
      <c r="EK219">
        <v>1.383532580645161</v>
      </c>
      <c r="EL219">
        <v>399.98977419354839</v>
      </c>
      <c r="EM219">
        <v>22.7078064516129</v>
      </c>
      <c r="EN219">
        <v>2.4311648387096771</v>
      </c>
      <c r="EO219">
        <v>2.2915461290322581</v>
      </c>
      <c r="EP219">
        <v>20.57286451612903</v>
      </c>
      <c r="EQ219">
        <v>19.61708387096774</v>
      </c>
      <c r="ER219">
        <v>1000.00135483871</v>
      </c>
      <c r="ES219">
        <v>0.95999283870967722</v>
      </c>
      <c r="ET219">
        <v>4.00068451612903E-2</v>
      </c>
      <c r="EU219">
        <v>0</v>
      </c>
      <c r="EV219">
        <v>320.43422580645159</v>
      </c>
      <c r="EW219">
        <v>5.0001499999999979</v>
      </c>
      <c r="EX219">
        <v>3264.797096774194</v>
      </c>
      <c r="EY219">
        <v>9793.3161290322569</v>
      </c>
      <c r="EZ219">
        <v>38.561999999999983</v>
      </c>
      <c r="FA219">
        <v>40.47154838709676</v>
      </c>
      <c r="FB219">
        <v>39.436999999999983</v>
      </c>
      <c r="FC219">
        <v>40.061999999999983</v>
      </c>
      <c r="FD219">
        <v>40.557999999999979</v>
      </c>
      <c r="FE219">
        <v>955.19322580645166</v>
      </c>
      <c r="FF219">
        <v>39.809999999999988</v>
      </c>
      <c r="FG219">
        <v>0</v>
      </c>
      <c r="FH219">
        <v>1750121148.5</v>
      </c>
      <c r="FI219">
        <v>0</v>
      </c>
      <c r="FJ219">
        <v>320.43128000000002</v>
      </c>
      <c r="FK219">
        <v>7.5384741808979831E-3</v>
      </c>
      <c r="FL219">
        <v>-0.33846154233074272</v>
      </c>
      <c r="FM219">
        <v>3264.7840000000001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-8.2437857500000007</v>
      </c>
      <c r="GC219">
        <v>0.24313407129457851</v>
      </c>
      <c r="GD219">
        <v>3.8036622805363678E-2</v>
      </c>
      <c r="GE219">
        <v>0</v>
      </c>
      <c r="GF219">
        <v>1.3826337500000001</v>
      </c>
      <c r="GG219">
        <v>1.469257035647197E-2</v>
      </c>
      <c r="GH219">
        <v>2.007262672771066E-3</v>
      </c>
      <c r="GI219">
        <v>1</v>
      </c>
      <c r="GJ219">
        <v>1</v>
      </c>
      <c r="GK219">
        <v>2</v>
      </c>
      <c r="GL219" t="s">
        <v>430</v>
      </c>
      <c r="GM219">
        <v>3.2254999999999998</v>
      </c>
      <c r="GN219">
        <v>2.64594</v>
      </c>
      <c r="GO219">
        <v>9.3086699999999994E-2</v>
      </c>
      <c r="GP219">
        <v>9.4858399999999995E-2</v>
      </c>
      <c r="GQ219">
        <v>0.107811</v>
      </c>
      <c r="GR219">
        <v>0.105264</v>
      </c>
      <c r="GS219">
        <v>28653.7</v>
      </c>
      <c r="GT219">
        <v>24705.5</v>
      </c>
      <c r="GU219">
        <v>30765.3</v>
      </c>
      <c r="GV219">
        <v>26452.3</v>
      </c>
      <c r="GW219">
        <v>37255</v>
      </c>
      <c r="GX219">
        <v>32483.5</v>
      </c>
      <c r="GY219">
        <v>43692.3</v>
      </c>
      <c r="GZ219">
        <v>38255.4</v>
      </c>
      <c r="HA219">
        <v>2.1204999999999998</v>
      </c>
      <c r="HB219">
        <v>2.2817500000000002</v>
      </c>
      <c r="HC219">
        <v>3.05846E-2</v>
      </c>
      <c r="HD219">
        <v>0</v>
      </c>
      <c r="HE219">
        <v>28.4969</v>
      </c>
      <c r="HF219">
        <v>999.9</v>
      </c>
      <c r="HG219">
        <v>64.2</v>
      </c>
      <c r="HH219">
        <v>34.799999999999997</v>
      </c>
      <c r="HI219">
        <v>35.539400000000001</v>
      </c>
      <c r="HJ219">
        <v>62.369900000000001</v>
      </c>
      <c r="HK219">
        <v>11.0016</v>
      </c>
      <c r="HL219">
        <v>2</v>
      </c>
      <c r="HM219">
        <v>0.25346800000000003</v>
      </c>
      <c r="HN219">
        <v>0.791408</v>
      </c>
      <c r="HO219">
        <v>20.404399999999999</v>
      </c>
      <c r="HP219">
        <v>5.2235800000000001</v>
      </c>
      <c r="HQ219">
        <v>11.944100000000001</v>
      </c>
      <c r="HR219">
        <v>5.00915</v>
      </c>
      <c r="HS219">
        <v>3.2909999999999999</v>
      </c>
      <c r="HT219">
        <v>9999</v>
      </c>
      <c r="HU219">
        <v>9999</v>
      </c>
      <c r="HV219">
        <v>9999</v>
      </c>
      <c r="HW219">
        <v>999.9</v>
      </c>
      <c r="HX219">
        <v>4.9711299999999996</v>
      </c>
      <c r="HY219">
        <v>1.8547400000000001</v>
      </c>
      <c r="HZ219">
        <v>1.86175</v>
      </c>
      <c r="IA219">
        <v>1.8565499999999999</v>
      </c>
      <c r="IB219">
        <v>1.86202</v>
      </c>
      <c r="IC219">
        <v>1.8542400000000001</v>
      </c>
      <c r="ID219">
        <v>1.8596900000000001</v>
      </c>
      <c r="IE219">
        <v>1.85364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-2.7280000000000002</v>
      </c>
      <c r="IT219">
        <v>-5.9900000000000002E-2</v>
      </c>
      <c r="IU219">
        <v>-1.7759114732665831</v>
      </c>
      <c r="IV219">
        <v>-2.5165810426892921E-3</v>
      </c>
      <c r="IW219">
        <v>2.3547321637904491E-7</v>
      </c>
      <c r="IX219">
        <v>5.8352194873865779E-11</v>
      </c>
      <c r="IY219">
        <v>-9.4209018963014923E-2</v>
      </c>
      <c r="IZ219">
        <v>-2.9575188584519338E-3</v>
      </c>
      <c r="JA219">
        <v>2.5053608625701888E-4</v>
      </c>
      <c r="JB219">
        <v>-2.8676400137697878E-6</v>
      </c>
      <c r="JC219">
        <v>2</v>
      </c>
      <c r="JD219">
        <v>2179</v>
      </c>
      <c r="JE219">
        <v>4</v>
      </c>
      <c r="JF219">
        <v>32</v>
      </c>
      <c r="JG219">
        <v>29168685.600000001</v>
      </c>
      <c r="JH219">
        <v>29168685.600000001</v>
      </c>
      <c r="JI219">
        <v>1.25</v>
      </c>
      <c r="JJ219">
        <v>2.5293000000000001</v>
      </c>
      <c r="JK219">
        <v>2.3938000000000001</v>
      </c>
      <c r="JL219">
        <v>2.5891099999999998</v>
      </c>
      <c r="JM219">
        <v>2.3010299999999999</v>
      </c>
      <c r="JN219">
        <v>2.4438499999999999</v>
      </c>
      <c r="JO219">
        <v>38.944499999999998</v>
      </c>
      <c r="JP219">
        <v>24.035</v>
      </c>
      <c r="JQ219">
        <v>18</v>
      </c>
      <c r="JR219">
        <v>632.25699999999995</v>
      </c>
      <c r="JS219">
        <v>792.65099999999995</v>
      </c>
      <c r="JT219">
        <v>28</v>
      </c>
      <c r="JU219">
        <v>30.634599999999999</v>
      </c>
      <c r="JV219">
        <v>29.9999</v>
      </c>
      <c r="JW219">
        <v>30.511399999999998</v>
      </c>
      <c r="JX219">
        <v>30.367899999999999</v>
      </c>
      <c r="JY219">
        <v>25.090800000000002</v>
      </c>
      <c r="JZ219">
        <v>33.592500000000001</v>
      </c>
      <c r="KA219">
        <v>0</v>
      </c>
      <c r="KB219">
        <v>28</v>
      </c>
      <c r="KC219">
        <v>400</v>
      </c>
      <c r="KD219">
        <v>22.678999999999998</v>
      </c>
      <c r="KE219">
        <v>100.032</v>
      </c>
      <c r="KF219">
        <v>98.659499999999994</v>
      </c>
      <c r="KG219">
        <v>99.355699999999999</v>
      </c>
    </row>
    <row r="220" spans="1:293" x14ac:dyDescent="0.2">
      <c r="A220">
        <v>218</v>
      </c>
      <c r="B220">
        <v>1750121167</v>
      </c>
      <c r="C220">
        <v>6420.5</v>
      </c>
      <c r="D220" t="s">
        <v>869</v>
      </c>
      <c r="E220" t="s">
        <v>870</v>
      </c>
      <c r="F220" s="1">
        <f t="shared" si="3"/>
        <v>107.00000000000001</v>
      </c>
      <c r="G220" s="1">
        <v>15</v>
      </c>
      <c r="H220">
        <v>1750121159</v>
      </c>
      <c r="I220">
        <v>4.2466293378506121E-3</v>
      </c>
      <c r="J220">
        <v>4.2466293378506119</v>
      </c>
      <c r="K220">
        <v>23.109187500949794</v>
      </c>
      <c r="L220">
        <v>391.73490322580648</v>
      </c>
      <c r="M220">
        <v>243.18740909996029</v>
      </c>
      <c r="N220">
        <v>24.555199898506736</v>
      </c>
      <c r="O220">
        <v>39.554386847297678</v>
      </c>
      <c r="P220">
        <v>0.27477303084786475</v>
      </c>
      <c r="Q220">
        <v>3.0251472732192894</v>
      </c>
      <c r="R220">
        <v>0.26162254491081832</v>
      </c>
      <c r="S220">
        <v>0.16464315001920776</v>
      </c>
      <c r="T220">
        <v>161.90760197165284</v>
      </c>
      <c r="U220">
        <v>29.568240808799487</v>
      </c>
      <c r="V220">
        <v>28.99200322580645</v>
      </c>
      <c r="W220">
        <v>4.0199121226207062</v>
      </c>
      <c r="X220">
        <v>58.063801526474315</v>
      </c>
      <c r="Y220">
        <v>2.4333139974892073</v>
      </c>
      <c r="Z220">
        <v>4.1907590159761288</v>
      </c>
      <c r="AA220">
        <v>1.5865981251314989</v>
      </c>
      <c r="AB220">
        <v>-187.27635379921199</v>
      </c>
      <c r="AC220">
        <v>117.61597561303613</v>
      </c>
      <c r="AD220">
        <v>8.5895948301283518</v>
      </c>
      <c r="AE220">
        <v>100.83681861560534</v>
      </c>
      <c r="AF220">
        <v>23.093223811664185</v>
      </c>
      <c r="AG220">
        <v>4.2634094241583229</v>
      </c>
      <c r="AH220">
        <v>23.109187500949794</v>
      </c>
      <c r="AI220">
        <v>409.27194849402753</v>
      </c>
      <c r="AJ220">
        <v>401.3927636363635</v>
      </c>
      <c r="AK220">
        <v>-7.1746663144937189E-4</v>
      </c>
      <c r="AL220">
        <v>63.645453333212707</v>
      </c>
      <c r="AM220">
        <v>4.2466293378506119</v>
      </c>
      <c r="AN220">
        <v>22.715054864542939</v>
      </c>
      <c r="AO220">
        <v>24.096334965034991</v>
      </c>
      <c r="AP220">
        <v>2.8068095010550439E-5</v>
      </c>
      <c r="AQ220">
        <v>96.470053095408687</v>
      </c>
      <c r="AR220">
        <v>0</v>
      </c>
      <c r="AS220">
        <v>0</v>
      </c>
      <c r="AT220">
        <v>1</v>
      </c>
      <c r="AU220">
        <v>0</v>
      </c>
      <c r="AV220">
        <v>52850.194887026795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841.20803430254466</v>
      </c>
      <c r="BJ220">
        <v>23.109187500949794</v>
      </c>
      <c r="BK220" t="e">
        <v>#DIV/0!</v>
      </c>
      <c r="BL220">
        <v>2.7471429846851012E-2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1000.01635483871</v>
      </c>
      <c r="DH220">
        <v>841.20803430254466</v>
      </c>
      <c r="DI220">
        <v>0.84119427670582536</v>
      </c>
      <c r="DJ220">
        <v>0.16190495404224314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1750121159</v>
      </c>
      <c r="DQ220">
        <v>391.73490322580648</v>
      </c>
      <c r="DR220">
        <v>399.98951612903221</v>
      </c>
      <c r="DS220">
        <v>24.09881935483871</v>
      </c>
      <c r="DT220">
        <v>22.711903225806441</v>
      </c>
      <c r="DU220">
        <v>394.46325806451603</v>
      </c>
      <c r="DV220">
        <v>24.158683870967739</v>
      </c>
      <c r="DW220">
        <v>599.98816129032264</v>
      </c>
      <c r="DX220">
        <v>100.91548387096771</v>
      </c>
      <c r="DY220">
        <v>5.6848493548387113E-2</v>
      </c>
      <c r="DZ220">
        <v>29.713167741935479</v>
      </c>
      <c r="EA220">
        <v>28.99200322580645</v>
      </c>
      <c r="EB220">
        <v>999.90000000000032</v>
      </c>
      <c r="EC220">
        <v>0</v>
      </c>
      <c r="ED220">
        <v>0</v>
      </c>
      <c r="EE220">
        <v>9993.5358064516131</v>
      </c>
      <c r="EF220">
        <v>0</v>
      </c>
      <c r="EG220">
        <v>83.242212903225806</v>
      </c>
      <c r="EH220">
        <v>-8.2547919354838708</v>
      </c>
      <c r="EI220">
        <v>401.40845161290321</v>
      </c>
      <c r="EJ220">
        <v>409.28538709677412</v>
      </c>
      <c r="EK220">
        <v>1.3869229032258059</v>
      </c>
      <c r="EL220">
        <v>399.98951612903221</v>
      </c>
      <c r="EM220">
        <v>22.711903225806441</v>
      </c>
      <c r="EN220">
        <v>2.431942903225806</v>
      </c>
      <c r="EO220">
        <v>2.2919806451612899</v>
      </c>
      <c r="EP220">
        <v>20.578051612903231</v>
      </c>
      <c r="EQ220">
        <v>19.620148387096769</v>
      </c>
      <c r="ER220">
        <v>1000.01635483871</v>
      </c>
      <c r="ES220">
        <v>0.95999383870967725</v>
      </c>
      <c r="ET220">
        <v>4.000585806451612E-2</v>
      </c>
      <c r="EU220">
        <v>0</v>
      </c>
      <c r="EV220">
        <v>320.40264516129031</v>
      </c>
      <c r="EW220">
        <v>5.0001499999999979</v>
      </c>
      <c r="EX220">
        <v>3264.748064516129</v>
      </c>
      <c r="EY220">
        <v>9793.4683870967747</v>
      </c>
      <c r="EZ220">
        <v>38.561999999999983</v>
      </c>
      <c r="FA220">
        <v>40.479677419354822</v>
      </c>
      <c r="FB220">
        <v>39.436999999999983</v>
      </c>
      <c r="FC220">
        <v>40.061999999999983</v>
      </c>
      <c r="FD220">
        <v>40.549999999999983</v>
      </c>
      <c r="FE220">
        <v>955.20935483870994</v>
      </c>
      <c r="FF220">
        <v>39.809999999999988</v>
      </c>
      <c r="FG220">
        <v>0</v>
      </c>
      <c r="FH220">
        <v>1750121178.5</v>
      </c>
      <c r="FI220">
        <v>0</v>
      </c>
      <c r="FJ220">
        <v>320.40208000000001</v>
      </c>
      <c r="FK220">
        <v>-0.8672307581692339</v>
      </c>
      <c r="FL220">
        <v>1.1715384277454419</v>
      </c>
      <c r="FM220">
        <v>3264.7592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-8.2551707499999996</v>
      </c>
      <c r="GC220">
        <v>-6.9270956848014167E-2</v>
      </c>
      <c r="GD220">
        <v>3.4946975576400002E-2</v>
      </c>
      <c r="GE220">
        <v>1</v>
      </c>
      <c r="GF220">
        <v>1.3865685000000001</v>
      </c>
      <c r="GG220">
        <v>4.2632645403368648E-3</v>
      </c>
      <c r="GH220">
        <v>1.216925531821904E-3</v>
      </c>
      <c r="GI220">
        <v>1</v>
      </c>
      <c r="GJ220">
        <v>2</v>
      </c>
      <c r="GK220">
        <v>2</v>
      </c>
      <c r="GL220" t="s">
        <v>435</v>
      </c>
      <c r="GM220">
        <v>3.2254900000000002</v>
      </c>
      <c r="GN220">
        <v>2.6461299999999999</v>
      </c>
      <c r="GO220">
        <v>9.3071699999999993E-2</v>
      </c>
      <c r="GP220">
        <v>9.4839699999999999E-2</v>
      </c>
      <c r="GQ220">
        <v>0.107825</v>
      </c>
      <c r="GR220">
        <v>0.105267</v>
      </c>
      <c r="GS220">
        <v>28654.7</v>
      </c>
      <c r="GT220">
        <v>24705.599999999999</v>
      </c>
      <c r="GU220">
        <v>30765.9</v>
      </c>
      <c r="GV220">
        <v>26451.8</v>
      </c>
      <c r="GW220">
        <v>37255.5</v>
      </c>
      <c r="GX220">
        <v>32482.7</v>
      </c>
      <c r="GY220">
        <v>43693.5</v>
      </c>
      <c r="GZ220">
        <v>38254.5</v>
      </c>
      <c r="HA220">
        <v>2.1205699999999998</v>
      </c>
      <c r="HB220">
        <v>2.28165</v>
      </c>
      <c r="HC220">
        <v>3.0700100000000001E-2</v>
      </c>
      <c r="HD220">
        <v>0</v>
      </c>
      <c r="HE220">
        <v>28.4955</v>
      </c>
      <c r="HF220">
        <v>999.9</v>
      </c>
      <c r="HG220">
        <v>64.2</v>
      </c>
      <c r="HH220">
        <v>34.799999999999997</v>
      </c>
      <c r="HI220">
        <v>35.5396</v>
      </c>
      <c r="HJ220">
        <v>62.039900000000003</v>
      </c>
      <c r="HK220">
        <v>11.025600000000001</v>
      </c>
      <c r="HL220">
        <v>2</v>
      </c>
      <c r="HM220">
        <v>0.25351400000000002</v>
      </c>
      <c r="HN220">
        <v>0.79649000000000003</v>
      </c>
      <c r="HO220">
        <v>20.404299999999999</v>
      </c>
      <c r="HP220">
        <v>5.2234299999999996</v>
      </c>
      <c r="HQ220">
        <v>11.944100000000001</v>
      </c>
      <c r="HR220">
        <v>5.0088999999999997</v>
      </c>
      <c r="HS220">
        <v>3.2909999999999999</v>
      </c>
      <c r="HT220">
        <v>9999</v>
      </c>
      <c r="HU220">
        <v>9999</v>
      </c>
      <c r="HV220">
        <v>9999</v>
      </c>
      <c r="HW220">
        <v>999.9</v>
      </c>
      <c r="HX220">
        <v>4.9711100000000004</v>
      </c>
      <c r="HY220">
        <v>1.8547499999999999</v>
      </c>
      <c r="HZ220">
        <v>1.8617600000000001</v>
      </c>
      <c r="IA220">
        <v>1.85656</v>
      </c>
      <c r="IB220">
        <v>1.8620300000000001</v>
      </c>
      <c r="IC220">
        <v>1.85425</v>
      </c>
      <c r="ID220">
        <v>1.85972</v>
      </c>
      <c r="IE220">
        <v>1.85364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-2.7290000000000001</v>
      </c>
      <c r="IT220">
        <v>-5.9900000000000002E-2</v>
      </c>
      <c r="IU220">
        <v>-1.7759114732665831</v>
      </c>
      <c r="IV220">
        <v>-2.5165810426892921E-3</v>
      </c>
      <c r="IW220">
        <v>2.3547321637904491E-7</v>
      </c>
      <c r="IX220">
        <v>5.8352194873865779E-11</v>
      </c>
      <c r="IY220">
        <v>-9.4209018963014923E-2</v>
      </c>
      <c r="IZ220">
        <v>-2.9575188584519338E-3</v>
      </c>
      <c r="JA220">
        <v>2.5053608625701888E-4</v>
      </c>
      <c r="JB220">
        <v>-2.8676400137697878E-6</v>
      </c>
      <c r="JC220">
        <v>2</v>
      </c>
      <c r="JD220">
        <v>2179</v>
      </c>
      <c r="JE220">
        <v>4</v>
      </c>
      <c r="JF220">
        <v>32</v>
      </c>
      <c r="JG220">
        <v>29168686.100000001</v>
      </c>
      <c r="JH220">
        <v>29168686.100000001</v>
      </c>
      <c r="JI220">
        <v>1.25</v>
      </c>
      <c r="JJ220">
        <v>2.52319</v>
      </c>
      <c r="JK220">
        <v>2.3938000000000001</v>
      </c>
      <c r="JL220">
        <v>2.5891099999999998</v>
      </c>
      <c r="JM220">
        <v>2.3010299999999999</v>
      </c>
      <c r="JN220">
        <v>2.4536099999999998</v>
      </c>
      <c r="JO220">
        <v>38.944499999999998</v>
      </c>
      <c r="JP220">
        <v>24.043700000000001</v>
      </c>
      <c r="JQ220">
        <v>18</v>
      </c>
      <c r="JR220">
        <v>632.303</v>
      </c>
      <c r="JS220">
        <v>792.548</v>
      </c>
      <c r="JT220">
        <v>28.000299999999999</v>
      </c>
      <c r="JU220">
        <v>30.631799999999998</v>
      </c>
      <c r="JV220">
        <v>30.0001</v>
      </c>
      <c r="JW220">
        <v>30.510100000000001</v>
      </c>
      <c r="JX220">
        <v>30.367899999999999</v>
      </c>
      <c r="JY220">
        <v>25.0914</v>
      </c>
      <c r="JZ220">
        <v>33.592500000000001</v>
      </c>
      <c r="KA220">
        <v>0</v>
      </c>
      <c r="KB220">
        <v>28</v>
      </c>
      <c r="KC220">
        <v>400</v>
      </c>
      <c r="KD220">
        <v>22.6738</v>
      </c>
      <c r="KE220">
        <v>100.035</v>
      </c>
      <c r="KF220">
        <v>98.657499999999999</v>
      </c>
      <c r="KG220">
        <v>99.355099999999993</v>
      </c>
    </row>
    <row r="221" spans="1:293" x14ac:dyDescent="0.2">
      <c r="A221">
        <v>219</v>
      </c>
      <c r="B221">
        <v>1750121197</v>
      </c>
      <c r="C221">
        <v>6450.5</v>
      </c>
      <c r="D221" t="s">
        <v>871</v>
      </c>
      <c r="E221" t="s">
        <v>872</v>
      </c>
      <c r="F221" s="1">
        <f t="shared" si="3"/>
        <v>107.50000000000001</v>
      </c>
      <c r="G221" s="1">
        <v>15</v>
      </c>
      <c r="H221">
        <v>1750121189</v>
      </c>
      <c r="I221">
        <v>4.2842657658552176E-3</v>
      </c>
      <c r="J221">
        <v>4.2842657658552179</v>
      </c>
      <c r="K221">
        <v>23.101819351079328</v>
      </c>
      <c r="L221">
        <v>391.71654838709679</v>
      </c>
      <c r="M221">
        <v>244.4092848948159</v>
      </c>
      <c r="N221">
        <v>24.678763799288472</v>
      </c>
      <c r="O221">
        <v>39.552835229144605</v>
      </c>
      <c r="P221">
        <v>0.27726617937439602</v>
      </c>
      <c r="Q221">
        <v>3.0264210516135259</v>
      </c>
      <c r="R221">
        <v>0.26388755523885643</v>
      </c>
      <c r="S221">
        <v>0.16607793014574743</v>
      </c>
      <c r="T221">
        <v>161.90762434967829</v>
      </c>
      <c r="U221">
        <v>29.559151846370167</v>
      </c>
      <c r="V221">
        <v>28.9972806451613</v>
      </c>
      <c r="W221">
        <v>4.0211399614536463</v>
      </c>
      <c r="X221">
        <v>58.084406438175641</v>
      </c>
      <c r="Y221">
        <v>2.4342240539572813</v>
      </c>
      <c r="Z221">
        <v>4.1908391653244159</v>
      </c>
      <c r="AA221">
        <v>1.586915907496365</v>
      </c>
      <c r="AB221">
        <v>-188.93612027421509</v>
      </c>
      <c r="AC221">
        <v>116.85864482776348</v>
      </c>
      <c r="AD221">
        <v>8.5309316027056319</v>
      </c>
      <c r="AE221">
        <v>98.361080505932321</v>
      </c>
      <c r="AF221">
        <v>23.192085396549086</v>
      </c>
      <c r="AG221">
        <v>4.2807524070635612</v>
      </c>
      <c r="AH221">
        <v>23.101819351079328</v>
      </c>
      <c r="AI221">
        <v>409.31279632949469</v>
      </c>
      <c r="AJ221">
        <v>401.41197575757582</v>
      </c>
      <c r="AK221">
        <v>4.9999221917122636E-3</v>
      </c>
      <c r="AL221">
        <v>63.645453333212707</v>
      </c>
      <c r="AM221">
        <v>4.2842657658552179</v>
      </c>
      <c r="AN221">
        <v>22.71502024084511</v>
      </c>
      <c r="AO221">
        <v>24.108902097902121</v>
      </c>
      <c r="AP221">
        <v>-3.5361145498413091E-5</v>
      </c>
      <c r="AQ221">
        <v>96.470053095408687</v>
      </c>
      <c r="AR221">
        <v>0</v>
      </c>
      <c r="AS221">
        <v>0</v>
      </c>
      <c r="AT221">
        <v>1</v>
      </c>
      <c r="AU221">
        <v>0</v>
      </c>
      <c r="AV221">
        <v>52889.20245734819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841.20814361424107</v>
      </c>
      <c r="BJ221">
        <v>23.101819351079328</v>
      </c>
      <c r="BK221" t="e">
        <v>#DIV/0!</v>
      </c>
      <c r="BL221">
        <v>2.7462667267844826E-2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1000.016483870968</v>
      </c>
      <c r="DH221">
        <v>841.20814361424107</v>
      </c>
      <c r="DI221">
        <v>0.84119427747631204</v>
      </c>
      <c r="DJ221">
        <v>0.16190495552928225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1750121189</v>
      </c>
      <c r="DQ221">
        <v>391.71654838709679</v>
      </c>
      <c r="DR221">
        <v>400.00616129032261</v>
      </c>
      <c r="DS221">
        <v>24.10764838709677</v>
      </c>
      <c r="DT221">
        <v>22.71513548387097</v>
      </c>
      <c r="DU221">
        <v>394.4449032258064</v>
      </c>
      <c r="DV221">
        <v>24.167477419354839</v>
      </c>
      <c r="DW221">
        <v>600.00212903225815</v>
      </c>
      <c r="DX221">
        <v>100.9164838709678</v>
      </c>
      <c r="DY221">
        <v>5.6618725806451609E-2</v>
      </c>
      <c r="DZ221">
        <v>29.7135</v>
      </c>
      <c r="EA221">
        <v>28.9972806451613</v>
      </c>
      <c r="EB221">
        <v>999.90000000000032</v>
      </c>
      <c r="EC221">
        <v>0</v>
      </c>
      <c r="ED221">
        <v>0</v>
      </c>
      <c r="EE221">
        <v>10001.13387096774</v>
      </c>
      <c r="EF221">
        <v>0</v>
      </c>
      <c r="EG221">
        <v>83.732500000000016</v>
      </c>
      <c r="EH221">
        <v>-8.2895658064516109</v>
      </c>
      <c r="EI221">
        <v>401.3931935483871</v>
      </c>
      <c r="EJ221">
        <v>409.30354838709678</v>
      </c>
      <c r="EK221">
        <v>1.392505161290323</v>
      </c>
      <c r="EL221">
        <v>400.00616129032261</v>
      </c>
      <c r="EM221">
        <v>22.71513548387097</v>
      </c>
      <c r="EN221">
        <v>2.4328590322580639</v>
      </c>
      <c r="EO221">
        <v>2.2923325806451622</v>
      </c>
      <c r="EP221">
        <v>20.584167741935492</v>
      </c>
      <c r="EQ221">
        <v>19.622616129032259</v>
      </c>
      <c r="ER221">
        <v>1000.016483870968</v>
      </c>
      <c r="ES221">
        <v>0.9599934838709675</v>
      </c>
      <c r="ET221">
        <v>4.0006203225806433E-2</v>
      </c>
      <c r="EU221">
        <v>0</v>
      </c>
      <c r="EV221">
        <v>320.2611935483871</v>
      </c>
      <c r="EW221">
        <v>5.0001499999999979</v>
      </c>
      <c r="EX221">
        <v>3263.961935483871</v>
      </c>
      <c r="EY221">
        <v>9793.4625806451622</v>
      </c>
      <c r="EZ221">
        <v>38.561999999999983</v>
      </c>
      <c r="FA221">
        <v>40.459354838709658</v>
      </c>
      <c r="FB221">
        <v>39.436999999999983</v>
      </c>
      <c r="FC221">
        <v>40.061999999999983</v>
      </c>
      <c r="FD221">
        <v>40.545999999999999</v>
      </c>
      <c r="FE221">
        <v>955.20870967741939</v>
      </c>
      <c r="FF221">
        <v>39.809999999999988</v>
      </c>
      <c r="FG221">
        <v>0</v>
      </c>
      <c r="FH221">
        <v>1750121208.5</v>
      </c>
      <c r="FI221">
        <v>0</v>
      </c>
      <c r="FJ221">
        <v>320.26404000000002</v>
      </c>
      <c r="FK221">
        <v>-9.4230782093609924E-2</v>
      </c>
      <c r="FL221">
        <v>-4.3838461294563533</v>
      </c>
      <c r="FM221">
        <v>3263.9331999999999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-8.3036837499999994</v>
      </c>
      <c r="GC221">
        <v>0.27638442776738481</v>
      </c>
      <c r="GD221">
        <v>3.584515543888038E-2</v>
      </c>
      <c r="GE221">
        <v>0</v>
      </c>
      <c r="GF221">
        <v>1.3923835</v>
      </c>
      <c r="GG221">
        <v>5.4830769230737406E-3</v>
      </c>
      <c r="GH221">
        <v>1.3355552216213261E-3</v>
      </c>
      <c r="GI221">
        <v>1</v>
      </c>
      <c r="GJ221">
        <v>1</v>
      </c>
      <c r="GK221">
        <v>2</v>
      </c>
      <c r="GL221" t="s">
        <v>430</v>
      </c>
      <c r="GM221">
        <v>3.2254200000000002</v>
      </c>
      <c r="GN221">
        <v>2.6453899999999999</v>
      </c>
      <c r="GO221">
        <v>9.3086199999999994E-2</v>
      </c>
      <c r="GP221">
        <v>9.4855900000000007E-2</v>
      </c>
      <c r="GQ221">
        <v>0.107872</v>
      </c>
      <c r="GR221">
        <v>0.105292</v>
      </c>
      <c r="GS221">
        <v>28654</v>
      </c>
      <c r="GT221">
        <v>24704.799999999999</v>
      </c>
      <c r="GU221">
        <v>30765.7</v>
      </c>
      <c r="GV221">
        <v>26451.4</v>
      </c>
      <c r="GW221">
        <v>37253.4</v>
      </c>
      <c r="GX221">
        <v>32481.599999999999</v>
      </c>
      <c r="GY221">
        <v>43693.4</v>
      </c>
      <c r="GZ221">
        <v>38254.300000000003</v>
      </c>
      <c r="HA221">
        <v>2.1202999999999999</v>
      </c>
      <c r="HB221">
        <v>2.2816299999999998</v>
      </c>
      <c r="HC221">
        <v>3.0115200000000002E-2</v>
      </c>
      <c r="HD221">
        <v>0</v>
      </c>
      <c r="HE221">
        <v>28.504300000000001</v>
      </c>
      <c r="HF221">
        <v>999.9</v>
      </c>
      <c r="HG221">
        <v>64.2</v>
      </c>
      <c r="HH221">
        <v>34.799999999999997</v>
      </c>
      <c r="HI221">
        <v>35.541600000000003</v>
      </c>
      <c r="HJ221">
        <v>62.069899999999997</v>
      </c>
      <c r="HK221">
        <v>10.9696</v>
      </c>
      <c r="HL221">
        <v>2</v>
      </c>
      <c r="HM221">
        <v>0.25359999999999999</v>
      </c>
      <c r="HN221">
        <v>0.79671000000000003</v>
      </c>
      <c r="HO221">
        <v>20.404399999999999</v>
      </c>
      <c r="HP221">
        <v>5.2231300000000003</v>
      </c>
      <c r="HQ221">
        <v>11.944100000000001</v>
      </c>
      <c r="HR221">
        <v>5.0091000000000001</v>
      </c>
      <c r="HS221">
        <v>3.2909999999999999</v>
      </c>
      <c r="HT221">
        <v>9999</v>
      </c>
      <c r="HU221">
        <v>9999</v>
      </c>
      <c r="HV221">
        <v>9999</v>
      </c>
      <c r="HW221">
        <v>999.9</v>
      </c>
      <c r="HX221">
        <v>4.9711299999999996</v>
      </c>
      <c r="HY221">
        <v>1.85476</v>
      </c>
      <c r="HZ221">
        <v>1.8617600000000001</v>
      </c>
      <c r="IA221">
        <v>1.85659</v>
      </c>
      <c r="IB221">
        <v>1.8620300000000001</v>
      </c>
      <c r="IC221">
        <v>1.85425</v>
      </c>
      <c r="ID221">
        <v>1.8597300000000001</v>
      </c>
      <c r="IE221">
        <v>1.85364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-2.7290000000000001</v>
      </c>
      <c r="IT221">
        <v>-5.9799999999999999E-2</v>
      </c>
      <c r="IU221">
        <v>-1.7759114732665831</v>
      </c>
      <c r="IV221">
        <v>-2.5165810426892921E-3</v>
      </c>
      <c r="IW221">
        <v>2.3547321637904491E-7</v>
      </c>
      <c r="IX221">
        <v>5.8352194873865779E-11</v>
      </c>
      <c r="IY221">
        <v>-9.4209018963014923E-2</v>
      </c>
      <c r="IZ221">
        <v>-2.9575188584519338E-3</v>
      </c>
      <c r="JA221">
        <v>2.5053608625701888E-4</v>
      </c>
      <c r="JB221">
        <v>-2.8676400137697878E-6</v>
      </c>
      <c r="JC221">
        <v>2</v>
      </c>
      <c r="JD221">
        <v>2179</v>
      </c>
      <c r="JE221">
        <v>4</v>
      </c>
      <c r="JF221">
        <v>32</v>
      </c>
      <c r="JG221">
        <v>29168686.600000001</v>
      </c>
      <c r="JH221">
        <v>29168686.600000001</v>
      </c>
      <c r="JI221">
        <v>1.24878</v>
      </c>
      <c r="JJ221">
        <v>2.5280800000000001</v>
      </c>
      <c r="JK221">
        <v>2.3938000000000001</v>
      </c>
      <c r="JL221">
        <v>2.5878899999999998</v>
      </c>
      <c r="JM221">
        <v>2.3010299999999999</v>
      </c>
      <c r="JN221">
        <v>2.4084500000000002</v>
      </c>
      <c r="JO221">
        <v>38.944499999999998</v>
      </c>
      <c r="JP221">
        <v>24.043700000000001</v>
      </c>
      <c r="JQ221">
        <v>18</v>
      </c>
      <c r="JR221">
        <v>632.06500000000005</v>
      </c>
      <c r="JS221">
        <v>792.48400000000004</v>
      </c>
      <c r="JT221">
        <v>27.999700000000001</v>
      </c>
      <c r="JU221">
        <v>30.631799999999998</v>
      </c>
      <c r="JV221">
        <v>30.0001</v>
      </c>
      <c r="JW221">
        <v>30.508800000000001</v>
      </c>
      <c r="JX221">
        <v>30.365300000000001</v>
      </c>
      <c r="JY221">
        <v>25.091000000000001</v>
      </c>
      <c r="JZ221">
        <v>33.592500000000001</v>
      </c>
      <c r="KA221">
        <v>0</v>
      </c>
      <c r="KB221">
        <v>28</v>
      </c>
      <c r="KC221">
        <v>400</v>
      </c>
      <c r="KD221">
        <v>22.642299999999999</v>
      </c>
      <c r="KE221">
        <v>100.03400000000001</v>
      </c>
      <c r="KF221">
        <v>98.656499999999994</v>
      </c>
      <c r="KG221">
        <v>99.356399999999994</v>
      </c>
    </row>
    <row r="222" spans="1:293" x14ac:dyDescent="0.2">
      <c r="A222">
        <v>220</v>
      </c>
      <c r="B222">
        <v>1750121227</v>
      </c>
      <c r="C222">
        <v>6480.5</v>
      </c>
      <c r="D222" t="s">
        <v>873</v>
      </c>
      <c r="E222" t="s">
        <v>874</v>
      </c>
      <c r="F222" s="1">
        <f t="shared" si="3"/>
        <v>108.00000000000001</v>
      </c>
      <c r="G222" s="1">
        <v>15</v>
      </c>
      <c r="H222">
        <v>1750121219</v>
      </c>
      <c r="I222">
        <v>4.3587513667340295E-3</v>
      </c>
      <c r="J222">
        <v>4.3587513667340296</v>
      </c>
      <c r="K222">
        <v>23.129206577061893</v>
      </c>
      <c r="L222">
        <v>391.7148064516129</v>
      </c>
      <c r="M222">
        <v>246.33212683631564</v>
      </c>
      <c r="N222">
        <v>24.872955240133987</v>
      </c>
      <c r="O222">
        <v>39.552716784858831</v>
      </c>
      <c r="P222">
        <v>0.2817602841935426</v>
      </c>
      <c r="Q222">
        <v>3.0265078536929564</v>
      </c>
      <c r="R222">
        <v>0.26795642149126486</v>
      </c>
      <c r="S222">
        <v>0.16865661448254465</v>
      </c>
      <c r="T222">
        <v>161.90250655530602</v>
      </c>
      <c r="U222">
        <v>29.539494781270665</v>
      </c>
      <c r="V222">
        <v>28.99084516129032</v>
      </c>
      <c r="W222">
        <v>4.0196427322935806</v>
      </c>
      <c r="X222">
        <v>57.977004077335771</v>
      </c>
      <c r="Y222">
        <v>2.4296007344484924</v>
      </c>
      <c r="Z222">
        <v>4.1906282898089007</v>
      </c>
      <c r="AA222">
        <v>1.5900419978450882</v>
      </c>
      <c r="AB222">
        <v>-192.22093527297071</v>
      </c>
      <c r="AC222">
        <v>117.76940494447959</v>
      </c>
      <c r="AD222">
        <v>8.5968608916400786</v>
      </c>
      <c r="AE222">
        <v>96.047837118454993</v>
      </c>
      <c r="AF222">
        <v>23.131489901567601</v>
      </c>
      <c r="AG222">
        <v>4.4727852851245586</v>
      </c>
      <c r="AH222">
        <v>23.129206577061893</v>
      </c>
      <c r="AI222">
        <v>409.23875496557798</v>
      </c>
      <c r="AJ222">
        <v>401.35103030303031</v>
      </c>
      <c r="AK222">
        <v>-4.28046455328653E-5</v>
      </c>
      <c r="AL222">
        <v>63.645453333212707</v>
      </c>
      <c r="AM222">
        <v>4.3587513667340296</v>
      </c>
      <c r="AN222">
        <v>22.595499219548991</v>
      </c>
      <c r="AO222">
        <v>24.028453846153859</v>
      </c>
      <c r="AP222">
        <v>-2.3241449631659652E-3</v>
      </c>
      <c r="AQ222">
        <v>96.470053095408687</v>
      </c>
      <c r="AR222">
        <v>0</v>
      </c>
      <c r="AS222">
        <v>0</v>
      </c>
      <c r="AT222">
        <v>1</v>
      </c>
      <c r="AU222">
        <v>0</v>
      </c>
      <c r="AV222">
        <v>52892.027000300593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841.18120926649647</v>
      </c>
      <c r="BJ222">
        <v>23.129206577061893</v>
      </c>
      <c r="BK222" t="e">
        <v>#DIV/0!</v>
      </c>
      <c r="BL222">
        <v>2.7496104670752673E-2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999.98441935483868</v>
      </c>
      <c r="DH222">
        <v>841.18120926649647</v>
      </c>
      <c r="DI222">
        <v>0.84119431561663982</v>
      </c>
      <c r="DJ222">
        <v>0.1619050291401149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1750121219</v>
      </c>
      <c r="DQ222">
        <v>391.7148064516129</v>
      </c>
      <c r="DR222">
        <v>400.00916129032271</v>
      </c>
      <c r="DS222">
        <v>24.061825806451608</v>
      </c>
      <c r="DT222">
        <v>22.6068</v>
      </c>
      <c r="DU222">
        <v>394.44299999999998</v>
      </c>
      <c r="DV222">
        <v>24.121838709677419</v>
      </c>
      <c r="DW222">
        <v>600.01161290322568</v>
      </c>
      <c r="DX222">
        <v>100.91696774193549</v>
      </c>
      <c r="DY222">
        <v>5.6281503225806447E-2</v>
      </c>
      <c r="DZ222">
        <v>29.712625806451609</v>
      </c>
      <c r="EA222">
        <v>28.99084516129032</v>
      </c>
      <c r="EB222">
        <v>999.90000000000032</v>
      </c>
      <c r="EC222">
        <v>0</v>
      </c>
      <c r="ED222">
        <v>0</v>
      </c>
      <c r="EE222">
        <v>10001.61064516129</v>
      </c>
      <c r="EF222">
        <v>0</v>
      </c>
      <c r="EG222">
        <v>83.691654838709653</v>
      </c>
      <c r="EH222">
        <v>-8.2944161290322587</v>
      </c>
      <c r="EI222">
        <v>401.37248387096781</v>
      </c>
      <c r="EJ222">
        <v>409.2611935483871</v>
      </c>
      <c r="EK222">
        <v>1.4550293548387101</v>
      </c>
      <c r="EL222">
        <v>400.00916129032271</v>
      </c>
      <c r="EM222">
        <v>22.6068</v>
      </c>
      <c r="EN222">
        <v>2.4282464516129041</v>
      </c>
      <c r="EO222">
        <v>2.28140935483871</v>
      </c>
      <c r="EP222">
        <v>20.55338064516129</v>
      </c>
      <c r="EQ222">
        <v>19.54573548387097</v>
      </c>
      <c r="ER222">
        <v>999.98441935483868</v>
      </c>
      <c r="ES222">
        <v>0.95999174193548353</v>
      </c>
      <c r="ET222">
        <v>4.0007829032258052E-2</v>
      </c>
      <c r="EU222">
        <v>0</v>
      </c>
      <c r="EV222">
        <v>320.19209677419349</v>
      </c>
      <c r="EW222">
        <v>5.0001499999999979</v>
      </c>
      <c r="EX222">
        <v>3263.012580645162</v>
      </c>
      <c r="EY222">
        <v>9793.1464516129035</v>
      </c>
      <c r="EZ222">
        <v>38.561999999999983</v>
      </c>
      <c r="FA222">
        <v>40.449193548387093</v>
      </c>
      <c r="FB222">
        <v>39.436999999999983</v>
      </c>
      <c r="FC222">
        <v>40.061999999999983</v>
      </c>
      <c r="FD222">
        <v>40.54199999999998</v>
      </c>
      <c r="FE222">
        <v>955.17677419354834</v>
      </c>
      <c r="FF222">
        <v>39.809999999999988</v>
      </c>
      <c r="FG222">
        <v>0</v>
      </c>
      <c r="FH222">
        <v>1750121238.5</v>
      </c>
      <c r="FI222">
        <v>0</v>
      </c>
      <c r="FJ222">
        <v>320.19571999999999</v>
      </c>
      <c r="FK222">
        <v>0.87923076841801617</v>
      </c>
      <c r="FL222">
        <v>-2.194615394372081</v>
      </c>
      <c r="FM222">
        <v>3263.0239999999999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-8.3054751219512184</v>
      </c>
      <c r="GC222">
        <v>0.1567764459930242</v>
      </c>
      <c r="GD222">
        <v>3.1585935286325702E-2</v>
      </c>
      <c r="GE222">
        <v>0</v>
      </c>
      <c r="GF222">
        <v>1.4422665853658541</v>
      </c>
      <c r="GG222">
        <v>0.1012820905923338</v>
      </c>
      <c r="GH222">
        <v>2.7103428332310001E-2</v>
      </c>
      <c r="GI222">
        <v>1</v>
      </c>
      <c r="GJ222">
        <v>1</v>
      </c>
      <c r="GK222">
        <v>2</v>
      </c>
      <c r="GL222" t="s">
        <v>430</v>
      </c>
      <c r="GM222">
        <v>3.2255400000000001</v>
      </c>
      <c r="GN222">
        <v>2.6448100000000001</v>
      </c>
      <c r="GO222">
        <v>9.30835E-2</v>
      </c>
      <c r="GP222">
        <v>9.4852599999999995E-2</v>
      </c>
      <c r="GQ222">
        <v>0.10761</v>
      </c>
      <c r="GR222">
        <v>0.104903</v>
      </c>
      <c r="GS222">
        <v>28653.9</v>
      </c>
      <c r="GT222">
        <v>24705.5</v>
      </c>
      <c r="GU222">
        <v>30765.5</v>
      </c>
      <c r="GV222">
        <v>26452.1</v>
      </c>
      <c r="GW222">
        <v>37264.400000000001</v>
      </c>
      <c r="GX222">
        <v>32496.5</v>
      </c>
      <c r="GY222">
        <v>43693.3</v>
      </c>
      <c r="GZ222">
        <v>38255.199999999997</v>
      </c>
      <c r="HA222">
        <v>2.1207500000000001</v>
      </c>
      <c r="HB222">
        <v>2.2812000000000001</v>
      </c>
      <c r="HC222">
        <v>2.9858200000000001E-2</v>
      </c>
      <c r="HD222">
        <v>0</v>
      </c>
      <c r="HE222">
        <v>28.501899999999999</v>
      </c>
      <c r="HF222">
        <v>999.9</v>
      </c>
      <c r="HG222">
        <v>64.2</v>
      </c>
      <c r="HH222">
        <v>34.799999999999997</v>
      </c>
      <c r="HI222">
        <v>35.540399999999998</v>
      </c>
      <c r="HJ222">
        <v>62.219900000000003</v>
      </c>
      <c r="HK222">
        <v>11.0176</v>
      </c>
      <c r="HL222">
        <v>2</v>
      </c>
      <c r="HM222">
        <v>0.25326199999999999</v>
      </c>
      <c r="HN222">
        <v>0.79550699999999996</v>
      </c>
      <c r="HO222">
        <v>20.404800000000002</v>
      </c>
      <c r="HP222">
        <v>5.2229799999999997</v>
      </c>
      <c r="HQ222">
        <v>11.944100000000001</v>
      </c>
      <c r="HR222">
        <v>5.0091000000000001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4.9710999999999999</v>
      </c>
      <c r="HY222">
        <v>1.85476</v>
      </c>
      <c r="HZ222">
        <v>1.86174</v>
      </c>
      <c r="IA222">
        <v>1.8566</v>
      </c>
      <c r="IB222">
        <v>1.8620300000000001</v>
      </c>
      <c r="IC222">
        <v>1.85425</v>
      </c>
      <c r="ID222">
        <v>1.85971</v>
      </c>
      <c r="IE222">
        <v>1.85365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-2.7280000000000002</v>
      </c>
      <c r="IT222">
        <v>-6.0199999999999997E-2</v>
      </c>
      <c r="IU222">
        <v>-1.7759114732665831</v>
      </c>
      <c r="IV222">
        <v>-2.5165810426892921E-3</v>
      </c>
      <c r="IW222">
        <v>2.3547321637904491E-7</v>
      </c>
      <c r="IX222">
        <v>5.8352194873865779E-11</v>
      </c>
      <c r="IY222">
        <v>-9.4209018963014923E-2</v>
      </c>
      <c r="IZ222">
        <v>-2.9575188584519338E-3</v>
      </c>
      <c r="JA222">
        <v>2.5053608625701888E-4</v>
      </c>
      <c r="JB222">
        <v>-2.8676400137697878E-6</v>
      </c>
      <c r="JC222">
        <v>2</v>
      </c>
      <c r="JD222">
        <v>2179</v>
      </c>
      <c r="JE222">
        <v>4</v>
      </c>
      <c r="JF222">
        <v>32</v>
      </c>
      <c r="JG222">
        <v>29168687.100000001</v>
      </c>
      <c r="JH222">
        <v>29168687.100000001</v>
      </c>
      <c r="JI222">
        <v>1.25</v>
      </c>
      <c r="JJ222">
        <v>2.5317400000000001</v>
      </c>
      <c r="JK222">
        <v>2.3938000000000001</v>
      </c>
      <c r="JL222">
        <v>2.5878899999999998</v>
      </c>
      <c r="JM222">
        <v>2.3010299999999999</v>
      </c>
      <c r="JN222">
        <v>2.3889200000000002</v>
      </c>
      <c r="JO222">
        <v>38.944499999999998</v>
      </c>
      <c r="JP222">
        <v>24.043700000000001</v>
      </c>
      <c r="JQ222">
        <v>18</v>
      </c>
      <c r="JR222">
        <v>632.40099999999995</v>
      </c>
      <c r="JS222">
        <v>792.005</v>
      </c>
      <c r="JT222">
        <v>27.9999</v>
      </c>
      <c r="JU222">
        <v>30.629200000000001</v>
      </c>
      <c r="JV222">
        <v>30.0001</v>
      </c>
      <c r="JW222">
        <v>30.5061</v>
      </c>
      <c r="JX222">
        <v>30.3627</v>
      </c>
      <c r="JY222">
        <v>25.088699999999999</v>
      </c>
      <c r="JZ222">
        <v>33.863799999999998</v>
      </c>
      <c r="KA222">
        <v>0</v>
      </c>
      <c r="KB222">
        <v>28</v>
      </c>
      <c r="KC222">
        <v>400</v>
      </c>
      <c r="KD222">
        <v>22.6523</v>
      </c>
      <c r="KE222">
        <v>100.03400000000001</v>
      </c>
      <c r="KF222">
        <v>98.658900000000003</v>
      </c>
      <c r="KG222">
        <v>99.355000000000004</v>
      </c>
    </row>
    <row r="223" spans="1:293" x14ac:dyDescent="0.2">
      <c r="A223">
        <v>221</v>
      </c>
      <c r="B223">
        <v>1750121257</v>
      </c>
      <c r="C223">
        <v>6510.5</v>
      </c>
      <c r="D223" t="s">
        <v>875</v>
      </c>
      <c r="E223" t="s">
        <v>876</v>
      </c>
      <c r="F223" s="1">
        <f t="shared" si="3"/>
        <v>108.50000000000001</v>
      </c>
      <c r="G223" s="1">
        <v>15</v>
      </c>
      <c r="H223">
        <v>1750121249</v>
      </c>
      <c r="I223">
        <v>4.2963159894024369E-3</v>
      </c>
      <c r="J223">
        <v>4.2963159894024372</v>
      </c>
      <c r="K223">
        <v>23.355801470671423</v>
      </c>
      <c r="L223">
        <v>391.67616129032263</v>
      </c>
      <c r="M223">
        <v>242.68696374714784</v>
      </c>
      <c r="N223">
        <v>24.504640296048581</v>
      </c>
      <c r="O223">
        <v>39.548409592187092</v>
      </c>
      <c r="P223">
        <v>0.27697166696242209</v>
      </c>
      <c r="Q223">
        <v>3.0260952134329884</v>
      </c>
      <c r="R223">
        <v>0.26361935097006817</v>
      </c>
      <c r="S223">
        <v>0.16590809331731099</v>
      </c>
      <c r="T223">
        <v>161.90390557825884</v>
      </c>
      <c r="U223">
        <v>29.557531903503744</v>
      </c>
      <c r="V223">
        <v>28.989593548387099</v>
      </c>
      <c r="W223">
        <v>4.0193515983315304</v>
      </c>
      <c r="X223">
        <v>57.890211792330625</v>
      </c>
      <c r="Y223">
        <v>2.4262883902040357</v>
      </c>
      <c r="Z223">
        <v>4.1911893480505</v>
      </c>
      <c r="AA223">
        <v>1.5930632081274947</v>
      </c>
      <c r="AB223">
        <v>-189.46753513264747</v>
      </c>
      <c r="AC223">
        <v>118.3369783951907</v>
      </c>
      <c r="AD223">
        <v>8.6395163671631714</v>
      </c>
      <c r="AE223">
        <v>99.41286520796524</v>
      </c>
      <c r="AF223">
        <v>23.359925934053607</v>
      </c>
      <c r="AG223">
        <v>4.2844428122082538</v>
      </c>
      <c r="AH223">
        <v>23.355801470671423</v>
      </c>
      <c r="AI223">
        <v>409.22580101977348</v>
      </c>
      <c r="AJ223">
        <v>401.303921212121</v>
      </c>
      <c r="AK223">
        <v>-1.0224049644E-2</v>
      </c>
      <c r="AL223">
        <v>63.645453333212707</v>
      </c>
      <c r="AM223">
        <v>4.2963159894024372</v>
      </c>
      <c r="AN223">
        <v>22.63959955701333</v>
      </c>
      <c r="AO223">
        <v>24.040474825174829</v>
      </c>
      <c r="AP223">
        <v>-5.0258943257818162E-4</v>
      </c>
      <c r="AQ223">
        <v>96.470053095408687</v>
      </c>
      <c r="AR223">
        <v>0</v>
      </c>
      <c r="AS223">
        <v>0</v>
      </c>
      <c r="AT223">
        <v>1</v>
      </c>
      <c r="AU223">
        <v>0</v>
      </c>
      <c r="AV223">
        <v>52878.939925169194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841.18857889563799</v>
      </c>
      <c r="BJ223">
        <v>23.355801470671423</v>
      </c>
      <c r="BK223" t="e">
        <v>#DIV/0!</v>
      </c>
      <c r="BL223">
        <v>2.7765238445503264E-2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999.9931935483869</v>
      </c>
      <c r="DH223">
        <v>841.18857889563799</v>
      </c>
      <c r="DI223">
        <v>0.84119430444396837</v>
      </c>
      <c r="DJ223">
        <v>0.16190500757685883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1750121249</v>
      </c>
      <c r="DQ223">
        <v>391.67616129032263</v>
      </c>
      <c r="DR223">
        <v>400.021935483871</v>
      </c>
      <c r="DS223">
        <v>24.029267741935481</v>
      </c>
      <c r="DT223">
        <v>22.635477419354839</v>
      </c>
      <c r="DU223">
        <v>394.40441935483858</v>
      </c>
      <c r="DV223">
        <v>24.089416129032259</v>
      </c>
      <c r="DW223">
        <v>600.01719354838713</v>
      </c>
      <c r="DX223">
        <v>100.9155806451613</v>
      </c>
      <c r="DY223">
        <v>5.6634416129032257E-2</v>
      </c>
      <c r="DZ223">
        <v>29.714951612903221</v>
      </c>
      <c r="EA223">
        <v>28.989593548387099</v>
      </c>
      <c r="EB223">
        <v>999.90000000000032</v>
      </c>
      <c r="EC223">
        <v>0</v>
      </c>
      <c r="ED223">
        <v>0</v>
      </c>
      <c r="EE223">
        <v>9999.253870967741</v>
      </c>
      <c r="EF223">
        <v>0</v>
      </c>
      <c r="EG223">
        <v>83.773364516128993</v>
      </c>
      <c r="EH223">
        <v>-8.3457951612903223</v>
      </c>
      <c r="EI223">
        <v>401.3196451612904</v>
      </c>
      <c r="EJ223">
        <v>409.28625806451618</v>
      </c>
      <c r="EK223">
        <v>1.393782903225806</v>
      </c>
      <c r="EL223">
        <v>400.021935483871</v>
      </c>
      <c r="EM223">
        <v>22.635477419354839</v>
      </c>
      <c r="EN223">
        <v>2.4249261290322579</v>
      </c>
      <c r="EO223">
        <v>2.2842725806451609</v>
      </c>
      <c r="EP223">
        <v>20.531206451612899</v>
      </c>
      <c r="EQ223">
        <v>19.565919354838709</v>
      </c>
      <c r="ER223">
        <v>999.9931935483869</v>
      </c>
      <c r="ES223">
        <v>0.95999254838709658</v>
      </c>
      <c r="ET223">
        <v>4.0007132258064508E-2</v>
      </c>
      <c r="EU223">
        <v>0</v>
      </c>
      <c r="EV223">
        <v>320.05525806451612</v>
      </c>
      <c r="EW223">
        <v>5.0001499999999979</v>
      </c>
      <c r="EX223">
        <v>3262.4377419354842</v>
      </c>
      <c r="EY223">
        <v>9793.2319354838692</v>
      </c>
      <c r="EZ223">
        <v>38.566064516129018</v>
      </c>
      <c r="FA223">
        <v>40.46951612903225</v>
      </c>
      <c r="FB223">
        <v>39.436999999999983</v>
      </c>
      <c r="FC223">
        <v>40.061999999999983</v>
      </c>
      <c r="FD223">
        <v>40.551999999999978</v>
      </c>
      <c r="FE223">
        <v>955.18612903225835</v>
      </c>
      <c r="FF223">
        <v>39.809999999999988</v>
      </c>
      <c r="FG223">
        <v>0</v>
      </c>
      <c r="FH223">
        <v>1750121268.5</v>
      </c>
      <c r="FI223">
        <v>0</v>
      </c>
      <c r="FJ223">
        <v>320.06880000000001</v>
      </c>
      <c r="FK223">
        <v>5.923063277758339E-3</v>
      </c>
      <c r="FL223">
        <v>-1.929999982012726</v>
      </c>
      <c r="FM223">
        <v>3262.4119999999998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-8.326440731707315</v>
      </c>
      <c r="GC223">
        <v>-0.121810243902417</v>
      </c>
      <c r="GD223">
        <v>5.2021275450190647E-2</v>
      </c>
      <c r="GE223">
        <v>0</v>
      </c>
      <c r="GF223">
        <v>1.4007873170731711</v>
      </c>
      <c r="GG223">
        <v>-8.8898466898956766E-2</v>
      </c>
      <c r="GH223">
        <v>1.3984875283832269E-2</v>
      </c>
      <c r="GI223">
        <v>1</v>
      </c>
      <c r="GJ223">
        <v>1</v>
      </c>
      <c r="GK223">
        <v>2</v>
      </c>
      <c r="GL223" t="s">
        <v>430</v>
      </c>
      <c r="GM223">
        <v>3.2252700000000001</v>
      </c>
      <c r="GN223">
        <v>2.64554</v>
      </c>
      <c r="GO223">
        <v>9.3070100000000003E-2</v>
      </c>
      <c r="GP223">
        <v>9.4855300000000004E-2</v>
      </c>
      <c r="GQ223">
        <v>0.10766000000000001</v>
      </c>
      <c r="GR223">
        <v>0.105048</v>
      </c>
      <c r="GS223">
        <v>28654.3</v>
      </c>
      <c r="GT223">
        <v>24705.5</v>
      </c>
      <c r="GU223">
        <v>30765.4</v>
      </c>
      <c r="GV223">
        <v>26452.2</v>
      </c>
      <c r="GW223">
        <v>37261.4</v>
      </c>
      <c r="GX223">
        <v>32491</v>
      </c>
      <c r="GY223">
        <v>43692.4</v>
      </c>
      <c r="GZ223">
        <v>38254.9</v>
      </c>
      <c r="HA223">
        <v>2.1206700000000001</v>
      </c>
      <c r="HB223">
        <v>2.2815300000000001</v>
      </c>
      <c r="HC223">
        <v>2.9858200000000001E-2</v>
      </c>
      <c r="HD223">
        <v>0</v>
      </c>
      <c r="HE223">
        <v>28.501899999999999</v>
      </c>
      <c r="HF223">
        <v>999.9</v>
      </c>
      <c r="HG223">
        <v>64.2</v>
      </c>
      <c r="HH223">
        <v>34.799999999999997</v>
      </c>
      <c r="HI223">
        <v>35.537599999999998</v>
      </c>
      <c r="HJ223">
        <v>61.9499</v>
      </c>
      <c r="HK223">
        <v>11.069699999999999</v>
      </c>
      <c r="HL223">
        <v>2</v>
      </c>
      <c r="HM223">
        <v>0.253224</v>
      </c>
      <c r="HN223">
        <v>0.79530999999999996</v>
      </c>
      <c r="HO223">
        <v>20.404499999999999</v>
      </c>
      <c r="HP223">
        <v>5.2228300000000001</v>
      </c>
      <c r="HQ223">
        <v>11.944100000000001</v>
      </c>
      <c r="HR223">
        <v>5.0075000000000003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4.9711299999999996</v>
      </c>
      <c r="HY223">
        <v>1.85476</v>
      </c>
      <c r="HZ223">
        <v>1.86174</v>
      </c>
      <c r="IA223">
        <v>1.85659</v>
      </c>
      <c r="IB223">
        <v>1.86202</v>
      </c>
      <c r="IC223">
        <v>1.85425</v>
      </c>
      <c r="ID223">
        <v>1.85971</v>
      </c>
      <c r="IE223">
        <v>1.85364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-2.7280000000000002</v>
      </c>
      <c r="IT223">
        <v>-6.0100000000000001E-2</v>
      </c>
      <c r="IU223">
        <v>-1.7759114732665831</v>
      </c>
      <c r="IV223">
        <v>-2.5165810426892921E-3</v>
      </c>
      <c r="IW223">
        <v>2.3547321637904491E-7</v>
      </c>
      <c r="IX223">
        <v>5.8352194873865779E-11</v>
      </c>
      <c r="IY223">
        <v>-9.4209018963014923E-2</v>
      </c>
      <c r="IZ223">
        <v>-2.9575188584519338E-3</v>
      </c>
      <c r="JA223">
        <v>2.5053608625701888E-4</v>
      </c>
      <c r="JB223">
        <v>-2.8676400137697878E-6</v>
      </c>
      <c r="JC223">
        <v>2</v>
      </c>
      <c r="JD223">
        <v>2179</v>
      </c>
      <c r="JE223">
        <v>4</v>
      </c>
      <c r="JF223">
        <v>32</v>
      </c>
      <c r="JG223">
        <v>29168687.600000001</v>
      </c>
      <c r="JH223">
        <v>29168687.600000001</v>
      </c>
      <c r="JI223">
        <v>1.24878</v>
      </c>
      <c r="JJ223">
        <v>2.5268600000000001</v>
      </c>
      <c r="JK223">
        <v>2.3938000000000001</v>
      </c>
      <c r="JL223">
        <v>2.5878899999999998</v>
      </c>
      <c r="JM223">
        <v>2.3010299999999999</v>
      </c>
      <c r="JN223">
        <v>2.3986800000000001</v>
      </c>
      <c r="JO223">
        <v>38.969299999999997</v>
      </c>
      <c r="JP223">
        <v>24.052499999999998</v>
      </c>
      <c r="JQ223">
        <v>18</v>
      </c>
      <c r="JR223">
        <v>632.34</v>
      </c>
      <c r="JS223">
        <v>792.34100000000001</v>
      </c>
      <c r="JT223">
        <v>27.9998</v>
      </c>
      <c r="JU223">
        <v>30.629200000000001</v>
      </c>
      <c r="JV223">
        <v>30</v>
      </c>
      <c r="JW223">
        <v>30.506</v>
      </c>
      <c r="JX223">
        <v>30.3627</v>
      </c>
      <c r="JY223">
        <v>25.0854</v>
      </c>
      <c r="JZ223">
        <v>33.586100000000002</v>
      </c>
      <c r="KA223">
        <v>0</v>
      </c>
      <c r="KB223">
        <v>28</v>
      </c>
      <c r="KC223">
        <v>400</v>
      </c>
      <c r="KD223">
        <v>22.679500000000001</v>
      </c>
      <c r="KE223">
        <v>100.032</v>
      </c>
      <c r="KF223">
        <v>98.658799999999999</v>
      </c>
      <c r="KG223">
        <v>99.356099999999998</v>
      </c>
    </row>
    <row r="224" spans="1:293" x14ac:dyDescent="0.2">
      <c r="A224">
        <v>222</v>
      </c>
      <c r="B224">
        <v>1750121287</v>
      </c>
      <c r="C224">
        <v>6540.5</v>
      </c>
      <c r="D224" t="s">
        <v>877</v>
      </c>
      <c r="E224" t="s">
        <v>878</v>
      </c>
      <c r="F224" s="1">
        <f t="shared" si="3"/>
        <v>109.00000000000001</v>
      </c>
      <c r="G224" s="1">
        <v>15</v>
      </c>
      <c r="H224">
        <v>1750121279</v>
      </c>
      <c r="I224">
        <v>4.3592491573457787E-3</v>
      </c>
      <c r="J224">
        <v>4.3592491573457783</v>
      </c>
      <c r="K224">
        <v>22.97183337765059</v>
      </c>
      <c r="L224">
        <v>391.68703225806439</v>
      </c>
      <c r="M224">
        <v>247.16742387956771</v>
      </c>
      <c r="N224">
        <v>24.95682265112654</v>
      </c>
      <c r="O224">
        <v>39.549159211100523</v>
      </c>
      <c r="P224">
        <v>0.28164198771824389</v>
      </c>
      <c r="Q224">
        <v>3.0262449955446171</v>
      </c>
      <c r="R224">
        <v>0.26784827385476717</v>
      </c>
      <c r="S224">
        <v>0.1685881696318523</v>
      </c>
      <c r="T224">
        <v>161.90530309620689</v>
      </c>
      <c r="U224">
        <v>29.546288311602652</v>
      </c>
      <c r="V224">
        <v>28.992258064516129</v>
      </c>
      <c r="W224">
        <v>4.019971405613763</v>
      </c>
      <c r="X224">
        <v>57.942841386675383</v>
      </c>
      <c r="Y224">
        <v>2.4291359267120742</v>
      </c>
      <c r="Z224">
        <v>4.1922968715004743</v>
      </c>
      <c r="AA224">
        <v>1.5908354789016887</v>
      </c>
      <c r="AB224">
        <v>-192.24288783894883</v>
      </c>
      <c r="AC224">
        <v>118.65703279486077</v>
      </c>
      <c r="AD224">
        <v>8.6627659029357691</v>
      </c>
      <c r="AE224">
        <v>96.982213955054604</v>
      </c>
      <c r="AF224">
        <v>23.222429784286295</v>
      </c>
      <c r="AG224">
        <v>4.3402388189620336</v>
      </c>
      <c r="AH224">
        <v>22.97183337765059</v>
      </c>
      <c r="AI224">
        <v>409.17086652437422</v>
      </c>
      <c r="AJ224">
        <v>401.33226666666678</v>
      </c>
      <c r="AK224">
        <v>9.4539270127601499E-4</v>
      </c>
      <c r="AL224">
        <v>63.645453333212707</v>
      </c>
      <c r="AM224">
        <v>4.3592491573457783</v>
      </c>
      <c r="AN224">
        <v>22.644640803799671</v>
      </c>
      <c r="AO224">
        <v>24.062880419580431</v>
      </c>
      <c r="AP224">
        <v>-2.2282791053916139E-5</v>
      </c>
      <c r="AQ224">
        <v>96.470053095408687</v>
      </c>
      <c r="AR224">
        <v>0</v>
      </c>
      <c r="AS224">
        <v>0</v>
      </c>
      <c r="AT224">
        <v>1</v>
      </c>
      <c r="AU224">
        <v>0</v>
      </c>
      <c r="AV224">
        <v>52882.711219255696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841.19592331576825</v>
      </c>
      <c r="BJ224">
        <v>22.97183337765059</v>
      </c>
      <c r="BK224" t="e">
        <v>#DIV/0!</v>
      </c>
      <c r="BL224">
        <v>2.730854101991103E-2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1000.001935483871</v>
      </c>
      <c r="DH224">
        <v>841.19592331576825</v>
      </c>
      <c r="DI224">
        <v>0.84119429519777755</v>
      </c>
      <c r="DJ224">
        <v>0.16190498973171064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1750121279</v>
      </c>
      <c r="DQ224">
        <v>391.68703225806439</v>
      </c>
      <c r="DR224">
        <v>399.99438709677418</v>
      </c>
      <c r="DS224">
        <v>24.057680645161291</v>
      </c>
      <c r="DT224">
        <v>22.645761290322589</v>
      </c>
      <c r="DU224">
        <v>394.41529032258069</v>
      </c>
      <c r="DV224">
        <v>24.117719354838709</v>
      </c>
      <c r="DW224">
        <v>600.0091612903226</v>
      </c>
      <c r="DX224">
        <v>100.9147096774194</v>
      </c>
      <c r="DY224">
        <v>5.6616799999999988E-2</v>
      </c>
      <c r="DZ224">
        <v>29.719541935483871</v>
      </c>
      <c r="EA224">
        <v>28.992258064516129</v>
      </c>
      <c r="EB224">
        <v>999.90000000000032</v>
      </c>
      <c r="EC224">
        <v>0</v>
      </c>
      <c r="ED224">
        <v>0</v>
      </c>
      <c r="EE224">
        <v>10000.245483870969</v>
      </c>
      <c r="EF224">
        <v>0</v>
      </c>
      <c r="EG224">
        <v>83.763980645161297</v>
      </c>
      <c r="EH224">
        <v>-8.3073174193548383</v>
      </c>
      <c r="EI224">
        <v>401.34245161290329</v>
      </c>
      <c r="EJ224">
        <v>409.26241935483881</v>
      </c>
      <c r="EK224">
        <v>1.4119241935483871</v>
      </c>
      <c r="EL224">
        <v>399.99438709677418</v>
      </c>
      <c r="EM224">
        <v>22.645761290322589</v>
      </c>
      <c r="EN224">
        <v>2.4277719354838712</v>
      </c>
      <c r="EO224">
        <v>2.285287741935484</v>
      </c>
      <c r="EP224">
        <v>20.550212903225809</v>
      </c>
      <c r="EQ224">
        <v>19.57307419354839</v>
      </c>
      <c r="ER224">
        <v>1000.001935483871</v>
      </c>
      <c r="ES224">
        <v>0.95999348387096761</v>
      </c>
      <c r="ET224">
        <v>4.0006196774193543E-2</v>
      </c>
      <c r="EU224">
        <v>0</v>
      </c>
      <c r="EV224">
        <v>320.05077419354842</v>
      </c>
      <c r="EW224">
        <v>5.0001499999999979</v>
      </c>
      <c r="EX224">
        <v>3261.6748387096768</v>
      </c>
      <c r="EY224">
        <v>9793.326451612902</v>
      </c>
      <c r="EZ224">
        <v>38.578258064516127</v>
      </c>
      <c r="FA224">
        <v>40.495935483870973</v>
      </c>
      <c r="FB224">
        <v>39.436999999999983</v>
      </c>
      <c r="FC224">
        <v>40.061999999999983</v>
      </c>
      <c r="FD224">
        <v>40.561999999999983</v>
      </c>
      <c r="FE224">
        <v>955.19387096774187</v>
      </c>
      <c r="FF224">
        <v>39.809999999999988</v>
      </c>
      <c r="FG224">
        <v>0</v>
      </c>
      <c r="FH224">
        <v>1750121298.5</v>
      </c>
      <c r="FI224">
        <v>0</v>
      </c>
      <c r="FJ224">
        <v>320.04764</v>
      </c>
      <c r="FK224">
        <v>-0.67869228370296764</v>
      </c>
      <c r="FL224">
        <v>-1.666923066465545</v>
      </c>
      <c r="FM224">
        <v>3261.6884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-8.3207668292682921</v>
      </c>
      <c r="GC224">
        <v>0.260366759581873</v>
      </c>
      <c r="GD224">
        <v>4.3063662030851928E-2</v>
      </c>
      <c r="GE224">
        <v>0</v>
      </c>
      <c r="GF224">
        <v>1.4115804878048781</v>
      </c>
      <c r="GG224">
        <v>1.050543554007023E-2</v>
      </c>
      <c r="GH224">
        <v>1.3708675394898239E-3</v>
      </c>
      <c r="GI224">
        <v>1</v>
      </c>
      <c r="GJ224">
        <v>1</v>
      </c>
      <c r="GK224">
        <v>2</v>
      </c>
      <c r="GL224" t="s">
        <v>430</v>
      </c>
      <c r="GM224">
        <v>3.2254</v>
      </c>
      <c r="GN224">
        <v>2.6457999999999999</v>
      </c>
      <c r="GO224">
        <v>9.3065499999999995E-2</v>
      </c>
      <c r="GP224">
        <v>9.4850699999999996E-2</v>
      </c>
      <c r="GQ224">
        <v>0.107722</v>
      </c>
      <c r="GR224">
        <v>0.10506799999999999</v>
      </c>
      <c r="GS224">
        <v>28654.6</v>
      </c>
      <c r="GT224">
        <v>24705.7</v>
      </c>
      <c r="GU224">
        <v>30765.5</v>
      </c>
      <c r="GV224">
        <v>26452.3</v>
      </c>
      <c r="GW224">
        <v>37259.5</v>
      </c>
      <c r="GX224">
        <v>32490.7</v>
      </c>
      <c r="GY224">
        <v>43693.1</v>
      </c>
      <c r="GZ224">
        <v>38255.4</v>
      </c>
      <c r="HA224">
        <v>2.12052</v>
      </c>
      <c r="HB224">
        <v>2.2814800000000002</v>
      </c>
      <c r="HC224">
        <v>2.9530399999999998E-2</v>
      </c>
      <c r="HD224">
        <v>0</v>
      </c>
      <c r="HE224">
        <v>28.515000000000001</v>
      </c>
      <c r="HF224">
        <v>999.9</v>
      </c>
      <c r="HG224">
        <v>64.099999999999994</v>
      </c>
      <c r="HH224">
        <v>34.799999999999997</v>
      </c>
      <c r="HI224">
        <v>35.484699999999997</v>
      </c>
      <c r="HJ224">
        <v>61.559899999999999</v>
      </c>
      <c r="HK224">
        <v>11.009600000000001</v>
      </c>
      <c r="HL224">
        <v>2</v>
      </c>
      <c r="HM224">
        <v>0.25344299999999997</v>
      </c>
      <c r="HN224">
        <v>0.80564800000000003</v>
      </c>
      <c r="HO224">
        <v>20.404399999999999</v>
      </c>
      <c r="HP224">
        <v>5.2229799999999997</v>
      </c>
      <c r="HQ224">
        <v>11.944100000000001</v>
      </c>
      <c r="HR224">
        <v>5.0075500000000002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4.9711299999999996</v>
      </c>
      <c r="HY224">
        <v>1.85476</v>
      </c>
      <c r="HZ224">
        <v>1.86174</v>
      </c>
      <c r="IA224">
        <v>1.8565700000000001</v>
      </c>
      <c r="IB224">
        <v>1.8620300000000001</v>
      </c>
      <c r="IC224">
        <v>1.85425</v>
      </c>
      <c r="ID224">
        <v>1.85972</v>
      </c>
      <c r="IE224">
        <v>1.85365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-2.7280000000000002</v>
      </c>
      <c r="IT224">
        <v>-0.06</v>
      </c>
      <c r="IU224">
        <v>-1.7759114732665831</v>
      </c>
      <c r="IV224">
        <v>-2.5165810426892921E-3</v>
      </c>
      <c r="IW224">
        <v>2.3547321637904491E-7</v>
      </c>
      <c r="IX224">
        <v>5.8352194873865779E-11</v>
      </c>
      <c r="IY224">
        <v>-9.4209018963014923E-2</v>
      </c>
      <c r="IZ224">
        <v>-2.9575188584519338E-3</v>
      </c>
      <c r="JA224">
        <v>2.5053608625701888E-4</v>
      </c>
      <c r="JB224">
        <v>-2.8676400137697878E-6</v>
      </c>
      <c r="JC224">
        <v>2</v>
      </c>
      <c r="JD224">
        <v>2179</v>
      </c>
      <c r="JE224">
        <v>4</v>
      </c>
      <c r="JF224">
        <v>32</v>
      </c>
      <c r="JG224">
        <v>29168688.100000001</v>
      </c>
      <c r="JH224">
        <v>29168688.100000001</v>
      </c>
      <c r="JI224">
        <v>1.24878</v>
      </c>
      <c r="JJ224">
        <v>2.52319</v>
      </c>
      <c r="JK224">
        <v>2.3938000000000001</v>
      </c>
      <c r="JL224">
        <v>2.5878899999999998</v>
      </c>
      <c r="JM224">
        <v>2.3010299999999999</v>
      </c>
      <c r="JN224">
        <v>2.4536099999999998</v>
      </c>
      <c r="JO224">
        <v>38.944499999999998</v>
      </c>
      <c r="JP224">
        <v>24.043700000000001</v>
      </c>
      <c r="JQ224">
        <v>18</v>
      </c>
      <c r="JR224">
        <v>632.21799999999996</v>
      </c>
      <c r="JS224">
        <v>792.29</v>
      </c>
      <c r="JT224">
        <v>28.000299999999999</v>
      </c>
      <c r="JU224">
        <v>30.629200000000001</v>
      </c>
      <c r="JV224">
        <v>30.0002</v>
      </c>
      <c r="JW224">
        <v>30.5061</v>
      </c>
      <c r="JX224">
        <v>30.3627</v>
      </c>
      <c r="JY224">
        <v>25.086500000000001</v>
      </c>
      <c r="JZ224">
        <v>33.586100000000002</v>
      </c>
      <c r="KA224">
        <v>0</v>
      </c>
      <c r="KB224">
        <v>28</v>
      </c>
      <c r="KC224">
        <v>400</v>
      </c>
      <c r="KD224">
        <v>22.679500000000001</v>
      </c>
      <c r="KE224">
        <v>100.03400000000001</v>
      </c>
      <c r="KF224">
        <v>98.659599999999998</v>
      </c>
      <c r="KG224">
        <v>99.355000000000004</v>
      </c>
    </row>
    <row r="225" spans="1:293" x14ac:dyDescent="0.2">
      <c r="A225">
        <v>223</v>
      </c>
      <c r="B225">
        <v>1750121317</v>
      </c>
      <c r="C225">
        <v>6570.5</v>
      </c>
      <c r="D225" t="s">
        <v>879</v>
      </c>
      <c r="E225" t="s">
        <v>880</v>
      </c>
      <c r="F225" s="1">
        <f t="shared" si="3"/>
        <v>109.50000000000001</v>
      </c>
      <c r="G225" s="1">
        <v>15</v>
      </c>
      <c r="H225">
        <v>1750121309</v>
      </c>
      <c r="I225">
        <v>4.3631495774613767E-3</v>
      </c>
      <c r="J225">
        <v>4.3631495774613764</v>
      </c>
      <c r="K225">
        <v>23.921810389085941</v>
      </c>
      <c r="L225">
        <v>391.64787096774188</v>
      </c>
      <c r="M225">
        <v>241.60501234785437</v>
      </c>
      <c r="N225">
        <v>24.395166829000079</v>
      </c>
      <c r="O225">
        <v>39.545185994422965</v>
      </c>
      <c r="P225">
        <v>0.28173422769740497</v>
      </c>
      <c r="Q225">
        <v>3.0259967972798698</v>
      </c>
      <c r="R225">
        <v>0.26793064259199834</v>
      </c>
      <c r="S225">
        <v>0.16864047477474825</v>
      </c>
      <c r="T225">
        <v>161.90824289968074</v>
      </c>
      <c r="U225">
        <v>29.548190454778034</v>
      </c>
      <c r="V225">
        <v>28.99967419354839</v>
      </c>
      <c r="W225">
        <v>4.0216969496865662</v>
      </c>
      <c r="X225">
        <v>57.952627298933635</v>
      </c>
      <c r="Y225">
        <v>2.429949041076227</v>
      </c>
      <c r="Z225">
        <v>4.1929920252656769</v>
      </c>
      <c r="AA225">
        <v>1.5917479086103392</v>
      </c>
      <c r="AB225">
        <v>-192.41489636604672</v>
      </c>
      <c r="AC225">
        <v>117.90739342927237</v>
      </c>
      <c r="AD225">
        <v>8.6091828177763041</v>
      </c>
      <c r="AE225">
        <v>96.009922780682714</v>
      </c>
      <c r="AF225">
        <v>23.298986423262125</v>
      </c>
      <c r="AG225">
        <v>4.3583259578704494</v>
      </c>
      <c r="AH225">
        <v>23.921810389085941</v>
      </c>
      <c r="AI225">
        <v>409.22076112187591</v>
      </c>
      <c r="AJ225">
        <v>401.22647272727261</v>
      </c>
      <c r="AK225">
        <v>-3.8609936605721283E-2</v>
      </c>
      <c r="AL225">
        <v>63.645453333212707</v>
      </c>
      <c r="AM225">
        <v>4.3631495774613764</v>
      </c>
      <c r="AN225">
        <v>22.65084194517317</v>
      </c>
      <c r="AO225">
        <v>24.069532867132871</v>
      </c>
      <c r="AP225">
        <v>9.839364161720814E-5</v>
      </c>
      <c r="AQ225">
        <v>96.470053095408687</v>
      </c>
      <c r="AR225">
        <v>0</v>
      </c>
      <c r="AS225">
        <v>0</v>
      </c>
      <c r="AT225">
        <v>1</v>
      </c>
      <c r="AU225">
        <v>0</v>
      </c>
      <c r="AV225">
        <v>52874.594533679978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841.21139561240375</v>
      </c>
      <c r="BJ225">
        <v>23.921810389085941</v>
      </c>
      <c r="BK225" t="e">
        <v>#DIV/0!</v>
      </c>
      <c r="BL225">
        <v>2.8437335150067494E-2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1000.02035483871</v>
      </c>
      <c r="DH225">
        <v>841.21139561240375</v>
      </c>
      <c r="DI225">
        <v>0.84119427323864826</v>
      </c>
      <c r="DJ225">
        <v>0.16190494735059108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1750121309</v>
      </c>
      <c r="DQ225">
        <v>391.64787096774188</v>
      </c>
      <c r="DR225">
        <v>399.98287096774197</v>
      </c>
      <c r="DS225">
        <v>24.065745161290319</v>
      </c>
      <c r="DT225">
        <v>22.647983870967739</v>
      </c>
      <c r="DU225">
        <v>394.37590322580638</v>
      </c>
      <c r="DV225">
        <v>24.12574838709677</v>
      </c>
      <c r="DW225">
        <v>600.02196774193567</v>
      </c>
      <c r="DX225">
        <v>100.9144838709677</v>
      </c>
      <c r="DY225">
        <v>5.6793967741935493E-2</v>
      </c>
      <c r="DZ225">
        <v>29.722422580645159</v>
      </c>
      <c r="EA225">
        <v>28.99967419354839</v>
      </c>
      <c r="EB225">
        <v>999.90000000000032</v>
      </c>
      <c r="EC225">
        <v>0</v>
      </c>
      <c r="ED225">
        <v>0</v>
      </c>
      <c r="EE225">
        <v>9998.7677419354841</v>
      </c>
      <c r="EF225">
        <v>0</v>
      </c>
      <c r="EG225">
        <v>83.703383870967698</v>
      </c>
      <c r="EH225">
        <v>-8.3350319354838707</v>
      </c>
      <c r="EI225">
        <v>401.30558064516129</v>
      </c>
      <c r="EJ225">
        <v>409.25154838709682</v>
      </c>
      <c r="EK225">
        <v>1.4177661290322581</v>
      </c>
      <c r="EL225">
        <v>399.98287096774197</v>
      </c>
      <c r="EM225">
        <v>22.647983870967739</v>
      </c>
      <c r="EN225">
        <v>2.4285809677419361</v>
      </c>
      <c r="EO225">
        <v>2.2855087096774191</v>
      </c>
      <c r="EP225">
        <v>20.555619354838711</v>
      </c>
      <c r="EQ225">
        <v>19.574616129032261</v>
      </c>
      <c r="ER225">
        <v>1000.02035483871</v>
      </c>
      <c r="ES225">
        <v>0.95999377419354825</v>
      </c>
      <c r="ET225">
        <v>4.0005870967741927E-2</v>
      </c>
      <c r="EU225">
        <v>0</v>
      </c>
      <c r="EV225">
        <v>319.93151612903227</v>
      </c>
      <c r="EW225">
        <v>5.0001499999999979</v>
      </c>
      <c r="EX225">
        <v>3260.5732258064518</v>
      </c>
      <c r="EY225">
        <v>9793.5019354838714</v>
      </c>
      <c r="EZ225">
        <v>38.608741935483863</v>
      </c>
      <c r="FA225">
        <v>40.491870967741932</v>
      </c>
      <c r="FB225">
        <v>39.436999999999983</v>
      </c>
      <c r="FC225">
        <v>40.061999999999983</v>
      </c>
      <c r="FD225">
        <v>40.561999999999983</v>
      </c>
      <c r="FE225">
        <v>955.21225806451628</v>
      </c>
      <c r="FF225">
        <v>39.809999999999988</v>
      </c>
      <c r="FG225">
        <v>0</v>
      </c>
      <c r="FH225">
        <v>1750121328.5</v>
      </c>
      <c r="FI225">
        <v>0</v>
      </c>
      <c r="FJ225">
        <v>319.89508000000001</v>
      </c>
      <c r="FK225">
        <v>0.30300000909882308</v>
      </c>
      <c r="FL225">
        <v>-4.2476923118958041</v>
      </c>
      <c r="FM225">
        <v>3260.4879999999998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-8.3379763414634134</v>
      </c>
      <c r="GC225">
        <v>6.9348292682936491E-2</v>
      </c>
      <c r="GD225">
        <v>2.6934597006144478E-2</v>
      </c>
      <c r="GE225">
        <v>1</v>
      </c>
      <c r="GF225">
        <v>1.4182819512195119</v>
      </c>
      <c r="GG225">
        <v>-3.583275261323782E-3</v>
      </c>
      <c r="GH225">
        <v>1.6098450455839461E-3</v>
      </c>
      <c r="GI225">
        <v>1</v>
      </c>
      <c r="GJ225">
        <v>2</v>
      </c>
      <c r="GK225">
        <v>2</v>
      </c>
      <c r="GL225" t="s">
        <v>435</v>
      </c>
      <c r="GM225">
        <v>3.2252800000000001</v>
      </c>
      <c r="GN225">
        <v>2.6458599999999999</v>
      </c>
      <c r="GO225">
        <v>9.3055299999999994E-2</v>
      </c>
      <c r="GP225">
        <v>9.4850100000000007E-2</v>
      </c>
      <c r="GQ225">
        <v>0.10774400000000001</v>
      </c>
      <c r="GR225">
        <v>0.105073</v>
      </c>
      <c r="GS225">
        <v>28654.400000000001</v>
      </c>
      <c r="GT225">
        <v>24705.3</v>
      </c>
      <c r="GU225">
        <v>30765</v>
      </c>
      <c r="GV225">
        <v>26451.8</v>
      </c>
      <c r="GW225">
        <v>37258.5</v>
      </c>
      <c r="GX225">
        <v>32490</v>
      </c>
      <c r="GY225">
        <v>43693</v>
      </c>
      <c r="GZ225">
        <v>38254.800000000003</v>
      </c>
      <c r="HA225">
        <v>2.1202000000000001</v>
      </c>
      <c r="HB225">
        <v>2.2815699999999999</v>
      </c>
      <c r="HC225">
        <v>2.8502199999999998E-2</v>
      </c>
      <c r="HD225">
        <v>0</v>
      </c>
      <c r="HE225">
        <v>28.531099999999999</v>
      </c>
      <c r="HF225">
        <v>999.9</v>
      </c>
      <c r="HG225">
        <v>64.099999999999994</v>
      </c>
      <c r="HH225">
        <v>34.799999999999997</v>
      </c>
      <c r="HI225">
        <v>35.482900000000001</v>
      </c>
      <c r="HJ225">
        <v>62.3399</v>
      </c>
      <c r="HK225">
        <v>11.009600000000001</v>
      </c>
      <c r="HL225">
        <v>2</v>
      </c>
      <c r="HM225">
        <v>0.253826</v>
      </c>
      <c r="HN225">
        <v>0.80899799999999999</v>
      </c>
      <c r="HO225">
        <v>20.404499999999999</v>
      </c>
      <c r="HP225">
        <v>5.2228300000000001</v>
      </c>
      <c r="HQ225">
        <v>11.944100000000001</v>
      </c>
      <c r="HR225">
        <v>5.0087999999999999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4.97112</v>
      </c>
      <c r="HY225">
        <v>1.8547400000000001</v>
      </c>
      <c r="HZ225">
        <v>1.86174</v>
      </c>
      <c r="IA225">
        <v>1.85659</v>
      </c>
      <c r="IB225">
        <v>1.86202</v>
      </c>
      <c r="IC225">
        <v>1.85425</v>
      </c>
      <c r="ID225">
        <v>1.85972</v>
      </c>
      <c r="IE225">
        <v>1.85364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-2.7280000000000002</v>
      </c>
      <c r="IT225">
        <v>-0.06</v>
      </c>
      <c r="IU225">
        <v>-1.7759114732665831</v>
      </c>
      <c r="IV225">
        <v>-2.5165810426892921E-3</v>
      </c>
      <c r="IW225">
        <v>2.3547321637904491E-7</v>
      </c>
      <c r="IX225">
        <v>5.8352194873865779E-11</v>
      </c>
      <c r="IY225">
        <v>-9.4209018963014923E-2</v>
      </c>
      <c r="IZ225">
        <v>-2.9575188584519338E-3</v>
      </c>
      <c r="JA225">
        <v>2.5053608625701888E-4</v>
      </c>
      <c r="JB225">
        <v>-2.8676400137697878E-6</v>
      </c>
      <c r="JC225">
        <v>2</v>
      </c>
      <c r="JD225">
        <v>2179</v>
      </c>
      <c r="JE225">
        <v>4</v>
      </c>
      <c r="JF225">
        <v>32</v>
      </c>
      <c r="JG225">
        <v>29168688.600000001</v>
      </c>
      <c r="JH225">
        <v>29168688.600000001</v>
      </c>
      <c r="JI225">
        <v>1.25</v>
      </c>
      <c r="JJ225">
        <v>2.5268600000000001</v>
      </c>
      <c r="JK225">
        <v>2.3938000000000001</v>
      </c>
      <c r="JL225">
        <v>2.5878899999999998</v>
      </c>
      <c r="JM225">
        <v>2.3010299999999999</v>
      </c>
      <c r="JN225">
        <v>2.4462899999999999</v>
      </c>
      <c r="JO225">
        <v>38.969299999999997</v>
      </c>
      <c r="JP225">
        <v>24.043700000000001</v>
      </c>
      <c r="JQ225">
        <v>18</v>
      </c>
      <c r="JR225">
        <v>631.95399999999995</v>
      </c>
      <c r="JS225">
        <v>792.39300000000003</v>
      </c>
      <c r="JT225">
        <v>27.9998</v>
      </c>
      <c r="JU225">
        <v>30.630400000000002</v>
      </c>
      <c r="JV225">
        <v>30.0001</v>
      </c>
      <c r="JW225">
        <v>30.5061</v>
      </c>
      <c r="JX225">
        <v>30.3627</v>
      </c>
      <c r="JY225">
        <v>25.090299999999999</v>
      </c>
      <c r="JZ225">
        <v>33.586100000000002</v>
      </c>
      <c r="KA225">
        <v>0</v>
      </c>
      <c r="KB225">
        <v>28</v>
      </c>
      <c r="KC225">
        <v>400</v>
      </c>
      <c r="KD225">
        <v>22.679500000000001</v>
      </c>
      <c r="KE225">
        <v>100.033</v>
      </c>
      <c r="KF225">
        <v>98.657899999999998</v>
      </c>
      <c r="KG225">
        <v>99.353800000000007</v>
      </c>
    </row>
    <row r="226" spans="1:293" x14ac:dyDescent="0.2">
      <c r="A226">
        <v>224</v>
      </c>
      <c r="B226">
        <v>1750121347</v>
      </c>
      <c r="C226">
        <v>6600.5</v>
      </c>
      <c r="D226" t="s">
        <v>881</v>
      </c>
      <c r="E226" t="s">
        <v>882</v>
      </c>
      <c r="F226" s="1">
        <f t="shared" si="3"/>
        <v>110.00000000000001</v>
      </c>
      <c r="G226" s="1">
        <v>15</v>
      </c>
      <c r="H226">
        <v>1750121339</v>
      </c>
      <c r="I226">
        <v>4.3609564871241024E-3</v>
      </c>
      <c r="J226">
        <v>4.3609564871241027</v>
      </c>
      <c r="K226">
        <v>23.831648862497484</v>
      </c>
      <c r="L226">
        <v>391.68761290322578</v>
      </c>
      <c r="M226">
        <v>242.04879419729639</v>
      </c>
      <c r="N226">
        <v>24.439478147242177</v>
      </c>
      <c r="O226">
        <v>39.548393074377735</v>
      </c>
      <c r="P226">
        <v>0.2814782575045271</v>
      </c>
      <c r="Q226">
        <v>3.0268472040245911</v>
      </c>
      <c r="R226">
        <v>0.26770275234071661</v>
      </c>
      <c r="S226">
        <v>0.16849569869889833</v>
      </c>
      <c r="T226">
        <v>161.90535084442539</v>
      </c>
      <c r="U226">
        <v>29.548284621535814</v>
      </c>
      <c r="V226">
        <v>29.000700000000009</v>
      </c>
      <c r="W226">
        <v>4.0219356795225512</v>
      </c>
      <c r="X226">
        <v>57.947517205951428</v>
      </c>
      <c r="Y226">
        <v>2.4296666564399336</v>
      </c>
      <c r="Z226">
        <v>4.1928744726105327</v>
      </c>
      <c r="AA226">
        <v>1.5922690230826175</v>
      </c>
      <c r="AB226">
        <v>-192.31818108217291</v>
      </c>
      <c r="AC226">
        <v>117.69364869561313</v>
      </c>
      <c r="AD226">
        <v>8.5911844334521454</v>
      </c>
      <c r="AE226">
        <v>95.872002891317763</v>
      </c>
      <c r="AF226">
        <v>23.304488303802849</v>
      </c>
      <c r="AG226">
        <v>4.3650979062983222</v>
      </c>
      <c r="AH226">
        <v>23.831648862497484</v>
      </c>
      <c r="AI226">
        <v>409.31670900991531</v>
      </c>
      <c r="AJ226">
        <v>401.29947272727293</v>
      </c>
      <c r="AK226">
        <v>-2.6064119735298302E-2</v>
      </c>
      <c r="AL226">
        <v>63.645453333212707</v>
      </c>
      <c r="AM226">
        <v>4.3609564871241027</v>
      </c>
      <c r="AN226">
        <v>22.644977072127499</v>
      </c>
      <c r="AO226">
        <v>24.066213286713289</v>
      </c>
      <c r="AP226">
        <v>-3.9556214461893181E-4</v>
      </c>
      <c r="AQ226">
        <v>96.470053095408687</v>
      </c>
      <c r="AR226">
        <v>0</v>
      </c>
      <c r="AS226">
        <v>0</v>
      </c>
      <c r="AT226">
        <v>1</v>
      </c>
      <c r="AU226">
        <v>0</v>
      </c>
      <c r="AV226">
        <v>52900.708804252994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841.19616791872306</v>
      </c>
      <c r="BJ226">
        <v>23.831648862497484</v>
      </c>
      <c r="BK226" t="e">
        <v>#DIV/0!</v>
      </c>
      <c r="BL226">
        <v>2.8330667413121305E-2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1000.002225806452</v>
      </c>
      <c r="DH226">
        <v>841.19616791872306</v>
      </c>
      <c r="DI226">
        <v>0.8411942955830326</v>
      </c>
      <c r="DJ226">
        <v>0.16190499047525297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1750121339</v>
      </c>
      <c r="DQ226">
        <v>391.68761290322578</v>
      </c>
      <c r="DR226">
        <v>400.02580645161288</v>
      </c>
      <c r="DS226">
        <v>24.06343870967742</v>
      </c>
      <c r="DT226">
        <v>22.6434</v>
      </c>
      <c r="DU226">
        <v>394.41587096774191</v>
      </c>
      <c r="DV226">
        <v>24.123451612903221</v>
      </c>
      <c r="DW226">
        <v>599.9919032258066</v>
      </c>
      <c r="DX226">
        <v>100.9124516129032</v>
      </c>
      <c r="DY226">
        <v>5.6769193548387123E-2</v>
      </c>
      <c r="DZ226">
        <v>29.721935483870968</v>
      </c>
      <c r="EA226">
        <v>29.000700000000009</v>
      </c>
      <c r="EB226">
        <v>999.90000000000032</v>
      </c>
      <c r="EC226">
        <v>0</v>
      </c>
      <c r="ED226">
        <v>0</v>
      </c>
      <c r="EE226">
        <v>10004.11</v>
      </c>
      <c r="EF226">
        <v>0</v>
      </c>
      <c r="EG226">
        <v>83.67586451612901</v>
      </c>
      <c r="EH226">
        <v>-8.3381929032258064</v>
      </c>
      <c r="EI226">
        <v>401.34535483870962</v>
      </c>
      <c r="EJ226">
        <v>409.29354838709679</v>
      </c>
      <c r="EK226">
        <v>1.4200438709677421</v>
      </c>
      <c r="EL226">
        <v>400.02580645161288</v>
      </c>
      <c r="EM226">
        <v>22.6434</v>
      </c>
      <c r="EN226">
        <v>2.4283025806451621</v>
      </c>
      <c r="EO226">
        <v>2.2850035483870972</v>
      </c>
      <c r="EP226">
        <v>20.55376129032258</v>
      </c>
      <c r="EQ226">
        <v>19.57106774193549</v>
      </c>
      <c r="ER226">
        <v>1000.002225806452</v>
      </c>
      <c r="ES226">
        <v>0.95999274193548367</v>
      </c>
      <c r="ET226">
        <v>4.0006867741935473E-2</v>
      </c>
      <c r="EU226">
        <v>0</v>
      </c>
      <c r="EV226">
        <v>319.80403225806452</v>
      </c>
      <c r="EW226">
        <v>5.0001499999999979</v>
      </c>
      <c r="EX226">
        <v>3259.654193548387</v>
      </c>
      <c r="EY226">
        <v>9793.3270967741955</v>
      </c>
      <c r="EZ226">
        <v>38.582322580645148</v>
      </c>
      <c r="FA226">
        <v>40.491870967741939</v>
      </c>
      <c r="FB226">
        <v>39.436999999999983</v>
      </c>
      <c r="FC226">
        <v>40.061999999999983</v>
      </c>
      <c r="FD226">
        <v>40.561999999999983</v>
      </c>
      <c r="FE226">
        <v>955.19354838709683</v>
      </c>
      <c r="FF226">
        <v>39.809999999999988</v>
      </c>
      <c r="FG226">
        <v>0</v>
      </c>
      <c r="FH226">
        <v>1750121358.5</v>
      </c>
      <c r="FI226">
        <v>0</v>
      </c>
      <c r="FJ226">
        <v>319.79676000000001</v>
      </c>
      <c r="FK226">
        <v>0.18115384147810931</v>
      </c>
      <c r="FL226">
        <v>0.67230768399728802</v>
      </c>
      <c r="FM226">
        <v>3259.6835999999998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-8.3326294999999995</v>
      </c>
      <c r="GC226">
        <v>-3.2533508442748653E-2</v>
      </c>
      <c r="GD226">
        <v>3.4144416597007551E-2</v>
      </c>
      <c r="GE226">
        <v>1</v>
      </c>
      <c r="GF226">
        <v>1.4196850000000001</v>
      </c>
      <c r="GG226">
        <v>1.347894934334219E-2</v>
      </c>
      <c r="GH226">
        <v>2.1431623830218752E-3</v>
      </c>
      <c r="GI226">
        <v>1</v>
      </c>
      <c r="GJ226">
        <v>2</v>
      </c>
      <c r="GK226">
        <v>2</v>
      </c>
      <c r="GL226" t="s">
        <v>435</v>
      </c>
      <c r="GM226">
        <v>3.22553</v>
      </c>
      <c r="GN226">
        <v>2.6454399999999998</v>
      </c>
      <c r="GO226">
        <v>9.3062599999999995E-2</v>
      </c>
      <c r="GP226">
        <v>9.4844600000000001E-2</v>
      </c>
      <c r="GQ226">
        <v>0.107723</v>
      </c>
      <c r="GR226">
        <v>0.105047</v>
      </c>
      <c r="GS226">
        <v>28654.1</v>
      </c>
      <c r="GT226">
        <v>24705.599999999999</v>
      </c>
      <c r="GU226">
        <v>30764.9</v>
      </c>
      <c r="GV226">
        <v>26451.9</v>
      </c>
      <c r="GW226">
        <v>37258.800000000003</v>
      </c>
      <c r="GX226">
        <v>32491.1</v>
      </c>
      <c r="GY226">
        <v>43692.3</v>
      </c>
      <c r="GZ226">
        <v>38255</v>
      </c>
      <c r="HA226">
        <v>2.1206</v>
      </c>
      <c r="HB226">
        <v>2.2812199999999998</v>
      </c>
      <c r="HC226">
        <v>2.87443E-2</v>
      </c>
      <c r="HD226">
        <v>0</v>
      </c>
      <c r="HE226">
        <v>28.528700000000001</v>
      </c>
      <c r="HF226">
        <v>999.9</v>
      </c>
      <c r="HG226">
        <v>64.099999999999994</v>
      </c>
      <c r="HH226">
        <v>34.799999999999997</v>
      </c>
      <c r="HI226">
        <v>35.479500000000002</v>
      </c>
      <c r="HJ226">
        <v>62.3399</v>
      </c>
      <c r="HK226">
        <v>10.929500000000001</v>
      </c>
      <c r="HL226">
        <v>2</v>
      </c>
      <c r="HM226">
        <v>0.25350099999999998</v>
      </c>
      <c r="HN226">
        <v>0.80381499999999995</v>
      </c>
      <c r="HO226">
        <v>20.404399999999999</v>
      </c>
      <c r="HP226">
        <v>5.2235800000000001</v>
      </c>
      <c r="HQ226">
        <v>11.944100000000001</v>
      </c>
      <c r="HR226">
        <v>5.0090500000000002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4.97112</v>
      </c>
      <c r="HY226">
        <v>1.8547400000000001</v>
      </c>
      <c r="HZ226">
        <v>1.8617300000000001</v>
      </c>
      <c r="IA226">
        <v>1.8565499999999999</v>
      </c>
      <c r="IB226">
        <v>1.8620300000000001</v>
      </c>
      <c r="IC226">
        <v>1.8542400000000001</v>
      </c>
      <c r="ID226">
        <v>1.85971</v>
      </c>
      <c r="IE226">
        <v>1.85364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-2.7280000000000002</v>
      </c>
      <c r="IT226">
        <v>-0.06</v>
      </c>
      <c r="IU226">
        <v>-1.7759114732665831</v>
      </c>
      <c r="IV226">
        <v>-2.5165810426892921E-3</v>
      </c>
      <c r="IW226">
        <v>2.3547321637904491E-7</v>
      </c>
      <c r="IX226">
        <v>5.8352194873865779E-11</v>
      </c>
      <c r="IY226">
        <v>-9.4209018963014923E-2</v>
      </c>
      <c r="IZ226">
        <v>-2.9575188584519338E-3</v>
      </c>
      <c r="JA226">
        <v>2.5053608625701888E-4</v>
      </c>
      <c r="JB226">
        <v>-2.8676400137697878E-6</v>
      </c>
      <c r="JC226">
        <v>2</v>
      </c>
      <c r="JD226">
        <v>2179</v>
      </c>
      <c r="JE226">
        <v>4</v>
      </c>
      <c r="JF226">
        <v>32</v>
      </c>
      <c r="JG226">
        <v>29168689.100000001</v>
      </c>
      <c r="JH226">
        <v>29168689.100000001</v>
      </c>
      <c r="JI226">
        <v>1.24878</v>
      </c>
      <c r="JJ226">
        <v>2.5341800000000001</v>
      </c>
      <c r="JK226">
        <v>2.3938000000000001</v>
      </c>
      <c r="JL226">
        <v>2.5891099999999998</v>
      </c>
      <c r="JM226">
        <v>2.3010299999999999</v>
      </c>
      <c r="JN226">
        <v>2.3840300000000001</v>
      </c>
      <c r="JO226">
        <v>38.969299999999997</v>
      </c>
      <c r="JP226">
        <v>24.035</v>
      </c>
      <c r="JQ226">
        <v>18</v>
      </c>
      <c r="JR226">
        <v>632.24900000000002</v>
      </c>
      <c r="JS226">
        <v>791.99300000000005</v>
      </c>
      <c r="JT226">
        <v>27.999700000000001</v>
      </c>
      <c r="JU226">
        <v>30.629799999999999</v>
      </c>
      <c r="JV226">
        <v>30</v>
      </c>
      <c r="JW226">
        <v>30.503399999999999</v>
      </c>
      <c r="JX226">
        <v>30.360099999999999</v>
      </c>
      <c r="JY226">
        <v>25.088100000000001</v>
      </c>
      <c r="JZ226">
        <v>33.586100000000002</v>
      </c>
      <c r="KA226">
        <v>0</v>
      </c>
      <c r="KB226">
        <v>28</v>
      </c>
      <c r="KC226">
        <v>400</v>
      </c>
      <c r="KD226">
        <v>22.679500000000001</v>
      </c>
      <c r="KE226">
        <v>100.032</v>
      </c>
      <c r="KF226">
        <v>98.658500000000004</v>
      </c>
      <c r="KG226">
        <v>99.352199999999996</v>
      </c>
    </row>
    <row r="227" spans="1:293" x14ac:dyDescent="0.2">
      <c r="A227">
        <v>225</v>
      </c>
      <c r="B227">
        <v>1750121377</v>
      </c>
      <c r="C227">
        <v>6630.5</v>
      </c>
      <c r="D227" t="s">
        <v>883</v>
      </c>
      <c r="E227" t="s">
        <v>884</v>
      </c>
      <c r="F227" s="1">
        <f t="shared" si="3"/>
        <v>110.5</v>
      </c>
      <c r="G227" s="1">
        <v>15</v>
      </c>
      <c r="H227">
        <v>1750121369</v>
      </c>
      <c r="I227">
        <v>4.3711068987529493E-3</v>
      </c>
      <c r="J227">
        <v>4.3711068987529496</v>
      </c>
      <c r="K227">
        <v>23.322656941234708</v>
      </c>
      <c r="L227">
        <v>391.6299677419355</v>
      </c>
      <c r="M227">
        <v>245.45901558611342</v>
      </c>
      <c r="N227">
        <v>24.783429832202234</v>
      </c>
      <c r="O227">
        <v>39.54197323958055</v>
      </c>
      <c r="P227">
        <v>0.2825046273510709</v>
      </c>
      <c r="Q227">
        <v>3.0264357670937736</v>
      </c>
      <c r="R227">
        <v>0.26862935153715806</v>
      </c>
      <c r="S227">
        <v>0.169083176936278</v>
      </c>
      <c r="T227">
        <v>161.9085122515817</v>
      </c>
      <c r="U227">
        <v>29.543433868455846</v>
      </c>
      <c r="V227">
        <v>28.992993548387101</v>
      </c>
      <c r="W227">
        <v>4.0201425051092787</v>
      </c>
      <c r="X227">
        <v>57.955544461733822</v>
      </c>
      <c r="Y227">
        <v>2.4296829132391764</v>
      </c>
      <c r="Z227">
        <v>4.1923217800902854</v>
      </c>
      <c r="AA227">
        <v>1.5904595918701023</v>
      </c>
      <c r="AB227">
        <v>-192.76581423500505</v>
      </c>
      <c r="AC227">
        <v>118.56135283138811</v>
      </c>
      <c r="AD227">
        <v>8.6552709924652547</v>
      </c>
      <c r="AE227">
        <v>96.359321840430013</v>
      </c>
      <c r="AF227">
        <v>23.348395980916997</v>
      </c>
      <c r="AG227">
        <v>4.3690338161178452</v>
      </c>
      <c r="AH227">
        <v>23.322656941234708</v>
      </c>
      <c r="AI227">
        <v>409.25010629618458</v>
      </c>
      <c r="AJ227">
        <v>401.30063636363622</v>
      </c>
      <c r="AK227">
        <v>-1.109544483977255E-3</v>
      </c>
      <c r="AL227">
        <v>63.645453333212707</v>
      </c>
      <c r="AM227">
        <v>4.3711068987529496</v>
      </c>
      <c r="AN227">
        <v>22.643920764675588</v>
      </c>
      <c r="AO227">
        <v>24.064965734265751</v>
      </c>
      <c r="AP227">
        <v>1.400149194712832E-4</v>
      </c>
      <c r="AQ227">
        <v>96.470053095408687</v>
      </c>
      <c r="AR227">
        <v>0</v>
      </c>
      <c r="AS227">
        <v>0</v>
      </c>
      <c r="AT227">
        <v>1</v>
      </c>
      <c r="AU227">
        <v>0</v>
      </c>
      <c r="AV227">
        <v>52888.457570727769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841.21280549221149</v>
      </c>
      <c r="BJ227">
        <v>23.322656941234708</v>
      </c>
      <c r="BK227" t="e">
        <v>#DIV/0!</v>
      </c>
      <c r="BL227">
        <v>2.772503793209392E-2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1000.022032258064</v>
      </c>
      <c r="DH227">
        <v>841.21280549221149</v>
      </c>
      <c r="DI227">
        <v>0.84119427208292696</v>
      </c>
      <c r="DJ227">
        <v>0.16190494512004899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1750121369</v>
      </c>
      <c r="DQ227">
        <v>391.6299677419355</v>
      </c>
      <c r="DR227">
        <v>399.9829677419354</v>
      </c>
      <c r="DS227">
        <v>24.06396451612904</v>
      </c>
      <c r="DT227">
        <v>22.642690322580641</v>
      </c>
      <c r="DU227">
        <v>394.35812903225798</v>
      </c>
      <c r="DV227">
        <v>24.12398709677419</v>
      </c>
      <c r="DW227">
        <v>600.01054838709672</v>
      </c>
      <c r="DX227">
        <v>100.91077419354841</v>
      </c>
      <c r="DY227">
        <v>5.6915964516129028E-2</v>
      </c>
      <c r="DZ227">
        <v>29.71964516129032</v>
      </c>
      <c r="EA227">
        <v>28.992993548387101</v>
      </c>
      <c r="EB227">
        <v>999.90000000000032</v>
      </c>
      <c r="EC227">
        <v>0</v>
      </c>
      <c r="ED227">
        <v>0</v>
      </c>
      <c r="EE227">
        <v>10001.788709677419</v>
      </c>
      <c r="EF227">
        <v>0</v>
      </c>
      <c r="EG227">
        <v>83.853700000000032</v>
      </c>
      <c r="EH227">
        <v>-8.3529077419354838</v>
      </c>
      <c r="EI227">
        <v>401.28651612903218</v>
      </c>
      <c r="EJ227">
        <v>409.24941935483872</v>
      </c>
      <c r="EK227">
        <v>1.421279032258064</v>
      </c>
      <c r="EL227">
        <v>399.9829677419354</v>
      </c>
      <c r="EM227">
        <v>22.642690322580641</v>
      </c>
      <c r="EN227">
        <v>2.4283129032258062</v>
      </c>
      <c r="EO227">
        <v>2.2848912903225802</v>
      </c>
      <c r="EP227">
        <v>20.553832258064521</v>
      </c>
      <c r="EQ227">
        <v>19.570270967741941</v>
      </c>
      <c r="ER227">
        <v>1000.022032258064</v>
      </c>
      <c r="ES227">
        <v>0.95999354838709661</v>
      </c>
      <c r="ET227">
        <v>4.0006170967741943E-2</v>
      </c>
      <c r="EU227">
        <v>0</v>
      </c>
      <c r="EV227">
        <v>319.7355483870968</v>
      </c>
      <c r="EW227">
        <v>5.0001499999999979</v>
      </c>
      <c r="EX227">
        <v>3259.102903225807</v>
      </c>
      <c r="EY227">
        <v>9793.5229032258067</v>
      </c>
      <c r="EZ227">
        <v>38.561999999999983</v>
      </c>
      <c r="FA227">
        <v>40.483741935483877</v>
      </c>
      <c r="FB227">
        <v>39.436999999999983</v>
      </c>
      <c r="FC227">
        <v>40.061999999999983</v>
      </c>
      <c r="FD227">
        <v>40.561999999999983</v>
      </c>
      <c r="FE227">
        <v>955.21322580645176</v>
      </c>
      <c r="FF227">
        <v>39.809999999999988</v>
      </c>
      <c r="FG227">
        <v>0</v>
      </c>
      <c r="FH227">
        <v>1750121388.5</v>
      </c>
      <c r="FI227">
        <v>0</v>
      </c>
      <c r="FJ227">
        <v>319.71411999999998</v>
      </c>
      <c r="FK227">
        <v>-1.063384623109316</v>
      </c>
      <c r="FL227">
        <v>-1.4853845968591111</v>
      </c>
      <c r="FM227">
        <v>3258.967200000001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-8.3553242499999989</v>
      </c>
      <c r="GC227">
        <v>7.8647392120104645E-2</v>
      </c>
      <c r="GD227">
        <v>4.0421777663006288E-2</v>
      </c>
      <c r="GE227">
        <v>1</v>
      </c>
      <c r="GF227">
        <v>1.4209272500000001</v>
      </c>
      <c r="GG227">
        <v>8.3839024390194271E-3</v>
      </c>
      <c r="GH227">
        <v>1.352527240945642E-3</v>
      </c>
      <c r="GI227">
        <v>1</v>
      </c>
      <c r="GJ227">
        <v>2</v>
      </c>
      <c r="GK227">
        <v>2</v>
      </c>
      <c r="GL227" t="s">
        <v>435</v>
      </c>
      <c r="GM227">
        <v>3.2254399999999999</v>
      </c>
      <c r="GN227">
        <v>2.6456900000000001</v>
      </c>
      <c r="GO227">
        <v>9.30642E-2</v>
      </c>
      <c r="GP227">
        <v>9.48518E-2</v>
      </c>
      <c r="GQ227">
        <v>0.107723</v>
      </c>
      <c r="GR227">
        <v>0.105044</v>
      </c>
      <c r="GS227">
        <v>28654.1</v>
      </c>
      <c r="GT227">
        <v>24705.200000000001</v>
      </c>
      <c r="GU227">
        <v>30765</v>
      </c>
      <c r="GV227">
        <v>26451.7</v>
      </c>
      <c r="GW227">
        <v>37258.9</v>
      </c>
      <c r="GX227">
        <v>32491</v>
      </c>
      <c r="GY227">
        <v>43692.4</v>
      </c>
      <c r="GZ227">
        <v>38254.699999999997</v>
      </c>
      <c r="HA227">
        <v>2.1208300000000002</v>
      </c>
      <c r="HB227">
        <v>2.2812800000000002</v>
      </c>
      <c r="HC227">
        <v>2.9232399999999999E-2</v>
      </c>
      <c r="HD227">
        <v>0</v>
      </c>
      <c r="HE227">
        <v>28.5197</v>
      </c>
      <c r="HF227">
        <v>999.9</v>
      </c>
      <c r="HG227">
        <v>64.099999999999994</v>
      </c>
      <c r="HH227">
        <v>34.799999999999997</v>
      </c>
      <c r="HI227">
        <v>35.485300000000002</v>
      </c>
      <c r="HJ227">
        <v>62.369900000000001</v>
      </c>
      <c r="HK227">
        <v>11.037699999999999</v>
      </c>
      <c r="HL227">
        <v>2</v>
      </c>
      <c r="HM227">
        <v>0.25345499999999999</v>
      </c>
      <c r="HN227">
        <v>0.79885600000000001</v>
      </c>
      <c r="HO227">
        <v>20.404199999999999</v>
      </c>
      <c r="HP227">
        <v>5.2232799999999999</v>
      </c>
      <c r="HQ227">
        <v>11.944100000000001</v>
      </c>
      <c r="HR227">
        <v>5.0090000000000003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4.9711299999999996</v>
      </c>
      <c r="HY227">
        <v>1.85476</v>
      </c>
      <c r="HZ227">
        <v>1.86174</v>
      </c>
      <c r="IA227">
        <v>1.8565400000000001</v>
      </c>
      <c r="IB227">
        <v>1.8620300000000001</v>
      </c>
      <c r="IC227">
        <v>1.85425</v>
      </c>
      <c r="ID227">
        <v>1.85971</v>
      </c>
      <c r="IE227">
        <v>1.85365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-2.7280000000000002</v>
      </c>
      <c r="IT227">
        <v>-0.06</v>
      </c>
      <c r="IU227">
        <v>-1.7759114732665831</v>
      </c>
      <c r="IV227">
        <v>-2.5165810426892921E-3</v>
      </c>
      <c r="IW227">
        <v>2.3547321637904491E-7</v>
      </c>
      <c r="IX227">
        <v>5.8352194873865779E-11</v>
      </c>
      <c r="IY227">
        <v>-9.4209018963014923E-2</v>
      </c>
      <c r="IZ227">
        <v>-2.9575188584519338E-3</v>
      </c>
      <c r="JA227">
        <v>2.5053608625701888E-4</v>
      </c>
      <c r="JB227">
        <v>-2.8676400137697878E-6</v>
      </c>
      <c r="JC227">
        <v>2</v>
      </c>
      <c r="JD227">
        <v>2179</v>
      </c>
      <c r="JE227">
        <v>4</v>
      </c>
      <c r="JF227">
        <v>32</v>
      </c>
      <c r="JG227">
        <v>29168689.600000001</v>
      </c>
      <c r="JH227">
        <v>29168689.600000001</v>
      </c>
      <c r="JI227">
        <v>1.25</v>
      </c>
      <c r="JJ227">
        <v>2.5366200000000001</v>
      </c>
      <c r="JK227">
        <v>2.3938000000000001</v>
      </c>
      <c r="JL227">
        <v>2.5878899999999998</v>
      </c>
      <c r="JM227">
        <v>2.3010299999999999</v>
      </c>
      <c r="JN227">
        <v>2.3889200000000002</v>
      </c>
      <c r="JO227">
        <v>38.994</v>
      </c>
      <c r="JP227">
        <v>24.035</v>
      </c>
      <c r="JQ227">
        <v>18</v>
      </c>
      <c r="JR227">
        <v>632.40300000000002</v>
      </c>
      <c r="JS227">
        <v>792.00699999999995</v>
      </c>
      <c r="JT227">
        <v>28</v>
      </c>
      <c r="JU227">
        <v>30.629200000000001</v>
      </c>
      <c r="JV227">
        <v>30</v>
      </c>
      <c r="JW227">
        <v>30.500800000000002</v>
      </c>
      <c r="JX227">
        <v>30.357399999999998</v>
      </c>
      <c r="JY227">
        <v>25.0901</v>
      </c>
      <c r="JZ227">
        <v>33.586100000000002</v>
      </c>
      <c r="KA227">
        <v>0</v>
      </c>
      <c r="KB227">
        <v>28</v>
      </c>
      <c r="KC227">
        <v>400</v>
      </c>
      <c r="KD227">
        <v>22.679500000000001</v>
      </c>
      <c r="KE227">
        <v>100.032</v>
      </c>
      <c r="KF227">
        <v>98.657799999999995</v>
      </c>
      <c r="KG227">
        <v>99.351399999999998</v>
      </c>
    </row>
    <row r="228" spans="1:293" x14ac:dyDescent="0.2">
      <c r="A228">
        <v>226</v>
      </c>
      <c r="B228">
        <v>1750121407</v>
      </c>
      <c r="C228">
        <v>6660.5</v>
      </c>
      <c r="D228" t="s">
        <v>885</v>
      </c>
      <c r="E228" t="s">
        <v>886</v>
      </c>
      <c r="F228" s="1">
        <f t="shared" si="3"/>
        <v>111</v>
      </c>
      <c r="G228" s="1">
        <v>15</v>
      </c>
      <c r="H228">
        <v>1750121399</v>
      </c>
      <c r="I228">
        <v>4.3863987035456927E-3</v>
      </c>
      <c r="J228">
        <v>4.3863987035456926</v>
      </c>
      <c r="K228">
        <v>23.47022232310351</v>
      </c>
      <c r="L228">
        <v>391.65699999999998</v>
      </c>
      <c r="M228">
        <v>245.01253810267346</v>
      </c>
      <c r="N228">
        <v>24.737142005576224</v>
      </c>
      <c r="O228">
        <v>39.54277157203267</v>
      </c>
      <c r="P228">
        <v>0.28335520614236759</v>
      </c>
      <c r="Q228">
        <v>3.0263261107076707</v>
      </c>
      <c r="R228">
        <v>0.26939799019908783</v>
      </c>
      <c r="S228">
        <v>0.16957043736690308</v>
      </c>
      <c r="T228">
        <v>161.90396750761644</v>
      </c>
      <c r="U228">
        <v>29.544341745474526</v>
      </c>
      <c r="V228">
        <v>28.998954838709679</v>
      </c>
      <c r="W228">
        <v>4.0215295458829186</v>
      </c>
      <c r="X228">
        <v>57.95082641488937</v>
      </c>
      <c r="Y228">
        <v>2.4301550616257344</v>
      </c>
      <c r="Z228">
        <v>4.1934778362390226</v>
      </c>
      <c r="AA228">
        <v>1.5913744842571842</v>
      </c>
      <c r="AB228">
        <v>-193.44018282636506</v>
      </c>
      <c r="AC228">
        <v>118.36600743059638</v>
      </c>
      <c r="AD228">
        <v>8.6417842846014796</v>
      </c>
      <c r="AE228">
        <v>95.471576396449237</v>
      </c>
      <c r="AF228">
        <v>23.246035660490588</v>
      </c>
      <c r="AG228">
        <v>4.3855132207311645</v>
      </c>
      <c r="AH228">
        <v>23.47022232310351</v>
      </c>
      <c r="AI228">
        <v>409.16458656530051</v>
      </c>
      <c r="AJ228">
        <v>401.21546060606062</v>
      </c>
      <c r="AK228">
        <v>-1.310231010680663E-2</v>
      </c>
      <c r="AL228">
        <v>63.645453333212707</v>
      </c>
      <c r="AM228">
        <v>4.3863987035456926</v>
      </c>
      <c r="AN228">
        <v>22.64514658977782</v>
      </c>
      <c r="AO228">
        <v>24.071562237762251</v>
      </c>
      <c r="AP228">
        <v>8.5441286685542883E-5</v>
      </c>
      <c r="AQ228">
        <v>96.470053095408687</v>
      </c>
      <c r="AR228">
        <v>0</v>
      </c>
      <c r="AS228">
        <v>0</v>
      </c>
      <c r="AT228">
        <v>1</v>
      </c>
      <c r="AU228">
        <v>0</v>
      </c>
      <c r="AV228">
        <v>52884.157142118471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841.1889041339814</v>
      </c>
      <c r="BJ228">
        <v>23.47022232310351</v>
      </c>
      <c r="BK228" t="e">
        <v>#DIV/0!</v>
      </c>
      <c r="BL228">
        <v>2.7901250489349372E-2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999.99358064516127</v>
      </c>
      <c r="DH228">
        <v>841.1889041339814</v>
      </c>
      <c r="DI228">
        <v>0.84119430405870743</v>
      </c>
      <c r="DJ228">
        <v>0.16190500683330547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1750121399</v>
      </c>
      <c r="DQ228">
        <v>391.65699999999998</v>
      </c>
      <c r="DR228">
        <v>399.97838709677421</v>
      </c>
      <c r="DS228">
        <v>24.069816129032262</v>
      </c>
      <c r="DT228">
        <v>22.64313548387096</v>
      </c>
      <c r="DU228">
        <v>394.38516129032251</v>
      </c>
      <c r="DV228">
        <v>24.129803225806452</v>
      </c>
      <c r="DW228">
        <v>599.98777419354849</v>
      </c>
      <c r="DX228">
        <v>100.9060322580645</v>
      </c>
      <c r="DY228">
        <v>5.6727432258064509E-2</v>
      </c>
      <c r="DZ228">
        <v>29.72443548387097</v>
      </c>
      <c r="EA228">
        <v>28.998954838709679</v>
      </c>
      <c r="EB228">
        <v>999.90000000000032</v>
      </c>
      <c r="EC228">
        <v>0</v>
      </c>
      <c r="ED228">
        <v>0</v>
      </c>
      <c r="EE228">
        <v>10001.595806451611</v>
      </c>
      <c r="EF228">
        <v>0</v>
      </c>
      <c r="EG228">
        <v>83.455941935483878</v>
      </c>
      <c r="EH228">
        <v>-8.321537741935483</v>
      </c>
      <c r="EI228">
        <v>401.31651612903221</v>
      </c>
      <c r="EJ228">
        <v>409.24509677419348</v>
      </c>
      <c r="EK228">
        <v>1.42666870967742</v>
      </c>
      <c r="EL228">
        <v>399.97838709677421</v>
      </c>
      <c r="EM228">
        <v>22.64313548387096</v>
      </c>
      <c r="EN228">
        <v>2.42879064516129</v>
      </c>
      <c r="EO228">
        <v>2.2848306451612901</v>
      </c>
      <c r="EP228">
        <v>20.557019354838712</v>
      </c>
      <c r="EQ228">
        <v>19.569858064516129</v>
      </c>
      <c r="ER228">
        <v>999.99358064516127</v>
      </c>
      <c r="ES228">
        <v>0.95999287096774177</v>
      </c>
      <c r="ET228">
        <v>4.0006816129032258E-2</v>
      </c>
      <c r="EU228">
        <v>0</v>
      </c>
      <c r="EV228">
        <v>319.68822580645161</v>
      </c>
      <c r="EW228">
        <v>5.0001499999999979</v>
      </c>
      <c r="EX228">
        <v>3257.460322580645</v>
      </c>
      <c r="EY228">
        <v>9793.242903225806</v>
      </c>
      <c r="EZ228">
        <v>38.604677419354843</v>
      </c>
      <c r="FA228">
        <v>40.495935483870973</v>
      </c>
      <c r="FB228">
        <v>39.436999999999983</v>
      </c>
      <c r="FC228">
        <v>40.061999999999983</v>
      </c>
      <c r="FD228">
        <v>40.561999999999983</v>
      </c>
      <c r="FE228">
        <v>955.1864516129034</v>
      </c>
      <c r="FF228">
        <v>39.809999999999988</v>
      </c>
      <c r="FG228">
        <v>0</v>
      </c>
      <c r="FH228">
        <v>1750121418.5</v>
      </c>
      <c r="FI228">
        <v>0</v>
      </c>
      <c r="FJ228">
        <v>319.69384000000002</v>
      </c>
      <c r="FK228">
        <v>-0.18984616790861161</v>
      </c>
      <c r="FL228">
        <v>-11.97999995648542</v>
      </c>
      <c r="FM228">
        <v>3257.33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-8.3283697560975618</v>
      </c>
      <c r="GC228">
        <v>1.221073170731686E-2</v>
      </c>
      <c r="GD228">
        <v>3.3992201220911553E-2</v>
      </c>
      <c r="GE228">
        <v>1</v>
      </c>
      <c r="GF228">
        <v>1.4263956097560979</v>
      </c>
      <c r="GG228">
        <v>1.9139372822311979E-3</v>
      </c>
      <c r="GH228">
        <v>1.3020922165471319E-3</v>
      </c>
      <c r="GI228">
        <v>1</v>
      </c>
      <c r="GJ228">
        <v>2</v>
      </c>
      <c r="GK228">
        <v>2</v>
      </c>
      <c r="GL228" t="s">
        <v>435</v>
      </c>
      <c r="GM228">
        <v>3.2255699999999998</v>
      </c>
      <c r="GN228">
        <v>2.64547</v>
      </c>
      <c r="GO228">
        <v>9.3043000000000001E-2</v>
      </c>
      <c r="GP228">
        <v>9.48436E-2</v>
      </c>
      <c r="GQ228">
        <v>0.10773199999999999</v>
      </c>
      <c r="GR228">
        <v>0.105046</v>
      </c>
      <c r="GS228">
        <v>28654.5</v>
      </c>
      <c r="GT228">
        <v>24705</v>
      </c>
      <c r="GU228">
        <v>30764.7</v>
      </c>
      <c r="GV228">
        <v>26451.3</v>
      </c>
      <c r="GW228">
        <v>37258.5</v>
      </c>
      <c r="GX228">
        <v>32490.3</v>
      </c>
      <c r="GY228">
        <v>43692.5</v>
      </c>
      <c r="GZ228">
        <v>38254.1</v>
      </c>
      <c r="HA228">
        <v>2.1210499999999999</v>
      </c>
      <c r="HB228">
        <v>2.28118</v>
      </c>
      <c r="HC228">
        <v>2.8848599999999999E-2</v>
      </c>
      <c r="HD228">
        <v>0</v>
      </c>
      <c r="HE228">
        <v>28.530899999999999</v>
      </c>
      <c r="HF228">
        <v>999.9</v>
      </c>
      <c r="HG228">
        <v>64.099999999999994</v>
      </c>
      <c r="HH228">
        <v>34.799999999999997</v>
      </c>
      <c r="HI228">
        <v>35.480499999999999</v>
      </c>
      <c r="HJ228">
        <v>62.399799999999999</v>
      </c>
      <c r="HK228">
        <v>11.025600000000001</v>
      </c>
      <c r="HL228">
        <v>2</v>
      </c>
      <c r="HM228">
        <v>0.25377499999999997</v>
      </c>
      <c r="HN228">
        <v>0.81102700000000005</v>
      </c>
      <c r="HO228">
        <v>20.404399999999999</v>
      </c>
      <c r="HP228">
        <v>5.2229799999999997</v>
      </c>
      <c r="HQ228">
        <v>11.944100000000001</v>
      </c>
      <c r="HR228">
        <v>5.0091999999999999</v>
      </c>
      <c r="HS228">
        <v>3.2909999999999999</v>
      </c>
      <c r="HT228">
        <v>9999</v>
      </c>
      <c r="HU228">
        <v>9999</v>
      </c>
      <c r="HV228">
        <v>9999</v>
      </c>
      <c r="HW228">
        <v>999.9</v>
      </c>
      <c r="HX228">
        <v>4.9711299999999996</v>
      </c>
      <c r="HY228">
        <v>1.85477</v>
      </c>
      <c r="HZ228">
        <v>1.8617300000000001</v>
      </c>
      <c r="IA228">
        <v>1.85656</v>
      </c>
      <c r="IB228">
        <v>1.8620300000000001</v>
      </c>
      <c r="IC228">
        <v>1.8542400000000001</v>
      </c>
      <c r="ID228">
        <v>1.8596900000000001</v>
      </c>
      <c r="IE228">
        <v>1.85364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-2.7280000000000002</v>
      </c>
      <c r="IT228">
        <v>-0.06</v>
      </c>
      <c r="IU228">
        <v>-1.7759114732665831</v>
      </c>
      <c r="IV228">
        <v>-2.5165810426892921E-3</v>
      </c>
      <c r="IW228">
        <v>2.3547321637904491E-7</v>
      </c>
      <c r="IX228">
        <v>5.8352194873865779E-11</v>
      </c>
      <c r="IY228">
        <v>-9.4209018963014923E-2</v>
      </c>
      <c r="IZ228">
        <v>-2.9575188584519338E-3</v>
      </c>
      <c r="JA228">
        <v>2.5053608625701888E-4</v>
      </c>
      <c r="JB228">
        <v>-2.8676400137697878E-6</v>
      </c>
      <c r="JC228">
        <v>2</v>
      </c>
      <c r="JD228">
        <v>2179</v>
      </c>
      <c r="JE228">
        <v>4</v>
      </c>
      <c r="JF228">
        <v>32</v>
      </c>
      <c r="JG228">
        <v>29168690.100000001</v>
      </c>
      <c r="JH228">
        <v>29168690.100000001</v>
      </c>
      <c r="JI228">
        <v>1.25</v>
      </c>
      <c r="JJ228">
        <v>2.5293000000000001</v>
      </c>
      <c r="JK228">
        <v>2.3938000000000001</v>
      </c>
      <c r="JL228">
        <v>2.5878899999999998</v>
      </c>
      <c r="JM228">
        <v>2.3010299999999999</v>
      </c>
      <c r="JN228">
        <v>2.3925800000000002</v>
      </c>
      <c r="JO228">
        <v>38.969299999999997</v>
      </c>
      <c r="JP228">
        <v>24.043700000000001</v>
      </c>
      <c r="JQ228">
        <v>18</v>
      </c>
      <c r="JR228">
        <v>632.59400000000005</v>
      </c>
      <c r="JS228">
        <v>791.94100000000003</v>
      </c>
      <c r="JT228">
        <v>28.000399999999999</v>
      </c>
      <c r="JU228">
        <v>30.629200000000001</v>
      </c>
      <c r="JV228">
        <v>30.0001</v>
      </c>
      <c r="JW228">
        <v>30.5014</v>
      </c>
      <c r="JX228">
        <v>30.360099999999999</v>
      </c>
      <c r="JY228">
        <v>25.0901</v>
      </c>
      <c r="JZ228">
        <v>33.586100000000002</v>
      </c>
      <c r="KA228">
        <v>0</v>
      </c>
      <c r="KB228">
        <v>28</v>
      </c>
      <c r="KC228">
        <v>400</v>
      </c>
      <c r="KD228">
        <v>22.679500000000001</v>
      </c>
      <c r="KE228">
        <v>100.032</v>
      </c>
      <c r="KF228">
        <v>98.656000000000006</v>
      </c>
      <c r="KG228">
        <v>99.352900000000005</v>
      </c>
    </row>
    <row r="229" spans="1:293" x14ac:dyDescent="0.2">
      <c r="A229">
        <v>227</v>
      </c>
      <c r="B229">
        <v>1750121437</v>
      </c>
      <c r="C229">
        <v>6690.5</v>
      </c>
      <c r="D229" t="s">
        <v>887</v>
      </c>
      <c r="E229" t="s">
        <v>888</v>
      </c>
      <c r="F229" s="1">
        <f t="shared" si="3"/>
        <v>111.5</v>
      </c>
      <c r="G229" s="1">
        <v>15</v>
      </c>
      <c r="H229">
        <v>1750121429</v>
      </c>
      <c r="I229">
        <v>4.3977735044929125E-3</v>
      </c>
      <c r="J229">
        <v>4.3977735044929123</v>
      </c>
      <c r="K229">
        <v>23.119596394732969</v>
      </c>
      <c r="L229">
        <v>391.66938709677419</v>
      </c>
      <c r="M229">
        <v>247.39168697260774</v>
      </c>
      <c r="N229">
        <v>24.977724301734085</v>
      </c>
      <c r="O229">
        <v>39.54461885138285</v>
      </c>
      <c r="P229">
        <v>0.28408301969166366</v>
      </c>
      <c r="Q229">
        <v>3.0246258753213509</v>
      </c>
      <c r="R229">
        <v>0.27004845192571436</v>
      </c>
      <c r="S229">
        <v>0.16998343682547107</v>
      </c>
      <c r="T229">
        <v>161.90762433167518</v>
      </c>
      <c r="U229">
        <v>29.541805444492642</v>
      </c>
      <c r="V229">
        <v>28.998574193548389</v>
      </c>
      <c r="W229">
        <v>4.0214409669562841</v>
      </c>
      <c r="X229">
        <v>57.939917761880366</v>
      </c>
      <c r="Y229">
        <v>2.4297539990101318</v>
      </c>
      <c r="Z229">
        <v>4.19357516004054</v>
      </c>
      <c r="AA229">
        <v>1.5916869679461523</v>
      </c>
      <c r="AB229">
        <v>-193.94181154813745</v>
      </c>
      <c r="AC229">
        <v>118.4273284784195</v>
      </c>
      <c r="AD229">
        <v>8.6511225990775085</v>
      </c>
      <c r="AE229">
        <v>95.044263861034722</v>
      </c>
      <c r="AF229">
        <v>23.245457640758595</v>
      </c>
      <c r="AG229">
        <v>4.3894823344326168</v>
      </c>
      <c r="AH229">
        <v>23.119596394732969</v>
      </c>
      <c r="AI229">
        <v>409.2692728742461</v>
      </c>
      <c r="AJ229">
        <v>401.35815151515141</v>
      </c>
      <c r="AK229">
        <v>6.0257133716964907E-3</v>
      </c>
      <c r="AL229">
        <v>63.645453333212707</v>
      </c>
      <c r="AM229">
        <v>4.3977735044929123</v>
      </c>
      <c r="AN229">
        <v>22.63465444172817</v>
      </c>
      <c r="AO229">
        <v>24.065753846153861</v>
      </c>
      <c r="AP229">
        <v>-5.6948668760503048E-5</v>
      </c>
      <c r="AQ229">
        <v>96.470053095408687</v>
      </c>
      <c r="AR229">
        <v>0</v>
      </c>
      <c r="AS229">
        <v>0</v>
      </c>
      <c r="AT229">
        <v>1</v>
      </c>
      <c r="AU229">
        <v>0</v>
      </c>
      <c r="AV229">
        <v>52832.009465800489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841.20811917569654</v>
      </c>
      <c r="BJ229">
        <v>23.119596394732969</v>
      </c>
      <c r="BK229" t="e">
        <v>#DIV/0!</v>
      </c>
      <c r="BL229">
        <v>2.748380081897921E-2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1000.016451612903</v>
      </c>
      <c r="DH229">
        <v>841.20811917569654</v>
      </c>
      <c r="DI229">
        <v>0.84119428017302289</v>
      </c>
      <c r="DJ229">
        <v>0.16190496073393412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1750121429</v>
      </c>
      <c r="DQ229">
        <v>391.66938709677419</v>
      </c>
      <c r="DR229">
        <v>399.99145161290318</v>
      </c>
      <c r="DS229">
        <v>24.065480645161291</v>
      </c>
      <c r="DT229">
        <v>22.63744516129033</v>
      </c>
      <c r="DU229">
        <v>394.39758064516133</v>
      </c>
      <c r="DV229">
        <v>24.125487096774201</v>
      </c>
      <c r="DW229">
        <v>599.9637096774195</v>
      </c>
      <c r="DX229">
        <v>100.9073870967742</v>
      </c>
      <c r="DY229">
        <v>5.6895929032258062E-2</v>
      </c>
      <c r="DZ229">
        <v>29.724838709677421</v>
      </c>
      <c r="EA229">
        <v>28.998574193548389</v>
      </c>
      <c r="EB229">
        <v>999.90000000000032</v>
      </c>
      <c r="EC229">
        <v>0</v>
      </c>
      <c r="ED229">
        <v>0</v>
      </c>
      <c r="EE229">
        <v>9991.188387096774</v>
      </c>
      <c r="EF229">
        <v>0</v>
      </c>
      <c r="EG229">
        <v>83.00606451612903</v>
      </c>
      <c r="EH229">
        <v>-8.3221893548387094</v>
      </c>
      <c r="EI229">
        <v>401.32751612903229</v>
      </c>
      <c r="EJ229">
        <v>409.25603225806458</v>
      </c>
      <c r="EK229">
        <v>1.4280351612903219</v>
      </c>
      <c r="EL229">
        <v>399.99145161290318</v>
      </c>
      <c r="EM229">
        <v>22.63744516129033</v>
      </c>
      <c r="EN229">
        <v>2.4283854838709669</v>
      </c>
      <c r="EO229">
        <v>2.2842867741935482</v>
      </c>
      <c r="EP229">
        <v>20.55431290322581</v>
      </c>
      <c r="EQ229">
        <v>19.56601612903226</v>
      </c>
      <c r="ER229">
        <v>1000.016451612903</v>
      </c>
      <c r="ES229">
        <v>0.95999099999999971</v>
      </c>
      <c r="ET229">
        <v>4.0008499999999968E-2</v>
      </c>
      <c r="EU229">
        <v>0</v>
      </c>
      <c r="EV229">
        <v>319.21232258064521</v>
      </c>
      <c r="EW229">
        <v>5.0001499999999979</v>
      </c>
      <c r="EX229">
        <v>3253.32</v>
      </c>
      <c r="EY229">
        <v>9793.4606451612908</v>
      </c>
      <c r="EZ229">
        <v>38.604677419354843</v>
      </c>
      <c r="FA229">
        <v>40.495935483870959</v>
      </c>
      <c r="FB229">
        <v>39.436999999999983</v>
      </c>
      <c r="FC229">
        <v>40.07825806451612</v>
      </c>
      <c r="FD229">
        <v>40.561999999999983</v>
      </c>
      <c r="FE229">
        <v>955.20645161290327</v>
      </c>
      <c r="FF229">
        <v>39.809999999999988</v>
      </c>
      <c r="FG229">
        <v>0</v>
      </c>
      <c r="FH229">
        <v>1750121448.5</v>
      </c>
      <c r="FI229">
        <v>0</v>
      </c>
      <c r="FJ229">
        <v>319.24488000000002</v>
      </c>
      <c r="FK229">
        <v>-0.56123076268715144</v>
      </c>
      <c r="FL229">
        <v>1.576923079857282</v>
      </c>
      <c r="FM229">
        <v>3253.3732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-8.3331041463414621</v>
      </c>
      <c r="GC229">
        <v>7.2563414634147033E-2</v>
      </c>
      <c r="GD229">
        <v>3.4293809650851333E-2</v>
      </c>
      <c r="GE229">
        <v>1</v>
      </c>
      <c r="GF229">
        <v>1.427476585365854</v>
      </c>
      <c r="GG229">
        <v>6.3238327526150447E-3</v>
      </c>
      <c r="GH229">
        <v>1.36656523276265E-3</v>
      </c>
      <c r="GI229">
        <v>1</v>
      </c>
      <c r="GJ229">
        <v>2</v>
      </c>
      <c r="GK229">
        <v>2</v>
      </c>
      <c r="GL229" t="s">
        <v>435</v>
      </c>
      <c r="GM229">
        <v>3.2253599999999998</v>
      </c>
      <c r="GN229">
        <v>2.6461100000000002</v>
      </c>
      <c r="GO229">
        <v>9.3064300000000003E-2</v>
      </c>
      <c r="GP229">
        <v>9.486E-2</v>
      </c>
      <c r="GQ229">
        <v>0.107724</v>
      </c>
      <c r="GR229">
        <v>0.105027</v>
      </c>
      <c r="GS229">
        <v>28653.5</v>
      </c>
      <c r="GT229">
        <v>24705</v>
      </c>
      <c r="GU229">
        <v>30764.400000000001</v>
      </c>
      <c r="GV229">
        <v>26451.7</v>
      </c>
      <c r="GW229">
        <v>37258.199999999997</v>
      </c>
      <c r="GX229">
        <v>32491.4</v>
      </c>
      <c r="GY229">
        <v>43691.8</v>
      </c>
      <c r="GZ229">
        <v>38254.5</v>
      </c>
      <c r="HA229">
        <v>2.1204200000000002</v>
      </c>
      <c r="HB229">
        <v>2.2813500000000002</v>
      </c>
      <c r="HC229">
        <v>2.7999300000000001E-2</v>
      </c>
      <c r="HD229">
        <v>0</v>
      </c>
      <c r="HE229">
        <v>28.5457</v>
      </c>
      <c r="HF229">
        <v>999.9</v>
      </c>
      <c r="HG229">
        <v>64</v>
      </c>
      <c r="HH229">
        <v>34.799999999999997</v>
      </c>
      <c r="HI229">
        <v>35.429299999999998</v>
      </c>
      <c r="HJ229">
        <v>62.339799999999997</v>
      </c>
      <c r="HK229">
        <v>11.005599999999999</v>
      </c>
      <c r="HL229">
        <v>2</v>
      </c>
      <c r="HM229">
        <v>0.25379600000000002</v>
      </c>
      <c r="HN229">
        <v>0.80939499999999998</v>
      </c>
      <c r="HO229">
        <v>20.4038</v>
      </c>
      <c r="HP229">
        <v>5.2234299999999996</v>
      </c>
      <c r="HQ229">
        <v>11.944100000000001</v>
      </c>
      <c r="HR229">
        <v>5.00915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4.9711299999999996</v>
      </c>
      <c r="HY229">
        <v>1.8547400000000001</v>
      </c>
      <c r="HZ229">
        <v>1.86175</v>
      </c>
      <c r="IA229">
        <v>1.8565499999999999</v>
      </c>
      <c r="IB229">
        <v>1.8620300000000001</v>
      </c>
      <c r="IC229">
        <v>1.85425</v>
      </c>
      <c r="ID229">
        <v>1.85971</v>
      </c>
      <c r="IE229">
        <v>1.85364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-2.7290000000000001</v>
      </c>
      <c r="IT229">
        <v>-0.06</v>
      </c>
      <c r="IU229">
        <v>-1.7759114732665831</v>
      </c>
      <c r="IV229">
        <v>-2.5165810426892921E-3</v>
      </c>
      <c r="IW229">
        <v>2.3547321637904491E-7</v>
      </c>
      <c r="IX229">
        <v>5.8352194873865779E-11</v>
      </c>
      <c r="IY229">
        <v>-9.4209018963014923E-2</v>
      </c>
      <c r="IZ229">
        <v>-2.9575188584519338E-3</v>
      </c>
      <c r="JA229">
        <v>2.5053608625701888E-4</v>
      </c>
      <c r="JB229">
        <v>-2.8676400137697878E-6</v>
      </c>
      <c r="JC229">
        <v>2</v>
      </c>
      <c r="JD229">
        <v>2179</v>
      </c>
      <c r="JE229">
        <v>4</v>
      </c>
      <c r="JF229">
        <v>32</v>
      </c>
      <c r="JG229">
        <v>29168690.600000001</v>
      </c>
      <c r="JH229">
        <v>29168690.600000001</v>
      </c>
      <c r="JI229">
        <v>1.25</v>
      </c>
      <c r="JJ229">
        <v>2.5268600000000001</v>
      </c>
      <c r="JK229">
        <v>2.3938000000000001</v>
      </c>
      <c r="JL229">
        <v>2.5878899999999998</v>
      </c>
      <c r="JM229">
        <v>2.3010299999999999</v>
      </c>
      <c r="JN229">
        <v>2.4169900000000002</v>
      </c>
      <c r="JO229">
        <v>38.994</v>
      </c>
      <c r="JP229">
        <v>24.052499999999998</v>
      </c>
      <c r="JQ229">
        <v>18</v>
      </c>
      <c r="JR229">
        <v>632.07799999999997</v>
      </c>
      <c r="JS229">
        <v>792.096</v>
      </c>
      <c r="JT229">
        <v>27.9998</v>
      </c>
      <c r="JU229">
        <v>30.629200000000001</v>
      </c>
      <c r="JV229">
        <v>30.0001</v>
      </c>
      <c r="JW229">
        <v>30.500800000000002</v>
      </c>
      <c r="JX229">
        <v>30.3582</v>
      </c>
      <c r="JY229">
        <v>25.089600000000001</v>
      </c>
      <c r="JZ229">
        <v>33.586100000000002</v>
      </c>
      <c r="KA229">
        <v>0</v>
      </c>
      <c r="KB229">
        <v>28</v>
      </c>
      <c r="KC229">
        <v>400</v>
      </c>
      <c r="KD229">
        <v>22.679500000000001</v>
      </c>
      <c r="KE229">
        <v>100.03</v>
      </c>
      <c r="KF229">
        <v>98.657300000000006</v>
      </c>
      <c r="KG229">
        <v>99.352999999999994</v>
      </c>
    </row>
    <row r="230" spans="1:293" x14ac:dyDescent="0.2">
      <c r="A230">
        <v>228</v>
      </c>
      <c r="B230">
        <v>1750121467</v>
      </c>
      <c r="C230">
        <v>6720.5</v>
      </c>
      <c r="D230" t="s">
        <v>889</v>
      </c>
      <c r="E230" t="s">
        <v>890</v>
      </c>
      <c r="F230" s="1">
        <f t="shared" si="3"/>
        <v>112</v>
      </c>
      <c r="G230" s="1">
        <v>15</v>
      </c>
      <c r="H230">
        <v>1750121459</v>
      </c>
      <c r="I230">
        <v>4.3951489805782833E-3</v>
      </c>
      <c r="J230">
        <v>4.3951489805782833</v>
      </c>
      <c r="K230">
        <v>23.765622565846357</v>
      </c>
      <c r="L230">
        <v>391.71303225806457</v>
      </c>
      <c r="M230">
        <v>243.58188059260215</v>
      </c>
      <c r="N230">
        <v>24.592892852796975</v>
      </c>
      <c r="O230">
        <v>39.548740686007186</v>
      </c>
      <c r="P230">
        <v>0.28386207104358002</v>
      </c>
      <c r="Q230">
        <v>3.0264411568058605</v>
      </c>
      <c r="R230">
        <v>0.2698567071724548</v>
      </c>
      <c r="S230">
        <v>0.16986116814215008</v>
      </c>
      <c r="T230">
        <v>161.9045837556146</v>
      </c>
      <c r="U230">
        <v>29.54445477273719</v>
      </c>
      <c r="V230">
        <v>29.000635483870969</v>
      </c>
      <c r="W230">
        <v>4.0219206647033223</v>
      </c>
      <c r="X230">
        <v>57.941144878390546</v>
      </c>
      <c r="Y230">
        <v>2.4300716377397786</v>
      </c>
      <c r="Z230">
        <v>4.1940345549611093</v>
      </c>
      <c r="AA230">
        <v>1.5918490269635437</v>
      </c>
      <c r="AB230">
        <v>-193.82607004350228</v>
      </c>
      <c r="AC230">
        <v>118.47261464316554</v>
      </c>
      <c r="AD230">
        <v>8.649409871699973</v>
      </c>
      <c r="AE230">
        <v>95.200538226977841</v>
      </c>
      <c r="AF230">
        <v>23.248904558450267</v>
      </c>
      <c r="AG230">
        <v>4.4029694775585435</v>
      </c>
      <c r="AH230">
        <v>23.765622565846357</v>
      </c>
      <c r="AI230">
        <v>409.2203062276912</v>
      </c>
      <c r="AJ230">
        <v>401.26869090909088</v>
      </c>
      <c r="AK230">
        <v>-3.6184554980046871E-2</v>
      </c>
      <c r="AL230">
        <v>63.645453333212707</v>
      </c>
      <c r="AM230">
        <v>4.3951489805782833</v>
      </c>
      <c r="AN230">
        <v>22.638234717043009</v>
      </c>
      <c r="AO230">
        <v>24.06816083916085</v>
      </c>
      <c r="AP230">
        <v>-1.9266926295538721E-5</v>
      </c>
      <c r="AQ230">
        <v>96.470053095408687</v>
      </c>
      <c r="AR230">
        <v>0</v>
      </c>
      <c r="AS230">
        <v>0</v>
      </c>
      <c r="AT230">
        <v>1</v>
      </c>
      <c r="AU230">
        <v>0</v>
      </c>
      <c r="AV230">
        <v>52887.296475279232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841.195037586897</v>
      </c>
      <c r="BJ230">
        <v>23.765622565846357</v>
      </c>
      <c r="BK230" t="e">
        <v>#DIV/0!</v>
      </c>
      <c r="BL230">
        <v>2.8252214413938843E-2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1000.001258064516</v>
      </c>
      <c r="DH230">
        <v>841.195037586897</v>
      </c>
      <c r="DI230">
        <v>0.84119397931060047</v>
      </c>
      <c r="DJ230">
        <v>0.16190438006945904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1750121459</v>
      </c>
      <c r="DQ230">
        <v>391.71303225806457</v>
      </c>
      <c r="DR230">
        <v>400.03764516129041</v>
      </c>
      <c r="DS230">
        <v>24.0688</v>
      </c>
      <c r="DT230">
        <v>22.636454838709678</v>
      </c>
      <c r="DU230">
        <v>394.44135483870957</v>
      </c>
      <c r="DV230">
        <v>24.128790322580649</v>
      </c>
      <c r="DW230">
        <v>599.99438709677418</v>
      </c>
      <c r="DX230">
        <v>100.90674193548389</v>
      </c>
      <c r="DY230">
        <v>5.6814109677419351E-2</v>
      </c>
      <c r="DZ230">
        <v>29.726741935483869</v>
      </c>
      <c r="EA230">
        <v>29.000635483870969</v>
      </c>
      <c r="EB230">
        <v>999.90000000000032</v>
      </c>
      <c r="EC230">
        <v>0</v>
      </c>
      <c r="ED230">
        <v>0</v>
      </c>
      <c r="EE230">
        <v>10002.220967741931</v>
      </c>
      <c r="EF230">
        <v>0</v>
      </c>
      <c r="EG230">
        <v>83.442896774193599</v>
      </c>
      <c r="EH230">
        <v>-8.3245983870967741</v>
      </c>
      <c r="EI230">
        <v>401.37374193548379</v>
      </c>
      <c r="EJ230">
        <v>409.30280645161292</v>
      </c>
      <c r="EK230">
        <v>1.4323396774193551</v>
      </c>
      <c r="EL230">
        <v>400.03764516129041</v>
      </c>
      <c r="EM230">
        <v>22.636454838709678</v>
      </c>
      <c r="EN230">
        <v>2.42870129032258</v>
      </c>
      <c r="EO230">
        <v>2.284169032258065</v>
      </c>
      <c r="EP230">
        <v>20.55642903225807</v>
      </c>
      <c r="EQ230">
        <v>19.565187096774189</v>
      </c>
      <c r="ER230">
        <v>1000.001258064516</v>
      </c>
      <c r="ES230">
        <v>0.96000045161290315</v>
      </c>
      <c r="ET230">
        <v>3.9999277419354821E-2</v>
      </c>
      <c r="EU230">
        <v>0</v>
      </c>
      <c r="EV230">
        <v>319.14187096774202</v>
      </c>
      <c r="EW230">
        <v>5.0001499999999979</v>
      </c>
      <c r="EX230">
        <v>3252.775483870967</v>
      </c>
      <c r="EY230">
        <v>9793.3406451612882</v>
      </c>
      <c r="EZ230">
        <v>38.612806451612897</v>
      </c>
      <c r="FA230">
        <v>40.5</v>
      </c>
      <c r="FB230">
        <v>39.436999999999983</v>
      </c>
      <c r="FC230">
        <v>40.094516129032243</v>
      </c>
      <c r="FD230">
        <v>40.561999999999983</v>
      </c>
      <c r="FE230">
        <v>955.20161290322596</v>
      </c>
      <c r="FF230">
        <v>39.799354838709668</v>
      </c>
      <c r="FG230">
        <v>0</v>
      </c>
      <c r="FH230">
        <v>1750121478.5</v>
      </c>
      <c r="FI230">
        <v>0</v>
      </c>
      <c r="FJ230">
        <v>319.19355999999999</v>
      </c>
      <c r="FK230">
        <v>0.28530769744300483</v>
      </c>
      <c r="FL230">
        <v>-1.913076939368896</v>
      </c>
      <c r="FM230">
        <v>3252.7084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-8.3110304878048762</v>
      </c>
      <c r="GC230">
        <v>-0.13245261324041771</v>
      </c>
      <c r="GD230">
        <v>4.0146405418850672E-2</v>
      </c>
      <c r="GE230">
        <v>0</v>
      </c>
      <c r="GF230">
        <v>1.432503902439024</v>
      </c>
      <c r="GG230">
        <v>-1.0503135888489229E-3</v>
      </c>
      <c r="GH230">
        <v>9.6867240818775677E-4</v>
      </c>
      <c r="GI230">
        <v>1</v>
      </c>
      <c r="GJ230">
        <v>1</v>
      </c>
      <c r="GK230">
        <v>2</v>
      </c>
      <c r="GL230" t="s">
        <v>430</v>
      </c>
      <c r="GM230">
        <v>3.2254499999999999</v>
      </c>
      <c r="GN230">
        <v>2.6460400000000002</v>
      </c>
      <c r="GO230">
        <v>9.3046400000000001E-2</v>
      </c>
      <c r="GP230">
        <v>9.4848399999999999E-2</v>
      </c>
      <c r="GQ230">
        <v>0.10772900000000001</v>
      </c>
      <c r="GR230">
        <v>0.105014</v>
      </c>
      <c r="GS230">
        <v>28653.8</v>
      </c>
      <c r="GT230">
        <v>24705.200000000001</v>
      </c>
      <c r="GU230">
        <v>30764.1</v>
      </c>
      <c r="GV230">
        <v>26451.599999999999</v>
      </c>
      <c r="GW230">
        <v>37257.699999999997</v>
      </c>
      <c r="GX230">
        <v>32491.5</v>
      </c>
      <c r="GY230">
        <v>43691.4</v>
      </c>
      <c r="GZ230">
        <v>38254</v>
      </c>
      <c r="HA230">
        <v>2.1204999999999998</v>
      </c>
      <c r="HB230">
        <v>2.2810800000000002</v>
      </c>
      <c r="HC230">
        <v>2.7615600000000001E-2</v>
      </c>
      <c r="HD230">
        <v>0</v>
      </c>
      <c r="HE230">
        <v>28.548200000000001</v>
      </c>
      <c r="HF230">
        <v>999.9</v>
      </c>
      <c r="HG230">
        <v>64</v>
      </c>
      <c r="HH230">
        <v>34.799999999999997</v>
      </c>
      <c r="HI230">
        <v>35.434199999999997</v>
      </c>
      <c r="HJ230">
        <v>62.369799999999998</v>
      </c>
      <c r="HK230">
        <v>11.041700000000001</v>
      </c>
      <c r="HL230">
        <v>2</v>
      </c>
      <c r="HM230">
        <v>0.25384699999999999</v>
      </c>
      <c r="HN230">
        <v>0.81007600000000002</v>
      </c>
      <c r="HO230">
        <v>20.404299999999999</v>
      </c>
      <c r="HP230">
        <v>5.2229799999999997</v>
      </c>
      <c r="HQ230">
        <v>11.944100000000001</v>
      </c>
      <c r="HR230">
        <v>5.00875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4.9711499999999997</v>
      </c>
      <c r="HY230">
        <v>1.8547800000000001</v>
      </c>
      <c r="HZ230">
        <v>1.86178</v>
      </c>
      <c r="IA230">
        <v>1.8566</v>
      </c>
      <c r="IB230">
        <v>1.8620300000000001</v>
      </c>
      <c r="IC230">
        <v>1.85425</v>
      </c>
      <c r="ID230">
        <v>1.85971</v>
      </c>
      <c r="IE230">
        <v>1.85364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-2.7280000000000002</v>
      </c>
      <c r="IT230">
        <v>-0.06</v>
      </c>
      <c r="IU230">
        <v>-1.7759114732665831</v>
      </c>
      <c r="IV230">
        <v>-2.5165810426892921E-3</v>
      </c>
      <c r="IW230">
        <v>2.3547321637904491E-7</v>
      </c>
      <c r="IX230">
        <v>5.8352194873865779E-11</v>
      </c>
      <c r="IY230">
        <v>-9.4209018963014923E-2</v>
      </c>
      <c r="IZ230">
        <v>-2.9575188584519338E-3</v>
      </c>
      <c r="JA230">
        <v>2.5053608625701888E-4</v>
      </c>
      <c r="JB230">
        <v>-2.8676400137697878E-6</v>
      </c>
      <c r="JC230">
        <v>2</v>
      </c>
      <c r="JD230">
        <v>2179</v>
      </c>
      <c r="JE230">
        <v>4</v>
      </c>
      <c r="JF230">
        <v>32</v>
      </c>
      <c r="JG230">
        <v>29168691.100000001</v>
      </c>
      <c r="JH230">
        <v>29168691.100000001</v>
      </c>
      <c r="JI230">
        <v>1.24878</v>
      </c>
      <c r="JJ230">
        <v>2.5366200000000001</v>
      </c>
      <c r="JK230">
        <v>2.3938000000000001</v>
      </c>
      <c r="JL230">
        <v>2.5878899999999998</v>
      </c>
      <c r="JM230">
        <v>2.3010299999999999</v>
      </c>
      <c r="JN230">
        <v>2.3706100000000001</v>
      </c>
      <c r="JO230">
        <v>38.994</v>
      </c>
      <c r="JP230">
        <v>24.035</v>
      </c>
      <c r="JQ230">
        <v>18</v>
      </c>
      <c r="JR230">
        <v>632.13900000000001</v>
      </c>
      <c r="JS230">
        <v>791.79899999999998</v>
      </c>
      <c r="JT230">
        <v>27.9998</v>
      </c>
      <c r="JU230">
        <v>30.629200000000001</v>
      </c>
      <c r="JV230">
        <v>30.0001</v>
      </c>
      <c r="JW230">
        <v>30.500800000000002</v>
      </c>
      <c r="JX230">
        <v>30.357399999999998</v>
      </c>
      <c r="JY230">
        <v>25.088200000000001</v>
      </c>
      <c r="JZ230">
        <v>33.586100000000002</v>
      </c>
      <c r="KA230">
        <v>0</v>
      </c>
      <c r="KB230">
        <v>28</v>
      </c>
      <c r="KC230">
        <v>400</v>
      </c>
      <c r="KD230">
        <v>22.679500000000001</v>
      </c>
      <c r="KE230">
        <v>100.029</v>
      </c>
      <c r="KF230">
        <v>98.656499999999994</v>
      </c>
      <c r="KG230">
        <v>99.353800000000007</v>
      </c>
    </row>
    <row r="231" spans="1:293" x14ac:dyDescent="0.2">
      <c r="A231">
        <v>229</v>
      </c>
      <c r="B231">
        <v>1750121497</v>
      </c>
      <c r="C231">
        <v>6750.5</v>
      </c>
      <c r="D231" t="s">
        <v>891</v>
      </c>
      <c r="E231" t="s">
        <v>892</v>
      </c>
      <c r="F231" s="1">
        <f t="shared" si="3"/>
        <v>112.5</v>
      </c>
      <c r="G231" s="1">
        <v>15</v>
      </c>
      <c r="H231">
        <v>1750121489</v>
      </c>
      <c r="I231">
        <v>4.3976169215171812E-3</v>
      </c>
      <c r="J231">
        <v>4.397616921517181</v>
      </c>
      <c r="K231">
        <v>23.380066825726153</v>
      </c>
      <c r="L231">
        <v>391.66464516129042</v>
      </c>
      <c r="M231">
        <v>245.95726184542772</v>
      </c>
      <c r="N231">
        <v>24.832669075451282</v>
      </c>
      <c r="O231">
        <v>39.543774592663773</v>
      </c>
      <c r="P231">
        <v>0.28424680896249066</v>
      </c>
      <c r="Q231">
        <v>3.0262360174496727</v>
      </c>
      <c r="R231">
        <v>0.27020356194477779</v>
      </c>
      <c r="S231">
        <v>0.17008112221667773</v>
      </c>
      <c r="T231">
        <v>161.90364071715351</v>
      </c>
      <c r="U231">
        <v>29.537480059468169</v>
      </c>
      <c r="V231">
        <v>28.993658064516129</v>
      </c>
      <c r="W231">
        <v>4.0202971004648749</v>
      </c>
      <c r="X231">
        <v>57.950669132867304</v>
      </c>
      <c r="Y231">
        <v>2.4295849819456166</v>
      </c>
      <c r="Z231">
        <v>4.1925054849239922</v>
      </c>
      <c r="AA231">
        <v>1.5907121185192583</v>
      </c>
      <c r="AB231">
        <v>-193.9349062389077</v>
      </c>
      <c r="AC231">
        <v>118.56931634267991</v>
      </c>
      <c r="AD231">
        <v>8.6564849207565562</v>
      </c>
      <c r="AE231">
        <v>95.194535741682273</v>
      </c>
      <c r="AF231">
        <v>23.326564776022416</v>
      </c>
      <c r="AG231">
        <v>4.3981096401082631</v>
      </c>
      <c r="AH231">
        <v>23.380066825726153</v>
      </c>
      <c r="AI231">
        <v>409.26064816654099</v>
      </c>
      <c r="AJ231">
        <v>401.29545454545462</v>
      </c>
      <c r="AK231">
        <v>-1.993965676113135E-3</v>
      </c>
      <c r="AL231">
        <v>63.645453333212707</v>
      </c>
      <c r="AM231">
        <v>4.397616921517181</v>
      </c>
      <c r="AN231">
        <v>22.63302015913672</v>
      </c>
      <c r="AO231">
        <v>24.063648951048961</v>
      </c>
      <c r="AP231">
        <v>-9.2328111078481846E-6</v>
      </c>
      <c r="AQ231">
        <v>96.470053095408687</v>
      </c>
      <c r="AR231">
        <v>0</v>
      </c>
      <c r="AS231">
        <v>0</v>
      </c>
      <c r="AT231">
        <v>1</v>
      </c>
      <c r="AU231">
        <v>0</v>
      </c>
      <c r="AV231">
        <v>52882.109390476428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841.19244805334711</v>
      </c>
      <c r="BJ231">
        <v>23.380066825726153</v>
      </c>
      <c r="BK231" t="e">
        <v>#DIV/0!</v>
      </c>
      <c r="BL231">
        <v>2.7793957113893902E-2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999.99848387096768</v>
      </c>
      <c r="DH231">
        <v>841.19244805334711</v>
      </c>
      <c r="DI231">
        <v>0.84119372341157295</v>
      </c>
      <c r="DJ231">
        <v>0.16190388618433579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1750121489</v>
      </c>
      <c r="DQ231">
        <v>391.66464516129042</v>
      </c>
      <c r="DR231">
        <v>400.01419354838708</v>
      </c>
      <c r="DS231">
        <v>24.06402903225807</v>
      </c>
      <c r="DT231">
        <v>22.633299999999998</v>
      </c>
      <c r="DU231">
        <v>394.3928064516129</v>
      </c>
      <c r="DV231">
        <v>24.12404193548387</v>
      </c>
      <c r="DW231">
        <v>600.01206451612904</v>
      </c>
      <c r="DX231">
        <v>100.9065161290323</v>
      </c>
      <c r="DY231">
        <v>5.6833719354838712E-2</v>
      </c>
      <c r="DZ231">
        <v>29.720406451612909</v>
      </c>
      <c r="EA231">
        <v>28.993658064516129</v>
      </c>
      <c r="EB231">
        <v>999.90000000000032</v>
      </c>
      <c r="EC231">
        <v>0</v>
      </c>
      <c r="ED231">
        <v>0</v>
      </c>
      <c r="EE231">
        <v>10001.003225806449</v>
      </c>
      <c r="EF231">
        <v>0</v>
      </c>
      <c r="EG231">
        <v>83.365541935483904</v>
      </c>
      <c r="EH231">
        <v>-8.3495374193548368</v>
      </c>
      <c r="EI231">
        <v>401.32203225806438</v>
      </c>
      <c r="EJ231">
        <v>409.27748387096773</v>
      </c>
      <c r="EK231">
        <v>1.4307196774193549</v>
      </c>
      <c r="EL231">
        <v>400.01419354838708</v>
      </c>
      <c r="EM231">
        <v>22.633299999999998</v>
      </c>
      <c r="EN231">
        <v>2.4282174193548389</v>
      </c>
      <c r="EO231">
        <v>2.28384935483871</v>
      </c>
      <c r="EP231">
        <v>20.5532</v>
      </c>
      <c r="EQ231">
        <v>19.562935483870959</v>
      </c>
      <c r="ER231">
        <v>999.99848387096768</v>
      </c>
      <c r="ES231">
        <v>0.96000783870967743</v>
      </c>
      <c r="ET231">
        <v>3.9991870967741941E-2</v>
      </c>
      <c r="EU231">
        <v>0</v>
      </c>
      <c r="EV231">
        <v>319.16916129032251</v>
      </c>
      <c r="EW231">
        <v>5.0001499999999979</v>
      </c>
      <c r="EX231">
        <v>3251.8832258064508</v>
      </c>
      <c r="EY231">
        <v>9793.3470967741941</v>
      </c>
      <c r="EZ231">
        <v>38.57825806451612</v>
      </c>
      <c r="FA231">
        <v>40.5</v>
      </c>
      <c r="FB231">
        <v>39.436999999999983</v>
      </c>
      <c r="FC231">
        <v>40.070129032258059</v>
      </c>
      <c r="FD231">
        <v>40.561999999999983</v>
      </c>
      <c r="FE231">
        <v>955.20580645161294</v>
      </c>
      <c r="FF231">
        <v>39.790645161290307</v>
      </c>
      <c r="FG231">
        <v>0</v>
      </c>
      <c r="FH231">
        <v>1750121508.5</v>
      </c>
      <c r="FI231">
        <v>0</v>
      </c>
      <c r="FJ231">
        <v>319.17824000000002</v>
      </c>
      <c r="FK231">
        <v>-0.45215384116540758</v>
      </c>
      <c r="FL231">
        <v>0.35230768707064403</v>
      </c>
      <c r="FM231">
        <v>3251.8807999999999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-8.3576724390243911</v>
      </c>
      <c r="GC231">
        <v>0.2088232055749106</v>
      </c>
      <c r="GD231">
        <v>2.4396624394699331E-2</v>
      </c>
      <c r="GE231">
        <v>0</v>
      </c>
      <c r="GF231">
        <v>1.430846829268293</v>
      </c>
      <c r="GG231">
        <v>-3.2849477351901768E-3</v>
      </c>
      <c r="GH231">
        <v>9.3033809491532219E-4</v>
      </c>
      <c r="GI231">
        <v>1</v>
      </c>
      <c r="GJ231">
        <v>1</v>
      </c>
      <c r="GK231">
        <v>2</v>
      </c>
      <c r="GL231" t="s">
        <v>430</v>
      </c>
      <c r="GM231">
        <v>3.22525</v>
      </c>
      <c r="GN231">
        <v>2.6456400000000002</v>
      </c>
      <c r="GO231">
        <v>9.3055700000000005E-2</v>
      </c>
      <c r="GP231">
        <v>9.4844300000000006E-2</v>
      </c>
      <c r="GQ231">
        <v>0.107714</v>
      </c>
      <c r="GR231">
        <v>0.105013</v>
      </c>
      <c r="GS231">
        <v>28653.8</v>
      </c>
      <c r="GT231">
        <v>24705.8</v>
      </c>
      <c r="GU231">
        <v>30764.400000000001</v>
      </c>
      <c r="GV231">
        <v>26452.1</v>
      </c>
      <c r="GW231">
        <v>37258.9</v>
      </c>
      <c r="GX231">
        <v>32492.2</v>
      </c>
      <c r="GY231">
        <v>43692</v>
      </c>
      <c r="GZ231">
        <v>38254.9</v>
      </c>
      <c r="HA231">
        <v>2.1204499999999999</v>
      </c>
      <c r="HB231">
        <v>2.2812800000000002</v>
      </c>
      <c r="HC231">
        <v>2.7466600000000001E-2</v>
      </c>
      <c r="HD231">
        <v>0</v>
      </c>
      <c r="HE231">
        <v>28.5337</v>
      </c>
      <c r="HF231">
        <v>999.9</v>
      </c>
      <c r="HG231">
        <v>64</v>
      </c>
      <c r="HH231">
        <v>34.799999999999997</v>
      </c>
      <c r="HI231">
        <v>35.430599999999998</v>
      </c>
      <c r="HJ231">
        <v>61.979799999999997</v>
      </c>
      <c r="HK231">
        <v>10.993600000000001</v>
      </c>
      <c r="HL231">
        <v>2</v>
      </c>
      <c r="HM231">
        <v>0.25354199999999999</v>
      </c>
      <c r="HN231">
        <v>0.80172399999999999</v>
      </c>
      <c r="HO231">
        <v>20.404299999999999</v>
      </c>
      <c r="HP231">
        <v>5.2229799999999997</v>
      </c>
      <c r="HQ231">
        <v>11.944100000000001</v>
      </c>
      <c r="HR231">
        <v>5.0088999999999997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4.9711299999999996</v>
      </c>
      <c r="HY231">
        <v>1.85477</v>
      </c>
      <c r="HZ231">
        <v>1.86174</v>
      </c>
      <c r="IA231">
        <v>1.8565700000000001</v>
      </c>
      <c r="IB231">
        <v>1.86202</v>
      </c>
      <c r="IC231">
        <v>1.85425</v>
      </c>
      <c r="ID231">
        <v>1.85968</v>
      </c>
      <c r="IE231">
        <v>1.85364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-2.7280000000000002</v>
      </c>
      <c r="IT231">
        <v>-0.06</v>
      </c>
      <c r="IU231">
        <v>-1.7759114732665831</v>
      </c>
      <c r="IV231">
        <v>-2.5165810426892921E-3</v>
      </c>
      <c r="IW231">
        <v>2.3547321637904491E-7</v>
      </c>
      <c r="IX231">
        <v>5.8352194873865779E-11</v>
      </c>
      <c r="IY231">
        <v>-9.4209018963014923E-2</v>
      </c>
      <c r="IZ231">
        <v>-2.9575188584519338E-3</v>
      </c>
      <c r="JA231">
        <v>2.5053608625701888E-4</v>
      </c>
      <c r="JB231">
        <v>-2.8676400137697878E-6</v>
      </c>
      <c r="JC231">
        <v>2</v>
      </c>
      <c r="JD231">
        <v>2179</v>
      </c>
      <c r="JE231">
        <v>4</v>
      </c>
      <c r="JF231">
        <v>32</v>
      </c>
      <c r="JG231">
        <v>29168691.600000001</v>
      </c>
      <c r="JH231">
        <v>29168691.600000001</v>
      </c>
      <c r="JI231">
        <v>1.25</v>
      </c>
      <c r="JJ231">
        <v>2.52441</v>
      </c>
      <c r="JK231">
        <v>2.3938000000000001</v>
      </c>
      <c r="JL231">
        <v>2.5878899999999998</v>
      </c>
      <c r="JM231">
        <v>2.3010299999999999</v>
      </c>
      <c r="JN231">
        <v>2.4328599999999998</v>
      </c>
      <c r="JO231">
        <v>38.969299999999997</v>
      </c>
      <c r="JP231">
        <v>24.043700000000001</v>
      </c>
      <c r="JQ231">
        <v>18</v>
      </c>
      <c r="JR231">
        <v>632.09799999999996</v>
      </c>
      <c r="JS231">
        <v>792.00699999999995</v>
      </c>
      <c r="JT231">
        <v>27.9998</v>
      </c>
      <c r="JU231">
        <v>30.629200000000001</v>
      </c>
      <c r="JV231">
        <v>30.0002</v>
      </c>
      <c r="JW231">
        <v>30.500800000000002</v>
      </c>
      <c r="JX231">
        <v>30.357399999999998</v>
      </c>
      <c r="JY231">
        <v>25.0915</v>
      </c>
      <c r="JZ231">
        <v>33.586100000000002</v>
      </c>
      <c r="KA231">
        <v>0</v>
      </c>
      <c r="KB231">
        <v>28</v>
      </c>
      <c r="KC231">
        <v>400</v>
      </c>
      <c r="KD231">
        <v>22.679500000000001</v>
      </c>
      <c r="KE231">
        <v>100.03100000000001</v>
      </c>
      <c r="KF231">
        <v>98.658600000000007</v>
      </c>
      <c r="KG231">
        <v>99.353399999999993</v>
      </c>
    </row>
    <row r="232" spans="1:293" x14ac:dyDescent="0.2">
      <c r="A232">
        <v>230</v>
      </c>
      <c r="B232">
        <v>1750121527</v>
      </c>
      <c r="C232">
        <v>6780.5</v>
      </c>
      <c r="D232" t="s">
        <v>893</v>
      </c>
      <c r="E232" t="s">
        <v>894</v>
      </c>
      <c r="F232" s="1">
        <f t="shared" si="3"/>
        <v>113</v>
      </c>
      <c r="G232" s="1">
        <v>15</v>
      </c>
      <c r="H232">
        <v>1750121519</v>
      </c>
      <c r="I232">
        <v>4.3954604955714974E-3</v>
      </c>
      <c r="J232">
        <v>4.3954604955714975</v>
      </c>
      <c r="K232">
        <v>23.225345289062208</v>
      </c>
      <c r="L232">
        <v>391.66951612903227</v>
      </c>
      <c r="M232">
        <v>246.98437476776832</v>
      </c>
      <c r="N232">
        <v>24.936104584308811</v>
      </c>
      <c r="O232">
        <v>39.543845742721615</v>
      </c>
      <c r="P232">
        <v>0.28449806932918459</v>
      </c>
      <c r="Q232">
        <v>3.0259342025780747</v>
      </c>
      <c r="R232">
        <v>0.27042931566158207</v>
      </c>
      <c r="S232">
        <v>0.17022435082989099</v>
      </c>
      <c r="T232">
        <v>161.90297196319315</v>
      </c>
      <c r="U232">
        <v>29.534240630545082</v>
      </c>
      <c r="V232">
        <v>28.984138709677421</v>
      </c>
      <c r="W232">
        <v>4.0180829791697867</v>
      </c>
      <c r="X232">
        <v>57.960634159462522</v>
      </c>
      <c r="Y232">
        <v>2.4294767397878085</v>
      </c>
      <c r="Z232">
        <v>4.1915979267993873</v>
      </c>
      <c r="AA232">
        <v>1.5886062393819782</v>
      </c>
      <c r="AB232">
        <v>-193.83980785470303</v>
      </c>
      <c r="AC232">
        <v>119.496828142759</v>
      </c>
      <c r="AD232">
        <v>8.7244960493706518</v>
      </c>
      <c r="AE232">
        <v>96.284488300619785</v>
      </c>
      <c r="AF232">
        <v>23.230903200320771</v>
      </c>
      <c r="AG232">
        <v>4.4023512433496457</v>
      </c>
      <c r="AH232">
        <v>23.225345289062208</v>
      </c>
      <c r="AI232">
        <v>409.28458308570328</v>
      </c>
      <c r="AJ232">
        <v>401.36312121212109</v>
      </c>
      <c r="AK232">
        <v>1.279387475241291E-4</v>
      </c>
      <c r="AL232">
        <v>63.645453333212707</v>
      </c>
      <c r="AM232">
        <v>4.3954604955714975</v>
      </c>
      <c r="AN232">
        <v>22.632018391448462</v>
      </c>
      <c r="AO232">
        <v>24.061958041958061</v>
      </c>
      <c r="AP232">
        <v>-9.8233996460398474E-6</v>
      </c>
      <c r="AQ232">
        <v>96.470053095408687</v>
      </c>
      <c r="AR232">
        <v>0</v>
      </c>
      <c r="AS232">
        <v>0</v>
      </c>
      <c r="AT232">
        <v>1</v>
      </c>
      <c r="AU232">
        <v>0</v>
      </c>
      <c r="AV232">
        <v>52873.493644204864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841.1897319147414</v>
      </c>
      <c r="BJ232">
        <v>23.225345289062208</v>
      </c>
      <c r="BK232" t="e">
        <v>#DIV/0!</v>
      </c>
      <c r="BL232">
        <v>2.7610115064286362E-2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999.99535483870955</v>
      </c>
      <c r="DH232">
        <v>841.1897319147414</v>
      </c>
      <c r="DI232">
        <v>0.84119363939487291</v>
      </c>
      <c r="DJ232">
        <v>0.16190372403210482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1750121519</v>
      </c>
      <c r="DQ232">
        <v>391.66951612903227</v>
      </c>
      <c r="DR232">
        <v>399.98777419354838</v>
      </c>
      <c r="DS232">
        <v>24.063212903225811</v>
      </c>
      <c r="DT232">
        <v>22.631096774193551</v>
      </c>
      <c r="DU232">
        <v>394.39790322580637</v>
      </c>
      <c r="DV232">
        <v>24.123225806451611</v>
      </c>
      <c r="DW232">
        <v>600.00951612903225</v>
      </c>
      <c r="DX232">
        <v>100.9055483870968</v>
      </c>
      <c r="DY232">
        <v>5.6727496774193538E-2</v>
      </c>
      <c r="DZ232">
        <v>29.71664516129032</v>
      </c>
      <c r="EA232">
        <v>28.984138709677421</v>
      </c>
      <c r="EB232">
        <v>999.90000000000032</v>
      </c>
      <c r="EC232">
        <v>0</v>
      </c>
      <c r="ED232">
        <v>0</v>
      </c>
      <c r="EE232">
        <v>9999.2748387096763</v>
      </c>
      <c r="EF232">
        <v>0</v>
      </c>
      <c r="EG232">
        <v>83.352693548387109</v>
      </c>
      <c r="EH232">
        <v>-8.3182648387096769</v>
      </c>
      <c r="EI232">
        <v>401.32680645161292</v>
      </c>
      <c r="EJ232">
        <v>409.24964516129029</v>
      </c>
      <c r="EK232">
        <v>1.4321161290322579</v>
      </c>
      <c r="EL232">
        <v>399.98777419354838</v>
      </c>
      <c r="EM232">
        <v>22.631096774193551</v>
      </c>
      <c r="EN232">
        <v>2.428111612903225</v>
      </c>
      <c r="EO232">
        <v>2.2836038709677422</v>
      </c>
      <c r="EP232">
        <v>20.552493548387101</v>
      </c>
      <c r="EQ232">
        <v>19.5612064516129</v>
      </c>
      <c r="ER232">
        <v>999.99535483870955</v>
      </c>
      <c r="ES232">
        <v>0.96001022580645168</v>
      </c>
      <c r="ET232">
        <v>3.9989538709677419E-2</v>
      </c>
      <c r="EU232">
        <v>0</v>
      </c>
      <c r="EV232">
        <v>319.11729032258057</v>
      </c>
      <c r="EW232">
        <v>5.0001499999999979</v>
      </c>
      <c r="EX232">
        <v>3251.5829032258071</v>
      </c>
      <c r="EY232">
        <v>9793.3174193548402</v>
      </c>
      <c r="EZ232">
        <v>38.590451612903223</v>
      </c>
      <c r="FA232">
        <v>40.5</v>
      </c>
      <c r="FB232">
        <v>39.441064516129018</v>
      </c>
      <c r="FC232">
        <v>40.074193548387079</v>
      </c>
      <c r="FD232">
        <v>40.561999999999983</v>
      </c>
      <c r="FE232">
        <v>955.20612903225822</v>
      </c>
      <c r="FF232">
        <v>39.787741935483872</v>
      </c>
      <c r="FG232">
        <v>0</v>
      </c>
      <c r="FH232">
        <v>1750121538.5</v>
      </c>
      <c r="FI232">
        <v>0</v>
      </c>
      <c r="FJ232">
        <v>319.15348</v>
      </c>
      <c r="FK232">
        <v>-0.14392308018289421</v>
      </c>
      <c r="FL232">
        <v>-2.958461532366353</v>
      </c>
      <c r="FM232">
        <v>3251.5340000000001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-8.3288369999999983</v>
      </c>
      <c r="GC232">
        <v>0.20546656660416601</v>
      </c>
      <c r="GD232">
        <v>3.1513194395364007E-2</v>
      </c>
      <c r="GE232">
        <v>0</v>
      </c>
      <c r="GF232">
        <v>1.4318489999999999</v>
      </c>
      <c r="GG232">
        <v>-1.826341463416855E-3</v>
      </c>
      <c r="GH232">
        <v>1.3294769648248979E-3</v>
      </c>
      <c r="GI232">
        <v>1</v>
      </c>
      <c r="GJ232">
        <v>1</v>
      </c>
      <c r="GK232">
        <v>2</v>
      </c>
      <c r="GL232" t="s">
        <v>430</v>
      </c>
      <c r="GM232">
        <v>3.2254700000000001</v>
      </c>
      <c r="GN232">
        <v>2.6453199999999999</v>
      </c>
      <c r="GO232">
        <v>9.3069200000000005E-2</v>
      </c>
      <c r="GP232">
        <v>9.4859499999999999E-2</v>
      </c>
      <c r="GQ232">
        <v>0.10771</v>
      </c>
      <c r="GR232">
        <v>0.10500900000000001</v>
      </c>
      <c r="GS232">
        <v>28653.7</v>
      </c>
      <c r="GT232">
        <v>24705.8</v>
      </c>
      <c r="GU232">
        <v>30764.7</v>
      </c>
      <c r="GV232">
        <v>26452.6</v>
      </c>
      <c r="GW232">
        <v>37258.9</v>
      </c>
      <c r="GX232">
        <v>32492.9</v>
      </c>
      <c r="GY232">
        <v>43691.8</v>
      </c>
      <c r="GZ232">
        <v>38255.5</v>
      </c>
      <c r="HA232">
        <v>2.1207500000000001</v>
      </c>
      <c r="HB232">
        <v>2.28118</v>
      </c>
      <c r="HC232">
        <v>2.81222E-2</v>
      </c>
      <c r="HD232">
        <v>0</v>
      </c>
      <c r="HE232">
        <v>28.516400000000001</v>
      </c>
      <c r="HF232">
        <v>999.9</v>
      </c>
      <c r="HG232">
        <v>64</v>
      </c>
      <c r="HH232">
        <v>34.799999999999997</v>
      </c>
      <c r="HI232">
        <v>35.432099999999998</v>
      </c>
      <c r="HJ232">
        <v>61.769799999999996</v>
      </c>
      <c r="HK232">
        <v>11.097799999999999</v>
      </c>
      <c r="HL232">
        <v>2</v>
      </c>
      <c r="HM232">
        <v>0.25329299999999999</v>
      </c>
      <c r="HN232">
        <v>0.79908199999999996</v>
      </c>
      <c r="HO232">
        <v>20.404199999999999</v>
      </c>
      <c r="HP232">
        <v>5.2232799999999999</v>
      </c>
      <c r="HQ232">
        <v>11.944100000000001</v>
      </c>
      <c r="HR232">
        <v>5.0090000000000003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4.9711400000000001</v>
      </c>
      <c r="HY232">
        <v>1.85476</v>
      </c>
      <c r="HZ232">
        <v>1.8617300000000001</v>
      </c>
      <c r="IA232">
        <v>1.8565799999999999</v>
      </c>
      <c r="IB232">
        <v>1.8620300000000001</v>
      </c>
      <c r="IC232">
        <v>1.85425</v>
      </c>
      <c r="ID232">
        <v>1.85968</v>
      </c>
      <c r="IE232">
        <v>1.85364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-2.7280000000000002</v>
      </c>
      <c r="IT232">
        <v>-0.06</v>
      </c>
      <c r="IU232">
        <v>-1.7759114732665831</v>
      </c>
      <c r="IV232">
        <v>-2.5165810426892921E-3</v>
      </c>
      <c r="IW232">
        <v>2.3547321637904491E-7</v>
      </c>
      <c r="IX232">
        <v>5.8352194873865779E-11</v>
      </c>
      <c r="IY232">
        <v>-9.4209018963014923E-2</v>
      </c>
      <c r="IZ232">
        <v>-2.9575188584519338E-3</v>
      </c>
      <c r="JA232">
        <v>2.5053608625701888E-4</v>
      </c>
      <c r="JB232">
        <v>-2.8676400137697878E-6</v>
      </c>
      <c r="JC232">
        <v>2</v>
      </c>
      <c r="JD232">
        <v>2179</v>
      </c>
      <c r="JE232">
        <v>4</v>
      </c>
      <c r="JF232">
        <v>32</v>
      </c>
      <c r="JG232">
        <v>29168692.100000001</v>
      </c>
      <c r="JH232">
        <v>29168692.100000001</v>
      </c>
      <c r="JI232">
        <v>1.25</v>
      </c>
      <c r="JJ232">
        <v>2.5280800000000001</v>
      </c>
      <c r="JK232">
        <v>2.3938000000000001</v>
      </c>
      <c r="JL232">
        <v>2.5878899999999998</v>
      </c>
      <c r="JM232">
        <v>2.3010299999999999</v>
      </c>
      <c r="JN232">
        <v>2.4609399999999999</v>
      </c>
      <c r="JO232">
        <v>38.994</v>
      </c>
      <c r="JP232">
        <v>24.043700000000001</v>
      </c>
      <c r="JQ232">
        <v>18</v>
      </c>
      <c r="JR232">
        <v>632.31200000000001</v>
      </c>
      <c r="JS232">
        <v>791.86500000000001</v>
      </c>
      <c r="JT232">
        <v>28</v>
      </c>
      <c r="JU232">
        <v>30.629200000000001</v>
      </c>
      <c r="JV232">
        <v>30.0001</v>
      </c>
      <c r="JW232">
        <v>30.498100000000001</v>
      </c>
      <c r="JX232">
        <v>30.354800000000001</v>
      </c>
      <c r="JY232">
        <v>25.090299999999999</v>
      </c>
      <c r="JZ232">
        <v>33.586100000000002</v>
      </c>
      <c r="KA232">
        <v>0</v>
      </c>
      <c r="KB232">
        <v>28</v>
      </c>
      <c r="KC232">
        <v>400</v>
      </c>
      <c r="KD232">
        <v>22.679500000000001</v>
      </c>
      <c r="KE232">
        <v>100.03100000000001</v>
      </c>
      <c r="KF232">
        <v>98.6601</v>
      </c>
      <c r="KG232">
        <v>99.352500000000006</v>
      </c>
    </row>
    <row r="233" spans="1:293" x14ac:dyDescent="0.2">
      <c r="A233">
        <v>231</v>
      </c>
      <c r="B233">
        <v>1750121557</v>
      </c>
      <c r="C233">
        <v>6810.5</v>
      </c>
      <c r="D233" t="s">
        <v>895</v>
      </c>
      <c r="E233" t="s">
        <v>896</v>
      </c>
      <c r="F233" s="1">
        <f t="shared" si="3"/>
        <v>113.5</v>
      </c>
      <c r="G233" s="1">
        <v>15</v>
      </c>
      <c r="H233">
        <v>1750121549</v>
      </c>
      <c r="I233">
        <v>4.4137724459659099E-3</v>
      </c>
      <c r="J233">
        <v>4.4137724459659102</v>
      </c>
      <c r="K233">
        <v>23.49158141045994</v>
      </c>
      <c r="L233">
        <v>391.64848387096782</v>
      </c>
      <c r="M233">
        <v>246.04151468409148</v>
      </c>
      <c r="N233">
        <v>24.84082666995014</v>
      </c>
      <c r="O233">
        <v>39.541587588903447</v>
      </c>
      <c r="P233">
        <v>0.28585169096973478</v>
      </c>
      <c r="Q233">
        <v>3.0263534400935312</v>
      </c>
      <c r="R233">
        <v>0.27165419372090344</v>
      </c>
      <c r="S233">
        <v>0.17100067958182102</v>
      </c>
      <c r="T233">
        <v>161.90436081711402</v>
      </c>
      <c r="U233">
        <v>29.529921730505734</v>
      </c>
      <c r="V233">
        <v>28.9822064516129</v>
      </c>
      <c r="W233">
        <v>4.0176336821549246</v>
      </c>
      <c r="X233">
        <v>57.962820574265891</v>
      </c>
      <c r="Y233">
        <v>2.4296049258212653</v>
      </c>
      <c r="Z233">
        <v>4.1916609677548227</v>
      </c>
      <c r="AA233">
        <v>1.5880287563336593</v>
      </c>
      <c r="AB233">
        <v>-194.64736486709663</v>
      </c>
      <c r="AC233">
        <v>119.87127646681007</v>
      </c>
      <c r="AD233">
        <v>8.7505497770174028</v>
      </c>
      <c r="AE233">
        <v>95.878822193844869</v>
      </c>
      <c r="AF233">
        <v>23.333747139840742</v>
      </c>
      <c r="AG233">
        <v>4.4037512459119439</v>
      </c>
      <c r="AH233">
        <v>23.49158141045994</v>
      </c>
      <c r="AI233">
        <v>409.33193602443077</v>
      </c>
      <c r="AJ233">
        <v>401.32834545454529</v>
      </c>
      <c r="AK233">
        <v>-1.881452852939934E-3</v>
      </c>
      <c r="AL233">
        <v>63.645453333212707</v>
      </c>
      <c r="AM233">
        <v>4.4137724459659102</v>
      </c>
      <c r="AN233">
        <v>22.629186016978871</v>
      </c>
      <c r="AO233">
        <v>24.06497412587413</v>
      </c>
      <c r="AP233">
        <v>2.5388277890633069E-6</v>
      </c>
      <c r="AQ233">
        <v>96.470053095408687</v>
      </c>
      <c r="AR233">
        <v>0</v>
      </c>
      <c r="AS233">
        <v>0</v>
      </c>
      <c r="AT233">
        <v>1</v>
      </c>
      <c r="AU233">
        <v>0</v>
      </c>
      <c r="AV233">
        <v>52886.285411992365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841.19597253101392</v>
      </c>
      <c r="BJ233">
        <v>23.49158141045994</v>
      </c>
      <c r="BK233" t="e">
        <v>#DIV/0!</v>
      </c>
      <c r="BL233">
        <v>2.7926407374226737E-2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1000.002645161291</v>
      </c>
      <c r="DH233">
        <v>841.19597253101392</v>
      </c>
      <c r="DI233">
        <v>0.84119374743787501</v>
      </c>
      <c r="DJ233">
        <v>0.16190393255509877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1750121549</v>
      </c>
      <c r="DQ233">
        <v>391.64848387096782</v>
      </c>
      <c r="DR233">
        <v>400.00103225806453</v>
      </c>
      <c r="DS233">
        <v>24.064564516129028</v>
      </c>
      <c r="DT233">
        <v>22.632019354838711</v>
      </c>
      <c r="DU233">
        <v>394.37674193548389</v>
      </c>
      <c r="DV233">
        <v>24.12458387096774</v>
      </c>
      <c r="DW233">
        <v>600.01974193548403</v>
      </c>
      <c r="DX233">
        <v>100.9048709677419</v>
      </c>
      <c r="DY233">
        <v>5.7061012903225808E-2</v>
      </c>
      <c r="DZ233">
        <v>29.71690645161291</v>
      </c>
      <c r="EA233">
        <v>28.9822064516129</v>
      </c>
      <c r="EB233">
        <v>999.90000000000032</v>
      </c>
      <c r="EC233">
        <v>0</v>
      </c>
      <c r="ED233">
        <v>0</v>
      </c>
      <c r="EE233">
        <v>10001.87612903226</v>
      </c>
      <c r="EF233">
        <v>0</v>
      </c>
      <c r="EG233">
        <v>83.202509677419314</v>
      </c>
      <c r="EH233">
        <v>-8.3525261290322561</v>
      </c>
      <c r="EI233">
        <v>401.30583870967729</v>
      </c>
      <c r="EJ233">
        <v>409.26338709677412</v>
      </c>
      <c r="EK233">
        <v>1.4325545161290321</v>
      </c>
      <c r="EL233">
        <v>400.00103225806453</v>
      </c>
      <c r="EM233">
        <v>22.632019354838711</v>
      </c>
      <c r="EN233">
        <v>2.4282332258064518</v>
      </c>
      <c r="EO233">
        <v>2.283680645161291</v>
      </c>
      <c r="EP233">
        <v>20.553283870967739</v>
      </c>
      <c r="EQ233">
        <v>19.561745161290322</v>
      </c>
      <c r="ER233">
        <v>1000.002645161291</v>
      </c>
      <c r="ES233">
        <v>0.96000712903225804</v>
      </c>
      <c r="ET233">
        <v>3.9992619354838707E-2</v>
      </c>
      <c r="EU233">
        <v>0</v>
      </c>
      <c r="EV233">
        <v>319.10912903225812</v>
      </c>
      <c r="EW233">
        <v>5.0001499999999979</v>
      </c>
      <c r="EX233">
        <v>3250.54</v>
      </c>
      <c r="EY233">
        <v>9793.3764516129031</v>
      </c>
      <c r="EZ233">
        <v>38.578258064516113</v>
      </c>
      <c r="FA233">
        <v>40.5</v>
      </c>
      <c r="FB233">
        <v>39.436999999999983</v>
      </c>
      <c r="FC233">
        <v>40.061999999999983</v>
      </c>
      <c r="FD233">
        <v>40.561999999999983</v>
      </c>
      <c r="FE233">
        <v>955.20903225806444</v>
      </c>
      <c r="FF233">
        <v>39.791612903225797</v>
      </c>
      <c r="FG233">
        <v>0</v>
      </c>
      <c r="FH233">
        <v>1750121568.5</v>
      </c>
      <c r="FI233">
        <v>0</v>
      </c>
      <c r="FJ233">
        <v>319.09924000000001</v>
      </c>
      <c r="FK233">
        <v>-0.25900000545650409</v>
      </c>
      <c r="FL233">
        <v>-1.4907692318517169</v>
      </c>
      <c r="FM233">
        <v>3250.4892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-8.3467602439024393</v>
      </c>
      <c r="GC233">
        <v>-0.15501742160279691</v>
      </c>
      <c r="GD233">
        <v>2.9401930954325979E-2</v>
      </c>
      <c r="GE233">
        <v>0</v>
      </c>
      <c r="GF233">
        <v>1.432688292682927</v>
      </c>
      <c r="GG233">
        <v>4.2875958188148986E-3</v>
      </c>
      <c r="GH233">
        <v>1.7491543635446919E-3</v>
      </c>
      <c r="GI233">
        <v>1</v>
      </c>
      <c r="GJ233">
        <v>1</v>
      </c>
      <c r="GK233">
        <v>2</v>
      </c>
      <c r="GL233" t="s">
        <v>430</v>
      </c>
      <c r="GM233">
        <v>3.22533</v>
      </c>
      <c r="GN233">
        <v>2.6457099999999998</v>
      </c>
      <c r="GO233">
        <v>9.3061500000000005E-2</v>
      </c>
      <c r="GP233">
        <v>9.48436E-2</v>
      </c>
      <c r="GQ233">
        <v>0.107714</v>
      </c>
      <c r="GR233">
        <v>0.10499699999999999</v>
      </c>
      <c r="GS233">
        <v>28654.2</v>
      </c>
      <c r="GT233">
        <v>24705.9</v>
      </c>
      <c r="GU233">
        <v>30765</v>
      </c>
      <c r="GV233">
        <v>26452.3</v>
      </c>
      <c r="GW233">
        <v>37259.4</v>
      </c>
      <c r="GX233">
        <v>32492.9</v>
      </c>
      <c r="GY233">
        <v>43692.7</v>
      </c>
      <c r="GZ233">
        <v>38255</v>
      </c>
      <c r="HA233">
        <v>2.1202999999999999</v>
      </c>
      <c r="HB233">
        <v>2.28145</v>
      </c>
      <c r="HC233">
        <v>2.8405300000000001E-2</v>
      </c>
      <c r="HD233">
        <v>0</v>
      </c>
      <c r="HE233">
        <v>28.511199999999999</v>
      </c>
      <c r="HF233">
        <v>999.9</v>
      </c>
      <c r="HG233">
        <v>64</v>
      </c>
      <c r="HH233">
        <v>34.799999999999997</v>
      </c>
      <c r="HI233">
        <v>35.430500000000002</v>
      </c>
      <c r="HJ233">
        <v>61.919800000000002</v>
      </c>
      <c r="HK233">
        <v>11.041700000000001</v>
      </c>
      <c r="HL233">
        <v>2</v>
      </c>
      <c r="HM233">
        <v>0.25308700000000001</v>
      </c>
      <c r="HN233">
        <v>0.795261</v>
      </c>
      <c r="HO233">
        <v>20.404499999999999</v>
      </c>
      <c r="HP233">
        <v>5.2234299999999996</v>
      </c>
      <c r="HQ233">
        <v>11.944100000000001</v>
      </c>
      <c r="HR233">
        <v>5.0091000000000001</v>
      </c>
      <c r="HS233">
        <v>3.2909999999999999</v>
      </c>
      <c r="HT233">
        <v>9999</v>
      </c>
      <c r="HU233">
        <v>9999</v>
      </c>
      <c r="HV233">
        <v>9999</v>
      </c>
      <c r="HW233">
        <v>999.9</v>
      </c>
      <c r="HX233">
        <v>4.9711299999999996</v>
      </c>
      <c r="HY233">
        <v>1.8547899999999999</v>
      </c>
      <c r="HZ233">
        <v>1.8617600000000001</v>
      </c>
      <c r="IA233">
        <v>1.8565700000000001</v>
      </c>
      <c r="IB233">
        <v>1.8620300000000001</v>
      </c>
      <c r="IC233">
        <v>1.85425</v>
      </c>
      <c r="ID233">
        <v>1.8596999999999999</v>
      </c>
      <c r="IE233">
        <v>1.85364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-2.7280000000000002</v>
      </c>
      <c r="IT233">
        <v>-0.06</v>
      </c>
      <c r="IU233">
        <v>-1.7759114732665831</v>
      </c>
      <c r="IV233">
        <v>-2.5165810426892921E-3</v>
      </c>
      <c r="IW233">
        <v>2.3547321637904491E-7</v>
      </c>
      <c r="IX233">
        <v>5.8352194873865779E-11</v>
      </c>
      <c r="IY233">
        <v>-9.4209018963014923E-2</v>
      </c>
      <c r="IZ233">
        <v>-2.9575188584519338E-3</v>
      </c>
      <c r="JA233">
        <v>2.5053608625701888E-4</v>
      </c>
      <c r="JB233">
        <v>-2.8676400137697878E-6</v>
      </c>
      <c r="JC233">
        <v>2</v>
      </c>
      <c r="JD233">
        <v>2179</v>
      </c>
      <c r="JE233">
        <v>4</v>
      </c>
      <c r="JF233">
        <v>32</v>
      </c>
      <c r="JG233">
        <v>29168692.600000001</v>
      </c>
      <c r="JH233">
        <v>29168692.600000001</v>
      </c>
      <c r="JI233">
        <v>1.25</v>
      </c>
      <c r="JJ233">
        <v>2.5329600000000001</v>
      </c>
      <c r="JK233">
        <v>2.3938000000000001</v>
      </c>
      <c r="JL233">
        <v>2.5878899999999998</v>
      </c>
      <c r="JM233">
        <v>2.3010299999999999</v>
      </c>
      <c r="JN233">
        <v>2.4011200000000001</v>
      </c>
      <c r="JO233">
        <v>38.994</v>
      </c>
      <c r="JP233">
        <v>24.043700000000001</v>
      </c>
      <c r="JQ233">
        <v>18</v>
      </c>
      <c r="JR233">
        <v>631.94600000000003</v>
      </c>
      <c r="JS233">
        <v>792.11199999999997</v>
      </c>
      <c r="JT233">
        <v>27.9998</v>
      </c>
      <c r="JU233">
        <v>30.6266</v>
      </c>
      <c r="JV233">
        <v>29.9999</v>
      </c>
      <c r="JW233">
        <v>30.498000000000001</v>
      </c>
      <c r="JX233">
        <v>30.3522</v>
      </c>
      <c r="JY233">
        <v>25.092400000000001</v>
      </c>
      <c r="JZ233">
        <v>33.586100000000002</v>
      </c>
      <c r="KA233">
        <v>0</v>
      </c>
      <c r="KB233">
        <v>28</v>
      </c>
      <c r="KC233">
        <v>400</v>
      </c>
      <c r="KD233">
        <v>22.679500000000001</v>
      </c>
      <c r="KE233">
        <v>100.032</v>
      </c>
      <c r="KF233">
        <v>98.659000000000006</v>
      </c>
      <c r="KG233">
        <v>99.354600000000005</v>
      </c>
    </row>
    <row r="234" spans="1:293" x14ac:dyDescent="0.2">
      <c r="A234">
        <v>232</v>
      </c>
      <c r="B234">
        <v>1750121587</v>
      </c>
      <c r="C234">
        <v>6840.5</v>
      </c>
      <c r="D234" t="s">
        <v>897</v>
      </c>
      <c r="E234" t="s">
        <v>898</v>
      </c>
      <c r="F234" s="1">
        <f t="shared" si="3"/>
        <v>114</v>
      </c>
      <c r="G234" s="1">
        <v>15</v>
      </c>
      <c r="H234">
        <v>1750121579</v>
      </c>
      <c r="I234">
        <v>4.3981722449818522E-3</v>
      </c>
      <c r="J234">
        <v>4.3981722449818523</v>
      </c>
      <c r="K234">
        <v>23.540556733117178</v>
      </c>
      <c r="L234">
        <v>391.6589677419355</v>
      </c>
      <c r="M234">
        <v>245.29814648458122</v>
      </c>
      <c r="N234">
        <v>24.765693853330969</v>
      </c>
      <c r="O234">
        <v>39.542516847423883</v>
      </c>
      <c r="P234">
        <v>0.28482335787759339</v>
      </c>
      <c r="Q234">
        <v>3.0254524439715729</v>
      </c>
      <c r="R234">
        <v>0.2707211447084053</v>
      </c>
      <c r="S234">
        <v>0.17040954040411505</v>
      </c>
      <c r="T234">
        <v>161.90402125187518</v>
      </c>
      <c r="U234">
        <v>29.53503017697621</v>
      </c>
      <c r="V234">
        <v>28.981477419354839</v>
      </c>
      <c r="W234">
        <v>4.0174641757992218</v>
      </c>
      <c r="X234">
        <v>57.958551236199632</v>
      </c>
      <c r="Y234">
        <v>2.4295982893412726</v>
      </c>
      <c r="Z234">
        <v>4.1919582831528741</v>
      </c>
      <c r="AA234">
        <v>1.5878658864579491</v>
      </c>
      <c r="AB234">
        <v>-193.95939600369968</v>
      </c>
      <c r="AC234">
        <v>120.15549129832358</v>
      </c>
      <c r="AD234">
        <v>8.7739314469142347</v>
      </c>
      <c r="AE234">
        <v>96.874047993413328</v>
      </c>
      <c r="AF234">
        <v>23.326795518632636</v>
      </c>
      <c r="AG234">
        <v>4.4079584945459018</v>
      </c>
      <c r="AH234">
        <v>23.540556733117178</v>
      </c>
      <c r="AI234">
        <v>409.23506975968257</v>
      </c>
      <c r="AJ234">
        <v>401.2635878787878</v>
      </c>
      <c r="AK234">
        <v>-1.3436969064783149E-2</v>
      </c>
      <c r="AL234">
        <v>63.645453333212707</v>
      </c>
      <c r="AM234">
        <v>4.3981722449818523</v>
      </c>
      <c r="AN234">
        <v>22.63120654542335</v>
      </c>
      <c r="AO234">
        <v>24.062046153846168</v>
      </c>
      <c r="AP234">
        <v>-7.532842788878473E-6</v>
      </c>
      <c r="AQ234">
        <v>96.470053095408687</v>
      </c>
      <c r="AR234">
        <v>0</v>
      </c>
      <c r="AS234">
        <v>0</v>
      </c>
      <c r="AT234">
        <v>1</v>
      </c>
      <c r="AU234">
        <v>0</v>
      </c>
      <c r="AV234">
        <v>52858.444947031181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841.19445298358914</v>
      </c>
      <c r="BJ234">
        <v>23.540556733117178</v>
      </c>
      <c r="BK234" t="e">
        <v>#DIV/0!</v>
      </c>
      <c r="BL234">
        <v>2.7984678987863502E-2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1000.000870967742</v>
      </c>
      <c r="DH234">
        <v>841.19445298358914</v>
      </c>
      <c r="DI234">
        <v>0.84119372033099393</v>
      </c>
      <c r="DJ234">
        <v>0.16190388023881819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1750121579</v>
      </c>
      <c r="DQ234">
        <v>391.6589677419355</v>
      </c>
      <c r="DR234">
        <v>400.01009677419353</v>
      </c>
      <c r="DS234">
        <v>24.064577419354841</v>
      </c>
      <c r="DT234">
        <v>22.630606451612909</v>
      </c>
      <c r="DU234">
        <v>394.38712903225797</v>
      </c>
      <c r="DV234">
        <v>24.124590322580641</v>
      </c>
      <c r="DW234">
        <v>599.99580645161279</v>
      </c>
      <c r="DX234">
        <v>100.9045161290323</v>
      </c>
      <c r="DY234">
        <v>5.7085938709677417E-2</v>
      </c>
      <c r="DZ234">
        <v>29.718138709677419</v>
      </c>
      <c r="EA234">
        <v>28.981477419354839</v>
      </c>
      <c r="EB234">
        <v>999.90000000000032</v>
      </c>
      <c r="EC234">
        <v>0</v>
      </c>
      <c r="ED234">
        <v>0</v>
      </c>
      <c r="EE234">
        <v>9996.4658064516134</v>
      </c>
      <c r="EF234">
        <v>0</v>
      </c>
      <c r="EG234">
        <v>83.117003225806442</v>
      </c>
      <c r="EH234">
        <v>-8.3511409677419337</v>
      </c>
      <c r="EI234">
        <v>401.31648387096777</v>
      </c>
      <c r="EJ234">
        <v>409.27216129032252</v>
      </c>
      <c r="EK234">
        <v>1.433968709677419</v>
      </c>
      <c r="EL234">
        <v>400.01009677419353</v>
      </c>
      <c r="EM234">
        <v>22.630606451612909</v>
      </c>
      <c r="EN234">
        <v>2.4282225806451612</v>
      </c>
      <c r="EO234">
        <v>2.283529677419355</v>
      </c>
      <c r="EP234">
        <v>20.553241935483872</v>
      </c>
      <c r="EQ234">
        <v>19.56068387096774</v>
      </c>
      <c r="ER234">
        <v>1000.000870967742</v>
      </c>
      <c r="ES234">
        <v>0.96000787096774209</v>
      </c>
      <c r="ET234">
        <v>3.9991832258064512E-2</v>
      </c>
      <c r="EU234">
        <v>0</v>
      </c>
      <c r="EV234">
        <v>318.99790322580651</v>
      </c>
      <c r="EW234">
        <v>5.0001499999999979</v>
      </c>
      <c r="EX234">
        <v>3249.507419354838</v>
      </c>
      <c r="EY234">
        <v>9793.3674193548377</v>
      </c>
      <c r="EZ234">
        <v>38.570129032258052</v>
      </c>
      <c r="FA234">
        <v>40.5</v>
      </c>
      <c r="FB234">
        <v>39.436999999999983</v>
      </c>
      <c r="FC234">
        <v>40.061999999999983</v>
      </c>
      <c r="FD234">
        <v>40.561999999999983</v>
      </c>
      <c r="FE234">
        <v>955.20838709677412</v>
      </c>
      <c r="FF234">
        <v>39.790645161290307</v>
      </c>
      <c r="FG234">
        <v>0</v>
      </c>
      <c r="FH234">
        <v>1750121598.5</v>
      </c>
      <c r="FI234">
        <v>0</v>
      </c>
      <c r="FJ234">
        <v>318.98324000000002</v>
      </c>
      <c r="FK234">
        <v>0.55253846050897482</v>
      </c>
      <c r="FL234">
        <v>-1.5461538480382391</v>
      </c>
      <c r="FM234">
        <v>3249.4911999999999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-8.3489378048780498</v>
      </c>
      <c r="GC234">
        <v>4.8714564459935578E-2</v>
      </c>
      <c r="GD234">
        <v>2.635592658043227E-2</v>
      </c>
      <c r="GE234">
        <v>1</v>
      </c>
      <c r="GF234">
        <v>1.4335029268292681</v>
      </c>
      <c r="GG234">
        <v>9.525574912894819E-3</v>
      </c>
      <c r="GH234">
        <v>1.5139453286234191E-3</v>
      </c>
      <c r="GI234">
        <v>1</v>
      </c>
      <c r="GJ234">
        <v>2</v>
      </c>
      <c r="GK234">
        <v>2</v>
      </c>
      <c r="GL234" t="s">
        <v>435</v>
      </c>
      <c r="GM234">
        <v>3.2254399999999999</v>
      </c>
      <c r="GN234">
        <v>2.6458900000000001</v>
      </c>
      <c r="GO234">
        <v>9.3053200000000003E-2</v>
      </c>
      <c r="GP234">
        <v>9.4852699999999998E-2</v>
      </c>
      <c r="GQ234">
        <v>0.10771</v>
      </c>
      <c r="GR234">
        <v>0.104999</v>
      </c>
      <c r="GS234">
        <v>28654.799999999999</v>
      </c>
      <c r="GT234">
        <v>24706</v>
      </c>
      <c r="GU234">
        <v>30765.4</v>
      </c>
      <c r="GV234">
        <v>26452.6</v>
      </c>
      <c r="GW234">
        <v>37259.699999999997</v>
      </c>
      <c r="GX234">
        <v>32493.1</v>
      </c>
      <c r="GY234">
        <v>43692.7</v>
      </c>
      <c r="GZ234">
        <v>38255.4</v>
      </c>
      <c r="HA234">
        <v>2.1206</v>
      </c>
      <c r="HB234">
        <v>2.28132</v>
      </c>
      <c r="HC234">
        <v>2.9098200000000001E-2</v>
      </c>
      <c r="HD234">
        <v>0</v>
      </c>
      <c r="HE234">
        <v>28.506699999999999</v>
      </c>
      <c r="HF234">
        <v>999.9</v>
      </c>
      <c r="HG234">
        <v>64</v>
      </c>
      <c r="HH234">
        <v>34.799999999999997</v>
      </c>
      <c r="HI234">
        <v>35.428699999999999</v>
      </c>
      <c r="HJ234">
        <v>62.189799999999998</v>
      </c>
      <c r="HK234">
        <v>11.025600000000001</v>
      </c>
      <c r="HL234">
        <v>2</v>
      </c>
      <c r="HM234">
        <v>0.25261400000000001</v>
      </c>
      <c r="HN234">
        <v>0.79239599999999999</v>
      </c>
      <c r="HO234">
        <v>20.404399999999999</v>
      </c>
      <c r="HP234">
        <v>5.2234299999999996</v>
      </c>
      <c r="HQ234">
        <v>11.944100000000001</v>
      </c>
      <c r="HR234">
        <v>5.0088999999999997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4.9711499999999997</v>
      </c>
      <c r="HY234">
        <v>1.8547800000000001</v>
      </c>
      <c r="HZ234">
        <v>1.8617600000000001</v>
      </c>
      <c r="IA234">
        <v>1.8566</v>
      </c>
      <c r="IB234">
        <v>1.8620300000000001</v>
      </c>
      <c r="IC234">
        <v>1.85425</v>
      </c>
      <c r="ID234">
        <v>1.8596999999999999</v>
      </c>
      <c r="IE234">
        <v>1.85364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-2.7280000000000002</v>
      </c>
      <c r="IT234">
        <v>-0.06</v>
      </c>
      <c r="IU234">
        <v>-1.7759114732665831</v>
      </c>
      <c r="IV234">
        <v>-2.5165810426892921E-3</v>
      </c>
      <c r="IW234">
        <v>2.3547321637904491E-7</v>
      </c>
      <c r="IX234">
        <v>5.8352194873865779E-11</v>
      </c>
      <c r="IY234">
        <v>-9.4209018963014923E-2</v>
      </c>
      <c r="IZ234">
        <v>-2.9575188584519338E-3</v>
      </c>
      <c r="JA234">
        <v>2.5053608625701888E-4</v>
      </c>
      <c r="JB234">
        <v>-2.8676400137697878E-6</v>
      </c>
      <c r="JC234">
        <v>2</v>
      </c>
      <c r="JD234">
        <v>2179</v>
      </c>
      <c r="JE234">
        <v>4</v>
      </c>
      <c r="JF234">
        <v>32</v>
      </c>
      <c r="JG234">
        <v>29168693.100000001</v>
      </c>
      <c r="JH234">
        <v>29168693.100000001</v>
      </c>
      <c r="JI234">
        <v>1.25</v>
      </c>
      <c r="JJ234">
        <v>2.5305200000000001</v>
      </c>
      <c r="JK234">
        <v>2.3938000000000001</v>
      </c>
      <c r="JL234">
        <v>2.5878899999999998</v>
      </c>
      <c r="JM234">
        <v>2.3010299999999999</v>
      </c>
      <c r="JN234">
        <v>2.48169</v>
      </c>
      <c r="JO234">
        <v>38.994</v>
      </c>
      <c r="JP234">
        <v>24.052499999999998</v>
      </c>
      <c r="JQ234">
        <v>18</v>
      </c>
      <c r="JR234">
        <v>632.14599999999996</v>
      </c>
      <c r="JS234">
        <v>791.94399999999996</v>
      </c>
      <c r="JT234">
        <v>27.999700000000001</v>
      </c>
      <c r="JU234">
        <v>30.621300000000002</v>
      </c>
      <c r="JV234">
        <v>30</v>
      </c>
      <c r="JW234">
        <v>30.4941</v>
      </c>
      <c r="JX234">
        <v>30.349499999999999</v>
      </c>
      <c r="JY234">
        <v>25.092099999999999</v>
      </c>
      <c r="JZ234">
        <v>33.586100000000002</v>
      </c>
      <c r="KA234">
        <v>0</v>
      </c>
      <c r="KB234">
        <v>28</v>
      </c>
      <c r="KC234">
        <v>400</v>
      </c>
      <c r="KD234">
        <v>22.679500000000001</v>
      </c>
      <c r="KE234">
        <v>100.033</v>
      </c>
      <c r="KF234">
        <v>98.66</v>
      </c>
      <c r="KG234">
        <v>99.351299999999995</v>
      </c>
    </row>
    <row r="235" spans="1:293" x14ac:dyDescent="0.2">
      <c r="A235">
        <v>233</v>
      </c>
      <c r="B235">
        <v>1750121617.0999999</v>
      </c>
      <c r="C235">
        <v>6870.5999999046326</v>
      </c>
      <c r="D235" t="s">
        <v>899</v>
      </c>
      <c r="E235" t="s">
        <v>900</v>
      </c>
      <c r="F235" s="1">
        <f t="shared" si="3"/>
        <v>114.5</v>
      </c>
      <c r="G235" s="1">
        <v>15</v>
      </c>
      <c r="H235">
        <v>1750121609.345161</v>
      </c>
      <c r="I235">
        <v>4.5068499889962645E-3</v>
      </c>
      <c r="J235">
        <v>4.5068499889962643</v>
      </c>
      <c r="K235">
        <v>22.937495866614547</v>
      </c>
      <c r="L235">
        <v>391.64858064516119</v>
      </c>
      <c r="M235">
        <v>251.90298244313092</v>
      </c>
      <c r="N235">
        <v>25.432669044006254</v>
      </c>
      <c r="O235">
        <v>39.541686392505795</v>
      </c>
      <c r="P235">
        <v>0.29199692709093122</v>
      </c>
      <c r="Q235">
        <v>3.025676946358276</v>
      </c>
      <c r="R235">
        <v>0.27719627743183489</v>
      </c>
      <c r="S235">
        <v>0.17451491394289748</v>
      </c>
      <c r="T235">
        <v>161.90349472150774</v>
      </c>
      <c r="U235">
        <v>29.502963984017011</v>
      </c>
      <c r="V235">
        <v>28.978774193548379</v>
      </c>
      <c r="W235">
        <v>4.0168357066625768</v>
      </c>
      <c r="X235">
        <v>57.929238095568138</v>
      </c>
      <c r="Y235">
        <v>2.4277126334847923</v>
      </c>
      <c r="Z235">
        <v>4.1908243803926775</v>
      </c>
      <c r="AA235">
        <v>1.5891230731777846</v>
      </c>
      <c r="AB235">
        <v>-198.75208451473526</v>
      </c>
      <c r="AC235">
        <v>119.83869298789236</v>
      </c>
      <c r="AD235">
        <v>8.7498276199215042</v>
      </c>
      <c r="AE235">
        <v>91.739930814586359</v>
      </c>
      <c r="AF235">
        <v>23.277792095990698</v>
      </c>
      <c r="AG235">
        <v>4.5206329152718334</v>
      </c>
      <c r="AH235">
        <v>22.937495866614547</v>
      </c>
      <c r="AI235">
        <v>409.24916013326111</v>
      </c>
      <c r="AJ235">
        <v>401.33334545454539</v>
      </c>
      <c r="AK235">
        <v>2.1915044501306911E-2</v>
      </c>
      <c r="AL235">
        <v>63.645453333212707</v>
      </c>
      <c r="AM235">
        <v>4.5068499889962643</v>
      </c>
      <c r="AN235">
        <v>22.535447160548269</v>
      </c>
      <c r="AO235">
        <v>24.009083916083931</v>
      </c>
      <c r="AP235">
        <v>-1.1451405077480051E-3</v>
      </c>
      <c r="AQ235">
        <v>96.470053095408687</v>
      </c>
      <c r="AR235">
        <v>0</v>
      </c>
      <c r="AS235">
        <v>0</v>
      </c>
      <c r="AT235">
        <v>1</v>
      </c>
      <c r="AU235">
        <v>0</v>
      </c>
      <c r="AV235">
        <v>52866.158032660576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841.19354501030864</v>
      </c>
      <c r="BJ235">
        <v>22.937495866614547</v>
      </c>
      <c r="BK235" t="e">
        <v>#DIV/0!</v>
      </c>
      <c r="BL235">
        <v>2.7267798240574296E-2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1000.0000322580649</v>
      </c>
      <c r="DH235">
        <v>841.19354501030864</v>
      </c>
      <c r="DI235">
        <v>0.84119351787503349</v>
      </c>
      <c r="DJ235">
        <v>0.16190348949881447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1750121609.345161</v>
      </c>
      <c r="DQ235">
        <v>391.64858064516119</v>
      </c>
      <c r="DR235">
        <v>399.99825806451622</v>
      </c>
      <c r="DS235">
        <v>24.045767741935489</v>
      </c>
      <c r="DT235">
        <v>22.57508064516129</v>
      </c>
      <c r="DU235">
        <v>394.37683870967737</v>
      </c>
      <c r="DV235">
        <v>24.10584193548388</v>
      </c>
      <c r="DW235">
        <v>599.98225806451615</v>
      </c>
      <c r="DX235">
        <v>100.905064516129</v>
      </c>
      <c r="DY235">
        <v>5.7094793548387097E-2</v>
      </c>
      <c r="DZ235">
        <v>29.713438709677419</v>
      </c>
      <c r="EA235">
        <v>28.978774193548379</v>
      </c>
      <c r="EB235">
        <v>999.90000000000032</v>
      </c>
      <c r="EC235">
        <v>0</v>
      </c>
      <c r="ED235">
        <v>0</v>
      </c>
      <c r="EE235">
        <v>9997.768064516129</v>
      </c>
      <c r="EF235">
        <v>0</v>
      </c>
      <c r="EG235">
        <v>82.943867741935478</v>
      </c>
      <c r="EH235">
        <v>-8.3496941935483857</v>
      </c>
      <c r="EI235">
        <v>401.29809677419348</v>
      </c>
      <c r="EJ235">
        <v>409.23677419354851</v>
      </c>
      <c r="EK235">
        <v>1.47067935483871</v>
      </c>
      <c r="EL235">
        <v>399.99825806451622</v>
      </c>
      <c r="EM235">
        <v>22.57508064516129</v>
      </c>
      <c r="EN235">
        <v>2.426339677419354</v>
      </c>
      <c r="EO235">
        <v>2.2779406451612898</v>
      </c>
      <c r="EP235">
        <v>20.540645161290321</v>
      </c>
      <c r="EQ235">
        <v>19.521232258064519</v>
      </c>
      <c r="ER235">
        <v>1000.0000322580649</v>
      </c>
      <c r="ES235">
        <v>0.96001364516129029</v>
      </c>
      <c r="ET235">
        <v>3.9986029032258057E-2</v>
      </c>
      <c r="EU235">
        <v>0</v>
      </c>
      <c r="EV235">
        <v>319.00203225806439</v>
      </c>
      <c r="EW235">
        <v>5.0001499999999979</v>
      </c>
      <c r="EX235">
        <v>3249.130000000001</v>
      </c>
      <c r="EY235">
        <v>9793.3758064516151</v>
      </c>
      <c r="EZ235">
        <v>38.561999999999983</v>
      </c>
      <c r="FA235">
        <v>40.5</v>
      </c>
      <c r="FB235">
        <v>39.436999999999983</v>
      </c>
      <c r="FC235">
        <v>40.061999999999983</v>
      </c>
      <c r="FD235">
        <v>40.561999999999983</v>
      </c>
      <c r="FE235">
        <v>955.21451612903218</v>
      </c>
      <c r="FF235">
        <v>39.783870967741933</v>
      </c>
      <c r="FG235">
        <v>0</v>
      </c>
      <c r="FH235">
        <v>1750121628.5</v>
      </c>
      <c r="FI235">
        <v>0</v>
      </c>
      <c r="FJ235">
        <v>318.98772000000002</v>
      </c>
      <c r="FK235">
        <v>1.76923575161136E-3</v>
      </c>
      <c r="FL235">
        <v>0.75692306756869121</v>
      </c>
      <c r="FM235">
        <v>3249.1428000000001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-8.3632834146341466</v>
      </c>
      <c r="GC235">
        <v>9.5672703667858155E-2</v>
      </c>
      <c r="GD235">
        <v>4.7636489375767317E-2</v>
      </c>
      <c r="GE235">
        <v>1</v>
      </c>
      <c r="GF235">
        <v>1.4595943902439019</v>
      </c>
      <c r="GG235">
        <v>0.23330576253648619</v>
      </c>
      <c r="GH235">
        <v>2.4137219619700639E-2</v>
      </c>
      <c r="GI235">
        <v>1</v>
      </c>
      <c r="GJ235">
        <v>2</v>
      </c>
      <c r="GK235">
        <v>2</v>
      </c>
      <c r="GL235" t="s">
        <v>435</v>
      </c>
      <c r="GM235">
        <v>3.2254</v>
      </c>
      <c r="GN235">
        <v>2.6456200000000001</v>
      </c>
      <c r="GO235">
        <v>9.3070299999999995E-2</v>
      </c>
      <c r="GP235">
        <v>9.4847100000000004E-2</v>
      </c>
      <c r="GQ235">
        <v>0.10753699999999999</v>
      </c>
      <c r="GR235">
        <v>0.104631</v>
      </c>
      <c r="GS235">
        <v>28654.9</v>
      </c>
      <c r="GT235">
        <v>24706.2</v>
      </c>
      <c r="GU235">
        <v>30766</v>
      </c>
      <c r="GV235">
        <v>26452.6</v>
      </c>
      <c r="GW235">
        <v>37267.699999999997</v>
      </c>
      <c r="GX235">
        <v>32506.799999999999</v>
      </c>
      <c r="GY235">
        <v>43693.7</v>
      </c>
      <c r="GZ235">
        <v>38255.699999999997</v>
      </c>
      <c r="HA235">
        <v>2.12087</v>
      </c>
      <c r="HB235">
        <v>2.28132</v>
      </c>
      <c r="HC235">
        <v>2.9131799999999999E-2</v>
      </c>
      <c r="HD235">
        <v>0</v>
      </c>
      <c r="HE235">
        <v>28.500800000000002</v>
      </c>
      <c r="HF235">
        <v>999.9</v>
      </c>
      <c r="HG235">
        <v>64</v>
      </c>
      <c r="HH235">
        <v>34.799999999999997</v>
      </c>
      <c r="HI235">
        <v>35.431699999999999</v>
      </c>
      <c r="HJ235">
        <v>62.061599999999999</v>
      </c>
      <c r="HK235">
        <v>11.0938</v>
      </c>
      <c r="HL235">
        <v>2</v>
      </c>
      <c r="HM235">
        <v>0.25205</v>
      </c>
      <c r="HN235">
        <v>0.78771500000000005</v>
      </c>
      <c r="HO235">
        <v>20.404299999999999</v>
      </c>
      <c r="HP235">
        <v>5.2232799999999999</v>
      </c>
      <c r="HQ235">
        <v>11.944100000000001</v>
      </c>
      <c r="HR235">
        <v>5.00915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4.9711299999999996</v>
      </c>
      <c r="HY235">
        <v>1.8547800000000001</v>
      </c>
      <c r="HZ235">
        <v>1.8617300000000001</v>
      </c>
      <c r="IA235">
        <v>1.8565700000000001</v>
      </c>
      <c r="IB235">
        <v>1.8620300000000001</v>
      </c>
      <c r="IC235">
        <v>1.8542400000000001</v>
      </c>
      <c r="ID235">
        <v>1.85972</v>
      </c>
      <c r="IE235">
        <v>1.85364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-2.7290000000000001</v>
      </c>
      <c r="IT235">
        <v>-6.0299999999999999E-2</v>
      </c>
      <c r="IU235">
        <v>-1.7759114732665831</v>
      </c>
      <c r="IV235">
        <v>-2.5165810426892921E-3</v>
      </c>
      <c r="IW235">
        <v>2.3547321637904491E-7</v>
      </c>
      <c r="IX235">
        <v>5.8352194873865779E-11</v>
      </c>
      <c r="IY235">
        <v>-9.4209018963014923E-2</v>
      </c>
      <c r="IZ235">
        <v>-2.9575188584519338E-3</v>
      </c>
      <c r="JA235">
        <v>2.5053608625701888E-4</v>
      </c>
      <c r="JB235">
        <v>-2.8676400137697878E-6</v>
      </c>
      <c r="JC235">
        <v>2</v>
      </c>
      <c r="JD235">
        <v>2179</v>
      </c>
      <c r="JE235">
        <v>4</v>
      </c>
      <c r="JF235">
        <v>32</v>
      </c>
      <c r="JG235">
        <v>29168693.600000001</v>
      </c>
      <c r="JH235">
        <v>29168693.600000001</v>
      </c>
      <c r="JI235">
        <v>1.25</v>
      </c>
      <c r="JJ235">
        <v>2.5329600000000001</v>
      </c>
      <c r="JK235">
        <v>2.3938000000000001</v>
      </c>
      <c r="JL235">
        <v>2.5866699999999998</v>
      </c>
      <c r="JM235">
        <v>2.3010299999999999</v>
      </c>
      <c r="JN235">
        <v>2.3925800000000002</v>
      </c>
      <c r="JO235">
        <v>38.994</v>
      </c>
      <c r="JP235">
        <v>24.043700000000001</v>
      </c>
      <c r="JQ235">
        <v>18</v>
      </c>
      <c r="JR235">
        <v>632.32600000000002</v>
      </c>
      <c r="JS235">
        <v>791.90700000000004</v>
      </c>
      <c r="JT235">
        <v>27.9999</v>
      </c>
      <c r="JU235">
        <v>30.618600000000001</v>
      </c>
      <c r="JV235">
        <v>30.0001</v>
      </c>
      <c r="JW235">
        <v>30.490200000000002</v>
      </c>
      <c r="JX235">
        <v>30.346900000000002</v>
      </c>
      <c r="JY235">
        <v>25.088899999999999</v>
      </c>
      <c r="JZ235">
        <v>34.156700000000001</v>
      </c>
      <c r="KA235">
        <v>0</v>
      </c>
      <c r="KB235">
        <v>28</v>
      </c>
      <c r="KC235">
        <v>400</v>
      </c>
      <c r="KD235">
        <v>22.439699999999998</v>
      </c>
      <c r="KE235">
        <v>100.035</v>
      </c>
      <c r="KF235">
        <v>98.660600000000002</v>
      </c>
      <c r="KG235">
        <v>99.352999999999994</v>
      </c>
    </row>
    <row r="236" spans="1:293" x14ac:dyDescent="0.2">
      <c r="A236">
        <v>234</v>
      </c>
      <c r="B236">
        <v>1750121647.0999999</v>
      </c>
      <c r="C236">
        <v>6900.5999999046326</v>
      </c>
      <c r="D236" t="s">
        <v>901</v>
      </c>
      <c r="E236" t="s">
        <v>902</v>
      </c>
      <c r="F236" s="1">
        <f t="shared" si="3"/>
        <v>115.00000000000007</v>
      </c>
      <c r="G236" s="1">
        <v>15</v>
      </c>
      <c r="H236">
        <v>1750121639.099999</v>
      </c>
      <c r="I236">
        <v>4.4980354206805104E-3</v>
      </c>
      <c r="J236">
        <v>4.4980354206805107</v>
      </c>
      <c r="K236">
        <v>23.262502515770652</v>
      </c>
      <c r="L236">
        <v>391.67774193548388</v>
      </c>
      <c r="M236">
        <v>248.83561521676924</v>
      </c>
      <c r="N236">
        <v>25.122499454673619</v>
      </c>
      <c r="O236">
        <v>39.543872566674565</v>
      </c>
      <c r="P236">
        <v>0.2892415588663857</v>
      </c>
      <c r="Q236">
        <v>3.0257147896718903</v>
      </c>
      <c r="R236">
        <v>0.2747116243187977</v>
      </c>
      <c r="S236">
        <v>0.17293937696937872</v>
      </c>
      <c r="T236">
        <v>161.9043543149989</v>
      </c>
      <c r="U236">
        <v>29.503020383145728</v>
      </c>
      <c r="V236">
        <v>28.969351612903221</v>
      </c>
      <c r="W236">
        <v>4.014645734401797</v>
      </c>
      <c r="X236">
        <v>57.613738271249858</v>
      </c>
      <c r="Y236">
        <v>2.4141888849167525</v>
      </c>
      <c r="Z236">
        <v>4.1903007118728661</v>
      </c>
      <c r="AA236">
        <v>1.6004568494850444</v>
      </c>
      <c r="AB236">
        <v>-198.3633620520105</v>
      </c>
      <c r="AC236">
        <v>121.02309189150805</v>
      </c>
      <c r="AD236">
        <v>8.8356860947803426</v>
      </c>
      <c r="AE236">
        <v>93.39977024927677</v>
      </c>
      <c r="AF236">
        <v>23.267426433076754</v>
      </c>
      <c r="AG236">
        <v>4.6459682380494822</v>
      </c>
      <c r="AH236">
        <v>23.262502515770652</v>
      </c>
      <c r="AI236">
        <v>409.16022019786328</v>
      </c>
      <c r="AJ236">
        <v>401.23078787878762</v>
      </c>
      <c r="AK236">
        <v>-6.3341953851628211E-4</v>
      </c>
      <c r="AL236">
        <v>63.645453333212707</v>
      </c>
      <c r="AM236">
        <v>4.4980354206805107</v>
      </c>
      <c r="AN236">
        <v>22.388561013493849</v>
      </c>
      <c r="AO236">
        <v>23.87530559440561</v>
      </c>
      <c r="AP236">
        <v>-3.5921387575051111E-3</v>
      </c>
      <c r="AQ236">
        <v>96.470053095408687</v>
      </c>
      <c r="AR236">
        <v>0</v>
      </c>
      <c r="AS236">
        <v>0</v>
      </c>
      <c r="AT236">
        <v>1</v>
      </c>
      <c r="AU236">
        <v>0</v>
      </c>
      <c r="AV236">
        <v>52867.659827676864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841.19513856869435</v>
      </c>
      <c r="BJ236">
        <v>23.262502515770652</v>
      </c>
      <c r="BK236" t="e">
        <v>#DIV/0!</v>
      </c>
      <c r="BL236">
        <v>2.7654109551027761E-2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1000.001548387097</v>
      </c>
      <c r="DH236">
        <v>841.19513856869435</v>
      </c>
      <c r="DI236">
        <v>0.84119383607501241</v>
      </c>
      <c r="DJ236">
        <v>0.16190410362477389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1750121639.099999</v>
      </c>
      <c r="DQ236">
        <v>391.67774193548388</v>
      </c>
      <c r="DR236">
        <v>400.04041935483878</v>
      </c>
      <c r="DS236">
        <v>23.91227741935484</v>
      </c>
      <c r="DT236">
        <v>22.400600000000001</v>
      </c>
      <c r="DU236">
        <v>394.40612903225809</v>
      </c>
      <c r="DV236">
        <v>23.972903225806451</v>
      </c>
      <c r="DW236">
        <v>599.97887096774195</v>
      </c>
      <c r="DX236">
        <v>100.9033225806452</v>
      </c>
      <c r="DY236">
        <v>5.6901432258064509E-2</v>
      </c>
      <c r="DZ236">
        <v>29.71126774193548</v>
      </c>
      <c r="EA236">
        <v>28.969351612903221</v>
      </c>
      <c r="EB236">
        <v>999.90000000000032</v>
      </c>
      <c r="EC236">
        <v>0</v>
      </c>
      <c r="ED236">
        <v>0</v>
      </c>
      <c r="EE236">
        <v>9998.1693548387102</v>
      </c>
      <c r="EF236">
        <v>0</v>
      </c>
      <c r="EG236">
        <v>82.935464516129016</v>
      </c>
      <c r="EH236">
        <v>-8.3626177419354821</v>
      </c>
      <c r="EI236">
        <v>401.2730967741935</v>
      </c>
      <c r="EJ236">
        <v>409.20690322580651</v>
      </c>
      <c r="EK236">
        <v>1.511666774193549</v>
      </c>
      <c r="EL236">
        <v>400.04041935483878</v>
      </c>
      <c r="EM236">
        <v>22.400600000000001</v>
      </c>
      <c r="EN236">
        <v>2.412827419354838</v>
      </c>
      <c r="EO236">
        <v>2.2602954838709679</v>
      </c>
      <c r="EP236">
        <v>20.450112903225811</v>
      </c>
      <c r="EQ236">
        <v>19.396187096774192</v>
      </c>
      <c r="ER236">
        <v>1000.001548387097</v>
      </c>
      <c r="ES236">
        <v>0.96000454838709681</v>
      </c>
      <c r="ET236">
        <v>3.999513225806451E-2</v>
      </c>
      <c r="EU236">
        <v>0</v>
      </c>
      <c r="EV236">
        <v>318.9135483870968</v>
      </c>
      <c r="EW236">
        <v>5.0001499999999979</v>
      </c>
      <c r="EX236">
        <v>3249.1635483870969</v>
      </c>
      <c r="EY236">
        <v>9793.359677419352</v>
      </c>
      <c r="EZ236">
        <v>38.574193548387093</v>
      </c>
      <c r="FA236">
        <v>40.5</v>
      </c>
      <c r="FB236">
        <v>39.436999999999983</v>
      </c>
      <c r="FC236">
        <v>40.061999999999983</v>
      </c>
      <c r="FD236">
        <v>40.557999999999993</v>
      </c>
      <c r="FE236">
        <v>955.20483870967735</v>
      </c>
      <c r="FF236">
        <v>39.794516129032253</v>
      </c>
      <c r="FG236">
        <v>0</v>
      </c>
      <c r="FH236">
        <v>1750121658.5</v>
      </c>
      <c r="FI236">
        <v>0</v>
      </c>
      <c r="FJ236">
        <v>318.93267999999989</v>
      </c>
      <c r="FK236">
        <v>0.32507693743131671</v>
      </c>
      <c r="FL236">
        <v>1.6523076775201231</v>
      </c>
      <c r="FM236">
        <v>3249.1671999999999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-8.344391219512195</v>
      </c>
      <c r="GC236">
        <v>-0.22630055749129641</v>
      </c>
      <c r="GD236">
        <v>5.5524942459206188E-2</v>
      </c>
      <c r="GE236">
        <v>0</v>
      </c>
      <c r="GF236">
        <v>1.4993446341463419</v>
      </c>
      <c r="GG236">
        <v>0.1179422299651566</v>
      </c>
      <c r="GH236">
        <v>2.7310855975865061E-2</v>
      </c>
      <c r="GI236">
        <v>1</v>
      </c>
      <c r="GJ236">
        <v>1</v>
      </c>
      <c r="GK236">
        <v>2</v>
      </c>
      <c r="GL236" t="s">
        <v>430</v>
      </c>
      <c r="GM236">
        <v>3.2253099999999999</v>
      </c>
      <c r="GN236">
        <v>2.64581</v>
      </c>
      <c r="GO236">
        <v>9.3055399999999996E-2</v>
      </c>
      <c r="GP236">
        <v>9.4841800000000004E-2</v>
      </c>
      <c r="GQ236">
        <v>0.107116</v>
      </c>
      <c r="GR236">
        <v>0.104217</v>
      </c>
      <c r="GS236">
        <v>28655.4</v>
      </c>
      <c r="GT236">
        <v>24706.400000000001</v>
      </c>
      <c r="GU236">
        <v>30766</v>
      </c>
      <c r="GV236">
        <v>26452.6</v>
      </c>
      <c r="GW236">
        <v>37285.300000000003</v>
      </c>
      <c r="GX236">
        <v>32521.8</v>
      </c>
      <c r="GY236">
        <v>43693.599999999999</v>
      </c>
      <c r="GZ236">
        <v>38255.599999999999</v>
      </c>
      <c r="HA236">
        <v>2.121</v>
      </c>
      <c r="HB236">
        <v>2.2810199999999998</v>
      </c>
      <c r="HC236">
        <v>2.84985E-2</v>
      </c>
      <c r="HD236">
        <v>0</v>
      </c>
      <c r="HE236">
        <v>28.499400000000001</v>
      </c>
      <c r="HF236">
        <v>999.9</v>
      </c>
      <c r="HG236">
        <v>64</v>
      </c>
      <c r="HH236">
        <v>34.799999999999997</v>
      </c>
      <c r="HI236">
        <v>35.429299999999998</v>
      </c>
      <c r="HJ236">
        <v>62.271599999999999</v>
      </c>
      <c r="HK236">
        <v>11.1418</v>
      </c>
      <c r="HL236">
        <v>2</v>
      </c>
      <c r="HM236">
        <v>0.25157299999999999</v>
      </c>
      <c r="HN236">
        <v>0.79318599999999995</v>
      </c>
      <c r="HO236">
        <v>20.404499999999999</v>
      </c>
      <c r="HP236">
        <v>5.2231300000000003</v>
      </c>
      <c r="HQ236">
        <v>11.944100000000001</v>
      </c>
      <c r="HR236">
        <v>5.00915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4.9711499999999997</v>
      </c>
      <c r="HY236">
        <v>1.85476</v>
      </c>
      <c r="HZ236">
        <v>1.86175</v>
      </c>
      <c r="IA236">
        <v>1.8565700000000001</v>
      </c>
      <c r="IB236">
        <v>1.86202</v>
      </c>
      <c r="IC236">
        <v>1.85423</v>
      </c>
      <c r="ID236">
        <v>1.8596999999999999</v>
      </c>
      <c r="IE236">
        <v>1.85364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-2.7280000000000002</v>
      </c>
      <c r="IT236">
        <v>-6.0699999999999997E-2</v>
      </c>
      <c r="IU236">
        <v>-1.7759114732665831</v>
      </c>
      <c r="IV236">
        <v>-2.5165810426892921E-3</v>
      </c>
      <c r="IW236">
        <v>2.3547321637904491E-7</v>
      </c>
      <c r="IX236">
        <v>5.8352194873865779E-11</v>
      </c>
      <c r="IY236">
        <v>-9.4209018963014923E-2</v>
      </c>
      <c r="IZ236">
        <v>-2.9575188584519338E-3</v>
      </c>
      <c r="JA236">
        <v>2.5053608625701888E-4</v>
      </c>
      <c r="JB236">
        <v>-2.8676400137697878E-6</v>
      </c>
      <c r="JC236">
        <v>2</v>
      </c>
      <c r="JD236">
        <v>2179</v>
      </c>
      <c r="JE236">
        <v>4</v>
      </c>
      <c r="JF236">
        <v>32</v>
      </c>
      <c r="JG236">
        <v>29168694.100000001</v>
      </c>
      <c r="JH236">
        <v>29168694.100000001</v>
      </c>
      <c r="JI236">
        <v>1.24878</v>
      </c>
      <c r="JJ236">
        <v>2.5366200000000001</v>
      </c>
      <c r="JK236">
        <v>2.3938000000000001</v>
      </c>
      <c r="JL236">
        <v>2.5878899999999998</v>
      </c>
      <c r="JM236">
        <v>2.3010299999999999</v>
      </c>
      <c r="JN236">
        <v>2.4352999999999998</v>
      </c>
      <c r="JO236">
        <v>38.969299999999997</v>
      </c>
      <c r="JP236">
        <v>24.043700000000001</v>
      </c>
      <c r="JQ236">
        <v>18</v>
      </c>
      <c r="JR236">
        <v>632.39800000000002</v>
      </c>
      <c r="JS236">
        <v>791.55700000000002</v>
      </c>
      <c r="JT236">
        <v>28.0001</v>
      </c>
      <c r="JU236">
        <v>30.613299999999999</v>
      </c>
      <c r="JV236">
        <v>30.0001</v>
      </c>
      <c r="JW236">
        <v>30.487500000000001</v>
      </c>
      <c r="JX236">
        <v>30.3443</v>
      </c>
      <c r="JY236">
        <v>25.086099999999998</v>
      </c>
      <c r="JZ236">
        <v>34.443600000000004</v>
      </c>
      <c r="KA236">
        <v>0</v>
      </c>
      <c r="KB236">
        <v>28</v>
      </c>
      <c r="KC236">
        <v>400</v>
      </c>
      <c r="KD236">
        <v>22.476400000000002</v>
      </c>
      <c r="KE236">
        <v>100.035</v>
      </c>
      <c r="KF236">
        <v>98.660499999999999</v>
      </c>
      <c r="KG236">
        <v>99.353200000000001</v>
      </c>
    </row>
    <row r="237" spans="1:293" x14ac:dyDescent="0.2">
      <c r="A237">
        <v>235</v>
      </c>
      <c r="B237">
        <v>1750121677.0999999</v>
      </c>
      <c r="C237">
        <v>6930.5999999046326</v>
      </c>
      <c r="D237" t="s">
        <v>903</v>
      </c>
      <c r="E237" t="s">
        <v>904</v>
      </c>
      <c r="F237" s="1">
        <f t="shared" si="3"/>
        <v>115.50000000000007</v>
      </c>
      <c r="G237" s="1">
        <v>15</v>
      </c>
      <c r="H237">
        <v>1750121669.099999</v>
      </c>
      <c r="I237">
        <v>4.4794142224993351E-3</v>
      </c>
      <c r="J237">
        <v>4.4794142224993347</v>
      </c>
      <c r="K237">
        <v>23.32436675592044</v>
      </c>
      <c r="L237">
        <v>391.61687096774199</v>
      </c>
      <c r="M237">
        <v>247.73663762087207</v>
      </c>
      <c r="N237">
        <v>25.011527520109706</v>
      </c>
      <c r="O237">
        <v>39.537697127135367</v>
      </c>
      <c r="P237">
        <v>0.28769995171781138</v>
      </c>
      <c r="Q237">
        <v>3.0276859110050647</v>
      </c>
      <c r="R237">
        <v>0.27332921190346865</v>
      </c>
      <c r="S237">
        <v>0.17206207398917411</v>
      </c>
      <c r="T237">
        <v>161.90498255287875</v>
      </c>
      <c r="U237">
        <v>29.514045273142649</v>
      </c>
      <c r="V237">
        <v>28.969080645161291</v>
      </c>
      <c r="W237">
        <v>4.0145827721710399</v>
      </c>
      <c r="X237">
        <v>57.557135982118325</v>
      </c>
      <c r="Y237">
        <v>2.4126788453034305</v>
      </c>
      <c r="Z237">
        <v>4.1917979484819989</v>
      </c>
      <c r="AA237">
        <v>1.6019039268676094</v>
      </c>
      <c r="AB237">
        <v>-197.54216721222068</v>
      </c>
      <c r="AC237">
        <v>122.15923327328443</v>
      </c>
      <c r="AD237">
        <v>8.9130901882426095</v>
      </c>
      <c r="AE237">
        <v>95.435138802185122</v>
      </c>
      <c r="AF237">
        <v>23.38030470917337</v>
      </c>
      <c r="AG237">
        <v>4.464561351442434</v>
      </c>
      <c r="AH237">
        <v>23.32436675592044</v>
      </c>
      <c r="AI237">
        <v>409.17016964496747</v>
      </c>
      <c r="AJ237">
        <v>401.21786666666662</v>
      </c>
      <c r="AK237">
        <v>-1.4600781551244471E-4</v>
      </c>
      <c r="AL237">
        <v>63.645453333212707</v>
      </c>
      <c r="AM237">
        <v>4.4794142224993347</v>
      </c>
      <c r="AN237">
        <v>22.445769157225051</v>
      </c>
      <c r="AO237">
        <v>23.902793006993011</v>
      </c>
      <c r="AP237">
        <v>5.5141847343698739E-5</v>
      </c>
      <c r="AQ237">
        <v>96.470053095408687</v>
      </c>
      <c r="AR237">
        <v>0</v>
      </c>
      <c r="AS237">
        <v>0</v>
      </c>
      <c r="AT237">
        <v>1</v>
      </c>
      <c r="AU237">
        <v>0</v>
      </c>
      <c r="AV237">
        <v>52927.019010769043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841.19580608957438</v>
      </c>
      <c r="BJ237">
        <v>23.32436675592044</v>
      </c>
      <c r="BK237" t="e">
        <v>#DIV/0!</v>
      </c>
      <c r="BL237">
        <v>2.7727630816833573E-2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1000.002</v>
      </c>
      <c r="DH237">
        <v>841.19580608957438</v>
      </c>
      <c r="DI237">
        <v>0.84119412370132707</v>
      </c>
      <c r="DJ237">
        <v>0.16190465874356127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1750121669.099999</v>
      </c>
      <c r="DQ237">
        <v>391.61687096774199</v>
      </c>
      <c r="DR237">
        <v>399.99270967741938</v>
      </c>
      <c r="DS237">
        <v>23.897338709677431</v>
      </c>
      <c r="DT237">
        <v>22.44478387096774</v>
      </c>
      <c r="DU237">
        <v>394.34499999999991</v>
      </c>
      <c r="DV237">
        <v>23.95803225806452</v>
      </c>
      <c r="DW237">
        <v>600.02832258064529</v>
      </c>
      <c r="DX237">
        <v>100.9035161290322</v>
      </c>
      <c r="DY237">
        <v>5.6631551612903223E-2</v>
      </c>
      <c r="DZ237">
        <v>29.717474193548391</v>
      </c>
      <c r="EA237">
        <v>28.969080645161291</v>
      </c>
      <c r="EB237">
        <v>999.90000000000032</v>
      </c>
      <c r="EC237">
        <v>0</v>
      </c>
      <c r="ED237">
        <v>0</v>
      </c>
      <c r="EE237">
        <v>10010.069032258059</v>
      </c>
      <c r="EF237">
        <v>0</v>
      </c>
      <c r="EG237">
        <v>82.920361290322589</v>
      </c>
      <c r="EH237">
        <v>-8.3757790322580643</v>
      </c>
      <c r="EI237">
        <v>401.20458064516129</v>
      </c>
      <c r="EJ237">
        <v>409.17661290322587</v>
      </c>
      <c r="EK237">
        <v>1.4525561290322579</v>
      </c>
      <c r="EL237">
        <v>399.99270967741938</v>
      </c>
      <c r="EM237">
        <v>22.44478387096774</v>
      </c>
      <c r="EN237">
        <v>2.4113254838709679</v>
      </c>
      <c r="EO237">
        <v>2.2647577419354841</v>
      </c>
      <c r="EP237">
        <v>20.44002903225806</v>
      </c>
      <c r="EQ237">
        <v>19.42790322580645</v>
      </c>
      <c r="ER237">
        <v>1000.002</v>
      </c>
      <c r="ES237">
        <v>0.95999609677419351</v>
      </c>
      <c r="ET237">
        <v>4.0003467741935472E-2</v>
      </c>
      <c r="EU237">
        <v>0</v>
      </c>
      <c r="EV237">
        <v>318.81806451612903</v>
      </c>
      <c r="EW237">
        <v>5.0001499999999979</v>
      </c>
      <c r="EX237">
        <v>3248.7922580645159</v>
      </c>
      <c r="EY237">
        <v>9793.3280645161285</v>
      </c>
      <c r="EZ237">
        <v>38.598580645161277</v>
      </c>
      <c r="FA237">
        <v>40.5</v>
      </c>
      <c r="FB237">
        <v>39.436999999999983</v>
      </c>
      <c r="FC237">
        <v>40.061999999999983</v>
      </c>
      <c r="FD237">
        <v>40.561999999999983</v>
      </c>
      <c r="FE237">
        <v>955.19741935483864</v>
      </c>
      <c r="FF237">
        <v>39.80419354838709</v>
      </c>
      <c r="FG237">
        <v>0</v>
      </c>
      <c r="FH237">
        <v>1750121688.5</v>
      </c>
      <c r="FI237">
        <v>0</v>
      </c>
      <c r="FJ237">
        <v>318.83875999999998</v>
      </c>
      <c r="FK237">
        <v>0.43730771017105058</v>
      </c>
      <c r="FL237">
        <v>-5.3946153898319684</v>
      </c>
      <c r="FM237">
        <v>3248.7123999999999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-8.3795122499999994</v>
      </c>
      <c r="GC237">
        <v>7.6984502814288772E-2</v>
      </c>
      <c r="GD237">
        <v>2.148131996497182E-2</v>
      </c>
      <c r="GE237">
        <v>1</v>
      </c>
      <c r="GF237">
        <v>1.4482569999999999</v>
      </c>
      <c r="GG237">
        <v>7.8061688555346065E-2</v>
      </c>
      <c r="GH237">
        <v>8.3587831650306626E-3</v>
      </c>
      <c r="GI237">
        <v>1</v>
      </c>
      <c r="GJ237">
        <v>2</v>
      </c>
      <c r="GK237">
        <v>2</v>
      </c>
      <c r="GL237" t="s">
        <v>435</v>
      </c>
      <c r="GM237">
        <v>3.22566</v>
      </c>
      <c r="GN237">
        <v>2.6448999999999998</v>
      </c>
      <c r="GO237">
        <v>9.3053700000000003E-2</v>
      </c>
      <c r="GP237">
        <v>9.4841800000000004E-2</v>
      </c>
      <c r="GQ237">
        <v>0.107212</v>
      </c>
      <c r="GR237">
        <v>0.104408</v>
      </c>
      <c r="GS237">
        <v>28655.3</v>
      </c>
      <c r="GT237">
        <v>24706.400000000001</v>
      </c>
      <c r="GU237">
        <v>30765.9</v>
      </c>
      <c r="GV237">
        <v>26452.7</v>
      </c>
      <c r="GW237">
        <v>37281.5</v>
      </c>
      <c r="GX237">
        <v>32515.200000000001</v>
      </c>
      <c r="GY237">
        <v>43693.9</v>
      </c>
      <c r="GZ237">
        <v>38256.1</v>
      </c>
      <c r="HA237">
        <v>2.1215000000000002</v>
      </c>
      <c r="HB237">
        <v>2.2807300000000001</v>
      </c>
      <c r="HC237">
        <v>2.83495E-2</v>
      </c>
      <c r="HD237">
        <v>0</v>
      </c>
      <c r="HE237">
        <v>28.515699999999999</v>
      </c>
      <c r="HF237">
        <v>999.9</v>
      </c>
      <c r="HG237">
        <v>64</v>
      </c>
      <c r="HH237">
        <v>34.799999999999997</v>
      </c>
      <c r="HI237">
        <v>35.430500000000002</v>
      </c>
      <c r="HJ237">
        <v>61.671599999999998</v>
      </c>
      <c r="HK237">
        <v>10.9856</v>
      </c>
      <c r="HL237">
        <v>2</v>
      </c>
      <c r="HM237">
        <v>0.25184699999999999</v>
      </c>
      <c r="HN237">
        <v>0.79842000000000002</v>
      </c>
      <c r="HO237">
        <v>20.404399999999999</v>
      </c>
      <c r="HP237">
        <v>5.2234299999999996</v>
      </c>
      <c r="HQ237">
        <v>11.944100000000001</v>
      </c>
      <c r="HR237">
        <v>5.0092999999999996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4.9711400000000001</v>
      </c>
      <c r="HY237">
        <v>1.8547800000000001</v>
      </c>
      <c r="HZ237">
        <v>1.86175</v>
      </c>
      <c r="IA237">
        <v>1.8565700000000001</v>
      </c>
      <c r="IB237">
        <v>1.8620300000000001</v>
      </c>
      <c r="IC237">
        <v>1.8542400000000001</v>
      </c>
      <c r="ID237">
        <v>1.85971</v>
      </c>
      <c r="IE237">
        <v>1.85364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-2.7280000000000002</v>
      </c>
      <c r="IT237">
        <v>-6.0699999999999997E-2</v>
      </c>
      <c r="IU237">
        <v>-1.7759114732665831</v>
      </c>
      <c r="IV237">
        <v>-2.5165810426892921E-3</v>
      </c>
      <c r="IW237">
        <v>2.3547321637904491E-7</v>
      </c>
      <c r="IX237">
        <v>5.8352194873865779E-11</v>
      </c>
      <c r="IY237">
        <v>-9.4209018963014923E-2</v>
      </c>
      <c r="IZ237">
        <v>-2.9575188584519338E-3</v>
      </c>
      <c r="JA237">
        <v>2.5053608625701888E-4</v>
      </c>
      <c r="JB237">
        <v>-2.8676400137697878E-6</v>
      </c>
      <c r="JC237">
        <v>2</v>
      </c>
      <c r="JD237">
        <v>2179</v>
      </c>
      <c r="JE237">
        <v>4</v>
      </c>
      <c r="JF237">
        <v>32</v>
      </c>
      <c r="JG237">
        <v>29168694.600000001</v>
      </c>
      <c r="JH237">
        <v>29168694.600000001</v>
      </c>
      <c r="JI237">
        <v>1.24878</v>
      </c>
      <c r="JJ237">
        <v>2.5280800000000001</v>
      </c>
      <c r="JK237">
        <v>2.3938000000000001</v>
      </c>
      <c r="JL237">
        <v>2.5878899999999998</v>
      </c>
      <c r="JM237">
        <v>2.3010299999999999</v>
      </c>
      <c r="JN237">
        <v>2.4462899999999999</v>
      </c>
      <c r="JO237">
        <v>38.969299999999997</v>
      </c>
      <c r="JP237">
        <v>24.052499999999998</v>
      </c>
      <c r="JQ237">
        <v>18</v>
      </c>
      <c r="JR237">
        <v>632.80499999999995</v>
      </c>
      <c r="JS237">
        <v>791.24599999999998</v>
      </c>
      <c r="JT237">
        <v>28.0001</v>
      </c>
      <c r="JU237">
        <v>30.613299999999999</v>
      </c>
      <c r="JV237">
        <v>30.0002</v>
      </c>
      <c r="JW237">
        <v>30.487500000000001</v>
      </c>
      <c r="JX237">
        <v>30.3443</v>
      </c>
      <c r="JY237">
        <v>25.088799999999999</v>
      </c>
      <c r="JZ237">
        <v>34.1554</v>
      </c>
      <c r="KA237">
        <v>0</v>
      </c>
      <c r="KB237">
        <v>28</v>
      </c>
      <c r="KC237">
        <v>400</v>
      </c>
      <c r="KD237">
        <v>22.480699999999999</v>
      </c>
      <c r="KE237">
        <v>100.035</v>
      </c>
      <c r="KF237">
        <v>98.661199999999994</v>
      </c>
      <c r="KG237">
        <v>99.353300000000004</v>
      </c>
    </row>
    <row r="238" spans="1:293" x14ac:dyDescent="0.2">
      <c r="A238">
        <v>236</v>
      </c>
      <c r="B238">
        <v>1750121707.0999999</v>
      </c>
      <c r="C238">
        <v>6960.5999999046326</v>
      </c>
      <c r="D238" t="s">
        <v>905</v>
      </c>
      <c r="E238" t="s">
        <v>906</v>
      </c>
      <c r="F238" s="1">
        <f t="shared" si="3"/>
        <v>116.00000000000007</v>
      </c>
      <c r="G238" s="1">
        <v>15</v>
      </c>
      <c r="H238">
        <v>1750121699.099999</v>
      </c>
      <c r="I238">
        <v>4.4839316608813688E-3</v>
      </c>
      <c r="J238">
        <v>4.4839316608813684</v>
      </c>
      <c r="K238">
        <v>23.056410018936845</v>
      </c>
      <c r="L238">
        <v>391.65264516129031</v>
      </c>
      <c r="M238">
        <v>249.3001616202871</v>
      </c>
      <c r="N238">
        <v>25.169411496339983</v>
      </c>
      <c r="O238">
        <v>39.541356594501167</v>
      </c>
      <c r="P238">
        <v>0.28770583223613033</v>
      </c>
      <c r="Q238">
        <v>3.026137500045559</v>
      </c>
      <c r="R238">
        <v>0.27332756199178093</v>
      </c>
      <c r="S238">
        <v>0.17206165780459395</v>
      </c>
      <c r="T238">
        <v>161.90423381396272</v>
      </c>
      <c r="U238">
        <v>29.516826173574486</v>
      </c>
      <c r="V238">
        <v>28.9804064516129</v>
      </c>
      <c r="W238">
        <v>4.0172151777718224</v>
      </c>
      <c r="X238">
        <v>57.56851461330276</v>
      </c>
      <c r="Y238">
        <v>2.4137141559429334</v>
      </c>
      <c r="Z238">
        <v>4.1927678213625121</v>
      </c>
      <c r="AA238">
        <v>1.603501021828889</v>
      </c>
      <c r="AB238">
        <v>-197.74138624486835</v>
      </c>
      <c r="AC238">
        <v>120.90474696682573</v>
      </c>
      <c r="AD238">
        <v>8.8267447463519559</v>
      </c>
      <c r="AE238">
        <v>93.894339282272043</v>
      </c>
      <c r="AF238">
        <v>23.255686385944387</v>
      </c>
      <c r="AG238">
        <v>4.4772644277773539</v>
      </c>
      <c r="AH238">
        <v>23.056410018936845</v>
      </c>
      <c r="AI238">
        <v>409.22914702326432</v>
      </c>
      <c r="AJ238">
        <v>401.30026666666652</v>
      </c>
      <c r="AK238">
        <v>1.5693270958827929E-2</v>
      </c>
      <c r="AL238">
        <v>63.645453333212707</v>
      </c>
      <c r="AM238">
        <v>4.4839316608813684</v>
      </c>
      <c r="AN238">
        <v>22.451193979206369</v>
      </c>
      <c r="AO238">
        <v>23.91042377622378</v>
      </c>
      <c r="AP238">
        <v>-4.4593891473295037E-5</v>
      </c>
      <c r="AQ238">
        <v>96.470053095408687</v>
      </c>
      <c r="AR238">
        <v>0</v>
      </c>
      <c r="AS238">
        <v>0</v>
      </c>
      <c r="AT238">
        <v>1</v>
      </c>
      <c r="AU238">
        <v>0</v>
      </c>
      <c r="AV238">
        <v>52878.830254079869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841.19319508328306</v>
      </c>
      <c r="BJ238">
        <v>23.056410018936845</v>
      </c>
      <c r="BK238" t="e">
        <v>#DIV/0!</v>
      </c>
      <c r="BL238">
        <v>2.7409173247834137E-2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999.99906451612867</v>
      </c>
      <c r="DH238">
        <v>841.19319508328306</v>
      </c>
      <c r="DI238">
        <v>0.84119398200668594</v>
      </c>
      <c r="DJ238">
        <v>0.16190438527290385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1750121699.099999</v>
      </c>
      <c r="DQ238">
        <v>391.65264516129031</v>
      </c>
      <c r="DR238">
        <v>399.98925806451621</v>
      </c>
      <c r="DS238">
        <v>23.907564516129039</v>
      </c>
      <c r="DT238">
        <v>22.450787096774189</v>
      </c>
      <c r="DU238">
        <v>394.38083870967739</v>
      </c>
      <c r="DV238">
        <v>23.968212903225812</v>
      </c>
      <c r="DW238">
        <v>599.98512903225799</v>
      </c>
      <c r="DX238">
        <v>100.9032903225806</v>
      </c>
      <c r="DY238">
        <v>5.6979148387096779E-2</v>
      </c>
      <c r="DZ238">
        <v>29.721493548387102</v>
      </c>
      <c r="EA238">
        <v>28.9804064516129</v>
      </c>
      <c r="EB238">
        <v>999.90000000000032</v>
      </c>
      <c r="EC238">
        <v>0</v>
      </c>
      <c r="ED238">
        <v>0</v>
      </c>
      <c r="EE238">
        <v>10000.72741935484</v>
      </c>
      <c r="EF238">
        <v>0</v>
      </c>
      <c r="EG238">
        <v>83.136361290322526</v>
      </c>
      <c r="EH238">
        <v>-8.3366338709677414</v>
      </c>
      <c r="EI238">
        <v>401.24548387096769</v>
      </c>
      <c r="EJ238">
        <v>409.17561290322578</v>
      </c>
      <c r="EK238">
        <v>1.4567761290322581</v>
      </c>
      <c r="EL238">
        <v>399.98925806451621</v>
      </c>
      <c r="EM238">
        <v>22.450787096774189</v>
      </c>
      <c r="EN238">
        <v>2.4123512903225812</v>
      </c>
      <c r="EO238">
        <v>2.2653580645161289</v>
      </c>
      <c r="EP238">
        <v>20.446922580645161</v>
      </c>
      <c r="EQ238">
        <v>19.432161290322579</v>
      </c>
      <c r="ER238">
        <v>999.99906451612867</v>
      </c>
      <c r="ES238">
        <v>0.96000025806451594</v>
      </c>
      <c r="ET238">
        <v>3.9999370967741928E-2</v>
      </c>
      <c r="EU238">
        <v>0</v>
      </c>
      <c r="EV238">
        <v>318.83674193548381</v>
      </c>
      <c r="EW238">
        <v>5.0001499999999979</v>
      </c>
      <c r="EX238">
        <v>3247.5212903225802</v>
      </c>
      <c r="EY238">
        <v>9793.3270967741919</v>
      </c>
      <c r="EZ238">
        <v>38.604677419354843</v>
      </c>
      <c r="FA238">
        <v>40.5</v>
      </c>
      <c r="FB238">
        <v>39.436999999999983</v>
      </c>
      <c r="FC238">
        <v>40.074193548387093</v>
      </c>
      <c r="FD238">
        <v>40.561999999999983</v>
      </c>
      <c r="FE238">
        <v>955.19935483870972</v>
      </c>
      <c r="FF238">
        <v>39.799354838709668</v>
      </c>
      <c r="FG238">
        <v>0</v>
      </c>
      <c r="FH238">
        <v>1750121718.5</v>
      </c>
      <c r="FI238">
        <v>0</v>
      </c>
      <c r="FJ238">
        <v>318.83600000000001</v>
      </c>
      <c r="FK238">
        <v>-0.59884615012182163</v>
      </c>
      <c r="FL238">
        <v>-0.19384615607854719</v>
      </c>
      <c r="FM238">
        <v>3247.503999999999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-8.3361359999999998</v>
      </c>
      <c r="GC238">
        <v>-9.5981763602220993E-2</v>
      </c>
      <c r="GD238">
        <v>2.1834970093865529E-2</v>
      </c>
      <c r="GE238">
        <v>1</v>
      </c>
      <c r="GF238">
        <v>1.45690925</v>
      </c>
      <c r="GG238">
        <v>-1.253437148217923E-2</v>
      </c>
      <c r="GH238">
        <v>2.0670938385811042E-3</v>
      </c>
      <c r="GI238">
        <v>1</v>
      </c>
      <c r="GJ238">
        <v>2</v>
      </c>
      <c r="GK238">
        <v>2</v>
      </c>
      <c r="GL238" t="s">
        <v>435</v>
      </c>
      <c r="GM238">
        <v>3.2254900000000002</v>
      </c>
      <c r="GN238">
        <v>2.6458400000000002</v>
      </c>
      <c r="GO238">
        <v>9.3063400000000004E-2</v>
      </c>
      <c r="GP238">
        <v>9.4850000000000004E-2</v>
      </c>
      <c r="GQ238">
        <v>0.10723199999999999</v>
      </c>
      <c r="GR238">
        <v>0.10441400000000001</v>
      </c>
      <c r="GS238">
        <v>28654.9</v>
      </c>
      <c r="GT238">
        <v>24706.400000000001</v>
      </c>
      <c r="GU238">
        <v>30765.7</v>
      </c>
      <c r="GV238">
        <v>26452.9</v>
      </c>
      <c r="GW238">
        <v>37280.5</v>
      </c>
      <c r="GX238">
        <v>32514.5</v>
      </c>
      <c r="GY238">
        <v>43693.7</v>
      </c>
      <c r="GZ238">
        <v>38255.5</v>
      </c>
      <c r="HA238">
        <v>2.1209799999999999</v>
      </c>
      <c r="HB238">
        <v>2.2808299999999999</v>
      </c>
      <c r="HC238">
        <v>2.73809E-2</v>
      </c>
      <c r="HD238">
        <v>0</v>
      </c>
      <c r="HE238">
        <v>28.531099999999999</v>
      </c>
      <c r="HF238">
        <v>999.9</v>
      </c>
      <c r="HG238">
        <v>64</v>
      </c>
      <c r="HH238">
        <v>34.799999999999997</v>
      </c>
      <c r="HI238">
        <v>35.430999999999997</v>
      </c>
      <c r="HJ238">
        <v>62.301600000000001</v>
      </c>
      <c r="HK238">
        <v>11.089700000000001</v>
      </c>
      <c r="HL238">
        <v>2</v>
      </c>
      <c r="HM238">
        <v>0.25215399999999999</v>
      </c>
      <c r="HN238">
        <v>0.80141600000000002</v>
      </c>
      <c r="HO238">
        <v>20.404</v>
      </c>
      <c r="HP238">
        <v>5.2232799999999999</v>
      </c>
      <c r="HQ238">
        <v>11.944100000000001</v>
      </c>
      <c r="HR238">
        <v>5.0092999999999996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4.9711600000000002</v>
      </c>
      <c r="HY238">
        <v>1.8547499999999999</v>
      </c>
      <c r="HZ238">
        <v>1.8617300000000001</v>
      </c>
      <c r="IA238">
        <v>1.8566100000000001</v>
      </c>
      <c r="IB238">
        <v>1.8620300000000001</v>
      </c>
      <c r="IC238">
        <v>1.85425</v>
      </c>
      <c r="ID238">
        <v>1.8596900000000001</v>
      </c>
      <c r="IE238">
        <v>1.85364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-2.7280000000000002</v>
      </c>
      <c r="IT238">
        <v>-6.0600000000000001E-2</v>
      </c>
      <c r="IU238">
        <v>-1.7759114732665831</v>
      </c>
      <c r="IV238">
        <v>-2.5165810426892921E-3</v>
      </c>
      <c r="IW238">
        <v>2.3547321637904491E-7</v>
      </c>
      <c r="IX238">
        <v>5.8352194873865779E-11</v>
      </c>
      <c r="IY238">
        <v>-9.4209018963014923E-2</v>
      </c>
      <c r="IZ238">
        <v>-2.9575188584519338E-3</v>
      </c>
      <c r="JA238">
        <v>2.5053608625701888E-4</v>
      </c>
      <c r="JB238">
        <v>-2.8676400137697878E-6</v>
      </c>
      <c r="JC238">
        <v>2</v>
      </c>
      <c r="JD238">
        <v>2179</v>
      </c>
      <c r="JE238">
        <v>4</v>
      </c>
      <c r="JF238">
        <v>32</v>
      </c>
      <c r="JG238">
        <v>29168695.100000001</v>
      </c>
      <c r="JH238">
        <v>29168695.100000001</v>
      </c>
      <c r="JI238">
        <v>1.25</v>
      </c>
      <c r="JJ238">
        <v>2.5366200000000001</v>
      </c>
      <c r="JK238">
        <v>2.3938000000000001</v>
      </c>
      <c r="JL238">
        <v>2.5878899999999998</v>
      </c>
      <c r="JM238">
        <v>2.3010299999999999</v>
      </c>
      <c r="JN238">
        <v>2.3864700000000001</v>
      </c>
      <c r="JO238">
        <v>38.994</v>
      </c>
      <c r="JP238">
        <v>24.043700000000001</v>
      </c>
      <c r="JQ238">
        <v>18</v>
      </c>
      <c r="JR238">
        <v>632.37800000000004</v>
      </c>
      <c r="JS238">
        <v>791.35</v>
      </c>
      <c r="JT238">
        <v>27.9999</v>
      </c>
      <c r="JU238">
        <v>30.613299999999999</v>
      </c>
      <c r="JV238">
        <v>30.0002</v>
      </c>
      <c r="JW238">
        <v>30.487500000000001</v>
      </c>
      <c r="JX238">
        <v>30.3443</v>
      </c>
      <c r="JY238">
        <v>25.087599999999998</v>
      </c>
      <c r="JZ238">
        <v>34.1554</v>
      </c>
      <c r="KA238">
        <v>0</v>
      </c>
      <c r="KB238">
        <v>28</v>
      </c>
      <c r="KC238">
        <v>400</v>
      </c>
      <c r="KD238">
        <v>22.480699999999999</v>
      </c>
      <c r="KE238">
        <v>100.035</v>
      </c>
      <c r="KF238">
        <v>98.660600000000002</v>
      </c>
      <c r="KG238">
        <v>99.355099999999993</v>
      </c>
    </row>
    <row r="239" spans="1:293" x14ac:dyDescent="0.2">
      <c r="A239">
        <v>237</v>
      </c>
      <c r="B239">
        <v>1750121737.0999999</v>
      </c>
      <c r="C239">
        <v>6990.5999999046326</v>
      </c>
      <c r="D239" t="s">
        <v>907</v>
      </c>
      <c r="E239" t="s">
        <v>908</v>
      </c>
      <c r="F239" s="1">
        <f t="shared" si="3"/>
        <v>116.50000000000007</v>
      </c>
      <c r="G239" s="1">
        <v>15</v>
      </c>
      <c r="H239">
        <v>1750121729.099999</v>
      </c>
      <c r="I239">
        <v>4.4718218990709166E-3</v>
      </c>
      <c r="J239">
        <v>4.4718218990709167</v>
      </c>
      <c r="K239">
        <v>23.919337281110788</v>
      </c>
      <c r="L239">
        <v>391.66167741935487</v>
      </c>
      <c r="M239">
        <v>243.95295397152506</v>
      </c>
      <c r="N239">
        <v>24.629563651000122</v>
      </c>
      <c r="O239">
        <v>39.542280823471572</v>
      </c>
      <c r="P239">
        <v>0.28682607293110574</v>
      </c>
      <c r="Q239">
        <v>3.0258363525836662</v>
      </c>
      <c r="R239">
        <v>0.27253190851380243</v>
      </c>
      <c r="S239">
        <v>0.17155733529897291</v>
      </c>
      <c r="T239">
        <v>161.90390941437852</v>
      </c>
      <c r="U239">
        <v>29.519255468998946</v>
      </c>
      <c r="V239">
        <v>28.980499999999999</v>
      </c>
      <c r="W239">
        <v>4.0172369270631112</v>
      </c>
      <c r="X239">
        <v>57.562884863958274</v>
      </c>
      <c r="Y239">
        <v>2.4133947667109541</v>
      </c>
      <c r="Z239">
        <v>4.192623028562017</v>
      </c>
      <c r="AA239">
        <v>1.6038421603521571</v>
      </c>
      <c r="AB239">
        <v>-197.20734574902741</v>
      </c>
      <c r="AC239">
        <v>120.77957729729181</v>
      </c>
      <c r="AD239">
        <v>8.8184620313488811</v>
      </c>
      <c r="AE239">
        <v>94.294602993991788</v>
      </c>
      <c r="AF239">
        <v>23.246020659909462</v>
      </c>
      <c r="AG239">
        <v>4.474307591012634</v>
      </c>
      <c r="AH239">
        <v>23.919337281110788</v>
      </c>
      <c r="AI239">
        <v>409.10428905810801</v>
      </c>
      <c r="AJ239">
        <v>401.11432121212118</v>
      </c>
      <c r="AK239">
        <v>-3.910090467505261E-2</v>
      </c>
      <c r="AL239">
        <v>63.645453333212707</v>
      </c>
      <c r="AM239">
        <v>4.4718218990709167</v>
      </c>
      <c r="AN239">
        <v>22.448644165334581</v>
      </c>
      <c r="AO239">
        <v>23.90403006993008</v>
      </c>
      <c r="AP239">
        <v>-6.4675946612169902E-5</v>
      </c>
      <c r="AQ239">
        <v>96.470053095408687</v>
      </c>
      <c r="AR239">
        <v>0</v>
      </c>
      <c r="AS239">
        <v>0</v>
      </c>
      <c r="AT239">
        <v>1</v>
      </c>
      <c r="AU239">
        <v>0</v>
      </c>
      <c r="AV239">
        <v>52869.708842264474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841.19361330178413</v>
      </c>
      <c r="BJ239">
        <v>23.919337281110788</v>
      </c>
      <c r="BK239" t="e">
        <v>#DIV/0!</v>
      </c>
      <c r="BL239">
        <v>2.8434996299157061E-2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999.99983870967765</v>
      </c>
      <c r="DH239">
        <v>841.19361330178413</v>
      </c>
      <c r="DI239">
        <v>0.8411937489781951</v>
      </c>
      <c r="DJ239">
        <v>0.16190393552791646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1750121729.099999</v>
      </c>
      <c r="DQ239">
        <v>391.66167741935487</v>
      </c>
      <c r="DR239">
        <v>399.99445161290328</v>
      </c>
      <c r="DS239">
        <v>23.904393548387102</v>
      </c>
      <c r="DT239">
        <v>22.44861612903226</v>
      </c>
      <c r="DU239">
        <v>394.38993548387089</v>
      </c>
      <c r="DV239">
        <v>23.96505483870968</v>
      </c>
      <c r="DW239">
        <v>600.0027096774196</v>
      </c>
      <c r="DX239">
        <v>100.9035161290322</v>
      </c>
      <c r="DY239">
        <v>5.6784822580645163E-2</v>
      </c>
      <c r="DZ239">
        <v>29.7208935483871</v>
      </c>
      <c r="EA239">
        <v>28.980499999999999</v>
      </c>
      <c r="EB239">
        <v>999.90000000000032</v>
      </c>
      <c r="EC239">
        <v>0</v>
      </c>
      <c r="ED239">
        <v>0</v>
      </c>
      <c r="EE239">
        <v>9998.884838709675</v>
      </c>
      <c r="EF239">
        <v>0</v>
      </c>
      <c r="EG239">
        <v>83.073474193548407</v>
      </c>
      <c r="EH239">
        <v>-8.332709354838709</v>
      </c>
      <c r="EI239">
        <v>401.25348387096773</v>
      </c>
      <c r="EJ239">
        <v>409.18</v>
      </c>
      <c r="EK239">
        <v>1.455769032258065</v>
      </c>
      <c r="EL239">
        <v>399.99445161290328</v>
      </c>
      <c r="EM239">
        <v>22.44861612903226</v>
      </c>
      <c r="EN239">
        <v>2.412037741935483</v>
      </c>
      <c r="EO239">
        <v>2.2651464516129032</v>
      </c>
      <c r="EP239">
        <v>20.444825806451611</v>
      </c>
      <c r="EQ239">
        <v>19.430664516129031</v>
      </c>
      <c r="ER239">
        <v>999.99983870967765</v>
      </c>
      <c r="ES239">
        <v>0.96000703225806461</v>
      </c>
      <c r="ET239">
        <v>3.9992638709677411E-2</v>
      </c>
      <c r="EU239">
        <v>0</v>
      </c>
      <c r="EV239">
        <v>318.73867741935481</v>
      </c>
      <c r="EW239">
        <v>5.0001499999999979</v>
      </c>
      <c r="EX239">
        <v>3247.1712903225812</v>
      </c>
      <c r="EY239">
        <v>9793.3567741935476</v>
      </c>
      <c r="EZ239">
        <v>38.57825806451612</v>
      </c>
      <c r="FA239">
        <v>40.5</v>
      </c>
      <c r="FB239">
        <v>39.436999999999983</v>
      </c>
      <c r="FC239">
        <v>40.072161290322569</v>
      </c>
      <c r="FD239">
        <v>40.561999999999983</v>
      </c>
      <c r="FE239">
        <v>955.20774193548368</v>
      </c>
      <c r="FF239">
        <v>39.791612903225797</v>
      </c>
      <c r="FG239">
        <v>0</v>
      </c>
      <c r="FH239">
        <v>1750121748.5</v>
      </c>
      <c r="FI239">
        <v>0</v>
      </c>
      <c r="FJ239">
        <v>318.72264000000001</v>
      </c>
      <c r="FK239">
        <v>0.50338460486340186</v>
      </c>
      <c r="FL239">
        <v>-0.26153845940111342</v>
      </c>
      <c r="FM239">
        <v>3247.1451999999999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-8.3374902439024403</v>
      </c>
      <c r="GC239">
        <v>0.1125282229965163</v>
      </c>
      <c r="GD239">
        <v>2.6341440178399751E-2</v>
      </c>
      <c r="GE239">
        <v>0</v>
      </c>
      <c r="GF239">
        <v>1.45610756097561</v>
      </c>
      <c r="GG239">
        <v>-1.1555540069685949E-2</v>
      </c>
      <c r="GH239">
        <v>2.006449090707027E-3</v>
      </c>
      <c r="GI239">
        <v>1</v>
      </c>
      <c r="GJ239">
        <v>1</v>
      </c>
      <c r="GK239">
        <v>2</v>
      </c>
      <c r="GL239" t="s">
        <v>430</v>
      </c>
      <c r="GM239">
        <v>3.2254800000000001</v>
      </c>
      <c r="GN239">
        <v>2.6453899999999999</v>
      </c>
      <c r="GO239">
        <v>9.3037400000000006E-2</v>
      </c>
      <c r="GP239">
        <v>9.4828800000000005E-2</v>
      </c>
      <c r="GQ239">
        <v>0.107229</v>
      </c>
      <c r="GR239">
        <v>0.104419</v>
      </c>
      <c r="GS239">
        <v>28655.9</v>
      </c>
      <c r="GT239">
        <v>24706.9</v>
      </c>
      <c r="GU239">
        <v>30766</v>
      </c>
      <c r="GV239">
        <v>26452.799999999999</v>
      </c>
      <c r="GW239">
        <v>37280.9</v>
      </c>
      <c r="GX239">
        <v>32514.9</v>
      </c>
      <c r="GY239">
        <v>43694</v>
      </c>
      <c r="GZ239">
        <v>38256.1</v>
      </c>
      <c r="HA239">
        <v>2.12087</v>
      </c>
      <c r="HB239">
        <v>2.2810800000000002</v>
      </c>
      <c r="HC239">
        <v>2.7790700000000002E-2</v>
      </c>
      <c r="HD239">
        <v>0</v>
      </c>
      <c r="HE239">
        <v>28.528700000000001</v>
      </c>
      <c r="HF239">
        <v>999.9</v>
      </c>
      <c r="HG239">
        <v>64</v>
      </c>
      <c r="HH239">
        <v>34.799999999999997</v>
      </c>
      <c r="HI239">
        <v>35.432299999999998</v>
      </c>
      <c r="HJ239">
        <v>62.331600000000002</v>
      </c>
      <c r="HK239">
        <v>11.0817</v>
      </c>
      <c r="HL239">
        <v>2</v>
      </c>
      <c r="HM239">
        <v>0.25186999999999998</v>
      </c>
      <c r="HN239">
        <v>0.79390000000000005</v>
      </c>
      <c r="HO239">
        <v>20.404199999999999</v>
      </c>
      <c r="HP239">
        <v>5.2232799999999999</v>
      </c>
      <c r="HQ239">
        <v>11.944100000000001</v>
      </c>
      <c r="HR239">
        <v>5.0075000000000003</v>
      </c>
      <c r="HS239">
        <v>3.2909999999999999</v>
      </c>
      <c r="HT239">
        <v>9999</v>
      </c>
      <c r="HU239">
        <v>9999</v>
      </c>
      <c r="HV239">
        <v>9999</v>
      </c>
      <c r="HW239">
        <v>999.9</v>
      </c>
      <c r="HX239">
        <v>4.9711400000000001</v>
      </c>
      <c r="HY239">
        <v>1.8547899999999999</v>
      </c>
      <c r="HZ239">
        <v>1.86174</v>
      </c>
      <c r="IA239">
        <v>1.85659</v>
      </c>
      <c r="IB239">
        <v>1.8620300000000001</v>
      </c>
      <c r="IC239">
        <v>1.8542400000000001</v>
      </c>
      <c r="ID239">
        <v>1.8596699999999999</v>
      </c>
      <c r="IE239">
        <v>1.85364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-2.7280000000000002</v>
      </c>
      <c r="IT239">
        <v>-6.0699999999999997E-2</v>
      </c>
      <c r="IU239">
        <v>-1.7759114732665831</v>
      </c>
      <c r="IV239">
        <v>-2.5165810426892921E-3</v>
      </c>
      <c r="IW239">
        <v>2.3547321637904491E-7</v>
      </c>
      <c r="IX239">
        <v>5.8352194873865779E-11</v>
      </c>
      <c r="IY239">
        <v>-9.4209018963014923E-2</v>
      </c>
      <c r="IZ239">
        <v>-2.9575188584519338E-3</v>
      </c>
      <c r="JA239">
        <v>2.5053608625701888E-4</v>
      </c>
      <c r="JB239">
        <v>-2.8676400137697878E-6</v>
      </c>
      <c r="JC239">
        <v>2</v>
      </c>
      <c r="JD239">
        <v>2179</v>
      </c>
      <c r="JE239">
        <v>4</v>
      </c>
      <c r="JF239">
        <v>32</v>
      </c>
      <c r="JG239">
        <v>29168695.600000001</v>
      </c>
      <c r="JH239">
        <v>29168695.600000001</v>
      </c>
      <c r="JI239">
        <v>1.25</v>
      </c>
      <c r="JJ239">
        <v>2.5293000000000001</v>
      </c>
      <c r="JK239">
        <v>2.3938000000000001</v>
      </c>
      <c r="JL239">
        <v>2.5878899999999998</v>
      </c>
      <c r="JM239">
        <v>2.3010299999999999</v>
      </c>
      <c r="JN239">
        <v>2.4194300000000002</v>
      </c>
      <c r="JO239">
        <v>38.969299999999997</v>
      </c>
      <c r="JP239">
        <v>24.052499999999998</v>
      </c>
      <c r="JQ239">
        <v>18</v>
      </c>
      <c r="JR239">
        <v>632.26700000000005</v>
      </c>
      <c r="JS239">
        <v>791.57100000000003</v>
      </c>
      <c r="JT239">
        <v>27.999600000000001</v>
      </c>
      <c r="JU239">
        <v>30.610600000000002</v>
      </c>
      <c r="JV239">
        <v>30</v>
      </c>
      <c r="JW239">
        <v>30.4849</v>
      </c>
      <c r="JX239">
        <v>30.341699999999999</v>
      </c>
      <c r="JY239">
        <v>25.0898</v>
      </c>
      <c r="JZ239">
        <v>34.1554</v>
      </c>
      <c r="KA239">
        <v>0</v>
      </c>
      <c r="KB239">
        <v>28</v>
      </c>
      <c r="KC239">
        <v>400</v>
      </c>
      <c r="KD239">
        <v>22.480699999999999</v>
      </c>
      <c r="KE239">
        <v>100.035</v>
      </c>
      <c r="KF239">
        <v>98.661500000000004</v>
      </c>
      <c r="KG239">
        <v>99.356800000000007</v>
      </c>
    </row>
    <row r="240" spans="1:293" x14ac:dyDescent="0.2">
      <c r="A240">
        <v>238</v>
      </c>
      <c r="B240">
        <v>1750121767.0999999</v>
      </c>
      <c r="C240">
        <v>7020.5999999046326</v>
      </c>
      <c r="D240" t="s">
        <v>909</v>
      </c>
      <c r="E240" t="s">
        <v>910</v>
      </c>
      <c r="F240" s="1">
        <f t="shared" si="3"/>
        <v>117.00000000000006</v>
      </c>
      <c r="G240" s="1">
        <v>15</v>
      </c>
      <c r="H240">
        <v>1750121759.099999</v>
      </c>
      <c r="I240">
        <v>4.4807435582175778E-3</v>
      </c>
      <c r="J240">
        <v>4.4807435582175774</v>
      </c>
      <c r="K240">
        <v>23.91538055641248</v>
      </c>
      <c r="L240">
        <v>391.63658064516142</v>
      </c>
      <c r="M240">
        <v>244.27497659618527</v>
      </c>
      <c r="N240">
        <v>24.661212624248549</v>
      </c>
      <c r="O240">
        <v>39.538364188199942</v>
      </c>
      <c r="P240">
        <v>0.28752351968616835</v>
      </c>
      <c r="Q240">
        <v>3.0265654664690147</v>
      </c>
      <c r="R240">
        <v>0.2731648991752984</v>
      </c>
      <c r="S240">
        <v>0.17195835391994826</v>
      </c>
      <c r="T240">
        <v>161.90417717641174</v>
      </c>
      <c r="U240">
        <v>29.518784842788993</v>
      </c>
      <c r="V240">
        <v>28.980432258064521</v>
      </c>
      <c r="W240">
        <v>4.0172211775660625</v>
      </c>
      <c r="X240">
        <v>57.570770478134868</v>
      </c>
      <c r="Y240">
        <v>2.4139656029952081</v>
      </c>
      <c r="Z240">
        <v>4.1930402927506796</v>
      </c>
      <c r="AA240">
        <v>1.6032555745708543</v>
      </c>
      <c r="AB240">
        <v>-197.60079091739519</v>
      </c>
      <c r="AC240">
        <v>121.1018570841949</v>
      </c>
      <c r="AD240">
        <v>8.839935443256433</v>
      </c>
      <c r="AE240">
        <v>94.245178786467875</v>
      </c>
      <c r="AF240">
        <v>23.287115297042916</v>
      </c>
      <c r="AG240">
        <v>4.4841748139408448</v>
      </c>
      <c r="AH240">
        <v>23.91538055641248</v>
      </c>
      <c r="AI240">
        <v>409.12473760682968</v>
      </c>
      <c r="AJ240">
        <v>401.10599393939401</v>
      </c>
      <c r="AK240">
        <v>-3.2032867442098892E-2</v>
      </c>
      <c r="AL240">
        <v>63.645453333212707</v>
      </c>
      <c r="AM240">
        <v>4.4807435582175774</v>
      </c>
      <c r="AN240">
        <v>22.45624638727983</v>
      </c>
      <c r="AO240">
        <v>23.912980419580439</v>
      </c>
      <c r="AP240">
        <v>1.7594098807541581E-4</v>
      </c>
      <c r="AQ240">
        <v>96.470053095408687</v>
      </c>
      <c r="AR240">
        <v>0</v>
      </c>
      <c r="AS240">
        <v>0</v>
      </c>
      <c r="AT240">
        <v>1</v>
      </c>
      <c r="AU240">
        <v>0</v>
      </c>
      <c r="AV240">
        <v>52891.692394313533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841.19262829464742</v>
      </c>
      <c r="BJ240">
        <v>23.91538055641248</v>
      </c>
      <c r="BK240" t="e">
        <v>#DIV/0!</v>
      </c>
      <c r="BL240">
        <v>2.8430325887301471E-2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999.99835483870947</v>
      </c>
      <c r="DH240">
        <v>841.19262829464742</v>
      </c>
      <c r="DI240">
        <v>0.84119401219447409</v>
      </c>
      <c r="DJ240">
        <v>0.16190444353533501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1750121759.099999</v>
      </c>
      <c r="DQ240">
        <v>391.63658064516142</v>
      </c>
      <c r="DR240">
        <v>399.98435483870992</v>
      </c>
      <c r="DS240">
        <v>23.910883870967741</v>
      </c>
      <c r="DT240">
        <v>22.45189677419355</v>
      </c>
      <c r="DU240">
        <v>394.36470967741928</v>
      </c>
      <c r="DV240">
        <v>23.97151612903226</v>
      </c>
      <c r="DW240">
        <v>599.9990322580644</v>
      </c>
      <c r="DX240">
        <v>100.9004516129032</v>
      </c>
      <c r="DY240">
        <v>5.6318367741935493E-2</v>
      </c>
      <c r="DZ240">
        <v>29.722622580645162</v>
      </c>
      <c r="EA240">
        <v>28.980432258064521</v>
      </c>
      <c r="EB240">
        <v>999.90000000000032</v>
      </c>
      <c r="EC240">
        <v>0</v>
      </c>
      <c r="ED240">
        <v>0</v>
      </c>
      <c r="EE240">
        <v>10003.596129032259</v>
      </c>
      <c r="EF240">
        <v>0</v>
      </c>
      <c r="EG240">
        <v>83.110448387096781</v>
      </c>
      <c r="EH240">
        <v>-8.3478067741935487</v>
      </c>
      <c r="EI240">
        <v>401.23038709677411</v>
      </c>
      <c r="EJ240">
        <v>409.17096774193561</v>
      </c>
      <c r="EK240">
        <v>1.4589848387096771</v>
      </c>
      <c r="EL240">
        <v>399.98435483870992</v>
      </c>
      <c r="EM240">
        <v>22.45189677419355</v>
      </c>
      <c r="EN240">
        <v>2.4126183870967739</v>
      </c>
      <c r="EO240">
        <v>2.2654064516129031</v>
      </c>
      <c r="EP240">
        <v>20.44872258064516</v>
      </c>
      <c r="EQ240">
        <v>19.432506451612898</v>
      </c>
      <c r="ER240">
        <v>999.99835483870947</v>
      </c>
      <c r="ES240">
        <v>0.95999941935483857</v>
      </c>
      <c r="ET240">
        <v>4.0000222580645159E-2</v>
      </c>
      <c r="EU240">
        <v>0</v>
      </c>
      <c r="EV240">
        <v>318.62619354838711</v>
      </c>
      <c r="EW240">
        <v>5.0001499999999979</v>
      </c>
      <c r="EX240">
        <v>3246.4780645161291</v>
      </c>
      <c r="EY240">
        <v>9793.3145161290322</v>
      </c>
      <c r="EZ240">
        <v>38.578258064516127</v>
      </c>
      <c r="FA240">
        <v>40.493903225806463</v>
      </c>
      <c r="FB240">
        <v>39.436999999999983</v>
      </c>
      <c r="FC240">
        <v>40.061999999999983</v>
      </c>
      <c r="FD240">
        <v>40.561999999999983</v>
      </c>
      <c r="FE240">
        <v>955.19741935483887</v>
      </c>
      <c r="FF240">
        <v>39.800322580645151</v>
      </c>
      <c r="FG240">
        <v>0</v>
      </c>
      <c r="FH240">
        <v>1750121778.5</v>
      </c>
      <c r="FI240">
        <v>0</v>
      </c>
      <c r="FJ240">
        <v>318.59127999999998</v>
      </c>
      <c r="FK240">
        <v>-0.58615385495208816</v>
      </c>
      <c r="FL240">
        <v>1.6269230853866781</v>
      </c>
      <c r="FM240">
        <v>3246.51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-8.3316553658536581</v>
      </c>
      <c r="GC240">
        <v>-9.7490174216032593E-2</v>
      </c>
      <c r="GD240">
        <v>4.9876769072974537E-2</v>
      </c>
      <c r="GE240">
        <v>1</v>
      </c>
      <c r="GF240">
        <v>1.4587478048780489</v>
      </c>
      <c r="GG240">
        <v>1.908501742163599E-3</v>
      </c>
      <c r="GH240">
        <v>1.545186881420093E-3</v>
      </c>
      <c r="GI240">
        <v>1</v>
      </c>
      <c r="GJ240">
        <v>2</v>
      </c>
      <c r="GK240">
        <v>2</v>
      </c>
      <c r="GL240" t="s">
        <v>435</v>
      </c>
      <c r="GM240">
        <v>3.2255699999999998</v>
      </c>
      <c r="GN240">
        <v>2.6449600000000002</v>
      </c>
      <c r="GO240">
        <v>9.3036099999999997E-2</v>
      </c>
      <c r="GP240">
        <v>9.4831399999999996E-2</v>
      </c>
      <c r="GQ240">
        <v>0.10724</v>
      </c>
      <c r="GR240">
        <v>0.104432</v>
      </c>
      <c r="GS240">
        <v>28655.7</v>
      </c>
      <c r="GT240">
        <v>24706.799999999999</v>
      </c>
      <c r="GU240">
        <v>30765.7</v>
      </c>
      <c r="GV240">
        <v>26452.799999999999</v>
      </c>
      <c r="GW240">
        <v>37280.400000000001</v>
      </c>
      <c r="GX240">
        <v>32514.5</v>
      </c>
      <c r="GY240">
        <v>43693.9</v>
      </c>
      <c r="GZ240">
        <v>38256.199999999997</v>
      </c>
      <c r="HA240">
        <v>2.1213299999999999</v>
      </c>
      <c r="HB240">
        <v>2.2809499999999998</v>
      </c>
      <c r="HC240">
        <v>2.7194599999999999E-2</v>
      </c>
      <c r="HD240">
        <v>0</v>
      </c>
      <c r="HE240">
        <v>28.527899999999999</v>
      </c>
      <c r="HF240">
        <v>999.9</v>
      </c>
      <c r="HG240">
        <v>64</v>
      </c>
      <c r="HH240">
        <v>34.799999999999997</v>
      </c>
      <c r="HI240">
        <v>35.428899999999999</v>
      </c>
      <c r="HJ240">
        <v>61.971600000000002</v>
      </c>
      <c r="HK240">
        <v>10.901400000000001</v>
      </c>
      <c r="HL240">
        <v>2</v>
      </c>
      <c r="HM240">
        <v>0.25143300000000002</v>
      </c>
      <c r="HN240">
        <v>0.79760299999999995</v>
      </c>
      <c r="HO240">
        <v>20.404800000000002</v>
      </c>
      <c r="HP240">
        <v>5.2232799999999999</v>
      </c>
      <c r="HQ240">
        <v>11.944100000000001</v>
      </c>
      <c r="HR240">
        <v>5.0084</v>
      </c>
      <c r="HS240">
        <v>3.2909999999999999</v>
      </c>
      <c r="HT240">
        <v>9999</v>
      </c>
      <c r="HU240">
        <v>9999</v>
      </c>
      <c r="HV240">
        <v>9999</v>
      </c>
      <c r="HW240">
        <v>999.9</v>
      </c>
      <c r="HX240">
        <v>4.9711499999999997</v>
      </c>
      <c r="HY240">
        <v>1.85477</v>
      </c>
      <c r="HZ240">
        <v>1.86174</v>
      </c>
      <c r="IA240">
        <v>1.85659</v>
      </c>
      <c r="IB240">
        <v>1.8620300000000001</v>
      </c>
      <c r="IC240">
        <v>1.85425</v>
      </c>
      <c r="ID240">
        <v>1.85972</v>
      </c>
      <c r="IE240">
        <v>1.85365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-2.7280000000000002</v>
      </c>
      <c r="IT240">
        <v>-6.0699999999999997E-2</v>
      </c>
      <c r="IU240">
        <v>-1.7759114732665831</v>
      </c>
      <c r="IV240">
        <v>-2.5165810426892921E-3</v>
      </c>
      <c r="IW240">
        <v>2.3547321637904491E-7</v>
      </c>
      <c r="IX240">
        <v>5.8352194873865779E-11</v>
      </c>
      <c r="IY240">
        <v>-9.4209018963014923E-2</v>
      </c>
      <c r="IZ240">
        <v>-2.9575188584519338E-3</v>
      </c>
      <c r="JA240">
        <v>2.5053608625701888E-4</v>
      </c>
      <c r="JB240">
        <v>-2.8676400137697878E-6</v>
      </c>
      <c r="JC240">
        <v>2</v>
      </c>
      <c r="JD240">
        <v>2179</v>
      </c>
      <c r="JE240">
        <v>4</v>
      </c>
      <c r="JF240">
        <v>32</v>
      </c>
      <c r="JG240">
        <v>29168696.100000001</v>
      </c>
      <c r="JH240">
        <v>29168696.100000001</v>
      </c>
      <c r="JI240">
        <v>1.25</v>
      </c>
      <c r="JJ240">
        <v>2.5268600000000001</v>
      </c>
      <c r="JK240">
        <v>2.3938000000000001</v>
      </c>
      <c r="JL240">
        <v>2.5878899999999998</v>
      </c>
      <c r="JM240">
        <v>2.3010299999999999</v>
      </c>
      <c r="JN240">
        <v>2.4145500000000002</v>
      </c>
      <c r="JO240">
        <v>38.994</v>
      </c>
      <c r="JP240">
        <v>24.052499999999998</v>
      </c>
      <c r="JQ240">
        <v>18</v>
      </c>
      <c r="JR240">
        <v>632.60400000000004</v>
      </c>
      <c r="JS240">
        <v>791.40300000000002</v>
      </c>
      <c r="JT240">
        <v>28.0002</v>
      </c>
      <c r="JU240">
        <v>30.607900000000001</v>
      </c>
      <c r="JV240">
        <v>30.0001</v>
      </c>
      <c r="JW240">
        <v>30.482299999999999</v>
      </c>
      <c r="JX240">
        <v>30.338999999999999</v>
      </c>
      <c r="JY240">
        <v>25.0931</v>
      </c>
      <c r="JZ240">
        <v>34.1554</v>
      </c>
      <c r="KA240">
        <v>0</v>
      </c>
      <c r="KB240">
        <v>28</v>
      </c>
      <c r="KC240">
        <v>400</v>
      </c>
      <c r="KD240">
        <v>22.480699999999999</v>
      </c>
      <c r="KE240">
        <v>100.035</v>
      </c>
      <c r="KF240">
        <v>98.661600000000007</v>
      </c>
      <c r="KG240">
        <v>99.357100000000003</v>
      </c>
    </row>
    <row r="241" spans="1:293" x14ac:dyDescent="0.2">
      <c r="A241">
        <v>239</v>
      </c>
      <c r="B241">
        <v>1750121797.0999999</v>
      </c>
      <c r="C241">
        <v>7050.5999999046326</v>
      </c>
      <c r="D241" t="s">
        <v>911</v>
      </c>
      <c r="E241" t="s">
        <v>912</v>
      </c>
      <c r="F241" s="1">
        <f t="shared" si="3"/>
        <v>117.50000000000006</v>
      </c>
      <c r="G241" s="1">
        <v>15</v>
      </c>
      <c r="H241">
        <v>1750121789.099999</v>
      </c>
      <c r="I241">
        <v>4.4886625460455482E-3</v>
      </c>
      <c r="J241">
        <v>4.488662546045548</v>
      </c>
      <c r="K241">
        <v>23.337817449692192</v>
      </c>
      <c r="L241">
        <v>391.68248387096781</v>
      </c>
      <c r="M241">
        <v>247.78025944611696</v>
      </c>
      <c r="N241">
        <v>25.015675658594304</v>
      </c>
      <c r="O241">
        <v>39.543916854278187</v>
      </c>
      <c r="P241">
        <v>0.28786184747198873</v>
      </c>
      <c r="Q241">
        <v>3.0263620123605937</v>
      </c>
      <c r="R241">
        <v>0.27346940855549878</v>
      </c>
      <c r="S241">
        <v>0.17215149926600831</v>
      </c>
      <c r="T241">
        <v>161.90318181194849</v>
      </c>
      <c r="U241">
        <v>29.522818082150202</v>
      </c>
      <c r="V241">
        <v>28.986470967741941</v>
      </c>
      <c r="W241">
        <v>4.0186253442734561</v>
      </c>
      <c r="X241">
        <v>57.558726107727544</v>
      </c>
      <c r="Y241">
        <v>2.4143004471251737</v>
      </c>
      <c r="Z241">
        <v>4.1944994449782342</v>
      </c>
      <c r="AA241">
        <v>1.6043248971482824</v>
      </c>
      <c r="AB241">
        <v>-197.95001828060867</v>
      </c>
      <c r="AC241">
        <v>121.09476890942474</v>
      </c>
      <c r="AD241">
        <v>8.8405422499920174</v>
      </c>
      <c r="AE241">
        <v>93.888474690756567</v>
      </c>
      <c r="AF241">
        <v>23.249607699381627</v>
      </c>
      <c r="AG241">
        <v>4.4865446377579508</v>
      </c>
      <c r="AH241">
        <v>23.337817449692192</v>
      </c>
      <c r="AI241">
        <v>409.1215682792697</v>
      </c>
      <c r="AJ241">
        <v>401.18632727272723</v>
      </c>
      <c r="AK241">
        <v>-5.3325222646531754E-3</v>
      </c>
      <c r="AL241">
        <v>63.645453333212707</v>
      </c>
      <c r="AM241">
        <v>4.488662546045548</v>
      </c>
      <c r="AN241">
        <v>22.45272555137764</v>
      </c>
      <c r="AO241">
        <v>23.913701398601411</v>
      </c>
      <c r="AP241">
        <v>-8.4579712182218477E-5</v>
      </c>
      <c r="AQ241">
        <v>96.470053095408687</v>
      </c>
      <c r="AR241">
        <v>0</v>
      </c>
      <c r="AS241">
        <v>0</v>
      </c>
      <c r="AT241">
        <v>1</v>
      </c>
      <c r="AU241">
        <v>0</v>
      </c>
      <c r="AV241">
        <v>52884.440948678377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841.18475936771529</v>
      </c>
      <c r="BJ241">
        <v>23.337817449692192</v>
      </c>
      <c r="BK241" t="e">
        <v>#DIV/0!</v>
      </c>
      <c r="BL241">
        <v>2.7743985123118837E-2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999.98864516129038</v>
      </c>
      <c r="DH241">
        <v>841.18475936771529</v>
      </c>
      <c r="DI241">
        <v>0.84119431099344011</v>
      </c>
      <c r="DJ241">
        <v>0.16190502021733932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1750121789.099999</v>
      </c>
      <c r="DQ241">
        <v>391.68248387096781</v>
      </c>
      <c r="DR241">
        <v>400.01806451612902</v>
      </c>
      <c r="DS241">
        <v>23.913645161290319</v>
      </c>
      <c r="DT241">
        <v>22.453903225806449</v>
      </c>
      <c r="DU241">
        <v>394.41074193548388</v>
      </c>
      <c r="DV241">
        <v>23.974267741935481</v>
      </c>
      <c r="DW241">
        <v>600.00400000000002</v>
      </c>
      <c r="DX241">
        <v>100.9024193548387</v>
      </c>
      <c r="DY241">
        <v>5.6695445161290332E-2</v>
      </c>
      <c r="DZ241">
        <v>29.728667741935482</v>
      </c>
      <c r="EA241">
        <v>28.986470967741941</v>
      </c>
      <c r="EB241">
        <v>999.90000000000032</v>
      </c>
      <c r="EC241">
        <v>0</v>
      </c>
      <c r="ED241">
        <v>0</v>
      </c>
      <c r="EE241">
        <v>10002.170967741929</v>
      </c>
      <c r="EF241">
        <v>0</v>
      </c>
      <c r="EG241">
        <v>83.499867741935518</v>
      </c>
      <c r="EH241">
        <v>-8.3356461290322592</v>
      </c>
      <c r="EI241">
        <v>401.2785161290322</v>
      </c>
      <c r="EJ241">
        <v>409.20645161290321</v>
      </c>
      <c r="EK241">
        <v>1.4597303225806459</v>
      </c>
      <c r="EL241">
        <v>400.01806451612902</v>
      </c>
      <c r="EM241">
        <v>22.453903225806449</v>
      </c>
      <c r="EN241">
        <v>2.412943548387096</v>
      </c>
      <c r="EO241">
        <v>2.265653548387097</v>
      </c>
      <c r="EP241">
        <v>20.450906451612909</v>
      </c>
      <c r="EQ241">
        <v>19.434251612903221</v>
      </c>
      <c r="ER241">
        <v>999.98864516129038</v>
      </c>
      <c r="ES241">
        <v>0.95999099999999971</v>
      </c>
      <c r="ET241">
        <v>4.0008499999999968E-2</v>
      </c>
      <c r="EU241">
        <v>0</v>
      </c>
      <c r="EV241">
        <v>318.64870967741939</v>
      </c>
      <c r="EW241">
        <v>5.0001499999999979</v>
      </c>
      <c r="EX241">
        <v>3246.433225806451</v>
      </c>
      <c r="EY241">
        <v>9793.1858064516127</v>
      </c>
      <c r="EZ241">
        <v>38.620935483870973</v>
      </c>
      <c r="FA241">
        <v>40.5</v>
      </c>
      <c r="FB241">
        <v>39.436999999999983</v>
      </c>
      <c r="FC241">
        <v>40.07825806451612</v>
      </c>
      <c r="FD241">
        <v>40.561999999999983</v>
      </c>
      <c r="FE241">
        <v>955.18064516129039</v>
      </c>
      <c r="FF241">
        <v>39.809999999999988</v>
      </c>
      <c r="FG241">
        <v>0</v>
      </c>
      <c r="FH241">
        <v>1750121808.5</v>
      </c>
      <c r="FI241">
        <v>0</v>
      </c>
      <c r="FJ241">
        <v>318.64</v>
      </c>
      <c r="FK241">
        <v>-0.27007692881188061</v>
      </c>
      <c r="FL241">
        <v>-0.8853846172773483</v>
      </c>
      <c r="FM241">
        <v>3246.3987999999999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-8.3096399999999999</v>
      </c>
      <c r="GC241">
        <v>-0.14553407665502791</v>
      </c>
      <c r="GD241">
        <v>5.4497376262644073E-2</v>
      </c>
      <c r="GE241">
        <v>0</v>
      </c>
      <c r="GF241">
        <v>1.4600192682926829</v>
      </c>
      <c r="GG241">
        <v>1.013937282228474E-3</v>
      </c>
      <c r="GH241">
        <v>1.842793995135308E-3</v>
      </c>
      <c r="GI241">
        <v>1</v>
      </c>
      <c r="GJ241">
        <v>1</v>
      </c>
      <c r="GK241">
        <v>2</v>
      </c>
      <c r="GL241" t="s">
        <v>430</v>
      </c>
      <c r="GM241">
        <v>3.22533</v>
      </c>
      <c r="GN241">
        <v>2.6453500000000001</v>
      </c>
      <c r="GO241">
        <v>9.3049599999999996E-2</v>
      </c>
      <c r="GP241">
        <v>9.4844300000000006E-2</v>
      </c>
      <c r="GQ241">
        <v>0.107248</v>
      </c>
      <c r="GR241">
        <v>0.104426</v>
      </c>
      <c r="GS241">
        <v>28655.7</v>
      </c>
      <c r="GT241">
        <v>24706.6</v>
      </c>
      <c r="GU241">
        <v>30766.1</v>
      </c>
      <c r="GV241">
        <v>26452.9</v>
      </c>
      <c r="GW241">
        <v>37280.199999999997</v>
      </c>
      <c r="GX241">
        <v>32514.6</v>
      </c>
      <c r="GY241">
        <v>43694.1</v>
      </c>
      <c r="GZ241">
        <v>38256.1</v>
      </c>
      <c r="HA241">
        <v>2.121</v>
      </c>
      <c r="HB241">
        <v>2.2810999999999999</v>
      </c>
      <c r="HC241">
        <v>2.6971100000000001E-2</v>
      </c>
      <c r="HD241">
        <v>0</v>
      </c>
      <c r="HE241">
        <v>28.5426</v>
      </c>
      <c r="HF241">
        <v>999.9</v>
      </c>
      <c r="HG241">
        <v>63.9</v>
      </c>
      <c r="HH241">
        <v>34.799999999999997</v>
      </c>
      <c r="HI241">
        <v>35.374299999999998</v>
      </c>
      <c r="HJ241">
        <v>62.121600000000001</v>
      </c>
      <c r="HK241">
        <v>11.0617</v>
      </c>
      <c r="HL241">
        <v>2</v>
      </c>
      <c r="HM241">
        <v>0.25159599999999999</v>
      </c>
      <c r="HN241">
        <v>0.81135100000000004</v>
      </c>
      <c r="HO241">
        <v>20.404399999999999</v>
      </c>
      <c r="HP241">
        <v>5.2234299999999996</v>
      </c>
      <c r="HQ241">
        <v>11.944100000000001</v>
      </c>
      <c r="HR241">
        <v>5.0092499999999998</v>
      </c>
      <c r="HS241">
        <v>3.2909999999999999</v>
      </c>
      <c r="HT241">
        <v>9999</v>
      </c>
      <c r="HU241">
        <v>9999</v>
      </c>
      <c r="HV241">
        <v>9999</v>
      </c>
      <c r="HW241">
        <v>999.9</v>
      </c>
      <c r="HX241">
        <v>4.9711400000000001</v>
      </c>
      <c r="HY241">
        <v>1.85476</v>
      </c>
      <c r="HZ241">
        <v>1.8617300000000001</v>
      </c>
      <c r="IA241">
        <v>1.8566</v>
      </c>
      <c r="IB241">
        <v>1.8620300000000001</v>
      </c>
      <c r="IC241">
        <v>1.85425</v>
      </c>
      <c r="ID241">
        <v>1.85971</v>
      </c>
      <c r="IE241">
        <v>1.85364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-2.7280000000000002</v>
      </c>
      <c r="IT241">
        <v>-6.0699999999999997E-2</v>
      </c>
      <c r="IU241">
        <v>-1.7759114732665831</v>
      </c>
      <c r="IV241">
        <v>-2.5165810426892921E-3</v>
      </c>
      <c r="IW241">
        <v>2.3547321637904491E-7</v>
      </c>
      <c r="IX241">
        <v>5.8352194873865779E-11</v>
      </c>
      <c r="IY241">
        <v>-9.4209018963014923E-2</v>
      </c>
      <c r="IZ241">
        <v>-2.9575188584519338E-3</v>
      </c>
      <c r="JA241">
        <v>2.5053608625701888E-4</v>
      </c>
      <c r="JB241">
        <v>-2.8676400137697878E-6</v>
      </c>
      <c r="JC241">
        <v>2</v>
      </c>
      <c r="JD241">
        <v>2179</v>
      </c>
      <c r="JE241">
        <v>4</v>
      </c>
      <c r="JF241">
        <v>32</v>
      </c>
      <c r="JG241">
        <v>29168696.600000001</v>
      </c>
      <c r="JH241">
        <v>29168696.600000001</v>
      </c>
      <c r="JI241">
        <v>1.25</v>
      </c>
      <c r="JJ241">
        <v>2.5390600000000001</v>
      </c>
      <c r="JK241">
        <v>2.3938000000000001</v>
      </c>
      <c r="JL241">
        <v>2.5878899999999998</v>
      </c>
      <c r="JM241">
        <v>2.3010299999999999</v>
      </c>
      <c r="JN241">
        <v>2.36084</v>
      </c>
      <c r="JO241">
        <v>38.994</v>
      </c>
      <c r="JP241">
        <v>24.035</v>
      </c>
      <c r="JQ241">
        <v>18</v>
      </c>
      <c r="JR241">
        <v>632.33900000000006</v>
      </c>
      <c r="JS241">
        <v>791.59699999999998</v>
      </c>
      <c r="JT241">
        <v>28.000399999999999</v>
      </c>
      <c r="JU241">
        <v>30.609200000000001</v>
      </c>
      <c r="JV241">
        <v>30</v>
      </c>
      <c r="JW241">
        <v>30.482299999999999</v>
      </c>
      <c r="JX241">
        <v>30.341699999999999</v>
      </c>
      <c r="JY241">
        <v>25.090199999999999</v>
      </c>
      <c r="JZ241">
        <v>34.1554</v>
      </c>
      <c r="KA241">
        <v>0</v>
      </c>
      <c r="KB241">
        <v>28</v>
      </c>
      <c r="KC241">
        <v>400</v>
      </c>
      <c r="KD241">
        <v>22.480699999999999</v>
      </c>
      <c r="KE241">
        <v>100.036</v>
      </c>
      <c r="KF241">
        <v>98.661600000000007</v>
      </c>
      <c r="KG241">
        <v>99.358699999999999</v>
      </c>
    </row>
    <row r="242" spans="1:293" x14ac:dyDescent="0.2">
      <c r="A242">
        <v>240</v>
      </c>
      <c r="B242">
        <v>1750121827.0999999</v>
      </c>
      <c r="C242">
        <v>7080.5999999046326</v>
      </c>
      <c r="D242" t="s">
        <v>913</v>
      </c>
      <c r="E242" t="s">
        <v>914</v>
      </c>
      <c r="F242" s="1">
        <f t="shared" si="3"/>
        <v>118.00000000000006</v>
      </c>
      <c r="G242" s="1">
        <v>15</v>
      </c>
      <c r="H242">
        <v>1750121819.099999</v>
      </c>
      <c r="I242">
        <v>4.4763465654810873E-3</v>
      </c>
      <c r="J242">
        <v>4.4763465654810872</v>
      </c>
      <c r="K242">
        <v>23.334368794227593</v>
      </c>
      <c r="L242">
        <v>391.66935483870981</v>
      </c>
      <c r="M242">
        <v>247.42265713582933</v>
      </c>
      <c r="N242">
        <v>24.979551968878869</v>
      </c>
      <c r="O242">
        <v>39.542558943742051</v>
      </c>
      <c r="P242">
        <v>0.28704684518045098</v>
      </c>
      <c r="Q242">
        <v>3.0257158042778425</v>
      </c>
      <c r="R242">
        <v>0.27273071775163249</v>
      </c>
      <c r="S242">
        <v>0.17168342745462636</v>
      </c>
      <c r="T242">
        <v>161.90632082313323</v>
      </c>
      <c r="U242">
        <v>29.524448715349031</v>
      </c>
      <c r="V242">
        <v>28.98704193548387</v>
      </c>
      <c r="W242">
        <v>4.0187581321789958</v>
      </c>
      <c r="X242">
        <v>57.568423583515262</v>
      </c>
      <c r="Y242">
        <v>2.4145059225281686</v>
      </c>
      <c r="Z242">
        <v>4.1941497998905835</v>
      </c>
      <c r="AA242">
        <v>1.6042522096508272</v>
      </c>
      <c r="AB242">
        <v>-197.40688353771594</v>
      </c>
      <c r="AC242">
        <v>120.73950999503987</v>
      </c>
      <c r="AD242">
        <v>8.8164506218398078</v>
      </c>
      <c r="AE242">
        <v>94.05539790229696</v>
      </c>
      <c r="AF242">
        <v>23.247492062881687</v>
      </c>
      <c r="AG242">
        <v>4.4815129426922979</v>
      </c>
      <c r="AH242">
        <v>23.334368794227593</v>
      </c>
      <c r="AI242">
        <v>409.21825575582869</v>
      </c>
      <c r="AJ242">
        <v>401.26097575757541</v>
      </c>
      <c r="AK242">
        <v>5.8229265952472238E-5</v>
      </c>
      <c r="AL242">
        <v>63.645453333212707</v>
      </c>
      <c r="AM242">
        <v>4.4763465654810872</v>
      </c>
      <c r="AN242">
        <v>22.459305587466421</v>
      </c>
      <c r="AO242">
        <v>23.915779020979041</v>
      </c>
      <c r="AP242">
        <v>-4.5394217189807429E-7</v>
      </c>
      <c r="AQ242">
        <v>96.470053095408687</v>
      </c>
      <c r="AR242">
        <v>0</v>
      </c>
      <c r="AS242">
        <v>0</v>
      </c>
      <c r="AT242">
        <v>1</v>
      </c>
      <c r="AU242">
        <v>0</v>
      </c>
      <c r="AV242">
        <v>52864.889986331829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841.20126319099359</v>
      </c>
      <c r="BJ242">
        <v>23.334368794227593</v>
      </c>
      <c r="BK242" t="e">
        <v>#DIV/0!</v>
      </c>
      <c r="BL242">
        <v>2.7739341124752397E-2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1000.008290322581</v>
      </c>
      <c r="DH242">
        <v>841.20126319099359</v>
      </c>
      <c r="DI242">
        <v>0.841194289418981</v>
      </c>
      <c r="DJ242">
        <v>0.16190497857863334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1750121819.099999</v>
      </c>
      <c r="DQ242">
        <v>391.66935483870981</v>
      </c>
      <c r="DR242">
        <v>400.00383870967732</v>
      </c>
      <c r="DS242">
        <v>23.915700000000001</v>
      </c>
      <c r="DT242">
        <v>22.457548387096772</v>
      </c>
      <c r="DU242">
        <v>394.39761290322571</v>
      </c>
      <c r="DV242">
        <v>23.976309677419351</v>
      </c>
      <c r="DW242">
        <v>599.98348387096769</v>
      </c>
      <c r="DX242">
        <v>100.9026129032258</v>
      </c>
      <c r="DY242">
        <v>5.6419135483870973E-2</v>
      </c>
      <c r="DZ242">
        <v>29.727219354838709</v>
      </c>
      <c r="EA242">
        <v>28.98704193548387</v>
      </c>
      <c r="EB242">
        <v>999.90000000000032</v>
      </c>
      <c r="EC242">
        <v>0</v>
      </c>
      <c r="ED242">
        <v>0</v>
      </c>
      <c r="EE242">
        <v>9998.245806451614</v>
      </c>
      <c r="EF242">
        <v>0</v>
      </c>
      <c r="EG242">
        <v>83.43667419354837</v>
      </c>
      <c r="EH242">
        <v>-8.3343906451612906</v>
      </c>
      <c r="EI242">
        <v>401.26600000000002</v>
      </c>
      <c r="EJ242">
        <v>409.19329032258048</v>
      </c>
      <c r="EK242">
        <v>1.458147741935484</v>
      </c>
      <c r="EL242">
        <v>400.00383870967732</v>
      </c>
      <c r="EM242">
        <v>22.457548387096772</v>
      </c>
      <c r="EN242">
        <v>2.4131551612903221</v>
      </c>
      <c r="EO242">
        <v>2.2660241935483869</v>
      </c>
      <c r="EP242">
        <v>20.452319354838711</v>
      </c>
      <c r="EQ242">
        <v>19.43687741935484</v>
      </c>
      <c r="ER242">
        <v>1000.008290322581</v>
      </c>
      <c r="ES242">
        <v>0.95999099999999971</v>
      </c>
      <c r="ET242">
        <v>4.0008499999999968E-2</v>
      </c>
      <c r="EU242">
        <v>0</v>
      </c>
      <c r="EV242">
        <v>318.46387096774203</v>
      </c>
      <c r="EW242">
        <v>5.0001499999999979</v>
      </c>
      <c r="EX242">
        <v>3245.8199999999988</v>
      </c>
      <c r="EY242">
        <v>9793.3874193548381</v>
      </c>
      <c r="EZ242">
        <v>38.625</v>
      </c>
      <c r="FA242">
        <v>40.5</v>
      </c>
      <c r="FB242">
        <v>39.475612903225787</v>
      </c>
      <c r="FC242">
        <v>40.100612903225787</v>
      </c>
      <c r="FD242">
        <v>40.561999999999983</v>
      </c>
      <c r="FE242">
        <v>955.19870967741929</v>
      </c>
      <c r="FF242">
        <v>39.809999999999988</v>
      </c>
      <c r="FG242">
        <v>0</v>
      </c>
      <c r="FH242">
        <v>1750121838.5</v>
      </c>
      <c r="FI242">
        <v>0</v>
      </c>
      <c r="FJ242">
        <v>318.43900000000002</v>
      </c>
      <c r="FK242">
        <v>0.46276922066082937</v>
      </c>
      <c r="FL242">
        <v>0.85461538284545668</v>
      </c>
      <c r="FM242">
        <v>3245.8015999999998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-8.3434975609756101</v>
      </c>
      <c r="GC242">
        <v>3.8600069686392791E-2</v>
      </c>
      <c r="GD242">
        <v>2.622950998496091E-2</v>
      </c>
      <c r="GE242">
        <v>1</v>
      </c>
      <c r="GF242">
        <v>1.4582385365853661</v>
      </c>
      <c r="GG242">
        <v>-4.1592334494780243E-3</v>
      </c>
      <c r="GH242">
        <v>1.237177276915153E-3</v>
      </c>
      <c r="GI242">
        <v>1</v>
      </c>
      <c r="GJ242">
        <v>2</v>
      </c>
      <c r="GK242">
        <v>2</v>
      </c>
      <c r="GL242" t="s">
        <v>435</v>
      </c>
      <c r="GM242">
        <v>3.2253699999999998</v>
      </c>
      <c r="GN242">
        <v>2.6457099999999998</v>
      </c>
      <c r="GO242">
        <v>9.3062800000000001E-2</v>
      </c>
      <c r="GP242">
        <v>9.4838699999999998E-2</v>
      </c>
      <c r="GQ242">
        <v>0.107253</v>
      </c>
      <c r="GR242">
        <v>0.104444</v>
      </c>
      <c r="GS242">
        <v>28655</v>
      </c>
      <c r="GT242">
        <v>24707</v>
      </c>
      <c r="GU242">
        <v>30765.8</v>
      </c>
      <c r="GV242">
        <v>26453.200000000001</v>
      </c>
      <c r="GW242">
        <v>37279.699999999997</v>
      </c>
      <c r="GX242">
        <v>32514.5</v>
      </c>
      <c r="GY242">
        <v>43693.8</v>
      </c>
      <c r="GZ242">
        <v>38256.699999999997</v>
      </c>
      <c r="HA242">
        <v>2.1206</v>
      </c>
      <c r="HB242">
        <v>2.2810000000000001</v>
      </c>
      <c r="HC242">
        <v>2.68966E-2</v>
      </c>
      <c r="HD242">
        <v>0</v>
      </c>
      <c r="HE242">
        <v>28.553100000000001</v>
      </c>
      <c r="HF242">
        <v>999.9</v>
      </c>
      <c r="HG242">
        <v>63.9</v>
      </c>
      <c r="HH242">
        <v>34.799999999999997</v>
      </c>
      <c r="HI242">
        <v>35.374299999999998</v>
      </c>
      <c r="HJ242">
        <v>62.331600000000002</v>
      </c>
      <c r="HK242">
        <v>11.097799999999999</v>
      </c>
      <c r="HL242">
        <v>2</v>
      </c>
      <c r="HM242">
        <v>0.25203799999999998</v>
      </c>
      <c r="HN242">
        <v>0.80983099999999997</v>
      </c>
      <c r="HO242">
        <v>20.4041</v>
      </c>
      <c r="HP242">
        <v>5.2235800000000001</v>
      </c>
      <c r="HQ242">
        <v>11.944100000000001</v>
      </c>
      <c r="HR242">
        <v>5.0092499999999998</v>
      </c>
      <c r="HS242">
        <v>3.2909999999999999</v>
      </c>
      <c r="HT242">
        <v>9999</v>
      </c>
      <c r="HU242">
        <v>9999</v>
      </c>
      <c r="HV242">
        <v>9999</v>
      </c>
      <c r="HW242">
        <v>999.9</v>
      </c>
      <c r="HX242">
        <v>4.9711499999999997</v>
      </c>
      <c r="HY242">
        <v>1.85476</v>
      </c>
      <c r="HZ242">
        <v>1.86172</v>
      </c>
      <c r="IA242">
        <v>1.8565700000000001</v>
      </c>
      <c r="IB242">
        <v>1.8620300000000001</v>
      </c>
      <c r="IC242">
        <v>1.85425</v>
      </c>
      <c r="ID242">
        <v>1.85972</v>
      </c>
      <c r="IE242">
        <v>1.85364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-2.7290000000000001</v>
      </c>
      <c r="IT242">
        <v>-6.0600000000000001E-2</v>
      </c>
      <c r="IU242">
        <v>-1.7759114732665831</v>
      </c>
      <c r="IV242">
        <v>-2.5165810426892921E-3</v>
      </c>
      <c r="IW242">
        <v>2.3547321637904491E-7</v>
      </c>
      <c r="IX242">
        <v>5.8352194873865779E-11</v>
      </c>
      <c r="IY242">
        <v>-9.4209018963014923E-2</v>
      </c>
      <c r="IZ242">
        <v>-2.9575188584519338E-3</v>
      </c>
      <c r="JA242">
        <v>2.5053608625701888E-4</v>
      </c>
      <c r="JB242">
        <v>-2.8676400137697878E-6</v>
      </c>
      <c r="JC242">
        <v>2</v>
      </c>
      <c r="JD242">
        <v>2179</v>
      </c>
      <c r="JE242">
        <v>4</v>
      </c>
      <c r="JF242">
        <v>32</v>
      </c>
      <c r="JG242">
        <v>29168697.100000001</v>
      </c>
      <c r="JH242">
        <v>29168697.100000001</v>
      </c>
      <c r="JI242">
        <v>1.25</v>
      </c>
      <c r="JJ242">
        <v>2.5305200000000001</v>
      </c>
      <c r="JK242">
        <v>2.3938000000000001</v>
      </c>
      <c r="JL242">
        <v>2.5878899999999998</v>
      </c>
      <c r="JM242">
        <v>2.3010299999999999</v>
      </c>
      <c r="JN242">
        <v>2.4108900000000002</v>
      </c>
      <c r="JO242">
        <v>38.969299999999997</v>
      </c>
      <c r="JP242">
        <v>24.052499999999998</v>
      </c>
      <c r="JQ242">
        <v>18</v>
      </c>
      <c r="JR242">
        <v>632.04300000000001</v>
      </c>
      <c r="JS242">
        <v>791.49400000000003</v>
      </c>
      <c r="JT242">
        <v>27.9998</v>
      </c>
      <c r="JU242">
        <v>30.613299999999999</v>
      </c>
      <c r="JV242">
        <v>30.0002</v>
      </c>
      <c r="JW242">
        <v>30.4849</v>
      </c>
      <c r="JX242">
        <v>30.341699999999999</v>
      </c>
      <c r="JY242">
        <v>25.0898</v>
      </c>
      <c r="JZ242">
        <v>34.1554</v>
      </c>
      <c r="KA242">
        <v>0</v>
      </c>
      <c r="KB242">
        <v>28</v>
      </c>
      <c r="KC242">
        <v>400</v>
      </c>
      <c r="KD242">
        <v>22.480699999999999</v>
      </c>
      <c r="KE242">
        <v>100.035</v>
      </c>
      <c r="KF242">
        <v>98.662999999999997</v>
      </c>
      <c r="KG242">
        <v>99.358199999999997</v>
      </c>
    </row>
    <row r="243" spans="1:293" x14ac:dyDescent="0.2">
      <c r="A243">
        <v>241</v>
      </c>
      <c r="B243">
        <v>1750121857.0999999</v>
      </c>
      <c r="C243">
        <v>7110.5999999046326</v>
      </c>
      <c r="D243" t="s">
        <v>915</v>
      </c>
      <c r="E243" t="s">
        <v>916</v>
      </c>
      <c r="F243" s="1">
        <f t="shared" si="3"/>
        <v>118.50000000000006</v>
      </c>
      <c r="G243" s="1">
        <v>15</v>
      </c>
      <c r="H243">
        <v>1750121849.099999</v>
      </c>
      <c r="I243">
        <v>4.4696591363523799E-3</v>
      </c>
      <c r="J243">
        <v>4.4696591363523801</v>
      </c>
      <c r="K243">
        <v>23.516581886829314</v>
      </c>
      <c r="L243">
        <v>391.66151612903229</v>
      </c>
      <c r="M243">
        <v>246.22547017107632</v>
      </c>
      <c r="N243">
        <v>24.858952430147092</v>
      </c>
      <c r="O243">
        <v>39.542192736625374</v>
      </c>
      <c r="P243">
        <v>0.28672589969600587</v>
      </c>
      <c r="Q243">
        <v>3.0254702341931923</v>
      </c>
      <c r="R243">
        <v>0.27243981478091162</v>
      </c>
      <c r="S243">
        <v>0.17149909721953049</v>
      </c>
      <c r="T243">
        <v>161.90432425816147</v>
      </c>
      <c r="U243">
        <v>29.520812321489636</v>
      </c>
      <c r="V243">
        <v>28.985977419354839</v>
      </c>
      <c r="W243">
        <v>4.018510564590577</v>
      </c>
      <c r="X243">
        <v>57.596038131161805</v>
      </c>
      <c r="Y243">
        <v>2.4149282349074706</v>
      </c>
      <c r="Z243">
        <v>4.1928721371564199</v>
      </c>
      <c r="AA243">
        <v>1.6035823296831064</v>
      </c>
      <c r="AB243">
        <v>-197.11196791313995</v>
      </c>
      <c r="AC243">
        <v>120.03991679480572</v>
      </c>
      <c r="AD243">
        <v>8.765800840502072</v>
      </c>
      <c r="AE243">
        <v>93.598073980329303</v>
      </c>
      <c r="AF243">
        <v>23.303869890229109</v>
      </c>
      <c r="AG243">
        <v>4.4746219265091147</v>
      </c>
      <c r="AH243">
        <v>23.516581886829314</v>
      </c>
      <c r="AI243">
        <v>409.19946764822089</v>
      </c>
      <c r="AJ243">
        <v>401.2174848484849</v>
      </c>
      <c r="AK243">
        <v>-8.8006669788794709E-3</v>
      </c>
      <c r="AL243">
        <v>63.645453333212707</v>
      </c>
      <c r="AM243">
        <v>4.4696591363523801</v>
      </c>
      <c r="AN243">
        <v>22.463941387923121</v>
      </c>
      <c r="AO243">
        <v>23.91819650349651</v>
      </c>
      <c r="AP243">
        <v>1.051095661216957E-5</v>
      </c>
      <c r="AQ243">
        <v>96.470053095408687</v>
      </c>
      <c r="AR243">
        <v>0</v>
      </c>
      <c r="AS243">
        <v>0</v>
      </c>
      <c r="AT243">
        <v>1</v>
      </c>
      <c r="AU243">
        <v>0</v>
      </c>
      <c r="AV243">
        <v>52858.312342386591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841.1957825840384</v>
      </c>
      <c r="BJ243">
        <v>23.516581886829314</v>
      </c>
      <c r="BK243" t="e">
        <v>#DIV/0!</v>
      </c>
      <c r="BL243">
        <v>2.7956133843883037E-2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1000.002419354839</v>
      </c>
      <c r="DH243">
        <v>841.1957825840384</v>
      </c>
      <c r="DI243">
        <v>0.84119374743787501</v>
      </c>
      <c r="DJ243">
        <v>0.16190393255509877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1750121849.099999</v>
      </c>
      <c r="DQ243">
        <v>391.66151612903229</v>
      </c>
      <c r="DR243">
        <v>400.01406451612911</v>
      </c>
      <c r="DS243">
        <v>23.919625806451609</v>
      </c>
      <c r="DT243">
        <v>22.463690322580639</v>
      </c>
      <c r="DU243">
        <v>394.38974193548381</v>
      </c>
      <c r="DV243">
        <v>23.980232258064511</v>
      </c>
      <c r="DW243">
        <v>599.9703548387098</v>
      </c>
      <c r="DX243">
        <v>100.90374193548389</v>
      </c>
      <c r="DY243">
        <v>5.6375687096774187E-2</v>
      </c>
      <c r="DZ243">
        <v>29.721925806451608</v>
      </c>
      <c r="EA243">
        <v>28.985977419354839</v>
      </c>
      <c r="EB243">
        <v>999.90000000000032</v>
      </c>
      <c r="EC243">
        <v>0</v>
      </c>
      <c r="ED243">
        <v>0</v>
      </c>
      <c r="EE243">
        <v>9996.65</v>
      </c>
      <c r="EF243">
        <v>0</v>
      </c>
      <c r="EG243">
        <v>83.361100000000008</v>
      </c>
      <c r="EH243">
        <v>-8.3525290322580634</v>
      </c>
      <c r="EI243">
        <v>401.25954838709691</v>
      </c>
      <c r="EJ243">
        <v>409.20632258064518</v>
      </c>
      <c r="EK243">
        <v>1.4559319354838709</v>
      </c>
      <c r="EL243">
        <v>400.01406451612911</v>
      </c>
      <c r="EM243">
        <v>22.463690322580639</v>
      </c>
      <c r="EN243">
        <v>2.4135777419354838</v>
      </c>
      <c r="EO243">
        <v>2.2666696774193551</v>
      </c>
      <c r="EP243">
        <v>20.455174193548391</v>
      </c>
      <c r="EQ243">
        <v>19.441461290322579</v>
      </c>
      <c r="ER243">
        <v>1000.002419354839</v>
      </c>
      <c r="ES243">
        <v>0.96000712903225804</v>
      </c>
      <c r="ET243">
        <v>3.9992561290322567E-2</v>
      </c>
      <c r="EU243">
        <v>0</v>
      </c>
      <c r="EV243">
        <v>318.47948387096778</v>
      </c>
      <c r="EW243">
        <v>5.0001499999999979</v>
      </c>
      <c r="EX243">
        <v>3245.3435483870971</v>
      </c>
      <c r="EY243">
        <v>9793.3777419354828</v>
      </c>
      <c r="EZ243">
        <v>38.612806451612897</v>
      </c>
      <c r="FA243">
        <v>40.5</v>
      </c>
      <c r="FB243">
        <v>39.436999999999983</v>
      </c>
      <c r="FC243">
        <v>40.094516129032243</v>
      </c>
      <c r="FD243">
        <v>40.561999999999983</v>
      </c>
      <c r="FE243">
        <v>955.20903225806444</v>
      </c>
      <c r="FF243">
        <v>39.791612903225797</v>
      </c>
      <c r="FG243">
        <v>0</v>
      </c>
      <c r="FH243">
        <v>1750121868.5</v>
      </c>
      <c r="FI243">
        <v>0</v>
      </c>
      <c r="FJ243">
        <v>318.49292000000003</v>
      </c>
      <c r="FK243">
        <v>5.3538475862294051E-2</v>
      </c>
      <c r="FL243">
        <v>-1.2030769375057631</v>
      </c>
      <c r="FM243">
        <v>3245.3096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-8.3395482926829256</v>
      </c>
      <c r="GC243">
        <v>-0.1462737282229985</v>
      </c>
      <c r="GD243">
        <v>3.5337238142278481E-2</v>
      </c>
      <c r="GE243">
        <v>0</v>
      </c>
      <c r="GF243">
        <v>1.4567914634146339</v>
      </c>
      <c r="GG243">
        <v>-1.222076655052068E-2</v>
      </c>
      <c r="GH243">
        <v>1.735661202434726E-3</v>
      </c>
      <c r="GI243">
        <v>1</v>
      </c>
      <c r="GJ243">
        <v>1</v>
      </c>
      <c r="GK243">
        <v>2</v>
      </c>
      <c r="GL243" t="s">
        <v>430</v>
      </c>
      <c r="GM243">
        <v>3.2253500000000002</v>
      </c>
      <c r="GN243">
        <v>2.6455799999999998</v>
      </c>
      <c r="GO243">
        <v>9.3056299999999995E-2</v>
      </c>
      <c r="GP243">
        <v>9.4856300000000005E-2</v>
      </c>
      <c r="GQ243">
        <v>0.107263</v>
      </c>
      <c r="GR243">
        <v>0.104451</v>
      </c>
      <c r="GS243">
        <v>28654.799999999999</v>
      </c>
      <c r="GT243">
        <v>24706.799999999999</v>
      </c>
      <c r="GU243">
        <v>30765.4</v>
      </c>
      <c r="GV243">
        <v>26453.5</v>
      </c>
      <c r="GW243">
        <v>37278.6</v>
      </c>
      <c r="GX243">
        <v>32514.1</v>
      </c>
      <c r="GY243">
        <v>43693</v>
      </c>
      <c r="GZ243">
        <v>38256.6</v>
      </c>
      <c r="HA243">
        <v>2.12073</v>
      </c>
      <c r="HB243">
        <v>2.2808000000000002</v>
      </c>
      <c r="HC243">
        <v>2.67476E-2</v>
      </c>
      <c r="HD243">
        <v>0</v>
      </c>
      <c r="HE243">
        <v>28.541599999999999</v>
      </c>
      <c r="HF243">
        <v>999.9</v>
      </c>
      <c r="HG243">
        <v>63.9</v>
      </c>
      <c r="HH243">
        <v>34.9</v>
      </c>
      <c r="HI243">
        <v>35.573599999999999</v>
      </c>
      <c r="HJ243">
        <v>62.301600000000001</v>
      </c>
      <c r="HK243">
        <v>11.085699999999999</v>
      </c>
      <c r="HL243">
        <v>2</v>
      </c>
      <c r="HM243">
        <v>0.251913</v>
      </c>
      <c r="HN243">
        <v>0.79800099999999996</v>
      </c>
      <c r="HO243">
        <v>20.404499999999999</v>
      </c>
      <c r="HP243">
        <v>5.2231300000000003</v>
      </c>
      <c r="HQ243">
        <v>11.944100000000001</v>
      </c>
      <c r="HR243">
        <v>5.0093500000000004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4.97112</v>
      </c>
      <c r="HY243">
        <v>1.8547400000000001</v>
      </c>
      <c r="HZ243">
        <v>1.86174</v>
      </c>
      <c r="IA243">
        <v>1.8566100000000001</v>
      </c>
      <c r="IB243">
        <v>1.86202</v>
      </c>
      <c r="IC243">
        <v>1.85425</v>
      </c>
      <c r="ID243">
        <v>1.85972</v>
      </c>
      <c r="IE243">
        <v>1.8536600000000001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-2.7280000000000002</v>
      </c>
      <c r="IT243">
        <v>-6.0600000000000001E-2</v>
      </c>
      <c r="IU243">
        <v>-1.7759114732665831</v>
      </c>
      <c r="IV243">
        <v>-2.5165810426892921E-3</v>
      </c>
      <c r="IW243">
        <v>2.3547321637904491E-7</v>
      </c>
      <c r="IX243">
        <v>5.8352194873865779E-11</v>
      </c>
      <c r="IY243">
        <v>-9.4209018963014923E-2</v>
      </c>
      <c r="IZ243">
        <v>-2.9575188584519338E-3</v>
      </c>
      <c r="JA243">
        <v>2.5053608625701888E-4</v>
      </c>
      <c r="JB243">
        <v>-2.8676400137697878E-6</v>
      </c>
      <c r="JC243">
        <v>2</v>
      </c>
      <c r="JD243">
        <v>2179</v>
      </c>
      <c r="JE243">
        <v>4</v>
      </c>
      <c r="JF243">
        <v>32</v>
      </c>
      <c r="JG243">
        <v>29168697.600000001</v>
      </c>
      <c r="JH243">
        <v>29168697.600000001</v>
      </c>
      <c r="JI243">
        <v>1.24878</v>
      </c>
      <c r="JJ243">
        <v>2.5293000000000001</v>
      </c>
      <c r="JK243">
        <v>2.3938000000000001</v>
      </c>
      <c r="JL243">
        <v>2.5878899999999998</v>
      </c>
      <c r="JM243">
        <v>2.3010299999999999</v>
      </c>
      <c r="JN243">
        <v>2.4206500000000002</v>
      </c>
      <c r="JO243">
        <v>38.969299999999997</v>
      </c>
      <c r="JP243">
        <v>24.043700000000001</v>
      </c>
      <c r="JQ243">
        <v>18</v>
      </c>
      <c r="JR243">
        <v>632.11500000000001</v>
      </c>
      <c r="JS243">
        <v>791.24800000000005</v>
      </c>
      <c r="JT243">
        <v>27.999500000000001</v>
      </c>
      <c r="JU243">
        <v>30.613299999999999</v>
      </c>
      <c r="JV243">
        <v>30</v>
      </c>
      <c r="JW243">
        <v>30.482299999999999</v>
      </c>
      <c r="JX243">
        <v>30.338999999999999</v>
      </c>
      <c r="JY243">
        <v>25.084099999999999</v>
      </c>
      <c r="JZ243">
        <v>34.1554</v>
      </c>
      <c r="KA243">
        <v>0</v>
      </c>
      <c r="KB243">
        <v>28</v>
      </c>
      <c r="KC243">
        <v>400</v>
      </c>
      <c r="KD243">
        <v>22.480699999999999</v>
      </c>
      <c r="KE243">
        <v>100.033</v>
      </c>
      <c r="KF243">
        <v>98.663399999999996</v>
      </c>
      <c r="KG243">
        <v>99.356099999999998</v>
      </c>
    </row>
    <row r="244" spans="1:293" x14ac:dyDescent="0.2">
      <c r="A244">
        <v>242</v>
      </c>
      <c r="B244">
        <v>1750121887.0999999</v>
      </c>
      <c r="C244">
        <v>7140.5999999046326</v>
      </c>
      <c r="D244" t="s">
        <v>917</v>
      </c>
      <c r="E244" t="s">
        <v>918</v>
      </c>
      <c r="F244" s="1">
        <f t="shared" si="3"/>
        <v>119.00000000000006</v>
      </c>
      <c r="G244" s="1">
        <v>15</v>
      </c>
      <c r="H244">
        <v>1750121879.099999</v>
      </c>
      <c r="I244">
        <v>4.474968412920984E-3</v>
      </c>
      <c r="J244">
        <v>4.4749684129209841</v>
      </c>
      <c r="K244">
        <v>23.081021464967115</v>
      </c>
      <c r="L244">
        <v>391.69029032258061</v>
      </c>
      <c r="M244">
        <v>249.14964620356866</v>
      </c>
      <c r="N244">
        <v>25.154681899780034</v>
      </c>
      <c r="O244">
        <v>39.54589061806935</v>
      </c>
      <c r="P244">
        <v>0.2875739800256028</v>
      </c>
      <c r="Q244">
        <v>3.0257587863325259</v>
      </c>
      <c r="R244">
        <v>0.27320683057631856</v>
      </c>
      <c r="S244">
        <v>0.1719852667520235</v>
      </c>
      <c r="T244">
        <v>161.90413048159886</v>
      </c>
      <c r="U244">
        <v>29.515478298405814</v>
      </c>
      <c r="V244">
        <v>28.977077419354831</v>
      </c>
      <c r="W244">
        <v>4.0164412698297784</v>
      </c>
      <c r="X244">
        <v>57.620963257717264</v>
      </c>
      <c r="Y244">
        <v>2.415415348338156</v>
      </c>
      <c r="Z244">
        <v>4.1919037998981317</v>
      </c>
      <c r="AA244">
        <v>1.6010259214916225</v>
      </c>
      <c r="AB244">
        <v>-197.3461070098154</v>
      </c>
      <c r="AC244">
        <v>120.84857175191367</v>
      </c>
      <c r="AD244">
        <v>8.8234454205972828</v>
      </c>
      <c r="AE244">
        <v>94.230040644294419</v>
      </c>
      <c r="AF244">
        <v>23.133695907721684</v>
      </c>
      <c r="AG244">
        <v>4.475354250462293</v>
      </c>
      <c r="AH244">
        <v>23.081021464967115</v>
      </c>
      <c r="AI244">
        <v>409.16762913181122</v>
      </c>
      <c r="AJ244">
        <v>401.28289090909078</v>
      </c>
      <c r="AK244">
        <v>3.3336857807797771E-3</v>
      </c>
      <c r="AL244">
        <v>63.645453333212707</v>
      </c>
      <c r="AM244">
        <v>4.4749684129209841</v>
      </c>
      <c r="AN244">
        <v>22.469149770727391</v>
      </c>
      <c r="AO244">
        <v>23.9252146853147</v>
      </c>
      <c r="AP244">
        <v>-1.3325047125277769E-5</v>
      </c>
      <c r="AQ244">
        <v>96.470053095408687</v>
      </c>
      <c r="AR244">
        <v>0</v>
      </c>
      <c r="AS244">
        <v>0</v>
      </c>
      <c r="AT244">
        <v>1</v>
      </c>
      <c r="AU244">
        <v>0</v>
      </c>
      <c r="AV244">
        <v>52867.891274886577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841.19397213654588</v>
      </c>
      <c r="BJ244">
        <v>23.081021464967115</v>
      </c>
      <c r="BK244" t="e">
        <v>#DIV/0!</v>
      </c>
      <c r="BL244">
        <v>2.743840568227528E-2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1000.000161290322</v>
      </c>
      <c r="DH244">
        <v>841.19397213654588</v>
      </c>
      <c r="DI244">
        <v>0.84119383646012114</v>
      </c>
      <c r="DJ244">
        <v>0.16190410436803374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1750121879.099999</v>
      </c>
      <c r="DQ244">
        <v>391.69029032258061</v>
      </c>
      <c r="DR244">
        <v>399.9859032258064</v>
      </c>
      <c r="DS244">
        <v>23.923970967741941</v>
      </c>
      <c r="DT244">
        <v>22.46786451612903</v>
      </c>
      <c r="DU244">
        <v>394.41854838709679</v>
      </c>
      <c r="DV244">
        <v>23.98456451612903</v>
      </c>
      <c r="DW244">
        <v>599.99541935483876</v>
      </c>
      <c r="DX244">
        <v>100.9053548387097</v>
      </c>
      <c r="DY244">
        <v>5.6786922580645167E-2</v>
      </c>
      <c r="DZ244">
        <v>29.717912903225809</v>
      </c>
      <c r="EA244">
        <v>28.977077419354831</v>
      </c>
      <c r="EB244">
        <v>999.90000000000032</v>
      </c>
      <c r="EC244">
        <v>0</v>
      </c>
      <c r="ED244">
        <v>0</v>
      </c>
      <c r="EE244">
        <v>9998.2338709677424</v>
      </c>
      <c r="EF244">
        <v>0</v>
      </c>
      <c r="EG244">
        <v>83.219470967741941</v>
      </c>
      <c r="EH244">
        <v>-8.2955880645161297</v>
      </c>
      <c r="EI244">
        <v>401.29080645161292</v>
      </c>
      <c r="EJ244">
        <v>409.17925806451609</v>
      </c>
      <c r="EK244">
        <v>1.456116129032258</v>
      </c>
      <c r="EL244">
        <v>399.9859032258064</v>
      </c>
      <c r="EM244">
        <v>22.46786451612903</v>
      </c>
      <c r="EN244">
        <v>2.414057419354839</v>
      </c>
      <c r="EO244">
        <v>2.267127096774193</v>
      </c>
      <c r="EP244">
        <v>20.458377419354839</v>
      </c>
      <c r="EQ244">
        <v>19.444722580645159</v>
      </c>
      <c r="ER244">
        <v>1000.000161290322</v>
      </c>
      <c r="ES244">
        <v>0.96000445161290326</v>
      </c>
      <c r="ET244">
        <v>3.9995193548387091E-2</v>
      </c>
      <c r="EU244">
        <v>0</v>
      </c>
      <c r="EV244">
        <v>318.54312903225798</v>
      </c>
      <c r="EW244">
        <v>5.0001499999999979</v>
      </c>
      <c r="EX244">
        <v>3244.7574193548389</v>
      </c>
      <c r="EY244">
        <v>9793.3503225806435</v>
      </c>
      <c r="EZ244">
        <v>38.592483870967733</v>
      </c>
      <c r="FA244">
        <v>40.5</v>
      </c>
      <c r="FB244">
        <v>39.441064516129018</v>
      </c>
      <c r="FC244">
        <v>40.070129032258052</v>
      </c>
      <c r="FD244">
        <v>40.561999999999983</v>
      </c>
      <c r="FE244">
        <v>955.20451612903219</v>
      </c>
      <c r="FF244">
        <v>39.794516129032253</v>
      </c>
      <c r="FG244">
        <v>0</v>
      </c>
      <c r="FH244">
        <v>1750121898.5</v>
      </c>
      <c r="FI244">
        <v>0</v>
      </c>
      <c r="FJ244">
        <v>318.54300000000001</v>
      </c>
      <c r="FK244">
        <v>-0.9286923047882687</v>
      </c>
      <c r="FL244">
        <v>-0.8946153781722076</v>
      </c>
      <c r="FM244">
        <v>3244.76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-8.3075056097560989</v>
      </c>
      <c r="GC244">
        <v>5.3710871080140311E-2</v>
      </c>
      <c r="GD244">
        <v>4.9430827798281042E-2</v>
      </c>
      <c r="GE244">
        <v>1</v>
      </c>
      <c r="GF244">
        <v>1.4556429268292681</v>
      </c>
      <c r="GG244">
        <v>1.157393728222938E-2</v>
      </c>
      <c r="GH244">
        <v>1.65066615363121E-3</v>
      </c>
      <c r="GI244">
        <v>1</v>
      </c>
      <c r="GJ244">
        <v>2</v>
      </c>
      <c r="GK244">
        <v>2</v>
      </c>
      <c r="GL244" t="s">
        <v>435</v>
      </c>
      <c r="GM244">
        <v>3.2254399999999999</v>
      </c>
      <c r="GN244">
        <v>2.6455500000000001</v>
      </c>
      <c r="GO244">
        <v>9.3070100000000003E-2</v>
      </c>
      <c r="GP244">
        <v>9.4857300000000006E-2</v>
      </c>
      <c r="GQ244">
        <v>0.10729</v>
      </c>
      <c r="GR244">
        <v>0.104476</v>
      </c>
      <c r="GS244">
        <v>28654.9</v>
      </c>
      <c r="GT244">
        <v>24707</v>
      </c>
      <c r="GU244">
        <v>30766</v>
      </c>
      <c r="GV244">
        <v>26453.7</v>
      </c>
      <c r="GW244">
        <v>37278.400000000001</v>
      </c>
      <c r="GX244">
        <v>32513.9</v>
      </c>
      <c r="GY244">
        <v>43694.1</v>
      </c>
      <c r="GZ244">
        <v>38257.4</v>
      </c>
      <c r="HA244">
        <v>2.12052</v>
      </c>
      <c r="HB244">
        <v>2.2810000000000001</v>
      </c>
      <c r="HC244">
        <v>2.78652E-2</v>
      </c>
      <c r="HD244">
        <v>0</v>
      </c>
      <c r="HE244">
        <v>28.526199999999999</v>
      </c>
      <c r="HF244">
        <v>999.9</v>
      </c>
      <c r="HG244">
        <v>63.9</v>
      </c>
      <c r="HH244">
        <v>34.799999999999997</v>
      </c>
      <c r="HI244">
        <v>35.375</v>
      </c>
      <c r="HJ244">
        <v>62.391599999999997</v>
      </c>
      <c r="HK244">
        <v>11.053699999999999</v>
      </c>
      <c r="HL244">
        <v>2</v>
      </c>
      <c r="HM244">
        <v>0.25137199999999998</v>
      </c>
      <c r="HN244">
        <v>0.79329499999999997</v>
      </c>
      <c r="HO244">
        <v>20.404499999999999</v>
      </c>
      <c r="HP244">
        <v>5.2229799999999997</v>
      </c>
      <c r="HQ244">
        <v>11.944100000000001</v>
      </c>
      <c r="HR244">
        <v>5.0092499999999998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4.9711299999999996</v>
      </c>
      <c r="HY244">
        <v>1.85476</v>
      </c>
      <c r="HZ244">
        <v>1.86174</v>
      </c>
      <c r="IA244">
        <v>1.8565799999999999</v>
      </c>
      <c r="IB244">
        <v>1.86202</v>
      </c>
      <c r="IC244">
        <v>1.85425</v>
      </c>
      <c r="ID244">
        <v>1.85972</v>
      </c>
      <c r="IE244">
        <v>1.85365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-2.7290000000000001</v>
      </c>
      <c r="IT244">
        <v>-6.0600000000000001E-2</v>
      </c>
      <c r="IU244">
        <v>-1.7759114732665831</v>
      </c>
      <c r="IV244">
        <v>-2.5165810426892921E-3</v>
      </c>
      <c r="IW244">
        <v>2.3547321637904491E-7</v>
      </c>
      <c r="IX244">
        <v>5.8352194873865779E-11</v>
      </c>
      <c r="IY244">
        <v>-9.4209018963014923E-2</v>
      </c>
      <c r="IZ244">
        <v>-2.9575188584519338E-3</v>
      </c>
      <c r="JA244">
        <v>2.5053608625701888E-4</v>
      </c>
      <c r="JB244">
        <v>-2.8676400137697878E-6</v>
      </c>
      <c r="JC244">
        <v>2</v>
      </c>
      <c r="JD244">
        <v>2179</v>
      </c>
      <c r="JE244">
        <v>4</v>
      </c>
      <c r="JF244">
        <v>32</v>
      </c>
      <c r="JG244">
        <v>29168698.100000001</v>
      </c>
      <c r="JH244">
        <v>29168698.100000001</v>
      </c>
      <c r="JI244">
        <v>1.25</v>
      </c>
      <c r="JJ244">
        <v>2.5390600000000001</v>
      </c>
      <c r="JK244">
        <v>2.3938000000000001</v>
      </c>
      <c r="JL244">
        <v>2.5878899999999998</v>
      </c>
      <c r="JM244">
        <v>2.3010299999999999</v>
      </c>
      <c r="JN244">
        <v>2.3950200000000001</v>
      </c>
      <c r="JO244">
        <v>38.994</v>
      </c>
      <c r="JP244">
        <v>24.035</v>
      </c>
      <c r="JQ244">
        <v>18</v>
      </c>
      <c r="JR244">
        <v>631.92399999999998</v>
      </c>
      <c r="JS244">
        <v>791.41700000000003</v>
      </c>
      <c r="JT244">
        <v>27.9998</v>
      </c>
      <c r="JU244">
        <v>30.610600000000002</v>
      </c>
      <c r="JV244">
        <v>30</v>
      </c>
      <c r="JW244">
        <v>30.479600000000001</v>
      </c>
      <c r="JX244">
        <v>30.336400000000001</v>
      </c>
      <c r="JY244">
        <v>25.0886</v>
      </c>
      <c r="JZ244">
        <v>34.1554</v>
      </c>
      <c r="KA244">
        <v>0</v>
      </c>
      <c r="KB244">
        <v>28</v>
      </c>
      <c r="KC244">
        <v>400</v>
      </c>
      <c r="KD244">
        <v>22.480699999999999</v>
      </c>
      <c r="KE244">
        <v>100.036</v>
      </c>
      <c r="KF244">
        <v>98.6648</v>
      </c>
      <c r="KG244">
        <v>99.354299999999995</v>
      </c>
    </row>
    <row r="245" spans="1:293" x14ac:dyDescent="0.2">
      <c r="A245">
        <v>243</v>
      </c>
      <c r="B245">
        <v>1750121917.0999999</v>
      </c>
      <c r="C245">
        <v>7170.5999999046326</v>
      </c>
      <c r="D245" t="s">
        <v>919</v>
      </c>
      <c r="E245" t="s">
        <v>920</v>
      </c>
      <c r="F245" s="1">
        <f t="shared" si="3"/>
        <v>119.50000000000006</v>
      </c>
      <c r="G245" s="1">
        <v>15</v>
      </c>
      <c r="H245">
        <v>1750121909.099999</v>
      </c>
      <c r="I245">
        <v>4.4821347696501704E-3</v>
      </c>
      <c r="J245">
        <v>4.4821347696501705</v>
      </c>
      <c r="K245">
        <v>23.266599902679054</v>
      </c>
      <c r="L245">
        <v>391.66199999999998</v>
      </c>
      <c r="M245">
        <v>248.24966747424025</v>
      </c>
      <c r="N245">
        <v>25.064263913667379</v>
      </c>
      <c r="O245">
        <v>39.543737692915251</v>
      </c>
      <c r="P245">
        <v>0.2880111391407516</v>
      </c>
      <c r="Q245">
        <v>3.0257462154853507</v>
      </c>
      <c r="R245">
        <v>0.273601394667424</v>
      </c>
      <c r="S245">
        <v>0.17223543216123249</v>
      </c>
      <c r="T245">
        <v>161.90463992602304</v>
      </c>
      <c r="U245">
        <v>29.514468965002173</v>
      </c>
      <c r="V245">
        <v>28.97851935483871</v>
      </c>
      <c r="W245">
        <v>4.0167764639942165</v>
      </c>
      <c r="X245">
        <v>57.619705872583182</v>
      </c>
      <c r="Y245">
        <v>2.4154729658258773</v>
      </c>
      <c r="Z245">
        <v>4.1920952723488591</v>
      </c>
      <c r="AA245">
        <v>1.6013034981683392</v>
      </c>
      <c r="AB245">
        <v>-197.66214334157252</v>
      </c>
      <c r="AC245">
        <v>120.74230215704222</v>
      </c>
      <c r="AD245">
        <v>8.8158207963797395</v>
      </c>
      <c r="AE245">
        <v>93.800619537872478</v>
      </c>
      <c r="AF245">
        <v>23.278609831586976</v>
      </c>
      <c r="AG245">
        <v>4.4744510770957593</v>
      </c>
      <c r="AH245">
        <v>23.266599902679054</v>
      </c>
      <c r="AI245">
        <v>409.22436580499829</v>
      </c>
      <c r="AJ245">
        <v>401.29096969696968</v>
      </c>
      <c r="AK245">
        <v>-7.5055537549245858E-5</v>
      </c>
      <c r="AL245">
        <v>63.645453333212707</v>
      </c>
      <c r="AM245">
        <v>4.4821347696501705</v>
      </c>
      <c r="AN245">
        <v>22.467999058737529</v>
      </c>
      <c r="AO245">
        <v>23.92625034965036</v>
      </c>
      <c r="AP245">
        <v>5.0516970104715951E-6</v>
      </c>
      <c r="AQ245">
        <v>96.470053095408687</v>
      </c>
      <c r="AR245">
        <v>0</v>
      </c>
      <c r="AS245">
        <v>0</v>
      </c>
      <c r="AT245">
        <v>1</v>
      </c>
      <c r="AU245">
        <v>0</v>
      </c>
      <c r="AV245">
        <v>52867.40878481129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841.19452924798065</v>
      </c>
      <c r="BJ245">
        <v>23.266599902679054</v>
      </c>
      <c r="BK245" t="e">
        <v>#DIV/0!</v>
      </c>
      <c r="BL245">
        <v>2.7659000497161051E-2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1000.000548387096</v>
      </c>
      <c r="DH245">
        <v>841.19452924798065</v>
      </c>
      <c r="DI245">
        <v>0.84119406794800855</v>
      </c>
      <c r="DJ245">
        <v>0.16190455113965641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1750121909.099999</v>
      </c>
      <c r="DQ245">
        <v>391.66199999999998</v>
      </c>
      <c r="DR245">
        <v>400.00561290322582</v>
      </c>
      <c r="DS245">
        <v>23.92411612903226</v>
      </c>
      <c r="DT245">
        <v>22.468329032258062</v>
      </c>
      <c r="DU245">
        <v>394.39029032258048</v>
      </c>
      <c r="DV245">
        <v>23.984703225806449</v>
      </c>
      <c r="DW245">
        <v>600.0058387096775</v>
      </c>
      <c r="DX245">
        <v>100.90729032258059</v>
      </c>
      <c r="DY245">
        <v>5.6647187096774181E-2</v>
      </c>
      <c r="DZ245">
        <v>29.718706451612899</v>
      </c>
      <c r="EA245">
        <v>28.97851935483871</v>
      </c>
      <c r="EB245">
        <v>999.90000000000032</v>
      </c>
      <c r="EC245">
        <v>0</v>
      </c>
      <c r="ED245">
        <v>0</v>
      </c>
      <c r="EE245">
        <v>9997.9661290322565</v>
      </c>
      <c r="EF245">
        <v>0</v>
      </c>
      <c r="EG245">
        <v>82.995329032258056</v>
      </c>
      <c r="EH245">
        <v>-8.3434851612903227</v>
      </c>
      <c r="EI245">
        <v>401.26190322580652</v>
      </c>
      <c r="EJ245">
        <v>409.19954838709691</v>
      </c>
      <c r="EK245">
        <v>1.4557864516129031</v>
      </c>
      <c r="EL245">
        <v>400.00561290322582</v>
      </c>
      <c r="EM245">
        <v>22.468329032258062</v>
      </c>
      <c r="EN245">
        <v>2.414116129032259</v>
      </c>
      <c r="EO245">
        <v>2.2672170967741931</v>
      </c>
      <c r="EP245">
        <v>20.458783870967739</v>
      </c>
      <c r="EQ245">
        <v>19.44535483870968</v>
      </c>
      <c r="ER245">
        <v>1000.000548387096</v>
      </c>
      <c r="ES245">
        <v>0.95999783870967736</v>
      </c>
      <c r="ET245">
        <v>4.0001774193548369E-2</v>
      </c>
      <c r="EU245">
        <v>0</v>
      </c>
      <c r="EV245">
        <v>318.43864516129031</v>
      </c>
      <c r="EW245">
        <v>5.0001499999999979</v>
      </c>
      <c r="EX245">
        <v>3244.4470967741941</v>
      </c>
      <c r="EY245">
        <v>9793.3296774193532</v>
      </c>
      <c r="EZ245">
        <v>38.598580645161277</v>
      </c>
      <c r="FA245">
        <v>40.5</v>
      </c>
      <c r="FB245">
        <v>39.436999999999983</v>
      </c>
      <c r="FC245">
        <v>40.068096774193528</v>
      </c>
      <c r="FD245">
        <v>40.561999999999983</v>
      </c>
      <c r="FE245">
        <v>955.19741935483876</v>
      </c>
      <c r="FF245">
        <v>39.802258064516117</v>
      </c>
      <c r="FG245">
        <v>0</v>
      </c>
      <c r="FH245">
        <v>1750121928.5</v>
      </c>
      <c r="FI245">
        <v>0</v>
      </c>
      <c r="FJ245">
        <v>318.44896</v>
      </c>
      <c r="FK245">
        <v>0.2557692413933933</v>
      </c>
      <c r="FL245">
        <v>3.8292307573396438</v>
      </c>
      <c r="FM245">
        <v>3244.4888000000001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-8.346092500000001</v>
      </c>
      <c r="GC245">
        <v>6.4906491557257195E-2</v>
      </c>
      <c r="GD245">
        <v>2.0615099532866631E-2</v>
      </c>
      <c r="GE245">
        <v>1</v>
      </c>
      <c r="GF245">
        <v>1.4558584999999999</v>
      </c>
      <c r="GG245">
        <v>-1.486378986870827E-3</v>
      </c>
      <c r="GH245">
        <v>9.0239833222363164E-4</v>
      </c>
      <c r="GI245">
        <v>1</v>
      </c>
      <c r="GJ245">
        <v>2</v>
      </c>
      <c r="GK245">
        <v>2</v>
      </c>
      <c r="GL245" t="s">
        <v>435</v>
      </c>
      <c r="GM245">
        <v>3.2254900000000002</v>
      </c>
      <c r="GN245">
        <v>2.64575</v>
      </c>
      <c r="GO245">
        <v>9.3066599999999999E-2</v>
      </c>
      <c r="GP245">
        <v>9.4846399999999997E-2</v>
      </c>
      <c r="GQ245">
        <v>0.107289</v>
      </c>
      <c r="GR245">
        <v>0.104478</v>
      </c>
      <c r="GS245">
        <v>28655.599999999999</v>
      </c>
      <c r="GT245">
        <v>24707.5</v>
      </c>
      <c r="GU245">
        <v>30766.5</v>
      </c>
      <c r="GV245">
        <v>26454</v>
      </c>
      <c r="GW245">
        <v>37279</v>
      </c>
      <c r="GX245">
        <v>32514</v>
      </c>
      <c r="GY245">
        <v>43694.8</v>
      </c>
      <c r="GZ245">
        <v>38257.599999999999</v>
      </c>
      <c r="HA245">
        <v>2.1209199999999999</v>
      </c>
      <c r="HB245">
        <v>2.2811499999999998</v>
      </c>
      <c r="HC245">
        <v>2.77162E-2</v>
      </c>
      <c r="HD245">
        <v>0</v>
      </c>
      <c r="HE245">
        <v>28.5213</v>
      </c>
      <c r="HF245">
        <v>999.9</v>
      </c>
      <c r="HG245">
        <v>63.9</v>
      </c>
      <c r="HH245">
        <v>34.799999999999997</v>
      </c>
      <c r="HI245">
        <v>35.376600000000003</v>
      </c>
      <c r="HJ245">
        <v>62.241599999999998</v>
      </c>
      <c r="HK245">
        <v>11.057700000000001</v>
      </c>
      <c r="HL245">
        <v>2</v>
      </c>
      <c r="HM245">
        <v>0.25086900000000001</v>
      </c>
      <c r="HN245">
        <v>0.795153</v>
      </c>
      <c r="HO245">
        <v>20.4041</v>
      </c>
      <c r="HP245">
        <v>5.2228300000000001</v>
      </c>
      <c r="HQ245">
        <v>11.944100000000001</v>
      </c>
      <c r="HR245">
        <v>5.0091999999999999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4.9711299999999996</v>
      </c>
      <c r="HY245">
        <v>1.85476</v>
      </c>
      <c r="HZ245">
        <v>1.86174</v>
      </c>
      <c r="IA245">
        <v>1.85659</v>
      </c>
      <c r="IB245">
        <v>1.8620099999999999</v>
      </c>
      <c r="IC245">
        <v>1.85425</v>
      </c>
      <c r="ID245">
        <v>1.85971</v>
      </c>
      <c r="IE245">
        <v>1.85364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-2.7280000000000002</v>
      </c>
      <c r="IT245">
        <v>-6.0600000000000001E-2</v>
      </c>
      <c r="IU245">
        <v>-1.7759114732665831</v>
      </c>
      <c r="IV245">
        <v>-2.5165810426892921E-3</v>
      </c>
      <c r="IW245">
        <v>2.3547321637904491E-7</v>
      </c>
      <c r="IX245">
        <v>5.8352194873865779E-11</v>
      </c>
      <c r="IY245">
        <v>-9.4209018963014923E-2</v>
      </c>
      <c r="IZ245">
        <v>-2.9575188584519338E-3</v>
      </c>
      <c r="JA245">
        <v>2.5053608625701888E-4</v>
      </c>
      <c r="JB245">
        <v>-2.8676400137697878E-6</v>
      </c>
      <c r="JC245">
        <v>2</v>
      </c>
      <c r="JD245">
        <v>2179</v>
      </c>
      <c r="JE245">
        <v>4</v>
      </c>
      <c r="JF245">
        <v>32</v>
      </c>
      <c r="JG245">
        <v>29168698.600000001</v>
      </c>
      <c r="JH245">
        <v>29168698.600000001</v>
      </c>
      <c r="JI245">
        <v>1.24878</v>
      </c>
      <c r="JJ245">
        <v>2.5317400000000001</v>
      </c>
      <c r="JK245">
        <v>2.3938000000000001</v>
      </c>
      <c r="JL245">
        <v>2.5878899999999998</v>
      </c>
      <c r="JM245">
        <v>2.3010299999999999</v>
      </c>
      <c r="JN245">
        <v>2.4206500000000002</v>
      </c>
      <c r="JO245">
        <v>38.994</v>
      </c>
      <c r="JP245">
        <v>24.043700000000001</v>
      </c>
      <c r="JQ245">
        <v>18</v>
      </c>
      <c r="JR245">
        <v>632.24699999999996</v>
      </c>
      <c r="JS245">
        <v>791.53599999999994</v>
      </c>
      <c r="JT245">
        <v>28.0001</v>
      </c>
      <c r="JU245">
        <v>30.6053</v>
      </c>
      <c r="JV245">
        <v>30.0001</v>
      </c>
      <c r="JW245">
        <v>30.479500000000002</v>
      </c>
      <c r="JX245">
        <v>30.3338</v>
      </c>
      <c r="JY245">
        <v>25.088200000000001</v>
      </c>
      <c r="JZ245">
        <v>34.1554</v>
      </c>
      <c r="KA245">
        <v>0</v>
      </c>
      <c r="KB245">
        <v>28</v>
      </c>
      <c r="KC245">
        <v>400</v>
      </c>
      <c r="KD245">
        <v>22.480699999999999</v>
      </c>
      <c r="KE245">
        <v>100.03700000000001</v>
      </c>
      <c r="KF245">
        <v>98.665599999999998</v>
      </c>
      <c r="KG245">
        <v>99.355800000000002</v>
      </c>
    </row>
    <row r="246" spans="1:293" x14ac:dyDescent="0.2">
      <c r="A246">
        <v>244</v>
      </c>
      <c r="B246">
        <v>1750121947.0999999</v>
      </c>
      <c r="C246">
        <v>7200.5999999046326</v>
      </c>
      <c r="D246" t="s">
        <v>921</v>
      </c>
      <c r="E246" t="s">
        <v>922</v>
      </c>
      <c r="F246" s="1">
        <f t="shared" si="3"/>
        <v>120.00000000000006</v>
      </c>
      <c r="G246" s="1">
        <v>15</v>
      </c>
      <c r="H246">
        <v>1750121939.099999</v>
      </c>
      <c r="I246">
        <v>4.4746021844542516E-3</v>
      </c>
      <c r="J246">
        <v>4.4746021844542518</v>
      </c>
      <c r="K246">
        <v>23.141902786360664</v>
      </c>
      <c r="L246">
        <v>391.65461290322582</v>
      </c>
      <c r="M246">
        <v>248.87403307215882</v>
      </c>
      <c r="N246">
        <v>25.127313929239779</v>
      </c>
      <c r="O246">
        <v>39.543010127540562</v>
      </c>
      <c r="P246">
        <v>0.28780024244899716</v>
      </c>
      <c r="Q246">
        <v>3.0266528675543927</v>
      </c>
      <c r="R246">
        <v>0.27341510600855334</v>
      </c>
      <c r="S246">
        <v>0.17211695214209383</v>
      </c>
      <c r="T246">
        <v>161.90517698893296</v>
      </c>
      <c r="U246">
        <v>29.516538790351515</v>
      </c>
      <c r="V246">
        <v>28.973509677419361</v>
      </c>
      <c r="W246">
        <v>4.0156120128151453</v>
      </c>
      <c r="X246">
        <v>57.629605489143344</v>
      </c>
      <c r="Y246">
        <v>2.4159036670066332</v>
      </c>
      <c r="Z246">
        <v>4.1921225149836525</v>
      </c>
      <c r="AA246">
        <v>1.5997083458085122</v>
      </c>
      <c r="AB246">
        <v>-197.3299563344325</v>
      </c>
      <c r="AC246">
        <v>121.61434846520577</v>
      </c>
      <c r="AD246">
        <v>8.8766165996583251</v>
      </c>
      <c r="AE246">
        <v>95.066185719364555</v>
      </c>
      <c r="AF246">
        <v>23.252770933398583</v>
      </c>
      <c r="AG246">
        <v>4.4723491054753541</v>
      </c>
      <c r="AH246">
        <v>23.141902786360664</v>
      </c>
      <c r="AI246">
        <v>409.15037408259451</v>
      </c>
      <c r="AJ246">
        <v>401.2651030303029</v>
      </c>
      <c r="AK246">
        <v>-1.4232917286576871E-3</v>
      </c>
      <c r="AL246">
        <v>63.645453333212707</v>
      </c>
      <c r="AM246">
        <v>4.4746021844542518</v>
      </c>
      <c r="AN246">
        <v>22.474206408544141</v>
      </c>
      <c r="AO246">
        <v>23.930073426573429</v>
      </c>
      <c r="AP246">
        <v>-3.6624193538101791E-6</v>
      </c>
      <c r="AQ246">
        <v>96.470053095408687</v>
      </c>
      <c r="AR246">
        <v>0</v>
      </c>
      <c r="AS246">
        <v>0</v>
      </c>
      <c r="AT246">
        <v>1</v>
      </c>
      <c r="AU246">
        <v>0</v>
      </c>
      <c r="AV246">
        <v>52895.187686099605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841.19524724480891</v>
      </c>
      <c r="BJ246">
        <v>23.141902786360664</v>
      </c>
      <c r="BK246" t="e">
        <v>#DIV/0!</v>
      </c>
      <c r="BL246">
        <v>2.7510738870860252E-2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1000.0011290322579</v>
      </c>
      <c r="DH246">
        <v>841.19524724480891</v>
      </c>
      <c r="DI246">
        <v>0.84119429750931185</v>
      </c>
      <c r="DJ246">
        <v>0.1619049941929718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1750121939.099999</v>
      </c>
      <c r="DQ246">
        <v>391.65461290322582</v>
      </c>
      <c r="DR246">
        <v>399.98941935483867</v>
      </c>
      <c r="DS246">
        <v>23.92837096774193</v>
      </c>
      <c r="DT246">
        <v>22.473258064516131</v>
      </c>
      <c r="DU246">
        <v>394.38280645161302</v>
      </c>
      <c r="DV246">
        <v>23.988951612903229</v>
      </c>
      <c r="DW246">
        <v>599.9992258064517</v>
      </c>
      <c r="DX246">
        <v>100.9074838709677</v>
      </c>
      <c r="DY246">
        <v>5.6500274193548389E-2</v>
      </c>
      <c r="DZ246">
        <v>29.718819354838711</v>
      </c>
      <c r="EA246">
        <v>28.973509677419361</v>
      </c>
      <c r="EB246">
        <v>999.90000000000032</v>
      </c>
      <c r="EC246">
        <v>0</v>
      </c>
      <c r="ED246">
        <v>0</v>
      </c>
      <c r="EE246">
        <v>10003.427419354841</v>
      </c>
      <c r="EF246">
        <v>0</v>
      </c>
      <c r="EG246">
        <v>82.99455161290318</v>
      </c>
      <c r="EH246">
        <v>-8.3347829032258058</v>
      </c>
      <c r="EI246">
        <v>401.25609677419362</v>
      </c>
      <c r="EJ246">
        <v>409.1850967741936</v>
      </c>
      <c r="EK246">
        <v>1.455108064516129</v>
      </c>
      <c r="EL246">
        <v>399.98941935483867</v>
      </c>
      <c r="EM246">
        <v>22.473258064516131</v>
      </c>
      <c r="EN246">
        <v>2.414552258064516</v>
      </c>
      <c r="EO246">
        <v>2.2677206451612899</v>
      </c>
      <c r="EP246">
        <v>20.4617</v>
      </c>
      <c r="EQ246">
        <v>19.44892258064516</v>
      </c>
      <c r="ER246">
        <v>1000.0011290322579</v>
      </c>
      <c r="ES246">
        <v>0.95999099999999971</v>
      </c>
      <c r="ET246">
        <v>4.0008499999999968E-2</v>
      </c>
      <c r="EU246">
        <v>0</v>
      </c>
      <c r="EV246">
        <v>318.38464516129028</v>
      </c>
      <c r="EW246">
        <v>5.0001499999999979</v>
      </c>
      <c r="EX246">
        <v>3243.896451612904</v>
      </c>
      <c r="EY246">
        <v>9793.3096774193546</v>
      </c>
      <c r="EZ246">
        <v>38.600612903225802</v>
      </c>
      <c r="FA246">
        <v>40.5</v>
      </c>
      <c r="FB246">
        <v>39.441064516129018</v>
      </c>
      <c r="FC246">
        <v>40.082322580645148</v>
      </c>
      <c r="FD246">
        <v>40.561999999999983</v>
      </c>
      <c r="FE246">
        <v>955.19193548387091</v>
      </c>
      <c r="FF246">
        <v>39.809999999999988</v>
      </c>
      <c r="FG246">
        <v>0</v>
      </c>
      <c r="FH246">
        <v>1750121958.5</v>
      </c>
      <c r="FI246">
        <v>0</v>
      </c>
      <c r="FJ246">
        <v>318.37639999999999</v>
      </c>
      <c r="FK246">
        <v>-0.31292308014937592</v>
      </c>
      <c r="FL246">
        <v>-2.3461538350843272</v>
      </c>
      <c r="FM246">
        <v>3243.8524000000002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-8.3505780487804877</v>
      </c>
      <c r="GC246">
        <v>0.40855317073172198</v>
      </c>
      <c r="GD246">
        <v>4.9837121497128732E-2</v>
      </c>
      <c r="GE246">
        <v>0</v>
      </c>
      <c r="GF246">
        <v>1.45509756097561</v>
      </c>
      <c r="GG246">
        <v>-2.20222996515884E-3</v>
      </c>
      <c r="GH246">
        <v>1.488590396392911E-3</v>
      </c>
      <c r="GI246">
        <v>1</v>
      </c>
      <c r="GJ246">
        <v>1</v>
      </c>
      <c r="GK246">
        <v>2</v>
      </c>
      <c r="GL246" t="s">
        <v>430</v>
      </c>
      <c r="GM246">
        <v>3.2254</v>
      </c>
      <c r="GN246">
        <v>2.6452</v>
      </c>
      <c r="GO246">
        <v>9.3063800000000002E-2</v>
      </c>
      <c r="GP246">
        <v>9.4853300000000002E-2</v>
      </c>
      <c r="GQ246">
        <v>0.10730099999999999</v>
      </c>
      <c r="GR246">
        <v>0.10449799999999999</v>
      </c>
      <c r="GS246">
        <v>28655.4</v>
      </c>
      <c r="GT246">
        <v>24707.4</v>
      </c>
      <c r="GU246">
        <v>30766.2</v>
      </c>
      <c r="GV246">
        <v>26454</v>
      </c>
      <c r="GW246">
        <v>37278.1</v>
      </c>
      <c r="GX246">
        <v>32513.200000000001</v>
      </c>
      <c r="GY246">
        <v>43694.3</v>
      </c>
      <c r="GZ246">
        <v>38257.599999999999</v>
      </c>
      <c r="HA246">
        <v>2.1206499999999999</v>
      </c>
      <c r="HB246">
        <v>2.2812199999999998</v>
      </c>
      <c r="HC246">
        <v>2.73809E-2</v>
      </c>
      <c r="HD246">
        <v>0</v>
      </c>
      <c r="HE246">
        <v>28.523800000000001</v>
      </c>
      <c r="HF246">
        <v>999.9</v>
      </c>
      <c r="HG246">
        <v>63.9</v>
      </c>
      <c r="HH246">
        <v>34.9</v>
      </c>
      <c r="HI246">
        <v>35.570799999999998</v>
      </c>
      <c r="HJ246">
        <v>61.821599999999997</v>
      </c>
      <c r="HK246">
        <v>11.0657</v>
      </c>
      <c r="HL246">
        <v>2</v>
      </c>
      <c r="HM246">
        <v>0.25112600000000002</v>
      </c>
      <c r="HN246">
        <v>0.79927800000000004</v>
      </c>
      <c r="HO246">
        <v>20.404499999999999</v>
      </c>
      <c r="HP246">
        <v>5.2232799999999999</v>
      </c>
      <c r="HQ246">
        <v>11.944100000000001</v>
      </c>
      <c r="HR246">
        <v>5.00915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4.9711400000000001</v>
      </c>
      <c r="HY246">
        <v>1.8547800000000001</v>
      </c>
      <c r="HZ246">
        <v>1.86175</v>
      </c>
      <c r="IA246">
        <v>1.85659</v>
      </c>
      <c r="IB246">
        <v>1.86202</v>
      </c>
      <c r="IC246">
        <v>1.85425</v>
      </c>
      <c r="ID246">
        <v>1.85972</v>
      </c>
      <c r="IE246">
        <v>1.85364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-2.7280000000000002</v>
      </c>
      <c r="IT246">
        <v>-6.0499999999999998E-2</v>
      </c>
      <c r="IU246">
        <v>-1.7759114732665831</v>
      </c>
      <c r="IV246">
        <v>-2.5165810426892921E-3</v>
      </c>
      <c r="IW246">
        <v>2.3547321637904491E-7</v>
      </c>
      <c r="IX246">
        <v>5.8352194873865779E-11</v>
      </c>
      <c r="IY246">
        <v>-9.4209018963014923E-2</v>
      </c>
      <c r="IZ246">
        <v>-2.9575188584519338E-3</v>
      </c>
      <c r="JA246">
        <v>2.5053608625701888E-4</v>
      </c>
      <c r="JB246">
        <v>-2.8676400137697878E-6</v>
      </c>
      <c r="JC246">
        <v>2</v>
      </c>
      <c r="JD246">
        <v>2179</v>
      </c>
      <c r="JE246">
        <v>4</v>
      </c>
      <c r="JF246">
        <v>32</v>
      </c>
      <c r="JG246">
        <v>29168699.100000001</v>
      </c>
      <c r="JH246">
        <v>29168699.100000001</v>
      </c>
      <c r="JI246">
        <v>1.25</v>
      </c>
      <c r="JJ246">
        <v>2.5268600000000001</v>
      </c>
      <c r="JK246">
        <v>2.3938000000000001</v>
      </c>
      <c r="JL246">
        <v>2.5878899999999998</v>
      </c>
      <c r="JM246">
        <v>2.3010299999999999</v>
      </c>
      <c r="JN246">
        <v>2.4731399999999999</v>
      </c>
      <c r="JO246">
        <v>38.994</v>
      </c>
      <c r="JP246">
        <v>24.052499999999998</v>
      </c>
      <c r="JQ246">
        <v>18</v>
      </c>
      <c r="JR246">
        <v>631.995</v>
      </c>
      <c r="JS246">
        <v>791.61199999999997</v>
      </c>
      <c r="JT246">
        <v>28.0002</v>
      </c>
      <c r="JU246">
        <v>30.6053</v>
      </c>
      <c r="JV246">
        <v>30.0001</v>
      </c>
      <c r="JW246">
        <v>30.477</v>
      </c>
      <c r="JX246">
        <v>30.3338</v>
      </c>
      <c r="JY246">
        <v>25.088799999999999</v>
      </c>
      <c r="JZ246">
        <v>34.1554</v>
      </c>
      <c r="KA246">
        <v>0</v>
      </c>
      <c r="KB246">
        <v>28</v>
      </c>
      <c r="KC246">
        <v>400</v>
      </c>
      <c r="KD246">
        <v>22.480699999999999</v>
      </c>
      <c r="KE246">
        <v>100.036</v>
      </c>
      <c r="KF246">
        <v>98.665499999999994</v>
      </c>
      <c r="KG246">
        <v>99.355999999999995</v>
      </c>
    </row>
    <row r="247" spans="1:293" x14ac:dyDescent="0.2">
      <c r="A247">
        <v>245</v>
      </c>
      <c r="B247">
        <v>1750121947.5999999</v>
      </c>
      <c r="C247">
        <v>7201.0999999046326</v>
      </c>
      <c r="D247" t="s">
        <v>921</v>
      </c>
      <c r="E247" t="s">
        <v>922</v>
      </c>
      <c r="F247" s="1">
        <f t="shared" si="3"/>
        <v>120.00000000000006</v>
      </c>
      <c r="G247" s="1">
        <v>15</v>
      </c>
      <c r="H247">
        <v>1750121939.099999</v>
      </c>
      <c r="I247">
        <v>4.4723375960921659E-3</v>
      </c>
      <c r="J247">
        <v>4.4723375960921663</v>
      </c>
      <c r="K247">
        <v>23.210631046937181</v>
      </c>
      <c r="L247">
        <v>391.65461290322582</v>
      </c>
      <c r="M247">
        <v>248.4119256360718</v>
      </c>
      <c r="N247">
        <v>25.080657721389329</v>
      </c>
      <c r="O247">
        <v>39.543010127540562</v>
      </c>
      <c r="P247">
        <v>0.2876469594708963</v>
      </c>
      <c r="Q247">
        <v>3.0266528675543927</v>
      </c>
      <c r="R247">
        <v>0.27327673110022371</v>
      </c>
      <c r="S247">
        <v>0.17202922075270638</v>
      </c>
      <c r="T247">
        <v>161.90517698893296</v>
      </c>
      <c r="U247">
        <v>29.517109052917206</v>
      </c>
      <c r="V247">
        <v>28.973509677419361</v>
      </c>
      <c r="W247">
        <v>4.0156120128151453</v>
      </c>
      <c r="X247">
        <v>57.629605489143344</v>
      </c>
      <c r="Y247">
        <v>2.4159036670066332</v>
      </c>
      <c r="Z247">
        <v>4.1921225149836525</v>
      </c>
      <c r="AA247">
        <v>1.5997083458085122</v>
      </c>
      <c r="AB247">
        <v>-197.23008798766452</v>
      </c>
      <c r="AC247">
        <v>121.61434846520577</v>
      </c>
      <c r="AD247">
        <v>8.8766165996583251</v>
      </c>
      <c r="AE247">
        <v>95.166054066132531</v>
      </c>
      <c r="AF247">
        <v>23.252770933398583</v>
      </c>
      <c r="AG247">
        <v>4.4723491054753541</v>
      </c>
      <c r="AH247">
        <v>23.210631046937181</v>
      </c>
      <c r="AI247">
        <v>409.15909641496262</v>
      </c>
      <c r="AJ247">
        <v>401.25386666666651</v>
      </c>
      <c r="AK247">
        <v>-2.2413498661343211E-3</v>
      </c>
      <c r="AL247">
        <v>63.645453333212707</v>
      </c>
      <c r="AM247">
        <v>4.4723375960921663</v>
      </c>
      <c r="AN247">
        <v>22.474560136522161</v>
      </c>
      <c r="AO247">
        <v>23.929640559440571</v>
      </c>
      <c r="AP247">
        <v>4.1661006571229358E-6</v>
      </c>
      <c r="AQ247">
        <v>96.470053095408687</v>
      </c>
      <c r="AR247">
        <v>0</v>
      </c>
      <c r="AS247">
        <v>0</v>
      </c>
      <c r="AT247">
        <v>1</v>
      </c>
      <c r="AU247">
        <v>0</v>
      </c>
      <c r="AV247">
        <v>52895.187686099605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841.19524724480891</v>
      </c>
      <c r="BJ247">
        <v>23.210631046937181</v>
      </c>
      <c r="BK247" t="e">
        <v>#DIV/0!</v>
      </c>
      <c r="BL247">
        <v>2.7592441972252732E-2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1000.0011290322579</v>
      </c>
      <c r="DH247">
        <v>841.19524724480891</v>
      </c>
      <c r="DI247">
        <v>0.84119429750931185</v>
      </c>
      <c r="DJ247">
        <v>0.1619049941929718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1750121939.099999</v>
      </c>
      <c r="DQ247">
        <v>391.65461290322582</v>
      </c>
      <c r="DR247">
        <v>399.98941935483867</v>
      </c>
      <c r="DS247">
        <v>23.92837096774193</v>
      </c>
      <c r="DT247">
        <v>22.473258064516131</v>
      </c>
      <c r="DU247">
        <v>394.38280645161302</v>
      </c>
      <c r="DV247">
        <v>23.988951612903229</v>
      </c>
      <c r="DW247">
        <v>599.9992258064517</v>
      </c>
      <c r="DX247">
        <v>100.9074838709677</v>
      </c>
      <c r="DY247">
        <v>5.6500274193548389E-2</v>
      </c>
      <c r="DZ247">
        <v>29.718819354838711</v>
      </c>
      <c r="EA247">
        <v>28.973509677419361</v>
      </c>
      <c r="EB247">
        <v>999.90000000000032</v>
      </c>
      <c r="EC247">
        <v>0</v>
      </c>
      <c r="ED247">
        <v>0</v>
      </c>
      <c r="EE247">
        <v>10003.427419354841</v>
      </c>
      <c r="EF247">
        <v>0</v>
      </c>
      <c r="EG247">
        <v>82.99455161290318</v>
      </c>
      <c r="EH247">
        <v>-8.3347829032258058</v>
      </c>
      <c r="EI247">
        <v>401.25609677419362</v>
      </c>
      <c r="EJ247">
        <v>409.1850967741936</v>
      </c>
      <c r="EK247">
        <v>1.455108064516129</v>
      </c>
      <c r="EL247">
        <v>399.98941935483867</v>
      </c>
      <c r="EM247">
        <v>22.473258064516131</v>
      </c>
      <c r="EN247">
        <v>2.414552258064516</v>
      </c>
      <c r="EO247">
        <v>2.2677206451612899</v>
      </c>
      <c r="EP247">
        <v>20.4617</v>
      </c>
      <c r="EQ247">
        <v>19.44892258064516</v>
      </c>
      <c r="ER247">
        <v>1000.0011290322579</v>
      </c>
      <c r="ES247">
        <v>0.95999099999999971</v>
      </c>
      <c r="ET247">
        <v>4.0008499999999968E-2</v>
      </c>
      <c r="EU247">
        <v>0</v>
      </c>
      <c r="EV247">
        <v>318.38464516129028</v>
      </c>
      <c r="EW247">
        <v>5.0001499999999979</v>
      </c>
      <c r="EX247">
        <v>3243.896451612904</v>
      </c>
      <c r="EY247">
        <v>9793.3096774193546</v>
      </c>
      <c r="EZ247">
        <v>38.600612903225802</v>
      </c>
      <c r="FA247">
        <v>40.5</v>
      </c>
      <c r="FB247">
        <v>39.441064516129018</v>
      </c>
      <c r="FC247">
        <v>40.082322580645148</v>
      </c>
      <c r="FD247">
        <v>40.561999999999983</v>
      </c>
      <c r="FE247">
        <v>955.19193548387091</v>
      </c>
      <c r="FF247">
        <v>39.809999999999988</v>
      </c>
      <c r="FG247">
        <v>0</v>
      </c>
      <c r="FH247">
        <v>1750121959.0999999</v>
      </c>
      <c r="FI247">
        <v>0</v>
      </c>
      <c r="FJ247">
        <v>318.37492307692321</v>
      </c>
      <c r="FK247">
        <v>-0.31097436228993619</v>
      </c>
      <c r="FL247">
        <v>-2.215726490665892</v>
      </c>
      <c r="FM247">
        <v>3243.8465384615379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-8.3456772499999996</v>
      </c>
      <c r="GC247">
        <v>0.35961804878050407</v>
      </c>
      <c r="GD247">
        <v>4.7937849763391577E-2</v>
      </c>
      <c r="GE247">
        <v>0</v>
      </c>
      <c r="GF247">
        <v>1.455093</v>
      </c>
      <c r="GG247">
        <v>-2.7732833020660081E-3</v>
      </c>
      <c r="GH247">
        <v>1.5031370529662331E-3</v>
      </c>
      <c r="GI247">
        <v>1</v>
      </c>
      <c r="GJ247">
        <v>1</v>
      </c>
      <c r="GK247">
        <v>2</v>
      </c>
      <c r="GL247" t="s">
        <v>430</v>
      </c>
      <c r="GM247">
        <v>3.2254999999999998</v>
      </c>
      <c r="GN247">
        <v>2.6450999999999998</v>
      </c>
      <c r="GO247">
        <v>9.3065800000000004E-2</v>
      </c>
      <c r="GP247">
        <v>9.4858200000000004E-2</v>
      </c>
      <c r="GQ247">
        <v>0.10730000000000001</v>
      </c>
      <c r="GR247">
        <v>0.104494</v>
      </c>
      <c r="GS247">
        <v>28655.4</v>
      </c>
      <c r="GT247">
        <v>24707.3</v>
      </c>
      <c r="GU247">
        <v>30766.3</v>
      </c>
      <c r="GV247">
        <v>26454</v>
      </c>
      <c r="GW247">
        <v>37278.1</v>
      </c>
      <c r="GX247">
        <v>32513.3</v>
      </c>
      <c r="GY247">
        <v>43694.2</v>
      </c>
      <c r="GZ247">
        <v>38257.5</v>
      </c>
      <c r="HA247">
        <v>2.1206999999999998</v>
      </c>
      <c r="HB247">
        <v>2.2810999999999999</v>
      </c>
      <c r="HC247">
        <v>2.7362299999999999E-2</v>
      </c>
      <c r="HD247">
        <v>0</v>
      </c>
      <c r="HE247">
        <v>28.524000000000001</v>
      </c>
      <c r="HF247">
        <v>999.9</v>
      </c>
      <c r="HG247">
        <v>63.9</v>
      </c>
      <c r="HH247">
        <v>34.9</v>
      </c>
      <c r="HI247">
        <v>35.571100000000001</v>
      </c>
      <c r="HJ247">
        <v>61.821599999999997</v>
      </c>
      <c r="HK247">
        <v>11.057700000000001</v>
      </c>
      <c r="HL247">
        <v>2</v>
      </c>
      <c r="HM247">
        <v>0.25117400000000001</v>
      </c>
      <c r="HN247">
        <v>0.79930599999999996</v>
      </c>
      <c r="HO247">
        <v>20.404499999999999</v>
      </c>
      <c r="HP247">
        <v>5.2231300000000003</v>
      </c>
      <c r="HQ247">
        <v>11.944100000000001</v>
      </c>
      <c r="HR247">
        <v>5.0091000000000001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4.9711499999999997</v>
      </c>
      <c r="HY247">
        <v>1.8547800000000001</v>
      </c>
      <c r="HZ247">
        <v>1.86175</v>
      </c>
      <c r="IA247">
        <v>1.8565799999999999</v>
      </c>
      <c r="IB247">
        <v>1.8620300000000001</v>
      </c>
      <c r="IC247">
        <v>1.85425</v>
      </c>
      <c r="ID247">
        <v>1.85972</v>
      </c>
      <c r="IE247">
        <v>1.85364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-2.7280000000000002</v>
      </c>
      <c r="IT247">
        <v>-6.0600000000000001E-2</v>
      </c>
      <c r="IU247">
        <v>-1.7759114732665831</v>
      </c>
      <c r="IV247">
        <v>-2.5165810426892921E-3</v>
      </c>
      <c r="IW247">
        <v>2.3547321637904491E-7</v>
      </c>
      <c r="IX247">
        <v>5.8352194873865779E-11</v>
      </c>
      <c r="IY247">
        <v>-9.4209018963014923E-2</v>
      </c>
      <c r="IZ247">
        <v>-2.9575188584519338E-3</v>
      </c>
      <c r="JA247">
        <v>2.5053608625701888E-4</v>
      </c>
      <c r="JB247">
        <v>-2.8676400137697878E-6</v>
      </c>
      <c r="JC247">
        <v>2</v>
      </c>
      <c r="JD247">
        <v>2179</v>
      </c>
      <c r="JE247">
        <v>4</v>
      </c>
      <c r="JF247">
        <v>32</v>
      </c>
      <c r="JG247">
        <v>29168699.100000001</v>
      </c>
      <c r="JH247">
        <v>29168699.100000001</v>
      </c>
      <c r="JI247">
        <v>1.25</v>
      </c>
      <c r="JJ247">
        <v>2.5341800000000001</v>
      </c>
      <c r="JK247">
        <v>2.3938000000000001</v>
      </c>
      <c r="JL247">
        <v>2.5878899999999998</v>
      </c>
      <c r="JM247">
        <v>2.3010299999999999</v>
      </c>
      <c r="JN247">
        <v>2.4401899999999999</v>
      </c>
      <c r="JO247">
        <v>38.994</v>
      </c>
      <c r="JP247">
        <v>24.026199999999999</v>
      </c>
      <c r="JQ247">
        <v>18</v>
      </c>
      <c r="JR247">
        <v>632.03599999999994</v>
      </c>
      <c r="JS247">
        <v>791.48299999999995</v>
      </c>
      <c r="JT247">
        <v>28.0002</v>
      </c>
      <c r="JU247">
        <v>30.6053</v>
      </c>
      <c r="JV247">
        <v>30.0001</v>
      </c>
      <c r="JW247">
        <v>30.477</v>
      </c>
      <c r="JX247">
        <v>30.3338</v>
      </c>
      <c r="JY247">
        <v>25.087299999999999</v>
      </c>
      <c r="JZ247">
        <v>34.1554</v>
      </c>
      <c r="KA247">
        <v>0</v>
      </c>
      <c r="KB247">
        <v>28</v>
      </c>
      <c r="KC247">
        <v>400</v>
      </c>
      <c r="KD247">
        <v>22.480699999999999</v>
      </c>
      <c r="KE247">
        <v>100.036</v>
      </c>
      <c r="KF247">
        <v>98.665400000000005</v>
      </c>
      <c r="KG247">
        <v>99.355999999999995</v>
      </c>
    </row>
    <row r="248" spans="1:293" x14ac:dyDescent="0.2">
      <c r="A248">
        <v>246</v>
      </c>
      <c r="B248">
        <v>1750121977.5999999</v>
      </c>
      <c r="C248">
        <v>7231.0999999046326</v>
      </c>
      <c r="D248" t="s">
        <v>923</v>
      </c>
      <c r="E248" t="s">
        <v>924</v>
      </c>
      <c r="F248" s="1">
        <f t="shared" si="3"/>
        <v>120.50000000000006</v>
      </c>
      <c r="G248" s="1">
        <v>15</v>
      </c>
      <c r="H248">
        <v>1750121969.599999</v>
      </c>
      <c r="I248">
        <v>3.7848949250880934E-3</v>
      </c>
      <c r="J248">
        <v>3.7848949250880932</v>
      </c>
      <c r="K248">
        <v>-0.23583013253476112</v>
      </c>
      <c r="L248">
        <v>398.68977419354832</v>
      </c>
      <c r="M248">
        <v>390.42764432985882</v>
      </c>
      <c r="N248">
        <v>39.418079281892936</v>
      </c>
      <c r="O248">
        <v>40.252234585017554</v>
      </c>
      <c r="P248">
        <v>0.25318812802856616</v>
      </c>
      <c r="Q248">
        <v>3.0266071407123691</v>
      </c>
      <c r="R248">
        <v>0.24198242768686293</v>
      </c>
      <c r="S248">
        <v>0.1522044732467584</v>
      </c>
      <c r="T248">
        <v>3.9902394035910026E-5</v>
      </c>
      <c r="U248">
        <v>28.622640965827109</v>
      </c>
      <c r="V248">
        <v>28.504754838709669</v>
      </c>
      <c r="W248">
        <v>3.907948364703095</v>
      </c>
      <c r="X248">
        <v>57.193275967696152</v>
      </c>
      <c r="Y248">
        <v>2.3779523762801165</v>
      </c>
      <c r="Z248">
        <v>4.1577481549111281</v>
      </c>
      <c r="AA248">
        <v>1.5299959884229786</v>
      </c>
      <c r="AB248">
        <v>-166.91386619638493</v>
      </c>
      <c r="AC248">
        <v>174.77081003803764</v>
      </c>
      <c r="AD248">
        <v>12.71803763366637</v>
      </c>
      <c r="AE248">
        <v>20.575021377713114</v>
      </c>
      <c r="AF248">
        <v>2.3074445277270867</v>
      </c>
      <c r="AG248">
        <v>4.9087486510719511</v>
      </c>
      <c r="AH248">
        <v>-0.23583013253476112</v>
      </c>
      <c r="AI248">
        <v>408.98793082838358</v>
      </c>
      <c r="AJ248">
        <v>409.00270909090892</v>
      </c>
      <c r="AK248">
        <v>1.542469595901458E-2</v>
      </c>
      <c r="AL248">
        <v>63.645453333212707</v>
      </c>
      <c r="AM248">
        <v>3.7848949250880932</v>
      </c>
      <c r="AN248">
        <v>21.710812568046379</v>
      </c>
      <c r="AO248">
        <v>23.239441958041969</v>
      </c>
      <c r="AP248">
        <v>-4.5956029431483553E-2</v>
      </c>
      <c r="AQ248">
        <v>96.470053095408687</v>
      </c>
      <c r="AR248">
        <v>0</v>
      </c>
      <c r="AS248">
        <v>0</v>
      </c>
      <c r="AT248">
        <v>1</v>
      </c>
      <c r="AU248">
        <v>0</v>
      </c>
      <c r="AV248">
        <v>52918.723198774511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2.1001260018900015E-4</v>
      </c>
      <c r="BJ248">
        <v>-0.23583013253476112</v>
      </c>
      <c r="BK248" t="e">
        <v>#DIV/0!</v>
      </c>
      <c r="BL248">
        <v>-1122.9332541120227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5.0001500000000018E-3</v>
      </c>
      <c r="DH248">
        <v>2.1001260018900015E-4</v>
      </c>
      <c r="DI248">
        <v>4.2001260000000012E-2</v>
      </c>
      <c r="DJ248">
        <v>7.980239400000002E-3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1750121969.599999</v>
      </c>
      <c r="DQ248">
        <v>398.68977419354832</v>
      </c>
      <c r="DR248">
        <v>400.11135483870959</v>
      </c>
      <c r="DS248">
        <v>23.553109677419361</v>
      </c>
      <c r="DT248">
        <v>21.95531290322581</v>
      </c>
      <c r="DU248">
        <v>401.43412903225811</v>
      </c>
      <c r="DV248">
        <v>23.615216129032259</v>
      </c>
      <c r="DW248">
        <v>599.96770967741952</v>
      </c>
      <c r="DX248">
        <v>100.90490322580639</v>
      </c>
      <c r="DY248">
        <v>5.6388461290322572E-2</v>
      </c>
      <c r="DZ248">
        <v>29.57584838709678</v>
      </c>
      <c r="EA248">
        <v>28.504754838709669</v>
      </c>
      <c r="EB248">
        <v>999.90000000000032</v>
      </c>
      <c r="EC248">
        <v>0</v>
      </c>
      <c r="ED248">
        <v>0</v>
      </c>
      <c r="EE248">
        <v>10003.406774193551</v>
      </c>
      <c r="EF248">
        <v>0</v>
      </c>
      <c r="EG248">
        <v>83.069548387096788</v>
      </c>
      <c r="EH248">
        <v>-1.4216848709677421</v>
      </c>
      <c r="EI248">
        <v>408.30641935483868</v>
      </c>
      <c r="EJ248">
        <v>409.09319354838721</v>
      </c>
      <c r="EK248">
        <v>1.597799677419355</v>
      </c>
      <c r="EL248">
        <v>400.11135483870959</v>
      </c>
      <c r="EM248">
        <v>21.95531290322581</v>
      </c>
      <c r="EN248">
        <v>2.376626451612903</v>
      </c>
      <c r="EO248">
        <v>2.2153999999999998</v>
      </c>
      <c r="EP248">
        <v>20.204970967741939</v>
      </c>
      <c r="EQ248">
        <v>19.07326451612904</v>
      </c>
      <c r="ER248">
        <v>5.0001500000000018E-3</v>
      </c>
      <c r="ES248">
        <v>0</v>
      </c>
      <c r="ET248">
        <v>0</v>
      </c>
      <c r="EU248">
        <v>0</v>
      </c>
      <c r="EV248">
        <v>242.5451612903226</v>
      </c>
      <c r="EW248">
        <v>5.0001500000000018E-3</v>
      </c>
      <c r="EX248">
        <v>52.045161290322582</v>
      </c>
      <c r="EY248">
        <v>-8.3870967741935476E-2</v>
      </c>
      <c r="EZ248">
        <v>38.187290322580637</v>
      </c>
      <c r="FA248">
        <v>40.5</v>
      </c>
      <c r="FB248">
        <v>39.445129032258052</v>
      </c>
      <c r="FC248">
        <v>40.05599999999999</v>
      </c>
      <c r="FD248">
        <v>40.362645161290317</v>
      </c>
      <c r="FE248">
        <v>0</v>
      </c>
      <c r="FF248">
        <v>0</v>
      </c>
      <c r="FG248">
        <v>0</v>
      </c>
      <c r="FH248">
        <v>1750121989.2</v>
      </c>
      <c r="FI248">
        <v>0</v>
      </c>
      <c r="FJ248">
        <v>242.6846153846154</v>
      </c>
      <c r="FK248">
        <v>23.14529893827148</v>
      </c>
      <c r="FL248">
        <v>-20.91282072876799</v>
      </c>
      <c r="FM248">
        <v>51.611538461538473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-2.1575112750000001</v>
      </c>
      <c r="GC248">
        <v>15.2316223227017</v>
      </c>
      <c r="GD248">
        <v>1.5714588873755171</v>
      </c>
      <c r="GE248">
        <v>0</v>
      </c>
      <c r="GF248">
        <v>1.5473680000000001</v>
      </c>
      <c r="GG248">
        <v>1.0794972607879909</v>
      </c>
      <c r="GH248">
        <v>0.1152447465657329</v>
      </c>
      <c r="GI248">
        <v>0</v>
      </c>
      <c r="GJ248">
        <v>0</v>
      </c>
      <c r="GK248">
        <v>2</v>
      </c>
      <c r="GL248" t="s">
        <v>434</v>
      </c>
      <c r="GM248">
        <v>3.2252200000000002</v>
      </c>
      <c r="GN248">
        <v>2.6455000000000002</v>
      </c>
      <c r="GO248">
        <v>9.4485E-2</v>
      </c>
      <c r="GP248">
        <v>9.4865500000000005E-2</v>
      </c>
      <c r="GQ248">
        <v>0.105061</v>
      </c>
      <c r="GR248">
        <v>0.10167</v>
      </c>
      <c r="GS248">
        <v>28610.400000000001</v>
      </c>
      <c r="GT248">
        <v>24706.6</v>
      </c>
      <c r="GU248">
        <v>30766.2</v>
      </c>
      <c r="GV248">
        <v>26453.5</v>
      </c>
      <c r="GW248">
        <v>37371.4</v>
      </c>
      <c r="GX248">
        <v>32615.3</v>
      </c>
      <c r="GY248">
        <v>43693.8</v>
      </c>
      <c r="GZ248">
        <v>38256.800000000003</v>
      </c>
      <c r="HA248">
        <v>2.1213700000000002</v>
      </c>
      <c r="HB248">
        <v>2.2794699999999999</v>
      </c>
      <c r="HC248">
        <v>-3.8742999999999998E-3</v>
      </c>
      <c r="HD248">
        <v>0</v>
      </c>
      <c r="HE248">
        <v>28.536200000000001</v>
      </c>
      <c r="HF248">
        <v>999.9</v>
      </c>
      <c r="HG248">
        <v>63.9</v>
      </c>
      <c r="HH248">
        <v>34.9</v>
      </c>
      <c r="HI248">
        <v>35.568100000000001</v>
      </c>
      <c r="HJ248">
        <v>61.881599999999999</v>
      </c>
      <c r="HK248">
        <v>11.085699999999999</v>
      </c>
      <c r="HL248">
        <v>2</v>
      </c>
      <c r="HM248">
        <v>0.25134899999999999</v>
      </c>
      <c r="HN248">
        <v>0.80437400000000003</v>
      </c>
      <c r="HO248">
        <v>20.415299999999998</v>
      </c>
      <c r="HP248">
        <v>5.2210299999999998</v>
      </c>
      <c r="HQ248">
        <v>11.944100000000001</v>
      </c>
      <c r="HR248">
        <v>5.0085499999999996</v>
      </c>
      <c r="HS248">
        <v>3.2906300000000002</v>
      </c>
      <c r="HT248">
        <v>9999</v>
      </c>
      <c r="HU248">
        <v>9999</v>
      </c>
      <c r="HV248">
        <v>9999</v>
      </c>
      <c r="HW248">
        <v>999.9</v>
      </c>
      <c r="HX248">
        <v>4.9711400000000001</v>
      </c>
      <c r="HY248">
        <v>1.85473</v>
      </c>
      <c r="HZ248">
        <v>1.8617300000000001</v>
      </c>
      <c r="IA248">
        <v>1.8565700000000001</v>
      </c>
      <c r="IB248">
        <v>1.8620099999999999</v>
      </c>
      <c r="IC248">
        <v>1.8542400000000001</v>
      </c>
      <c r="ID248">
        <v>1.8596299999999999</v>
      </c>
      <c r="IE248">
        <v>1.85365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-2.746</v>
      </c>
      <c r="IT248">
        <v>-6.3500000000000001E-2</v>
      </c>
      <c r="IU248">
        <v>-1.7759114732665831</v>
      </c>
      <c r="IV248">
        <v>-2.5165810426892921E-3</v>
      </c>
      <c r="IW248">
        <v>2.3547321637904491E-7</v>
      </c>
      <c r="IX248">
        <v>5.8352194873865779E-11</v>
      </c>
      <c r="IY248">
        <v>-9.4209018963014923E-2</v>
      </c>
      <c r="IZ248">
        <v>-2.9575188584519338E-3</v>
      </c>
      <c r="JA248">
        <v>2.5053608625701888E-4</v>
      </c>
      <c r="JB248">
        <v>-2.8676400137697878E-6</v>
      </c>
      <c r="JC248">
        <v>2</v>
      </c>
      <c r="JD248">
        <v>2179</v>
      </c>
      <c r="JE248">
        <v>4</v>
      </c>
      <c r="JF248">
        <v>32</v>
      </c>
      <c r="JG248">
        <v>29168699.600000001</v>
      </c>
      <c r="JH248">
        <v>29168699.600000001</v>
      </c>
      <c r="JI248">
        <v>1.24878</v>
      </c>
      <c r="JJ248">
        <v>2.5341800000000001</v>
      </c>
      <c r="JK248">
        <v>2.3938000000000001</v>
      </c>
      <c r="JL248">
        <v>2.5878899999999998</v>
      </c>
      <c r="JM248">
        <v>2.3010299999999999</v>
      </c>
      <c r="JN248">
        <v>2.3974600000000001</v>
      </c>
      <c r="JO248">
        <v>38.994</v>
      </c>
      <c r="JP248">
        <v>24.052499999999998</v>
      </c>
      <c r="JQ248">
        <v>18</v>
      </c>
      <c r="JR248">
        <v>632.58600000000001</v>
      </c>
      <c r="JS248">
        <v>789.83900000000006</v>
      </c>
      <c r="JT248">
        <v>28</v>
      </c>
      <c r="JU248">
        <v>30.607900000000001</v>
      </c>
      <c r="JV248">
        <v>30.0001</v>
      </c>
      <c r="JW248">
        <v>30.477</v>
      </c>
      <c r="JX248">
        <v>30.336400000000001</v>
      </c>
      <c r="JY248">
        <v>25.070900000000002</v>
      </c>
      <c r="JZ248">
        <v>37.086300000000001</v>
      </c>
      <c r="KA248">
        <v>0</v>
      </c>
      <c r="KB248">
        <v>28</v>
      </c>
      <c r="KC248">
        <v>400</v>
      </c>
      <c r="KD248">
        <v>21.484100000000002</v>
      </c>
      <c r="KE248">
        <v>100.035</v>
      </c>
      <c r="KF248">
        <v>98.663700000000006</v>
      </c>
      <c r="KG248">
        <v>99.358999999999995</v>
      </c>
    </row>
    <row r="249" spans="1:293" x14ac:dyDescent="0.2">
      <c r="A249">
        <v>247</v>
      </c>
      <c r="B249">
        <v>1750122007.5999999</v>
      </c>
      <c r="C249">
        <v>7261.0999999046326</v>
      </c>
      <c r="D249" t="s">
        <v>925</v>
      </c>
      <c r="E249" t="s">
        <v>926</v>
      </c>
      <c r="F249" s="1">
        <f t="shared" si="3"/>
        <v>121.00000000000006</v>
      </c>
      <c r="G249" s="1">
        <v>15</v>
      </c>
      <c r="H249">
        <v>1750121999.599999</v>
      </c>
      <c r="I249">
        <v>3.9650135397774683E-3</v>
      </c>
      <c r="J249">
        <v>3.965013539777468</v>
      </c>
      <c r="K249">
        <v>-0.42689201753817074</v>
      </c>
      <c r="L249">
        <v>399.59006451612902</v>
      </c>
      <c r="M249">
        <v>392.17356151117815</v>
      </c>
      <c r="N249">
        <v>39.596218404529978</v>
      </c>
      <c r="O249">
        <v>40.345033474190195</v>
      </c>
      <c r="P249">
        <v>0.25644936369901489</v>
      </c>
      <c r="Q249">
        <v>3.0252142732614691</v>
      </c>
      <c r="R249">
        <v>0.24495513520391449</v>
      </c>
      <c r="S249">
        <v>0.15408673473869761</v>
      </c>
      <c r="T249">
        <v>3.9902394035910026E-5</v>
      </c>
      <c r="U249">
        <v>28.468671092579047</v>
      </c>
      <c r="V249">
        <v>28.424148387096771</v>
      </c>
      <c r="W249">
        <v>3.8896906442401709</v>
      </c>
      <c r="X249">
        <v>55.797893290564694</v>
      </c>
      <c r="Y249">
        <v>2.3055240988513801</v>
      </c>
      <c r="Z249">
        <v>4.1319196171896317</v>
      </c>
      <c r="AA249">
        <v>1.5841665453887908</v>
      </c>
      <c r="AB249">
        <v>-174.85709710418635</v>
      </c>
      <c r="AC249">
        <v>170.2052570148405</v>
      </c>
      <c r="AD249">
        <v>12.379894372401388</v>
      </c>
      <c r="AE249">
        <v>7.7280941854495779</v>
      </c>
      <c r="AF249">
        <v>-0.41473310565070115</v>
      </c>
      <c r="AG249">
        <v>4.3678422339809169</v>
      </c>
      <c r="AH249">
        <v>-0.42689201753817074</v>
      </c>
      <c r="AI249">
        <v>408.78146610001102</v>
      </c>
      <c r="AJ249">
        <v>408.91438787878769</v>
      </c>
      <c r="AK249">
        <v>2.9362892030284781E-3</v>
      </c>
      <c r="AL249">
        <v>63.645453333212707</v>
      </c>
      <c r="AM249">
        <v>3.965013539777468</v>
      </c>
      <c r="AN249">
        <v>21.383172457086051</v>
      </c>
      <c r="AO249">
        <v>22.747794405594409</v>
      </c>
      <c r="AP249">
        <v>-1.1317613969873861E-2</v>
      </c>
      <c r="AQ249">
        <v>96.470053095408687</v>
      </c>
      <c r="AR249">
        <v>0</v>
      </c>
      <c r="AS249">
        <v>0</v>
      </c>
      <c r="AT249">
        <v>1</v>
      </c>
      <c r="AU249">
        <v>0</v>
      </c>
      <c r="AV249">
        <v>52894.999387308242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-0.42689201753817074</v>
      </c>
      <c r="BK249" t="e">
        <v>#DIV/0!</v>
      </c>
      <c r="BL249">
        <v>-2032.697167474669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1750121999.599999</v>
      </c>
      <c r="DQ249">
        <v>399.59006451612902</v>
      </c>
      <c r="DR249">
        <v>400.03361290322567</v>
      </c>
      <c r="DS249">
        <v>22.834645161290322</v>
      </c>
      <c r="DT249">
        <v>21.411909677419349</v>
      </c>
      <c r="DU249">
        <v>402.33661290322578</v>
      </c>
      <c r="DV249">
        <v>22.899645161290319</v>
      </c>
      <c r="DW249">
        <v>599.98561290322573</v>
      </c>
      <c r="DX249">
        <v>100.9092258064516</v>
      </c>
      <c r="DY249">
        <v>5.6831803225806443E-2</v>
      </c>
      <c r="DZ249">
        <v>29.467741935483879</v>
      </c>
      <c r="EA249">
        <v>28.424148387096771</v>
      </c>
      <c r="EB249">
        <v>999.90000000000032</v>
      </c>
      <c r="EC249">
        <v>0</v>
      </c>
      <c r="ED249">
        <v>0</v>
      </c>
      <c r="EE249">
        <v>9994.5603225806444</v>
      </c>
      <c r="EF249">
        <v>0</v>
      </c>
      <c r="EG249">
        <v>83.001038709677402</v>
      </c>
      <c r="EH249">
        <v>-0.44353654838709677</v>
      </c>
      <c r="EI249">
        <v>408.9278387096773</v>
      </c>
      <c r="EJ249">
        <v>408.78654838709679</v>
      </c>
      <c r="EK249">
        <v>1.4227512903225801</v>
      </c>
      <c r="EL249">
        <v>400.03361290322567</v>
      </c>
      <c r="EM249">
        <v>21.411909677419349</v>
      </c>
      <c r="EN249">
        <v>2.3042274193548389</v>
      </c>
      <c r="EO249">
        <v>2.1606580645161291</v>
      </c>
      <c r="EP249">
        <v>19.705938709677419</v>
      </c>
      <c r="EQ249">
        <v>18.673525806451611</v>
      </c>
      <c r="ER249">
        <v>5.0001500000000018E-3</v>
      </c>
      <c r="ES249">
        <v>0</v>
      </c>
      <c r="ET249">
        <v>0</v>
      </c>
      <c r="EU249">
        <v>0</v>
      </c>
      <c r="EV249">
        <v>244.57419354838709</v>
      </c>
      <c r="EW249">
        <v>5.0001500000000018E-3</v>
      </c>
      <c r="EX249">
        <v>51.516129032258057</v>
      </c>
      <c r="EY249">
        <v>-8.0645161290322592E-2</v>
      </c>
      <c r="EZ249">
        <v>37.814322580645161</v>
      </c>
      <c r="FA249">
        <v>40.489838709677407</v>
      </c>
      <c r="FB249">
        <v>39.352645161290312</v>
      </c>
      <c r="FC249">
        <v>39.973580645161277</v>
      </c>
      <c r="FD249">
        <v>40.060322580645163</v>
      </c>
      <c r="FE249">
        <v>0</v>
      </c>
      <c r="FF249">
        <v>0</v>
      </c>
      <c r="FG249">
        <v>0</v>
      </c>
      <c r="FH249">
        <v>1750122019.2</v>
      </c>
      <c r="FI249">
        <v>0</v>
      </c>
      <c r="FJ249">
        <v>245.0423076923077</v>
      </c>
      <c r="FK249">
        <v>-10.629060213243971</v>
      </c>
      <c r="FL249">
        <v>19.719658239285881</v>
      </c>
      <c r="FM249">
        <v>51.615384615384613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-0.45243147500000003</v>
      </c>
      <c r="GC249">
        <v>0.21745322701688721</v>
      </c>
      <c r="GD249">
        <v>3.3713071579869067E-2</v>
      </c>
      <c r="GE249">
        <v>0</v>
      </c>
      <c r="GF249">
        <v>1.4240437500000001</v>
      </c>
      <c r="GG249">
        <v>-0.14831673545966759</v>
      </c>
      <c r="GH249">
        <v>2.528037605411558E-2</v>
      </c>
      <c r="GI249">
        <v>1</v>
      </c>
      <c r="GJ249">
        <v>1</v>
      </c>
      <c r="GK249">
        <v>2</v>
      </c>
      <c r="GL249" t="s">
        <v>430</v>
      </c>
      <c r="GM249">
        <v>3.22498</v>
      </c>
      <c r="GN249">
        <v>2.6460599999999999</v>
      </c>
      <c r="GO249">
        <v>9.4501699999999994E-2</v>
      </c>
      <c r="GP249">
        <v>9.4841499999999995E-2</v>
      </c>
      <c r="GQ249">
        <v>0.103548</v>
      </c>
      <c r="GR249">
        <v>0.100867</v>
      </c>
      <c r="GS249">
        <v>28609.5</v>
      </c>
      <c r="GT249">
        <v>24707.4</v>
      </c>
      <c r="GU249">
        <v>30765.8</v>
      </c>
      <c r="GV249">
        <v>26453.8</v>
      </c>
      <c r="GW249">
        <v>37434.300000000003</v>
      </c>
      <c r="GX249">
        <v>32644.799999999999</v>
      </c>
      <c r="GY249">
        <v>43693.5</v>
      </c>
      <c r="GZ249">
        <v>38257.1</v>
      </c>
      <c r="HA249">
        <v>2.1208999999999998</v>
      </c>
      <c r="HB249">
        <v>2.2793299999999999</v>
      </c>
      <c r="HC249">
        <v>-7.5437100000000003E-3</v>
      </c>
      <c r="HD249">
        <v>0</v>
      </c>
      <c r="HE249">
        <v>28.5457</v>
      </c>
      <c r="HF249">
        <v>999.9</v>
      </c>
      <c r="HG249">
        <v>63.9</v>
      </c>
      <c r="HH249">
        <v>34.9</v>
      </c>
      <c r="HI249">
        <v>35.569000000000003</v>
      </c>
      <c r="HJ249">
        <v>62.361600000000003</v>
      </c>
      <c r="HK249">
        <v>11.1739</v>
      </c>
      <c r="HL249">
        <v>2</v>
      </c>
      <c r="HM249">
        <v>0.251745</v>
      </c>
      <c r="HN249">
        <v>0.79722499999999996</v>
      </c>
      <c r="HO249">
        <v>20.415900000000001</v>
      </c>
      <c r="HP249">
        <v>5.2228300000000001</v>
      </c>
      <c r="HQ249">
        <v>11.944100000000001</v>
      </c>
      <c r="HR249">
        <v>5.0090000000000003</v>
      </c>
      <c r="HS249">
        <v>3.2909999999999999</v>
      </c>
      <c r="HT249">
        <v>9999</v>
      </c>
      <c r="HU249">
        <v>9999</v>
      </c>
      <c r="HV249">
        <v>9999</v>
      </c>
      <c r="HW249">
        <v>999.9</v>
      </c>
      <c r="HX249">
        <v>4.9711499999999997</v>
      </c>
      <c r="HY249">
        <v>1.8547800000000001</v>
      </c>
      <c r="HZ249">
        <v>1.86174</v>
      </c>
      <c r="IA249">
        <v>1.8566</v>
      </c>
      <c r="IB249">
        <v>1.86202</v>
      </c>
      <c r="IC249">
        <v>1.85425</v>
      </c>
      <c r="ID249">
        <v>1.8596699999999999</v>
      </c>
      <c r="IE249">
        <v>1.85364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-2.7469999999999999</v>
      </c>
      <c r="IT249">
        <v>-6.5299999999999997E-2</v>
      </c>
      <c r="IU249">
        <v>-1.7759114732665831</v>
      </c>
      <c r="IV249">
        <v>-2.5165810426892921E-3</v>
      </c>
      <c r="IW249">
        <v>2.3547321637904491E-7</v>
      </c>
      <c r="IX249">
        <v>5.8352194873865779E-11</v>
      </c>
      <c r="IY249">
        <v>-9.4209018963014923E-2</v>
      </c>
      <c r="IZ249">
        <v>-2.9575188584519338E-3</v>
      </c>
      <c r="JA249">
        <v>2.5053608625701888E-4</v>
      </c>
      <c r="JB249">
        <v>-2.8676400137697878E-6</v>
      </c>
      <c r="JC249">
        <v>2</v>
      </c>
      <c r="JD249">
        <v>2179</v>
      </c>
      <c r="JE249">
        <v>4</v>
      </c>
      <c r="JF249">
        <v>32</v>
      </c>
      <c r="JG249">
        <v>29168700.100000001</v>
      </c>
      <c r="JH249">
        <v>29168700.100000001</v>
      </c>
      <c r="JI249">
        <v>1.24878</v>
      </c>
      <c r="JJ249">
        <v>2.5268600000000001</v>
      </c>
      <c r="JK249">
        <v>2.3938000000000001</v>
      </c>
      <c r="JL249">
        <v>2.5878899999999998</v>
      </c>
      <c r="JM249">
        <v>2.3010299999999999</v>
      </c>
      <c r="JN249">
        <v>2.4438499999999999</v>
      </c>
      <c r="JO249">
        <v>38.994</v>
      </c>
      <c r="JP249">
        <v>24.061199999999999</v>
      </c>
      <c r="JQ249">
        <v>18</v>
      </c>
      <c r="JR249">
        <v>632.22799999999995</v>
      </c>
      <c r="JS249">
        <v>789.68399999999997</v>
      </c>
      <c r="JT249">
        <v>27.999600000000001</v>
      </c>
      <c r="JU249">
        <v>30.610600000000002</v>
      </c>
      <c r="JV249">
        <v>30.0002</v>
      </c>
      <c r="JW249">
        <v>30.479600000000001</v>
      </c>
      <c r="JX249">
        <v>30.336400000000001</v>
      </c>
      <c r="JY249">
        <v>25.067499999999999</v>
      </c>
      <c r="JZ249">
        <v>37.642899999999997</v>
      </c>
      <c r="KA249">
        <v>0</v>
      </c>
      <c r="KB249">
        <v>28</v>
      </c>
      <c r="KC249">
        <v>400</v>
      </c>
      <c r="KD249">
        <v>21.399699999999999</v>
      </c>
      <c r="KE249">
        <v>100.035</v>
      </c>
      <c r="KF249">
        <v>98.664500000000004</v>
      </c>
      <c r="KG249">
        <v>99.3626</v>
      </c>
    </row>
    <row r="250" spans="1:293" x14ac:dyDescent="0.2">
      <c r="A250">
        <v>248</v>
      </c>
      <c r="B250">
        <v>1750122037.5999999</v>
      </c>
      <c r="C250">
        <v>7291.0999999046326</v>
      </c>
      <c r="D250" t="s">
        <v>927</v>
      </c>
      <c r="E250" t="s">
        <v>928</v>
      </c>
      <c r="F250" s="1">
        <f t="shared" si="3"/>
        <v>121.50000000000004</v>
      </c>
      <c r="G250" s="1">
        <v>15</v>
      </c>
      <c r="H250">
        <v>1750122029.599999</v>
      </c>
      <c r="I250">
        <v>3.716146614473578E-3</v>
      </c>
      <c r="J250">
        <v>3.716146614473578</v>
      </c>
      <c r="K250">
        <v>-2.1079876230710983</v>
      </c>
      <c r="L250">
        <v>399.78083870967743</v>
      </c>
      <c r="M250">
        <v>404.07050781053067</v>
      </c>
      <c r="N250">
        <v>40.796796439304451</v>
      </c>
      <c r="O250">
        <v>40.363691934727385</v>
      </c>
      <c r="P250">
        <v>0.23769175888980168</v>
      </c>
      <c r="Q250">
        <v>3.0261156844857742</v>
      </c>
      <c r="R250">
        <v>0.22778538960023254</v>
      </c>
      <c r="S250">
        <v>0.14322151165304364</v>
      </c>
      <c r="T250">
        <v>3.9902394035910026E-5</v>
      </c>
      <c r="U250">
        <v>28.452001012808353</v>
      </c>
      <c r="V250">
        <v>28.399738709677418</v>
      </c>
      <c r="W250">
        <v>3.8841764409034409</v>
      </c>
      <c r="X250">
        <v>55.612963217986156</v>
      </c>
      <c r="Y250">
        <v>2.2873580375597227</v>
      </c>
      <c r="Z250">
        <v>4.1129943545607599</v>
      </c>
      <c r="AA250">
        <v>1.5968184033437183</v>
      </c>
      <c r="AB250">
        <v>-163.88206569828478</v>
      </c>
      <c r="AC250">
        <v>161.25411033013759</v>
      </c>
      <c r="AD250">
        <v>11.7192779335755</v>
      </c>
      <c r="AE250">
        <v>9.0913624678223641</v>
      </c>
      <c r="AF250">
        <v>-0.8781017458391287</v>
      </c>
      <c r="AG250">
        <v>3.9131785687887763</v>
      </c>
      <c r="AH250">
        <v>-2.1079876230710983</v>
      </c>
      <c r="AI250">
        <v>408.71594315967752</v>
      </c>
      <c r="AJ250">
        <v>409.22140606060589</v>
      </c>
      <c r="AK250">
        <v>4.9949275972378741E-2</v>
      </c>
      <c r="AL250">
        <v>63.645453333212707</v>
      </c>
      <c r="AM250">
        <v>3.716146614473578</v>
      </c>
      <c r="AN250">
        <v>21.373345708861649</v>
      </c>
      <c r="AO250">
        <v>22.627456643356659</v>
      </c>
      <c r="AP250">
        <v>-6.7292495789096794E-3</v>
      </c>
      <c r="AQ250">
        <v>96.470053095408687</v>
      </c>
      <c r="AR250">
        <v>0</v>
      </c>
      <c r="AS250">
        <v>0</v>
      </c>
      <c r="AT250">
        <v>1</v>
      </c>
      <c r="AU250">
        <v>0</v>
      </c>
      <c r="AV250">
        <v>52936.543268954731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-2.1079876230710983</v>
      </c>
      <c r="BK250" t="e">
        <v>#DIV/0!</v>
      </c>
      <c r="BL250">
        <v>-10037.434045262149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1750122029.599999</v>
      </c>
      <c r="DQ250">
        <v>399.78083870967743</v>
      </c>
      <c r="DR250">
        <v>400.00961290322579</v>
      </c>
      <c r="DS250">
        <v>22.655061290322571</v>
      </c>
      <c r="DT250">
        <v>21.380200000000009</v>
      </c>
      <c r="DU250">
        <v>402.52758064516132</v>
      </c>
      <c r="DV250">
        <v>22.720761290322571</v>
      </c>
      <c r="DW250">
        <v>599.99080645161291</v>
      </c>
      <c r="DX250">
        <v>100.9075483870968</v>
      </c>
      <c r="DY250">
        <v>5.7000251612903237E-2</v>
      </c>
      <c r="DZ250">
        <v>29.388154838709671</v>
      </c>
      <c r="EA250">
        <v>28.399738709677418</v>
      </c>
      <c r="EB250">
        <v>999.90000000000032</v>
      </c>
      <c r="EC250">
        <v>0</v>
      </c>
      <c r="ED250">
        <v>0</v>
      </c>
      <c r="EE250">
        <v>10000.1735483871</v>
      </c>
      <c r="EF250">
        <v>0</v>
      </c>
      <c r="EG250">
        <v>83.38405806451614</v>
      </c>
      <c r="EH250">
        <v>-0.22895866451612901</v>
      </c>
      <c r="EI250">
        <v>409.04770967741939</v>
      </c>
      <c r="EJ250">
        <v>408.74890322580637</v>
      </c>
      <c r="EK250">
        <v>1.2748535483870971</v>
      </c>
      <c r="EL250">
        <v>400.00961290322579</v>
      </c>
      <c r="EM250">
        <v>21.380200000000009</v>
      </c>
      <c r="EN250">
        <v>2.286065483870968</v>
      </c>
      <c r="EO250">
        <v>2.1574225806451621</v>
      </c>
      <c r="EP250">
        <v>19.578548387096781</v>
      </c>
      <c r="EQ250">
        <v>18.649603225806452</v>
      </c>
      <c r="ER250">
        <v>5.0001500000000018E-3</v>
      </c>
      <c r="ES250">
        <v>0</v>
      </c>
      <c r="ET250">
        <v>0</v>
      </c>
      <c r="EU250">
        <v>0</v>
      </c>
      <c r="EV250">
        <v>246.7258064516129</v>
      </c>
      <c r="EW250">
        <v>5.0001500000000018E-3</v>
      </c>
      <c r="EX250">
        <v>54.851612903225799</v>
      </c>
      <c r="EY250">
        <v>0.36774193548387091</v>
      </c>
      <c r="EZ250">
        <v>37.513838709677408</v>
      </c>
      <c r="FA250">
        <v>40.426999999999992</v>
      </c>
      <c r="FB250">
        <v>39.211387096774168</v>
      </c>
      <c r="FC250">
        <v>39.883000000000003</v>
      </c>
      <c r="FD250">
        <v>39.790129032258058</v>
      </c>
      <c r="FE250">
        <v>0</v>
      </c>
      <c r="FF250">
        <v>0</v>
      </c>
      <c r="FG250">
        <v>0</v>
      </c>
      <c r="FH250">
        <v>1750122049.2</v>
      </c>
      <c r="FI250">
        <v>0</v>
      </c>
      <c r="FJ250">
        <v>246.76153846153841</v>
      </c>
      <c r="FK250">
        <v>-12.635898044621809</v>
      </c>
      <c r="FL250">
        <v>4.3760685149382521</v>
      </c>
      <c r="FM250">
        <v>55.238461538461543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-0.2565932975609756</v>
      </c>
      <c r="GC250">
        <v>0.57637082926829197</v>
      </c>
      <c r="GD250">
        <v>7.5967285777508872E-2</v>
      </c>
      <c r="GE250">
        <v>0</v>
      </c>
      <c r="GF250">
        <v>1.287756097560975</v>
      </c>
      <c r="GG250">
        <v>-0.2479469686411144</v>
      </c>
      <c r="GH250">
        <v>2.5454216467816929E-2</v>
      </c>
      <c r="GI250">
        <v>1</v>
      </c>
      <c r="GJ250">
        <v>1</v>
      </c>
      <c r="GK250">
        <v>2</v>
      </c>
      <c r="GL250" t="s">
        <v>430</v>
      </c>
      <c r="GM250">
        <v>3.22506</v>
      </c>
      <c r="GN250">
        <v>2.6461899999999998</v>
      </c>
      <c r="GO250">
        <v>9.4559799999999999E-2</v>
      </c>
      <c r="GP250">
        <v>9.4844700000000004E-2</v>
      </c>
      <c r="GQ250">
        <v>0.103175</v>
      </c>
      <c r="GR250">
        <v>0.101054</v>
      </c>
      <c r="GS250">
        <v>28608</v>
      </c>
      <c r="GT250">
        <v>24707.8</v>
      </c>
      <c r="GU250">
        <v>30766.2</v>
      </c>
      <c r="GV250">
        <v>26454.2</v>
      </c>
      <c r="GW250">
        <v>37449.800000000003</v>
      </c>
      <c r="GX250">
        <v>32638.5</v>
      </c>
      <c r="GY250">
        <v>43693.4</v>
      </c>
      <c r="GZ250">
        <v>38257.800000000003</v>
      </c>
      <c r="HA250">
        <v>2.1209799999999999</v>
      </c>
      <c r="HB250">
        <v>2.2792699999999999</v>
      </c>
      <c r="HC250">
        <v>-8.1397599999999994E-3</v>
      </c>
      <c r="HD250">
        <v>0</v>
      </c>
      <c r="HE250">
        <v>28.5289</v>
      </c>
      <c r="HF250">
        <v>999.9</v>
      </c>
      <c r="HG250">
        <v>63.9</v>
      </c>
      <c r="HH250">
        <v>34.9</v>
      </c>
      <c r="HI250">
        <v>35.570700000000002</v>
      </c>
      <c r="HJ250">
        <v>61.851599999999998</v>
      </c>
      <c r="HK250">
        <v>11.197900000000001</v>
      </c>
      <c r="HL250">
        <v>2</v>
      </c>
      <c r="HM250">
        <v>0.25177100000000002</v>
      </c>
      <c r="HN250">
        <v>0.78053600000000001</v>
      </c>
      <c r="HO250">
        <v>20.416</v>
      </c>
      <c r="HP250">
        <v>5.2226800000000004</v>
      </c>
      <c r="HQ250">
        <v>11.944100000000001</v>
      </c>
      <c r="HR250">
        <v>5.0087000000000002</v>
      </c>
      <c r="HS250">
        <v>3.2909999999999999</v>
      </c>
      <c r="HT250">
        <v>9999</v>
      </c>
      <c r="HU250">
        <v>9999</v>
      </c>
      <c r="HV250">
        <v>9999</v>
      </c>
      <c r="HW250">
        <v>999.9</v>
      </c>
      <c r="HX250">
        <v>4.9711400000000001</v>
      </c>
      <c r="HY250">
        <v>1.85476</v>
      </c>
      <c r="HZ250">
        <v>1.86174</v>
      </c>
      <c r="IA250">
        <v>1.8566</v>
      </c>
      <c r="IB250">
        <v>1.86202</v>
      </c>
      <c r="IC250">
        <v>1.85425</v>
      </c>
      <c r="ID250">
        <v>1.85964</v>
      </c>
      <c r="IE250">
        <v>1.85364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-2.7469999999999999</v>
      </c>
      <c r="IT250">
        <v>-6.5799999999999997E-2</v>
      </c>
      <c r="IU250">
        <v>-1.7759114732665831</v>
      </c>
      <c r="IV250">
        <v>-2.5165810426892921E-3</v>
      </c>
      <c r="IW250">
        <v>2.3547321637904491E-7</v>
      </c>
      <c r="IX250">
        <v>5.8352194873865779E-11</v>
      </c>
      <c r="IY250">
        <v>-9.4209018963014923E-2</v>
      </c>
      <c r="IZ250">
        <v>-2.9575188584519338E-3</v>
      </c>
      <c r="JA250">
        <v>2.5053608625701888E-4</v>
      </c>
      <c r="JB250">
        <v>-2.8676400137697878E-6</v>
      </c>
      <c r="JC250">
        <v>2</v>
      </c>
      <c r="JD250">
        <v>2179</v>
      </c>
      <c r="JE250">
        <v>4</v>
      </c>
      <c r="JF250">
        <v>32</v>
      </c>
      <c r="JG250">
        <v>29168700.600000001</v>
      </c>
      <c r="JH250">
        <v>29168700.600000001</v>
      </c>
      <c r="JI250">
        <v>1.24756</v>
      </c>
      <c r="JJ250">
        <v>2.5293000000000001</v>
      </c>
      <c r="JK250">
        <v>2.3938000000000001</v>
      </c>
      <c r="JL250">
        <v>2.5891099999999998</v>
      </c>
      <c r="JM250">
        <v>2.3010299999999999</v>
      </c>
      <c r="JN250">
        <v>2.4414099999999999</v>
      </c>
      <c r="JO250">
        <v>38.969299999999997</v>
      </c>
      <c r="JP250">
        <v>24.061199999999999</v>
      </c>
      <c r="JQ250">
        <v>18</v>
      </c>
      <c r="JR250">
        <v>632.28899999999999</v>
      </c>
      <c r="JS250">
        <v>789.63199999999995</v>
      </c>
      <c r="JT250">
        <v>27.999199999999998</v>
      </c>
      <c r="JU250">
        <v>30.613299999999999</v>
      </c>
      <c r="JV250">
        <v>30.0001</v>
      </c>
      <c r="JW250">
        <v>30.479600000000001</v>
      </c>
      <c r="JX250">
        <v>30.336400000000001</v>
      </c>
      <c r="JY250">
        <v>25.065000000000001</v>
      </c>
      <c r="JZ250">
        <v>37.335700000000003</v>
      </c>
      <c r="KA250">
        <v>0</v>
      </c>
      <c r="KB250">
        <v>28</v>
      </c>
      <c r="KC250">
        <v>400</v>
      </c>
      <c r="KD250">
        <v>21.520800000000001</v>
      </c>
      <c r="KE250">
        <v>100.035</v>
      </c>
      <c r="KF250">
        <v>98.666200000000003</v>
      </c>
      <c r="KG250">
        <v>99.369500000000002</v>
      </c>
    </row>
    <row r="251" spans="1:293" x14ac:dyDescent="0.2">
      <c r="A251">
        <v>249</v>
      </c>
      <c r="B251">
        <v>1750122067.5999999</v>
      </c>
      <c r="C251">
        <v>7321.0999999046326</v>
      </c>
      <c r="D251" t="s">
        <v>929</v>
      </c>
      <c r="E251" t="s">
        <v>930</v>
      </c>
      <c r="F251" s="1">
        <f t="shared" si="3"/>
        <v>122.00000000000004</v>
      </c>
      <c r="G251" s="1">
        <v>15</v>
      </c>
      <c r="H251">
        <v>1750122059.599999</v>
      </c>
      <c r="I251">
        <v>3.3963709610756693E-3</v>
      </c>
      <c r="J251">
        <v>3.3963709610756694</v>
      </c>
      <c r="K251">
        <v>-1.4578904764949256</v>
      </c>
      <c r="L251">
        <v>399.98290322580641</v>
      </c>
      <c r="M251">
        <v>400.73267415959475</v>
      </c>
      <c r="N251">
        <v>40.460301790825461</v>
      </c>
      <c r="O251">
        <v>40.38460055603425</v>
      </c>
      <c r="P251">
        <v>0.21650733490151983</v>
      </c>
      <c r="Q251">
        <v>3.0269431603909771</v>
      </c>
      <c r="R251">
        <v>0.20825729717005506</v>
      </c>
      <c r="S251">
        <v>0.13087585089859136</v>
      </c>
      <c r="T251">
        <v>3.9902394035910026E-5</v>
      </c>
      <c r="U251">
        <v>28.473863947622338</v>
      </c>
      <c r="V251">
        <v>28.391322580645159</v>
      </c>
      <c r="W251">
        <v>3.8822767990518257</v>
      </c>
      <c r="X251">
        <v>55.768391162013998</v>
      </c>
      <c r="Y251">
        <v>2.2859699908951607</v>
      </c>
      <c r="Z251">
        <v>4.0990423845187474</v>
      </c>
      <c r="AA251">
        <v>1.5963068081566649</v>
      </c>
      <c r="AB251">
        <v>-149.77995938343702</v>
      </c>
      <c r="AC251">
        <v>153.06349915797131</v>
      </c>
      <c r="AD251">
        <v>11.117256491935073</v>
      </c>
      <c r="AE251">
        <v>14.400836168863407</v>
      </c>
      <c r="AF251">
        <v>-1.3996926254748232</v>
      </c>
      <c r="AG251">
        <v>3.4809930120615258</v>
      </c>
      <c r="AH251">
        <v>-1.4578904764949256</v>
      </c>
      <c r="AI251">
        <v>408.83659934920411</v>
      </c>
      <c r="AJ251">
        <v>409.32291515151508</v>
      </c>
      <c r="AK251">
        <v>2.4252341093136199E-3</v>
      </c>
      <c r="AL251">
        <v>63.645453333212707</v>
      </c>
      <c r="AM251">
        <v>3.3963709610756694</v>
      </c>
      <c r="AN251">
        <v>21.530579219138769</v>
      </c>
      <c r="AO251">
        <v>22.636777622377629</v>
      </c>
      <c r="AP251">
        <v>4.3900500561105508E-5</v>
      </c>
      <c r="AQ251">
        <v>96.470053095408687</v>
      </c>
      <c r="AR251">
        <v>0</v>
      </c>
      <c r="AS251">
        <v>0</v>
      </c>
      <c r="AT251">
        <v>1</v>
      </c>
      <c r="AU251">
        <v>0</v>
      </c>
      <c r="AV251">
        <v>52972.282179728245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-1.4578904764949256</v>
      </c>
      <c r="BK251" t="e">
        <v>#DIV/0!</v>
      </c>
      <c r="BL251">
        <v>-6941.9190809641987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1750122059.599999</v>
      </c>
      <c r="DQ251">
        <v>399.98290322580641</v>
      </c>
      <c r="DR251">
        <v>399.98045161290321</v>
      </c>
      <c r="DS251">
        <v>22.641029032258061</v>
      </c>
      <c r="DT251">
        <v>21.506983870967741</v>
      </c>
      <c r="DU251">
        <v>402.73029032258069</v>
      </c>
      <c r="DV251">
        <v>22.706790322580652</v>
      </c>
      <c r="DW251">
        <v>600.00780645161296</v>
      </c>
      <c r="DX251">
        <v>100.9087741935484</v>
      </c>
      <c r="DY251">
        <v>5.7042670967741932E-2</v>
      </c>
      <c r="DZ251">
        <v>29.329277419354831</v>
      </c>
      <c r="EA251">
        <v>28.391322580645159</v>
      </c>
      <c r="EB251">
        <v>999.90000000000032</v>
      </c>
      <c r="EC251">
        <v>0</v>
      </c>
      <c r="ED251">
        <v>0</v>
      </c>
      <c r="EE251">
        <v>10005.054838709681</v>
      </c>
      <c r="EF251">
        <v>0</v>
      </c>
      <c r="EG251">
        <v>56.272038064516138</v>
      </c>
      <c r="EH251">
        <v>2.47192493548387E-3</v>
      </c>
      <c r="EI251">
        <v>409.24867741935492</v>
      </c>
      <c r="EJ251">
        <v>408.77193548387078</v>
      </c>
      <c r="EK251">
        <v>1.134041612903226</v>
      </c>
      <c r="EL251">
        <v>399.98045161290321</v>
      </c>
      <c r="EM251">
        <v>21.506983870967741</v>
      </c>
      <c r="EN251">
        <v>2.2846783870967742</v>
      </c>
      <c r="EO251">
        <v>2.170242258064516</v>
      </c>
      <c r="EP251">
        <v>19.56877096774193</v>
      </c>
      <c r="EQ251">
        <v>18.744322580645161</v>
      </c>
      <c r="ER251">
        <v>5.0001500000000018E-3</v>
      </c>
      <c r="ES251">
        <v>0</v>
      </c>
      <c r="ET251">
        <v>0</v>
      </c>
      <c r="EU251">
        <v>0</v>
      </c>
      <c r="EV251">
        <v>247.4612903225806</v>
      </c>
      <c r="EW251">
        <v>5.0001500000000018E-3</v>
      </c>
      <c r="EX251">
        <v>29.23225806451612</v>
      </c>
      <c r="EY251">
        <v>0.50645161290322582</v>
      </c>
      <c r="EZ251">
        <v>37.231645161290317</v>
      </c>
      <c r="FA251">
        <v>40.30599999999999</v>
      </c>
      <c r="FB251">
        <v>39.015935483870948</v>
      </c>
      <c r="FC251">
        <v>39.79</v>
      </c>
      <c r="FD251">
        <v>39.556193548387093</v>
      </c>
      <c r="FE251">
        <v>0</v>
      </c>
      <c r="FF251">
        <v>0</v>
      </c>
      <c r="FG251">
        <v>0</v>
      </c>
      <c r="FH251">
        <v>1750122079.2</v>
      </c>
      <c r="FI251">
        <v>0</v>
      </c>
      <c r="FJ251">
        <v>246.7692307692308</v>
      </c>
      <c r="FK251">
        <v>-49.593162091939988</v>
      </c>
      <c r="FL251">
        <v>-311.78803404315892</v>
      </c>
      <c r="FM251">
        <v>26.092307692307688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-3.5186049924999997E-2</v>
      </c>
      <c r="GC251">
        <v>0.61892017809005662</v>
      </c>
      <c r="GD251">
        <v>6.9672859326425127E-2</v>
      </c>
      <c r="GE251">
        <v>0</v>
      </c>
      <c r="GF251">
        <v>1.1485829999999999</v>
      </c>
      <c r="GG251">
        <v>-0.30895429643527489</v>
      </c>
      <c r="GH251">
        <v>3.1168761380587461E-2</v>
      </c>
      <c r="GI251">
        <v>1</v>
      </c>
      <c r="GJ251">
        <v>1</v>
      </c>
      <c r="GK251">
        <v>2</v>
      </c>
      <c r="GL251" t="s">
        <v>430</v>
      </c>
      <c r="GM251">
        <v>3.2250999999999999</v>
      </c>
      <c r="GN251">
        <v>2.64479</v>
      </c>
      <c r="GO251">
        <v>9.4583799999999996E-2</v>
      </c>
      <c r="GP251">
        <v>9.4849500000000003E-2</v>
      </c>
      <c r="GQ251">
        <v>0.103191</v>
      </c>
      <c r="GR251">
        <v>0.101394</v>
      </c>
      <c r="GS251">
        <v>28608.400000000001</v>
      </c>
      <c r="GT251">
        <v>24708</v>
      </c>
      <c r="GU251">
        <v>30767.4</v>
      </c>
      <c r="GV251">
        <v>26454.6</v>
      </c>
      <c r="GW251">
        <v>37451.1</v>
      </c>
      <c r="GX251">
        <v>32626.9</v>
      </c>
      <c r="GY251">
        <v>43695.7</v>
      </c>
      <c r="GZ251">
        <v>38258.6</v>
      </c>
      <c r="HA251">
        <v>2.1204999999999998</v>
      </c>
      <c r="HB251">
        <v>2.2794500000000002</v>
      </c>
      <c r="HC251">
        <v>-6.5006300000000003E-3</v>
      </c>
      <c r="HD251">
        <v>0</v>
      </c>
      <c r="HE251">
        <v>28.498000000000001</v>
      </c>
      <c r="HF251">
        <v>999.9</v>
      </c>
      <c r="HG251">
        <v>63.9</v>
      </c>
      <c r="HH251">
        <v>34.9</v>
      </c>
      <c r="HI251">
        <v>35.569000000000003</v>
      </c>
      <c r="HJ251">
        <v>62.0916</v>
      </c>
      <c r="HK251">
        <v>11.181900000000001</v>
      </c>
      <c r="HL251">
        <v>2</v>
      </c>
      <c r="HM251">
        <v>0.25062800000000002</v>
      </c>
      <c r="HN251">
        <v>0.74817800000000001</v>
      </c>
      <c r="HO251">
        <v>20.415500000000002</v>
      </c>
      <c r="HP251">
        <v>5.2189399999999999</v>
      </c>
      <c r="HQ251">
        <v>11.944100000000001</v>
      </c>
      <c r="HR251">
        <v>5.0065999999999997</v>
      </c>
      <c r="HS251">
        <v>3.2902499999999999</v>
      </c>
      <c r="HT251">
        <v>9999</v>
      </c>
      <c r="HU251">
        <v>9999</v>
      </c>
      <c r="HV251">
        <v>9999</v>
      </c>
      <c r="HW251">
        <v>999.9</v>
      </c>
      <c r="HX251">
        <v>4.9711499999999997</v>
      </c>
      <c r="HY251">
        <v>1.85476</v>
      </c>
      <c r="HZ251">
        <v>1.86174</v>
      </c>
      <c r="IA251">
        <v>1.8565700000000001</v>
      </c>
      <c r="IB251">
        <v>1.86202</v>
      </c>
      <c r="IC251">
        <v>1.85425</v>
      </c>
      <c r="ID251">
        <v>1.85964</v>
      </c>
      <c r="IE251">
        <v>1.85364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-2.7480000000000002</v>
      </c>
      <c r="IT251">
        <v>-6.5699999999999995E-2</v>
      </c>
      <c r="IU251">
        <v>-1.7759114732665831</v>
      </c>
      <c r="IV251">
        <v>-2.5165810426892921E-3</v>
      </c>
      <c r="IW251">
        <v>2.3547321637904491E-7</v>
      </c>
      <c r="IX251">
        <v>5.8352194873865779E-11</v>
      </c>
      <c r="IY251">
        <v>-9.4209018963014923E-2</v>
      </c>
      <c r="IZ251">
        <v>-2.9575188584519338E-3</v>
      </c>
      <c r="JA251">
        <v>2.5053608625701888E-4</v>
      </c>
      <c r="JB251">
        <v>-2.8676400137697878E-6</v>
      </c>
      <c r="JC251">
        <v>2</v>
      </c>
      <c r="JD251">
        <v>2179</v>
      </c>
      <c r="JE251">
        <v>4</v>
      </c>
      <c r="JF251">
        <v>32</v>
      </c>
      <c r="JG251">
        <v>29168701.100000001</v>
      </c>
      <c r="JH251">
        <v>29168701.100000001</v>
      </c>
      <c r="JI251">
        <v>1.24878</v>
      </c>
      <c r="JJ251">
        <v>2.5329600000000001</v>
      </c>
      <c r="JK251">
        <v>2.3938000000000001</v>
      </c>
      <c r="JL251">
        <v>2.5878899999999998</v>
      </c>
      <c r="JM251">
        <v>2.3010299999999999</v>
      </c>
      <c r="JN251">
        <v>2.4035600000000001</v>
      </c>
      <c r="JO251">
        <v>38.994</v>
      </c>
      <c r="JP251">
        <v>24.061199999999999</v>
      </c>
      <c r="JQ251">
        <v>18</v>
      </c>
      <c r="JR251">
        <v>631.84900000000005</v>
      </c>
      <c r="JS251">
        <v>789.73400000000004</v>
      </c>
      <c r="JT251">
        <v>27.998999999999999</v>
      </c>
      <c r="JU251">
        <v>30.607900000000001</v>
      </c>
      <c r="JV251">
        <v>29.9999</v>
      </c>
      <c r="JW251">
        <v>30.474499999999999</v>
      </c>
      <c r="JX251">
        <v>30.3308</v>
      </c>
      <c r="JY251">
        <v>25.0685</v>
      </c>
      <c r="JZ251">
        <v>36.78</v>
      </c>
      <c r="KA251">
        <v>0</v>
      </c>
      <c r="KB251">
        <v>28</v>
      </c>
      <c r="KC251">
        <v>400</v>
      </c>
      <c r="KD251">
        <v>21.590199999999999</v>
      </c>
      <c r="KE251">
        <v>100.04</v>
      </c>
      <c r="KF251">
        <v>98.668000000000006</v>
      </c>
      <c r="KG251">
        <v>99.374799999999993</v>
      </c>
    </row>
    <row r="252" spans="1:293" x14ac:dyDescent="0.2">
      <c r="A252">
        <v>250</v>
      </c>
      <c r="B252">
        <v>1750122097.5999999</v>
      </c>
      <c r="C252">
        <v>7351.0999999046326</v>
      </c>
      <c r="D252" t="s">
        <v>931</v>
      </c>
      <c r="E252" t="s">
        <v>932</v>
      </c>
      <c r="F252" s="1">
        <f t="shared" si="3"/>
        <v>122.50000000000004</v>
      </c>
      <c r="G252" s="1">
        <v>15</v>
      </c>
      <c r="H252">
        <v>1750122089.599999</v>
      </c>
      <c r="I252">
        <v>2.9700864651846953E-3</v>
      </c>
      <c r="J252">
        <v>2.9700864651846954</v>
      </c>
      <c r="K252">
        <v>-1.7077351415850062</v>
      </c>
      <c r="L252">
        <v>400.21454838709673</v>
      </c>
      <c r="M252">
        <v>404.70967657496067</v>
      </c>
      <c r="N252">
        <v>40.860980860926659</v>
      </c>
      <c r="O252">
        <v>40.407136148326366</v>
      </c>
      <c r="P252">
        <v>0.18775035726480732</v>
      </c>
      <c r="Q252">
        <v>3.0259618747719905</v>
      </c>
      <c r="R252">
        <v>0.18151043241647605</v>
      </c>
      <c r="S252">
        <v>0.11398737636421863</v>
      </c>
      <c r="T252">
        <v>3.9902394035910026E-5</v>
      </c>
      <c r="U252">
        <v>28.525045066131824</v>
      </c>
      <c r="V252">
        <v>28.39410322580645</v>
      </c>
      <c r="W252">
        <v>3.8829043411548207</v>
      </c>
      <c r="X252">
        <v>55.833263197997326</v>
      </c>
      <c r="Y252">
        <v>2.2812507184509818</v>
      </c>
      <c r="Z252">
        <v>4.0858273147337867</v>
      </c>
      <c r="AA252">
        <v>1.6016536227038389</v>
      </c>
      <c r="AB252">
        <v>-130.98081311464506</v>
      </c>
      <c r="AC252">
        <v>143.43623669305754</v>
      </c>
      <c r="AD252">
        <v>10.41863571692361</v>
      </c>
      <c r="AE252">
        <v>22.874099197730118</v>
      </c>
      <c r="AF252">
        <v>-1.8878340106437583</v>
      </c>
      <c r="AG252">
        <v>3.2364856680593177</v>
      </c>
      <c r="AH252">
        <v>-1.7077351415850062</v>
      </c>
      <c r="AI252">
        <v>408.73558628632861</v>
      </c>
      <c r="AJ252">
        <v>409.42393939393952</v>
      </c>
      <c r="AK252">
        <v>-2.5034303381108399E-2</v>
      </c>
      <c r="AL252">
        <v>63.645453333212707</v>
      </c>
      <c r="AM252">
        <v>2.9700864651846954</v>
      </c>
      <c r="AN252">
        <v>21.533260622491809</v>
      </c>
      <c r="AO252">
        <v>22.540169930069929</v>
      </c>
      <c r="AP252">
        <v>-6.0736156370597132E-3</v>
      </c>
      <c r="AQ252">
        <v>96.470053095408687</v>
      </c>
      <c r="AR252">
        <v>0</v>
      </c>
      <c r="AS252">
        <v>0</v>
      </c>
      <c r="AT252">
        <v>1</v>
      </c>
      <c r="AU252">
        <v>0</v>
      </c>
      <c r="AV252">
        <v>52951.91133614086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-1.7077351415850062</v>
      </c>
      <c r="BK252" t="e">
        <v>#DIV/0!</v>
      </c>
      <c r="BL252">
        <v>-8131.5842004152873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1750122089.599999</v>
      </c>
      <c r="DQ252">
        <v>400.21454838709673</v>
      </c>
      <c r="DR252">
        <v>400.01703225806449</v>
      </c>
      <c r="DS252">
        <v>22.59476451612904</v>
      </c>
      <c r="DT252">
        <v>21.540306451612899</v>
      </c>
      <c r="DU252">
        <v>402.96251612903222</v>
      </c>
      <c r="DV252">
        <v>22.660690322580638</v>
      </c>
      <c r="DW252">
        <v>599.99693548387108</v>
      </c>
      <c r="DX252">
        <v>100.90680645161289</v>
      </c>
      <c r="DY252">
        <v>5.687992903225806E-2</v>
      </c>
      <c r="DZ252">
        <v>29.273348387096771</v>
      </c>
      <c r="EA252">
        <v>28.39410322580645</v>
      </c>
      <c r="EB252">
        <v>999.90000000000032</v>
      </c>
      <c r="EC252">
        <v>0</v>
      </c>
      <c r="ED252">
        <v>0</v>
      </c>
      <c r="EE252">
        <v>9999.3174193548402</v>
      </c>
      <c r="EF252">
        <v>0</v>
      </c>
      <c r="EG252">
        <v>0.30293999999999988</v>
      </c>
      <c r="EH252">
        <v>0.19746560322580639</v>
      </c>
      <c r="EI252">
        <v>409.46619354838708</v>
      </c>
      <c r="EJ252">
        <v>408.8232258064516</v>
      </c>
      <c r="EK252">
        <v>1.054449677419355</v>
      </c>
      <c r="EL252">
        <v>400.01703225806449</v>
      </c>
      <c r="EM252">
        <v>21.540306451612899</v>
      </c>
      <c r="EN252">
        <v>2.2799622580645158</v>
      </c>
      <c r="EO252">
        <v>2.173561935483872</v>
      </c>
      <c r="EP252">
        <v>19.535503225806451</v>
      </c>
      <c r="EQ252">
        <v>18.768767741935481</v>
      </c>
      <c r="ER252">
        <v>5.0001500000000018E-3</v>
      </c>
      <c r="ES252">
        <v>0</v>
      </c>
      <c r="ET252">
        <v>0</v>
      </c>
      <c r="EU252">
        <v>0</v>
      </c>
      <c r="EV252">
        <v>240.27096774193549</v>
      </c>
      <c r="EW252">
        <v>5.0001500000000018E-3</v>
      </c>
      <c r="EX252">
        <v>-2.4387096774193551</v>
      </c>
      <c r="EY252">
        <v>-0.15161290322580651</v>
      </c>
      <c r="EZ252">
        <v>37.013903225806438</v>
      </c>
      <c r="FA252">
        <v>40.199193548387079</v>
      </c>
      <c r="FB252">
        <v>38.848580645161277</v>
      </c>
      <c r="FC252">
        <v>39.689064516129022</v>
      </c>
      <c r="FD252">
        <v>39.352580645161282</v>
      </c>
      <c r="FE252">
        <v>0</v>
      </c>
      <c r="FF252">
        <v>0</v>
      </c>
      <c r="FG252">
        <v>0</v>
      </c>
      <c r="FH252">
        <v>1750122109.2</v>
      </c>
      <c r="FI252">
        <v>0</v>
      </c>
      <c r="FJ252">
        <v>240.16538461538471</v>
      </c>
      <c r="FK252">
        <v>-28.194871757997689</v>
      </c>
      <c r="FL252">
        <v>27.04273499524524</v>
      </c>
      <c r="FM252">
        <v>-2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0.17438442000000001</v>
      </c>
      <c r="GC252">
        <v>0.50949518273921202</v>
      </c>
      <c r="GD252">
        <v>7.0881799822553895E-2</v>
      </c>
      <c r="GE252">
        <v>0</v>
      </c>
      <c r="GF252">
        <v>1.0511317499999999</v>
      </c>
      <c r="GG252">
        <v>-4.4026604127580367E-2</v>
      </c>
      <c r="GH252">
        <v>2.4945204137018E-2</v>
      </c>
      <c r="GI252">
        <v>1</v>
      </c>
      <c r="GJ252">
        <v>1</v>
      </c>
      <c r="GK252">
        <v>2</v>
      </c>
      <c r="GL252" t="s">
        <v>430</v>
      </c>
      <c r="GM252">
        <v>3.2250299999999998</v>
      </c>
      <c r="GN252">
        <v>2.6452900000000001</v>
      </c>
      <c r="GO252">
        <v>9.4607499999999997E-2</v>
      </c>
      <c r="GP252">
        <v>9.4836400000000001E-2</v>
      </c>
      <c r="GQ252">
        <v>0.102883</v>
      </c>
      <c r="GR252">
        <v>0.101379</v>
      </c>
      <c r="GS252">
        <v>28607.8</v>
      </c>
      <c r="GT252">
        <v>24708.7</v>
      </c>
      <c r="GU252">
        <v>30767.5</v>
      </c>
      <c r="GV252">
        <v>26454.9</v>
      </c>
      <c r="GW252">
        <v>37464.699999999997</v>
      </c>
      <c r="GX252">
        <v>32628.1</v>
      </c>
      <c r="GY252">
        <v>43696.6</v>
      </c>
      <c r="GZ252">
        <v>38259.5</v>
      </c>
      <c r="HA252">
        <v>2.1208999999999998</v>
      </c>
      <c r="HB252">
        <v>2.2792500000000002</v>
      </c>
      <c r="HC252">
        <v>-4.6007299999999999E-3</v>
      </c>
      <c r="HD252">
        <v>0</v>
      </c>
      <c r="HE252">
        <v>28.462499999999999</v>
      </c>
      <c r="HF252">
        <v>999.9</v>
      </c>
      <c r="HG252">
        <v>63.9</v>
      </c>
      <c r="HH252">
        <v>34.9</v>
      </c>
      <c r="HI252">
        <v>35.571399999999997</v>
      </c>
      <c r="HJ252">
        <v>61.9116</v>
      </c>
      <c r="HK252">
        <v>11.23</v>
      </c>
      <c r="HL252">
        <v>2</v>
      </c>
      <c r="HM252">
        <v>0.249835</v>
      </c>
      <c r="HN252">
        <v>0.73096099999999997</v>
      </c>
      <c r="HO252">
        <v>20.415299999999998</v>
      </c>
      <c r="HP252">
        <v>5.2186399999999997</v>
      </c>
      <c r="HQ252">
        <v>11.944100000000001</v>
      </c>
      <c r="HR252">
        <v>5.0065499999999998</v>
      </c>
      <c r="HS252">
        <v>3.2902499999999999</v>
      </c>
      <c r="HT252">
        <v>9999</v>
      </c>
      <c r="HU252">
        <v>9999</v>
      </c>
      <c r="HV252">
        <v>9999</v>
      </c>
      <c r="HW252">
        <v>999.9</v>
      </c>
      <c r="HX252">
        <v>4.9711400000000001</v>
      </c>
      <c r="HY252">
        <v>1.85477</v>
      </c>
      <c r="HZ252">
        <v>1.86174</v>
      </c>
      <c r="IA252">
        <v>1.8565499999999999</v>
      </c>
      <c r="IB252">
        <v>1.86202</v>
      </c>
      <c r="IC252">
        <v>1.85425</v>
      </c>
      <c r="ID252">
        <v>1.8596600000000001</v>
      </c>
      <c r="IE252">
        <v>1.85364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-2.7480000000000002</v>
      </c>
      <c r="IT252">
        <v>-6.6199999999999995E-2</v>
      </c>
      <c r="IU252">
        <v>-1.7759114732665831</v>
      </c>
      <c r="IV252">
        <v>-2.5165810426892921E-3</v>
      </c>
      <c r="IW252">
        <v>2.3547321637904491E-7</v>
      </c>
      <c r="IX252">
        <v>5.8352194873865779E-11</v>
      </c>
      <c r="IY252">
        <v>-9.4209018963014923E-2</v>
      </c>
      <c r="IZ252">
        <v>-2.9575188584519338E-3</v>
      </c>
      <c r="JA252">
        <v>2.5053608625701888E-4</v>
      </c>
      <c r="JB252">
        <v>-2.8676400137697878E-6</v>
      </c>
      <c r="JC252">
        <v>2</v>
      </c>
      <c r="JD252">
        <v>2179</v>
      </c>
      <c r="JE252">
        <v>4</v>
      </c>
      <c r="JF252">
        <v>32</v>
      </c>
      <c r="JG252">
        <v>29168701.600000001</v>
      </c>
      <c r="JH252">
        <v>29168701.600000001</v>
      </c>
      <c r="JI252">
        <v>1.24878</v>
      </c>
      <c r="JJ252">
        <v>2.5390600000000001</v>
      </c>
      <c r="JK252">
        <v>2.3938000000000001</v>
      </c>
      <c r="JL252">
        <v>2.5878899999999998</v>
      </c>
      <c r="JM252">
        <v>2.3010299999999999</v>
      </c>
      <c r="JN252">
        <v>2.4255399999999998</v>
      </c>
      <c r="JO252">
        <v>38.994</v>
      </c>
      <c r="JP252">
        <v>24.052499999999998</v>
      </c>
      <c r="JQ252">
        <v>18</v>
      </c>
      <c r="JR252">
        <v>632.14</v>
      </c>
      <c r="JS252">
        <v>789.49199999999996</v>
      </c>
      <c r="JT252">
        <v>27.999700000000001</v>
      </c>
      <c r="JU252">
        <v>30.599900000000002</v>
      </c>
      <c r="JV252">
        <v>29.9999</v>
      </c>
      <c r="JW252">
        <v>30.471699999999998</v>
      </c>
      <c r="JX252">
        <v>30.328499999999998</v>
      </c>
      <c r="JY252">
        <v>25.07</v>
      </c>
      <c r="JZ252">
        <v>37.092300000000002</v>
      </c>
      <c r="KA252">
        <v>0</v>
      </c>
      <c r="KB252">
        <v>28</v>
      </c>
      <c r="KC252">
        <v>400</v>
      </c>
      <c r="KD252">
        <v>21.5609</v>
      </c>
      <c r="KE252">
        <v>100.041</v>
      </c>
      <c r="KF252">
        <v>98.669899999999998</v>
      </c>
      <c r="KG252">
        <v>99.377200000000002</v>
      </c>
    </row>
    <row r="253" spans="1:293" x14ac:dyDescent="0.2">
      <c r="A253">
        <v>251</v>
      </c>
      <c r="B253">
        <v>1750122127.5999999</v>
      </c>
      <c r="C253">
        <v>7381.0999999046326</v>
      </c>
      <c r="D253" t="s">
        <v>933</v>
      </c>
      <c r="E253" t="s">
        <v>934</v>
      </c>
      <c r="F253" s="1">
        <f t="shared" si="3"/>
        <v>123.00000000000004</v>
      </c>
      <c r="G253" s="1">
        <v>15</v>
      </c>
      <c r="H253">
        <v>1750122119.599999</v>
      </c>
      <c r="I253">
        <v>2.5964377495101025E-3</v>
      </c>
      <c r="J253">
        <v>2.5964377495101023</v>
      </c>
      <c r="K253">
        <v>-2.198185809355885</v>
      </c>
      <c r="L253">
        <v>400.37941935483872</v>
      </c>
      <c r="M253">
        <v>411.93843556166195</v>
      </c>
      <c r="N253">
        <v>41.590573353583778</v>
      </c>
      <c r="O253">
        <v>40.42353947195614</v>
      </c>
      <c r="P253">
        <v>0.16233082062281773</v>
      </c>
      <c r="Q253">
        <v>3.0264656970888</v>
      </c>
      <c r="R253">
        <v>0.15764421524271943</v>
      </c>
      <c r="S253">
        <v>9.8937437005034698E-2</v>
      </c>
      <c r="T253">
        <v>3.9902394035910026E-5</v>
      </c>
      <c r="U253">
        <v>28.564048866506312</v>
      </c>
      <c r="V253">
        <v>28.389716129032259</v>
      </c>
      <c r="W253">
        <v>3.8819142918456162</v>
      </c>
      <c r="X253">
        <v>55.727694023776145</v>
      </c>
      <c r="Y253">
        <v>2.2696874994799874</v>
      </c>
      <c r="Z253">
        <v>4.0728179036290797</v>
      </c>
      <c r="AA253">
        <v>1.6122267923656288</v>
      </c>
      <c r="AB253">
        <v>-114.50290475339551</v>
      </c>
      <c r="AC253">
        <v>135.16723696918524</v>
      </c>
      <c r="AD253">
        <v>9.8134646027640997</v>
      </c>
      <c r="AE253">
        <v>30.477836720947863</v>
      </c>
      <c r="AF253">
        <v>-2.1021004634277656</v>
      </c>
      <c r="AG253">
        <v>2.6352332179961717</v>
      </c>
      <c r="AH253">
        <v>-2.198185809355885</v>
      </c>
      <c r="AI253">
        <v>408.89737339860648</v>
      </c>
      <c r="AJ253">
        <v>409.64740000000012</v>
      </c>
      <c r="AK253">
        <v>-2.6076100245866688E-4</v>
      </c>
      <c r="AL253">
        <v>63.645453333212707</v>
      </c>
      <c r="AM253">
        <v>2.5964377495101023</v>
      </c>
      <c r="AN253">
        <v>21.626832379752301</v>
      </c>
      <c r="AO253">
        <v>22.475443356643371</v>
      </c>
      <c r="AP253">
        <v>-4.0126852929278851E-4</v>
      </c>
      <c r="AQ253">
        <v>96.470053095408687</v>
      </c>
      <c r="AR253">
        <v>0</v>
      </c>
      <c r="AS253">
        <v>0</v>
      </c>
      <c r="AT253">
        <v>1</v>
      </c>
      <c r="AU253">
        <v>0</v>
      </c>
      <c r="AV253">
        <v>52977.039511547482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-2.198185809355885</v>
      </c>
      <c r="BK253" t="e">
        <v>#DIV/0!</v>
      </c>
      <c r="BL253">
        <v>-10466.923448296126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1750122119.599999</v>
      </c>
      <c r="DQ253">
        <v>400.37941935483872</v>
      </c>
      <c r="DR253">
        <v>400.03041935483873</v>
      </c>
      <c r="DS253">
        <v>22.480370967741941</v>
      </c>
      <c r="DT253">
        <v>21.621712903225809</v>
      </c>
      <c r="DU253">
        <v>403.12783870967729</v>
      </c>
      <c r="DV253">
        <v>22.546767741935479</v>
      </c>
      <c r="DW253">
        <v>600.00419354838709</v>
      </c>
      <c r="DX253">
        <v>100.9060322580645</v>
      </c>
      <c r="DY253">
        <v>5.7048054838709658E-2</v>
      </c>
      <c r="DZ253">
        <v>29.21813548387097</v>
      </c>
      <c r="EA253">
        <v>28.389716129032259</v>
      </c>
      <c r="EB253">
        <v>999.90000000000032</v>
      </c>
      <c r="EC253">
        <v>0</v>
      </c>
      <c r="ED253">
        <v>0</v>
      </c>
      <c r="EE253">
        <v>10002.439677419359</v>
      </c>
      <c r="EF253">
        <v>0</v>
      </c>
      <c r="EG253">
        <v>0.30293999999999988</v>
      </c>
      <c r="EH253">
        <v>0.34906200000000009</v>
      </c>
      <c r="EI253">
        <v>409.58712903225808</v>
      </c>
      <c r="EJ253">
        <v>408.87083870967729</v>
      </c>
      <c r="EK253">
        <v>0.85865412903225791</v>
      </c>
      <c r="EL253">
        <v>400.03041935483873</v>
      </c>
      <c r="EM253">
        <v>21.621712903225809</v>
      </c>
      <c r="EN253">
        <v>2.2684061290322579</v>
      </c>
      <c r="EO253">
        <v>2.1817625806451608</v>
      </c>
      <c r="EP253">
        <v>19.453780645161292</v>
      </c>
      <c r="EQ253">
        <v>18.829022580645159</v>
      </c>
      <c r="ER253">
        <v>5.0001500000000018E-3</v>
      </c>
      <c r="ES253">
        <v>0</v>
      </c>
      <c r="ET253">
        <v>0</v>
      </c>
      <c r="EU253">
        <v>0</v>
      </c>
      <c r="EV253">
        <v>239.99354838709681</v>
      </c>
      <c r="EW253">
        <v>5.0001500000000018E-3</v>
      </c>
      <c r="EX253">
        <v>-1.97741935483871</v>
      </c>
      <c r="EY253">
        <v>1.612903225806453E-2</v>
      </c>
      <c r="EZ253">
        <v>36.826387096774191</v>
      </c>
      <c r="FA253">
        <v>40.106709677419353</v>
      </c>
      <c r="FB253">
        <v>38.693129032258049</v>
      </c>
      <c r="FC253">
        <v>39.58232258064514</v>
      </c>
      <c r="FD253">
        <v>39.177064516129043</v>
      </c>
      <c r="FE253">
        <v>0</v>
      </c>
      <c r="FF253">
        <v>0</v>
      </c>
      <c r="FG253">
        <v>0</v>
      </c>
      <c r="FH253">
        <v>1750122139.2</v>
      </c>
      <c r="FI253">
        <v>0</v>
      </c>
      <c r="FJ253">
        <v>240.93076923076919</v>
      </c>
      <c r="FK253">
        <v>19.73333336595201</v>
      </c>
      <c r="FL253">
        <v>4.9846150365441106</v>
      </c>
      <c r="FM253">
        <v>-1.8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0.31909027499999998</v>
      </c>
      <c r="GC253">
        <v>0.6970106228893056</v>
      </c>
      <c r="GD253">
        <v>7.1395734712581926E-2</v>
      </c>
      <c r="GE253">
        <v>0</v>
      </c>
      <c r="GF253">
        <v>0.87752300000000005</v>
      </c>
      <c r="GG253">
        <v>-0.30576110318949462</v>
      </c>
      <c r="GH253">
        <v>3.7042213803308251E-2</v>
      </c>
      <c r="GI253">
        <v>1</v>
      </c>
      <c r="GJ253">
        <v>1</v>
      </c>
      <c r="GK253">
        <v>2</v>
      </c>
      <c r="GL253" t="s">
        <v>430</v>
      </c>
      <c r="GM253">
        <v>3.2250700000000001</v>
      </c>
      <c r="GN253">
        <v>2.6459000000000001</v>
      </c>
      <c r="GO253">
        <v>9.4643199999999997E-2</v>
      </c>
      <c r="GP253">
        <v>9.4838800000000001E-2</v>
      </c>
      <c r="GQ253">
        <v>0.10267800000000001</v>
      </c>
      <c r="GR253">
        <v>0.101727</v>
      </c>
      <c r="GS253">
        <v>28606.3</v>
      </c>
      <c r="GT253">
        <v>24708.1</v>
      </c>
      <c r="GU253">
        <v>30767.1</v>
      </c>
      <c r="GV253">
        <v>26454.3</v>
      </c>
      <c r="GW253">
        <v>37472.699999999997</v>
      </c>
      <c r="GX253">
        <v>32614.5</v>
      </c>
      <c r="GY253">
        <v>43695.8</v>
      </c>
      <c r="GZ253">
        <v>38258.400000000001</v>
      </c>
      <c r="HA253">
        <v>2.1203799999999999</v>
      </c>
      <c r="HB253">
        <v>2.2796799999999999</v>
      </c>
      <c r="HC253">
        <v>-2.1085100000000001E-3</v>
      </c>
      <c r="HD253">
        <v>0</v>
      </c>
      <c r="HE253">
        <v>28.417400000000001</v>
      </c>
      <c r="HF253">
        <v>999.9</v>
      </c>
      <c r="HG253">
        <v>63.9</v>
      </c>
      <c r="HH253">
        <v>34.9</v>
      </c>
      <c r="HI253">
        <v>35.572600000000001</v>
      </c>
      <c r="HJ253">
        <v>62.211599999999997</v>
      </c>
      <c r="HK253">
        <v>11.129799999999999</v>
      </c>
      <c r="HL253">
        <v>2</v>
      </c>
      <c r="HM253">
        <v>0.25041200000000002</v>
      </c>
      <c r="HN253">
        <v>0.72172899999999995</v>
      </c>
      <c r="HO253">
        <v>20.4162</v>
      </c>
      <c r="HP253">
        <v>5.2231300000000003</v>
      </c>
      <c r="HQ253">
        <v>11.944100000000001</v>
      </c>
      <c r="HR253">
        <v>5.0080999999999998</v>
      </c>
      <c r="HS253">
        <v>3.2909999999999999</v>
      </c>
      <c r="HT253">
        <v>9999</v>
      </c>
      <c r="HU253">
        <v>9999</v>
      </c>
      <c r="HV253">
        <v>9999</v>
      </c>
      <c r="HW253">
        <v>999.9</v>
      </c>
      <c r="HX253">
        <v>4.9711400000000001</v>
      </c>
      <c r="HY253">
        <v>1.85476</v>
      </c>
      <c r="HZ253">
        <v>1.86172</v>
      </c>
      <c r="IA253">
        <v>1.85656</v>
      </c>
      <c r="IB253">
        <v>1.86202</v>
      </c>
      <c r="IC253">
        <v>1.85425</v>
      </c>
      <c r="ID253">
        <v>1.8596299999999999</v>
      </c>
      <c r="IE253">
        <v>1.85365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-2.7490000000000001</v>
      </c>
      <c r="IT253">
        <v>-6.6400000000000001E-2</v>
      </c>
      <c r="IU253">
        <v>-1.7759114732665831</v>
      </c>
      <c r="IV253">
        <v>-2.5165810426892921E-3</v>
      </c>
      <c r="IW253">
        <v>2.3547321637904491E-7</v>
      </c>
      <c r="IX253">
        <v>5.8352194873865779E-11</v>
      </c>
      <c r="IY253">
        <v>-9.4209018963014923E-2</v>
      </c>
      <c r="IZ253">
        <v>-2.9575188584519338E-3</v>
      </c>
      <c r="JA253">
        <v>2.5053608625701888E-4</v>
      </c>
      <c r="JB253">
        <v>-2.8676400137697878E-6</v>
      </c>
      <c r="JC253">
        <v>2</v>
      </c>
      <c r="JD253">
        <v>2179</v>
      </c>
      <c r="JE253">
        <v>4</v>
      </c>
      <c r="JF253">
        <v>32</v>
      </c>
      <c r="JG253">
        <v>29168702.100000001</v>
      </c>
      <c r="JH253">
        <v>29168702.100000001</v>
      </c>
      <c r="JI253">
        <v>1.24878</v>
      </c>
      <c r="JJ253">
        <v>2.5366200000000001</v>
      </c>
      <c r="JK253">
        <v>2.3938000000000001</v>
      </c>
      <c r="JL253">
        <v>2.5878899999999998</v>
      </c>
      <c r="JM253">
        <v>2.3010299999999999</v>
      </c>
      <c r="JN253">
        <v>2.3889200000000002</v>
      </c>
      <c r="JO253">
        <v>38.994</v>
      </c>
      <c r="JP253">
        <v>24.052499999999998</v>
      </c>
      <c r="JQ253">
        <v>18</v>
      </c>
      <c r="JR253">
        <v>631.71299999999997</v>
      </c>
      <c r="JS253">
        <v>789.96900000000005</v>
      </c>
      <c r="JT253">
        <v>27.999300000000002</v>
      </c>
      <c r="JU253">
        <v>30.597000000000001</v>
      </c>
      <c r="JV253">
        <v>30.0002</v>
      </c>
      <c r="JW253">
        <v>30.471699999999998</v>
      </c>
      <c r="JX253">
        <v>30.331099999999999</v>
      </c>
      <c r="JY253">
        <v>25.068899999999999</v>
      </c>
      <c r="JZ253">
        <v>36.508499999999998</v>
      </c>
      <c r="KA253">
        <v>0</v>
      </c>
      <c r="KB253">
        <v>28</v>
      </c>
      <c r="KC253">
        <v>400</v>
      </c>
      <c r="KD253">
        <v>21.760400000000001</v>
      </c>
      <c r="KE253">
        <v>100.039</v>
      </c>
      <c r="KF253">
        <v>98.667199999999994</v>
      </c>
      <c r="KG253">
        <v>99.382099999999994</v>
      </c>
    </row>
    <row r="254" spans="1:293" x14ac:dyDescent="0.2">
      <c r="A254">
        <v>252</v>
      </c>
      <c r="B254">
        <v>1750122157.5999999</v>
      </c>
      <c r="C254">
        <v>7411.0999999046326</v>
      </c>
      <c r="D254" t="s">
        <v>935</v>
      </c>
      <c r="E254" t="s">
        <v>936</v>
      </c>
      <c r="F254" s="1">
        <f t="shared" si="3"/>
        <v>123.50000000000004</v>
      </c>
      <c r="G254" s="1">
        <v>15</v>
      </c>
      <c r="H254">
        <v>1750122149.599999</v>
      </c>
      <c r="I254">
        <v>2.1118378350306584E-3</v>
      </c>
      <c r="J254">
        <v>2.1118378350306584</v>
      </c>
      <c r="K254">
        <v>-2.0306902603328316</v>
      </c>
      <c r="L254">
        <v>400.43477419354832</v>
      </c>
      <c r="M254">
        <v>414.89806441016958</v>
      </c>
      <c r="N254">
        <v>41.889048266739493</v>
      </c>
      <c r="O254">
        <v>40.428801729216573</v>
      </c>
      <c r="P254">
        <v>0.13208713788294077</v>
      </c>
      <c r="Q254">
        <v>3.0266944428840055</v>
      </c>
      <c r="R254">
        <v>0.12896631849184809</v>
      </c>
      <c r="S254">
        <v>8.0878200911394152E-2</v>
      </c>
      <c r="T254">
        <v>3.9902394035910026E-5</v>
      </c>
      <c r="U254">
        <v>28.61752778922007</v>
      </c>
      <c r="V254">
        <v>28.365496774193549</v>
      </c>
      <c r="W254">
        <v>3.8764525994979078</v>
      </c>
      <c r="X254">
        <v>56.043996795848962</v>
      </c>
      <c r="Y254">
        <v>2.2735376508477558</v>
      </c>
      <c r="Z254">
        <v>4.0567014860299029</v>
      </c>
      <c r="AA254">
        <v>1.6029149486501519</v>
      </c>
      <c r="AB254">
        <v>-93.132048524852038</v>
      </c>
      <c r="AC254">
        <v>127.93352920256746</v>
      </c>
      <c r="AD254">
        <v>9.2832918230419068</v>
      </c>
      <c r="AE254">
        <v>44.084812403151361</v>
      </c>
      <c r="AF254">
        <v>-2.2421320614831846</v>
      </c>
      <c r="AG254">
        <v>2.2284949492917718</v>
      </c>
      <c r="AH254">
        <v>-2.0306902603328316</v>
      </c>
      <c r="AI254">
        <v>408.94567365313821</v>
      </c>
      <c r="AJ254">
        <v>409.64906060606057</v>
      </c>
      <c r="AK254">
        <v>-2.686035721544773E-3</v>
      </c>
      <c r="AL254">
        <v>63.645453333212707</v>
      </c>
      <c r="AM254">
        <v>2.1118378350306584</v>
      </c>
      <c r="AN254">
        <v>21.792579845594961</v>
      </c>
      <c r="AO254">
        <v>22.513321678321692</v>
      </c>
      <c r="AP254">
        <v>-5.0616392770571053E-3</v>
      </c>
      <c r="AQ254">
        <v>96.470053095408687</v>
      </c>
      <c r="AR254">
        <v>0</v>
      </c>
      <c r="AS254">
        <v>0</v>
      </c>
      <c r="AT254">
        <v>1</v>
      </c>
      <c r="AU254">
        <v>0</v>
      </c>
      <c r="AV254">
        <v>52996.076986454835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-2.0306902603328316</v>
      </c>
      <c r="BK254" t="e">
        <v>#DIV/0!</v>
      </c>
      <c r="BL254">
        <v>-9669.3734495231165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1750122149.599999</v>
      </c>
      <c r="DQ254">
        <v>400.43477419354832</v>
      </c>
      <c r="DR254">
        <v>399.98487096774193</v>
      </c>
      <c r="DS254">
        <v>22.51868709677419</v>
      </c>
      <c r="DT254">
        <v>21.792612903225809</v>
      </c>
      <c r="DU254">
        <v>403.1833225806451</v>
      </c>
      <c r="DV254">
        <v>22.584935483870971</v>
      </c>
      <c r="DW254">
        <v>600.02467741935482</v>
      </c>
      <c r="DX254">
        <v>100.9051290322581</v>
      </c>
      <c r="DY254">
        <v>5.7135822580645153E-2</v>
      </c>
      <c r="DZ254">
        <v>29.149522580645161</v>
      </c>
      <c r="EA254">
        <v>28.365496774193549</v>
      </c>
      <c r="EB254">
        <v>999.90000000000032</v>
      </c>
      <c r="EC254">
        <v>0</v>
      </c>
      <c r="ED254">
        <v>0</v>
      </c>
      <c r="EE254">
        <v>10003.91225806452</v>
      </c>
      <c r="EF254">
        <v>0</v>
      </c>
      <c r="EG254">
        <v>0.30293999999999988</v>
      </c>
      <c r="EH254">
        <v>0.44985570967741928</v>
      </c>
      <c r="EI254">
        <v>409.65990322580637</v>
      </c>
      <c r="EJ254">
        <v>408.89580645161288</v>
      </c>
      <c r="EK254">
        <v>0.7260765483870969</v>
      </c>
      <c r="EL254">
        <v>399.98487096774193</v>
      </c>
      <c r="EM254">
        <v>21.792612903225809</v>
      </c>
      <c r="EN254">
        <v>2.2722506451612898</v>
      </c>
      <c r="EO254">
        <v>2.1989864516129032</v>
      </c>
      <c r="EP254">
        <v>19.481019354838711</v>
      </c>
      <c r="EQ254">
        <v>18.954935483870969</v>
      </c>
      <c r="ER254">
        <v>5.0001500000000018E-3</v>
      </c>
      <c r="ES254">
        <v>0</v>
      </c>
      <c r="ET254">
        <v>0</v>
      </c>
      <c r="EU254">
        <v>0</v>
      </c>
      <c r="EV254">
        <v>238.9</v>
      </c>
      <c r="EW254">
        <v>5.0001500000000018E-3</v>
      </c>
      <c r="EX254">
        <v>-3.787096774193548</v>
      </c>
      <c r="EY254">
        <v>-0.16129032258064521</v>
      </c>
      <c r="EZ254">
        <v>36.645000000000003</v>
      </c>
      <c r="FA254">
        <v>39.985774193548373</v>
      </c>
      <c r="FB254">
        <v>38.536000000000001</v>
      </c>
      <c r="FC254">
        <v>39.461387096774168</v>
      </c>
      <c r="FD254">
        <v>39.013967741935481</v>
      </c>
      <c r="FE254">
        <v>0</v>
      </c>
      <c r="FF254">
        <v>0</v>
      </c>
      <c r="FG254">
        <v>0</v>
      </c>
      <c r="FH254">
        <v>1750122169.2</v>
      </c>
      <c r="FI254">
        <v>0</v>
      </c>
      <c r="FJ254">
        <v>238.7538461538461</v>
      </c>
      <c r="FK254">
        <v>-20.42393162316953</v>
      </c>
      <c r="FL254">
        <v>47.394871785208977</v>
      </c>
      <c r="FM254">
        <v>-3.0730769230769228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0.44317174999999998</v>
      </c>
      <c r="GC254">
        <v>6.4427099437147917E-2</v>
      </c>
      <c r="GD254">
        <v>3.001988908019982E-2</v>
      </c>
      <c r="GE254">
        <v>1</v>
      </c>
      <c r="GF254">
        <v>0.72475009999999995</v>
      </c>
      <c r="GG254">
        <v>1.328249155722303E-2</v>
      </c>
      <c r="GH254">
        <v>9.4308118706715859E-3</v>
      </c>
      <c r="GI254">
        <v>1</v>
      </c>
      <c r="GJ254">
        <v>2</v>
      </c>
      <c r="GK254">
        <v>2</v>
      </c>
      <c r="GL254" t="s">
        <v>435</v>
      </c>
      <c r="GM254">
        <v>3.2251099999999999</v>
      </c>
      <c r="GN254">
        <v>2.6463399999999999</v>
      </c>
      <c r="GO254">
        <v>9.4646499999999995E-2</v>
      </c>
      <c r="GP254">
        <v>9.4841200000000001E-2</v>
      </c>
      <c r="GQ254">
        <v>0.1028</v>
      </c>
      <c r="GR254">
        <v>0.102252</v>
      </c>
      <c r="GS254">
        <v>28605.9</v>
      </c>
      <c r="GT254">
        <v>24708.2</v>
      </c>
      <c r="GU254">
        <v>30766.799999999999</v>
      </c>
      <c r="GV254">
        <v>26454.5</v>
      </c>
      <c r="GW254">
        <v>37467.4</v>
      </c>
      <c r="GX254">
        <v>32595.8</v>
      </c>
      <c r="GY254">
        <v>43695.5</v>
      </c>
      <c r="GZ254">
        <v>38258.800000000003</v>
      </c>
      <c r="HA254">
        <v>2.1206299999999998</v>
      </c>
      <c r="HB254">
        <v>2.2799</v>
      </c>
      <c r="HC254">
        <v>2.5555500000000002E-3</v>
      </c>
      <c r="HD254">
        <v>0</v>
      </c>
      <c r="HE254">
        <v>28.3141</v>
      </c>
      <c r="HF254">
        <v>999.9</v>
      </c>
      <c r="HG254">
        <v>63.9</v>
      </c>
      <c r="HH254">
        <v>34.9</v>
      </c>
      <c r="HI254">
        <v>35.573</v>
      </c>
      <c r="HJ254">
        <v>62.331600000000002</v>
      </c>
      <c r="HK254">
        <v>11.1258</v>
      </c>
      <c r="HL254">
        <v>2</v>
      </c>
      <c r="HM254">
        <v>0.250079</v>
      </c>
      <c r="HN254">
        <v>0.68058600000000002</v>
      </c>
      <c r="HO254">
        <v>20.416799999999999</v>
      </c>
      <c r="HP254">
        <v>5.2246300000000003</v>
      </c>
      <c r="HQ254">
        <v>11.944100000000001</v>
      </c>
      <c r="HR254">
        <v>5.0092499999999998</v>
      </c>
      <c r="HS254">
        <v>3.2909999999999999</v>
      </c>
      <c r="HT254">
        <v>9999</v>
      </c>
      <c r="HU254">
        <v>9999</v>
      </c>
      <c r="HV254">
        <v>9999</v>
      </c>
      <c r="HW254">
        <v>999.9</v>
      </c>
      <c r="HX254">
        <v>4.9711499999999997</v>
      </c>
      <c r="HY254">
        <v>1.8547899999999999</v>
      </c>
      <c r="HZ254">
        <v>1.8617600000000001</v>
      </c>
      <c r="IA254">
        <v>1.85659</v>
      </c>
      <c r="IB254">
        <v>1.8620300000000001</v>
      </c>
      <c r="IC254">
        <v>1.85425</v>
      </c>
      <c r="ID254">
        <v>1.8596900000000001</v>
      </c>
      <c r="IE254">
        <v>1.8536600000000001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-2.7480000000000002</v>
      </c>
      <c r="IT254">
        <v>-6.6299999999999998E-2</v>
      </c>
      <c r="IU254">
        <v>-1.7759114732665831</v>
      </c>
      <c r="IV254">
        <v>-2.5165810426892921E-3</v>
      </c>
      <c r="IW254">
        <v>2.3547321637904491E-7</v>
      </c>
      <c r="IX254">
        <v>5.8352194873865779E-11</v>
      </c>
      <c r="IY254">
        <v>-9.4209018963014923E-2</v>
      </c>
      <c r="IZ254">
        <v>-2.9575188584519338E-3</v>
      </c>
      <c r="JA254">
        <v>2.5053608625701888E-4</v>
      </c>
      <c r="JB254">
        <v>-2.8676400137697878E-6</v>
      </c>
      <c r="JC254">
        <v>2</v>
      </c>
      <c r="JD254">
        <v>2179</v>
      </c>
      <c r="JE254">
        <v>4</v>
      </c>
      <c r="JF254">
        <v>32</v>
      </c>
      <c r="JG254">
        <v>29168702.600000001</v>
      </c>
      <c r="JH254">
        <v>29168702.600000001</v>
      </c>
      <c r="JI254">
        <v>1.24878</v>
      </c>
      <c r="JJ254">
        <v>2.5317400000000001</v>
      </c>
      <c r="JK254">
        <v>2.3938000000000001</v>
      </c>
      <c r="JL254">
        <v>2.5878899999999998</v>
      </c>
      <c r="JM254">
        <v>2.3010299999999999</v>
      </c>
      <c r="JN254">
        <v>2.4597199999999999</v>
      </c>
      <c r="JO254">
        <v>38.969299999999997</v>
      </c>
      <c r="JP254">
        <v>24.061199999999999</v>
      </c>
      <c r="JQ254">
        <v>18</v>
      </c>
      <c r="JR254">
        <v>631.88699999999994</v>
      </c>
      <c r="JS254">
        <v>790.12699999999995</v>
      </c>
      <c r="JT254">
        <v>27.9983</v>
      </c>
      <c r="JU254">
        <v>30.591899999999999</v>
      </c>
      <c r="JV254">
        <v>30</v>
      </c>
      <c r="JW254">
        <v>30.469100000000001</v>
      </c>
      <c r="JX254">
        <v>30.325900000000001</v>
      </c>
      <c r="JY254">
        <v>25.072500000000002</v>
      </c>
      <c r="JZ254">
        <v>36.2224</v>
      </c>
      <c r="KA254">
        <v>0</v>
      </c>
      <c r="KB254">
        <v>28</v>
      </c>
      <c r="KC254">
        <v>400</v>
      </c>
      <c r="KD254">
        <v>21.8614</v>
      </c>
      <c r="KE254">
        <v>100.039</v>
      </c>
      <c r="KF254">
        <v>98.668199999999999</v>
      </c>
      <c r="KG254">
        <v>99.385800000000003</v>
      </c>
    </row>
    <row r="255" spans="1:293" x14ac:dyDescent="0.2">
      <c r="A255">
        <v>253</v>
      </c>
      <c r="B255">
        <v>1750122187.5999999</v>
      </c>
      <c r="C255">
        <v>7441.0999999046326</v>
      </c>
      <c r="D255" t="s">
        <v>937</v>
      </c>
      <c r="E255" t="s">
        <v>938</v>
      </c>
      <c r="F255" s="1">
        <f t="shared" si="3"/>
        <v>124.00000000000004</v>
      </c>
      <c r="G255" s="1">
        <v>15</v>
      </c>
      <c r="H255">
        <v>1750122179.599999</v>
      </c>
      <c r="I255">
        <v>1.8918999474143521E-3</v>
      </c>
      <c r="J255">
        <v>1.8918999474143521</v>
      </c>
      <c r="K255">
        <v>-2.148128364356396</v>
      </c>
      <c r="L255">
        <v>400.50280645161303</v>
      </c>
      <c r="M255">
        <v>419.42474585668919</v>
      </c>
      <c r="N255">
        <v>42.346100076246238</v>
      </c>
      <c r="O255">
        <v>40.435696964366414</v>
      </c>
      <c r="P255">
        <v>0.11821052193260592</v>
      </c>
      <c r="Q255">
        <v>3.026394691099342</v>
      </c>
      <c r="R255">
        <v>0.11570403826135961</v>
      </c>
      <c r="S255">
        <v>7.2535795006317683E-2</v>
      </c>
      <c r="T255">
        <v>3.9902394035910026E-5</v>
      </c>
      <c r="U255">
        <v>28.618664677774355</v>
      </c>
      <c r="V255">
        <v>28.346499999999999</v>
      </c>
      <c r="W255">
        <v>3.87217334005615</v>
      </c>
      <c r="X255">
        <v>56.170670700535354</v>
      </c>
      <c r="Y255">
        <v>2.2715466028705866</v>
      </c>
      <c r="Z255">
        <v>4.0440083312890494</v>
      </c>
      <c r="AA255">
        <v>1.6006267371855634</v>
      </c>
      <c r="AB255">
        <v>-83.432787680972922</v>
      </c>
      <c r="AC255">
        <v>122.17608374782964</v>
      </c>
      <c r="AD255">
        <v>8.8631628395149935</v>
      </c>
      <c r="AE255">
        <v>47.60649880876575</v>
      </c>
      <c r="AF255">
        <v>-2.2694697030757083</v>
      </c>
      <c r="AG255">
        <v>1.8442413546836347</v>
      </c>
      <c r="AH255">
        <v>-2.148128364356396</v>
      </c>
      <c r="AI255">
        <v>408.97015905721253</v>
      </c>
      <c r="AJ255">
        <v>409.70123030303012</v>
      </c>
      <c r="AK255">
        <v>2.3817362827407759E-4</v>
      </c>
      <c r="AL255">
        <v>63.645453333212707</v>
      </c>
      <c r="AM255">
        <v>1.8918999474143521</v>
      </c>
      <c r="AN255">
        <v>21.962496933181651</v>
      </c>
      <c r="AO255">
        <v>22.535925874125891</v>
      </c>
      <c r="AP255">
        <v>6.6604520181730307E-3</v>
      </c>
      <c r="AQ255">
        <v>96.470053095408687</v>
      </c>
      <c r="AR255">
        <v>0</v>
      </c>
      <c r="AS255">
        <v>0</v>
      </c>
      <c r="AT255">
        <v>1</v>
      </c>
      <c r="AU255">
        <v>0</v>
      </c>
      <c r="AV255">
        <v>52996.370652933787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-2.148128364356396</v>
      </c>
      <c r="BK255" t="e">
        <v>#DIV/0!</v>
      </c>
      <c r="BL255">
        <v>-10228.568964067847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1750122179.599999</v>
      </c>
      <c r="DQ255">
        <v>400.50280645161303</v>
      </c>
      <c r="DR255">
        <v>399.9925161290322</v>
      </c>
      <c r="DS255">
        <v>22.49895161290322</v>
      </c>
      <c r="DT255">
        <v>21.89802580645161</v>
      </c>
      <c r="DU255">
        <v>403.25145161290322</v>
      </c>
      <c r="DV255">
        <v>22.565277419354828</v>
      </c>
      <c r="DW255">
        <v>599.9901612903227</v>
      </c>
      <c r="DX255">
        <v>100.90483870967741</v>
      </c>
      <c r="DY255">
        <v>5.7492422580645158E-2</v>
      </c>
      <c r="DZ255">
        <v>29.095316129032259</v>
      </c>
      <c r="EA255">
        <v>28.346499999999999</v>
      </c>
      <c r="EB255">
        <v>999.90000000000032</v>
      </c>
      <c r="EC255">
        <v>0</v>
      </c>
      <c r="ED255">
        <v>0</v>
      </c>
      <c r="EE255">
        <v>10002.128709677419</v>
      </c>
      <c r="EF255">
        <v>0</v>
      </c>
      <c r="EG255">
        <v>0.30293999999999988</v>
      </c>
      <c r="EH255">
        <v>0.510319935483871</v>
      </c>
      <c r="EI255">
        <v>409.7210645161291</v>
      </c>
      <c r="EJ255">
        <v>408.94764516129038</v>
      </c>
      <c r="EK255">
        <v>0.60092470967741929</v>
      </c>
      <c r="EL255">
        <v>399.9925161290322</v>
      </c>
      <c r="EM255">
        <v>21.89802580645161</v>
      </c>
      <c r="EN255">
        <v>2.2702532258064521</v>
      </c>
      <c r="EO255">
        <v>2.209616774193548</v>
      </c>
      <c r="EP255">
        <v>19.466870967741929</v>
      </c>
      <c r="EQ255">
        <v>19.032167741935481</v>
      </c>
      <c r="ER255">
        <v>5.0001500000000018E-3</v>
      </c>
      <c r="ES255">
        <v>0</v>
      </c>
      <c r="ET255">
        <v>0</v>
      </c>
      <c r="EU255">
        <v>0</v>
      </c>
      <c r="EV255">
        <v>240.02903225806449</v>
      </c>
      <c r="EW255">
        <v>5.0001500000000018E-3</v>
      </c>
      <c r="EX255">
        <v>-4.1935483870967722</v>
      </c>
      <c r="EY255">
        <v>-8.7096774193548332E-2</v>
      </c>
      <c r="EZ255">
        <v>36.477645161290319</v>
      </c>
      <c r="FA255">
        <v>39.8648387096774</v>
      </c>
      <c r="FB255">
        <v>38.387</v>
      </c>
      <c r="FC255">
        <v>39.33232258064514</v>
      </c>
      <c r="FD255">
        <v>38.852645161290312</v>
      </c>
      <c r="FE255">
        <v>0</v>
      </c>
      <c r="FF255">
        <v>0</v>
      </c>
      <c r="FG255">
        <v>0</v>
      </c>
      <c r="FH255">
        <v>1750122199.2</v>
      </c>
      <c r="FI255">
        <v>0</v>
      </c>
      <c r="FJ255">
        <v>239.49230769230769</v>
      </c>
      <c r="FK255">
        <v>-6.4683762347085114</v>
      </c>
      <c r="FL255">
        <v>38.464957480630652</v>
      </c>
      <c r="FM255">
        <v>-2.9730769230769241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0.52190946341463418</v>
      </c>
      <c r="GC255">
        <v>-0.17186845296167119</v>
      </c>
      <c r="GD255">
        <v>3.9686665591365272E-2</v>
      </c>
      <c r="GE255">
        <v>0</v>
      </c>
      <c r="GF255">
        <v>0.62270114634146334</v>
      </c>
      <c r="GG255">
        <v>-0.4648113449477343</v>
      </c>
      <c r="GH255">
        <v>4.8762799612279903E-2</v>
      </c>
      <c r="GI255">
        <v>1</v>
      </c>
      <c r="GJ255">
        <v>1</v>
      </c>
      <c r="GK255">
        <v>2</v>
      </c>
      <c r="GL255" t="s">
        <v>430</v>
      </c>
      <c r="GM255">
        <v>3.2253799999999999</v>
      </c>
      <c r="GN255">
        <v>2.6463999999999999</v>
      </c>
      <c r="GO255">
        <v>9.4655299999999998E-2</v>
      </c>
      <c r="GP255">
        <v>9.4839199999999999E-2</v>
      </c>
      <c r="GQ255">
        <v>0.102884</v>
      </c>
      <c r="GR255">
        <v>0.102878</v>
      </c>
      <c r="GS255">
        <v>28606.1</v>
      </c>
      <c r="GT255">
        <v>24708.3</v>
      </c>
      <c r="GU255">
        <v>30767.3</v>
      </c>
      <c r="GV255">
        <v>26454.5</v>
      </c>
      <c r="GW255">
        <v>37464.300000000003</v>
      </c>
      <c r="GX255">
        <v>32573</v>
      </c>
      <c r="GY255">
        <v>43696.1</v>
      </c>
      <c r="GZ255">
        <v>38258.6</v>
      </c>
      <c r="HA255">
        <v>2.1207500000000001</v>
      </c>
      <c r="HB255">
        <v>2.2801</v>
      </c>
      <c r="HC255">
        <v>7.5399899999999999E-3</v>
      </c>
      <c r="HD255">
        <v>0</v>
      </c>
      <c r="HE255">
        <v>28.216000000000001</v>
      </c>
      <c r="HF255">
        <v>999.9</v>
      </c>
      <c r="HG255">
        <v>63.9</v>
      </c>
      <c r="HH255">
        <v>34.9</v>
      </c>
      <c r="HI255">
        <v>35.572099999999999</v>
      </c>
      <c r="HJ255">
        <v>62.0916</v>
      </c>
      <c r="HK255">
        <v>11.2019</v>
      </c>
      <c r="HL255">
        <v>2</v>
      </c>
      <c r="HM255">
        <v>0.24914900000000001</v>
      </c>
      <c r="HN255">
        <v>0.65248399999999995</v>
      </c>
      <c r="HO255">
        <v>20.416799999999999</v>
      </c>
      <c r="HP255">
        <v>5.2243300000000001</v>
      </c>
      <c r="HQ255">
        <v>11.944100000000001</v>
      </c>
      <c r="HR255">
        <v>5.0092999999999996</v>
      </c>
      <c r="HS255">
        <v>3.2909999999999999</v>
      </c>
      <c r="HT255">
        <v>9999</v>
      </c>
      <c r="HU255">
        <v>9999</v>
      </c>
      <c r="HV255">
        <v>9999</v>
      </c>
      <c r="HW255">
        <v>999.9</v>
      </c>
      <c r="HX255">
        <v>4.9711400000000001</v>
      </c>
      <c r="HY255">
        <v>1.8547400000000001</v>
      </c>
      <c r="HZ255">
        <v>1.86174</v>
      </c>
      <c r="IA255">
        <v>1.85656</v>
      </c>
      <c r="IB255">
        <v>1.86199</v>
      </c>
      <c r="IC255">
        <v>1.85423</v>
      </c>
      <c r="ID255">
        <v>1.85971</v>
      </c>
      <c r="IE255">
        <v>1.85364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-2.7490000000000001</v>
      </c>
      <c r="IT255">
        <v>-6.6199999999999995E-2</v>
      </c>
      <c r="IU255">
        <v>-1.7759114732665831</v>
      </c>
      <c r="IV255">
        <v>-2.5165810426892921E-3</v>
      </c>
      <c r="IW255">
        <v>2.3547321637904491E-7</v>
      </c>
      <c r="IX255">
        <v>5.8352194873865779E-11</v>
      </c>
      <c r="IY255">
        <v>-9.4209018963014923E-2</v>
      </c>
      <c r="IZ255">
        <v>-2.9575188584519338E-3</v>
      </c>
      <c r="JA255">
        <v>2.5053608625701888E-4</v>
      </c>
      <c r="JB255">
        <v>-2.8676400137697878E-6</v>
      </c>
      <c r="JC255">
        <v>2</v>
      </c>
      <c r="JD255">
        <v>2179</v>
      </c>
      <c r="JE255">
        <v>4</v>
      </c>
      <c r="JF255">
        <v>32</v>
      </c>
      <c r="JG255">
        <v>29168703.100000001</v>
      </c>
      <c r="JH255">
        <v>29168703.100000001</v>
      </c>
      <c r="JI255">
        <v>1.24878</v>
      </c>
      <c r="JJ255">
        <v>2.5293000000000001</v>
      </c>
      <c r="JK255">
        <v>2.3938000000000001</v>
      </c>
      <c r="JL255">
        <v>2.5878899999999998</v>
      </c>
      <c r="JM255">
        <v>2.3010299999999999</v>
      </c>
      <c r="JN255">
        <v>2.4426299999999999</v>
      </c>
      <c r="JO255">
        <v>38.944499999999998</v>
      </c>
      <c r="JP255">
        <v>24.052499999999998</v>
      </c>
      <c r="JQ255">
        <v>18</v>
      </c>
      <c r="JR255">
        <v>631.92899999999997</v>
      </c>
      <c r="JS255">
        <v>790.25699999999995</v>
      </c>
      <c r="JT255">
        <v>27.999199999999998</v>
      </c>
      <c r="JU255">
        <v>30.581399999999999</v>
      </c>
      <c r="JV255">
        <v>29.9999</v>
      </c>
      <c r="JW255">
        <v>30.463699999999999</v>
      </c>
      <c r="JX255">
        <v>30.320599999999999</v>
      </c>
      <c r="JY255">
        <v>25.075199999999999</v>
      </c>
      <c r="JZ255">
        <v>35.658700000000003</v>
      </c>
      <c r="KA255">
        <v>0</v>
      </c>
      <c r="KB255">
        <v>28</v>
      </c>
      <c r="KC255">
        <v>400</v>
      </c>
      <c r="KD255">
        <v>21.951000000000001</v>
      </c>
      <c r="KE255">
        <v>100.04</v>
      </c>
      <c r="KF255">
        <v>98.667900000000003</v>
      </c>
      <c r="KG255">
        <v>99.388000000000005</v>
      </c>
    </row>
    <row r="256" spans="1:293" x14ac:dyDescent="0.2">
      <c r="A256">
        <v>254</v>
      </c>
      <c r="B256">
        <v>1750122217.5999999</v>
      </c>
      <c r="C256">
        <v>7471.0999999046326</v>
      </c>
      <c r="D256" t="s">
        <v>939</v>
      </c>
      <c r="E256" t="s">
        <v>940</v>
      </c>
      <c r="F256" s="1">
        <f t="shared" si="3"/>
        <v>124.50000000000004</v>
      </c>
      <c r="G256" s="1">
        <v>15</v>
      </c>
      <c r="H256">
        <v>1750122209.599999</v>
      </c>
      <c r="I256">
        <v>1.6504097019043025E-3</v>
      </c>
      <c r="J256">
        <v>1.6504097019043025</v>
      </c>
      <c r="K256">
        <v>-2.5900236475856491</v>
      </c>
      <c r="L256">
        <v>400.57077419354829</v>
      </c>
      <c r="M256">
        <v>430.60773069692118</v>
      </c>
      <c r="N256">
        <v>43.475058254591133</v>
      </c>
      <c r="O256">
        <v>40.442464223682123</v>
      </c>
      <c r="P256">
        <v>0.10307009173245103</v>
      </c>
      <c r="Q256">
        <v>3.0259114262540714</v>
      </c>
      <c r="R256">
        <v>0.10115865969581654</v>
      </c>
      <c r="S256">
        <v>6.3392944392653736E-2</v>
      </c>
      <c r="T256">
        <v>3.9902394035910026E-5</v>
      </c>
      <c r="U256">
        <v>28.647029111627727</v>
      </c>
      <c r="V256">
        <v>28.352090322580651</v>
      </c>
      <c r="W256">
        <v>3.8734322015926117</v>
      </c>
      <c r="X256">
        <v>56.396202566884767</v>
      </c>
      <c r="Y256">
        <v>2.276396896705791</v>
      </c>
      <c r="Z256">
        <v>4.036436485250988</v>
      </c>
      <c r="AA256">
        <v>1.5970353048868207</v>
      </c>
      <c r="AB256">
        <v>-72.783067853979745</v>
      </c>
      <c r="AC256">
        <v>115.95804889779858</v>
      </c>
      <c r="AD256">
        <v>8.4123012597565801</v>
      </c>
      <c r="AE256">
        <v>51.587322205969443</v>
      </c>
      <c r="AF256">
        <v>-2.4181573574357542</v>
      </c>
      <c r="AG256">
        <v>1.6990127282216902</v>
      </c>
      <c r="AH256">
        <v>-2.5900236475856491</v>
      </c>
      <c r="AI256">
        <v>408.95733379611107</v>
      </c>
      <c r="AJ256">
        <v>409.83916363636371</v>
      </c>
      <c r="AK256">
        <v>2.1720987516806771E-4</v>
      </c>
      <c r="AL256">
        <v>63.645453333212707</v>
      </c>
      <c r="AM256">
        <v>1.6504097019043025</v>
      </c>
      <c r="AN256">
        <v>21.993889467093481</v>
      </c>
      <c r="AO256">
        <v>22.532271328671339</v>
      </c>
      <c r="AP256">
        <v>-9.9380676077754788E-5</v>
      </c>
      <c r="AQ256">
        <v>96.470053095408687</v>
      </c>
      <c r="AR256">
        <v>0</v>
      </c>
      <c r="AS256">
        <v>0</v>
      </c>
      <c r="AT256">
        <v>1</v>
      </c>
      <c r="AU256">
        <v>0</v>
      </c>
      <c r="AV256">
        <v>52987.207404554887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-2.5900236475856491</v>
      </c>
      <c r="BK256" t="e">
        <v>#DIV/0!</v>
      </c>
      <c r="BL256">
        <v>-12332.705967426553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1750122209.599999</v>
      </c>
      <c r="DQ256">
        <v>400.57077419354829</v>
      </c>
      <c r="DR256">
        <v>399.99158064516132</v>
      </c>
      <c r="DS256">
        <v>22.547045161290331</v>
      </c>
      <c r="DT256">
        <v>21.993477419354839</v>
      </c>
      <c r="DU256">
        <v>403.31954838709669</v>
      </c>
      <c r="DV256">
        <v>22.613187096774201</v>
      </c>
      <c r="DW256">
        <v>600.00064516129021</v>
      </c>
      <c r="DX256">
        <v>100.9047419354838</v>
      </c>
      <c r="DY256">
        <v>5.7352229032258069E-2</v>
      </c>
      <c r="DZ256">
        <v>29.062909677419359</v>
      </c>
      <c r="EA256">
        <v>28.352090322580651</v>
      </c>
      <c r="EB256">
        <v>999.90000000000032</v>
      </c>
      <c r="EC256">
        <v>0</v>
      </c>
      <c r="ED256">
        <v>0</v>
      </c>
      <c r="EE256">
        <v>9999.2170967741931</v>
      </c>
      <c r="EF256">
        <v>0</v>
      </c>
      <c r="EG256">
        <v>0.30293999999999988</v>
      </c>
      <c r="EH256">
        <v>0.57919416129032253</v>
      </c>
      <c r="EI256">
        <v>409.81087096774189</v>
      </c>
      <c r="EJ256">
        <v>408.98658064516133</v>
      </c>
      <c r="EK256">
        <v>0.55357229032258082</v>
      </c>
      <c r="EL256">
        <v>399.99158064516132</v>
      </c>
      <c r="EM256">
        <v>21.993477419354839</v>
      </c>
      <c r="EN256">
        <v>2.2751022580645159</v>
      </c>
      <c r="EO256">
        <v>2.2192445161290322</v>
      </c>
      <c r="EP256">
        <v>19.501190322580641</v>
      </c>
      <c r="EQ256">
        <v>19.10191935483871</v>
      </c>
      <c r="ER256">
        <v>5.0001500000000018E-3</v>
      </c>
      <c r="ES256">
        <v>0</v>
      </c>
      <c r="ET256">
        <v>0</v>
      </c>
      <c r="EU256">
        <v>0</v>
      </c>
      <c r="EV256">
        <v>240.5</v>
      </c>
      <c r="EW256">
        <v>5.0001500000000018E-3</v>
      </c>
      <c r="EX256">
        <v>-2.5709677419354851</v>
      </c>
      <c r="EY256">
        <v>-0.17096774193548389</v>
      </c>
      <c r="EZ256">
        <v>36.352645161290319</v>
      </c>
      <c r="FA256">
        <v>39.753999999999998</v>
      </c>
      <c r="FB256">
        <v>38.251967741935481</v>
      </c>
      <c r="FC256">
        <v>39.25</v>
      </c>
      <c r="FD256">
        <v>38.719516129032243</v>
      </c>
      <c r="FE256">
        <v>0</v>
      </c>
      <c r="FF256">
        <v>0</v>
      </c>
      <c r="FG256">
        <v>0</v>
      </c>
      <c r="FH256">
        <v>1750122229.2</v>
      </c>
      <c r="FI256">
        <v>0</v>
      </c>
      <c r="FJ256">
        <v>241.08076923076931</v>
      </c>
      <c r="FK256">
        <v>-5.6102569633520156</v>
      </c>
      <c r="FL256">
        <v>-36.30085459534137</v>
      </c>
      <c r="FM256">
        <v>-3.4923076923076919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0.56155627500000005</v>
      </c>
      <c r="GC256">
        <v>0.29753622889305809</v>
      </c>
      <c r="GD256">
        <v>3.6634865106198712E-2</v>
      </c>
      <c r="GE256">
        <v>0</v>
      </c>
      <c r="GF256">
        <v>0.55887549999999997</v>
      </c>
      <c r="GG256">
        <v>-0.1050203076923085</v>
      </c>
      <c r="GH256">
        <v>1.0310848083450751E-2</v>
      </c>
      <c r="GI256">
        <v>1</v>
      </c>
      <c r="GJ256">
        <v>1</v>
      </c>
      <c r="GK256">
        <v>2</v>
      </c>
      <c r="GL256" t="s">
        <v>430</v>
      </c>
      <c r="GM256">
        <v>3.2252999999999998</v>
      </c>
      <c r="GN256">
        <v>2.6457199999999998</v>
      </c>
      <c r="GO256">
        <v>9.4676700000000003E-2</v>
      </c>
      <c r="GP256">
        <v>9.4851000000000005E-2</v>
      </c>
      <c r="GQ256">
        <v>0.102856</v>
      </c>
      <c r="GR256">
        <v>0.10291500000000001</v>
      </c>
      <c r="GS256">
        <v>28605.200000000001</v>
      </c>
      <c r="GT256">
        <v>24708.1</v>
      </c>
      <c r="GU256">
        <v>30767</v>
      </c>
      <c r="GV256">
        <v>26454.5</v>
      </c>
      <c r="GW256">
        <v>37465.199999999997</v>
      </c>
      <c r="GX256">
        <v>32571.7</v>
      </c>
      <c r="GY256">
        <v>43695.7</v>
      </c>
      <c r="GZ256">
        <v>38258.699999999997</v>
      </c>
      <c r="HA256">
        <v>2.1208</v>
      </c>
      <c r="HB256">
        <v>2.2801</v>
      </c>
      <c r="HC256">
        <v>1.1399400000000001E-2</v>
      </c>
      <c r="HD256">
        <v>0</v>
      </c>
      <c r="HE256">
        <v>28.168099999999999</v>
      </c>
      <c r="HF256">
        <v>999.9</v>
      </c>
      <c r="HG256">
        <v>63.9</v>
      </c>
      <c r="HH256">
        <v>34.9</v>
      </c>
      <c r="HI256">
        <v>35.572800000000001</v>
      </c>
      <c r="HJ256">
        <v>62.121600000000001</v>
      </c>
      <c r="HK256">
        <v>11.149800000000001</v>
      </c>
      <c r="HL256">
        <v>2</v>
      </c>
      <c r="HM256">
        <v>0.24900900000000001</v>
      </c>
      <c r="HN256">
        <v>0.64746700000000001</v>
      </c>
      <c r="HO256">
        <v>20.416899999999998</v>
      </c>
      <c r="HP256">
        <v>5.2238800000000003</v>
      </c>
      <c r="HQ256">
        <v>11.944100000000001</v>
      </c>
      <c r="HR256">
        <v>5.0084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4.9711299999999996</v>
      </c>
      <c r="HY256">
        <v>1.85477</v>
      </c>
      <c r="HZ256">
        <v>1.8617300000000001</v>
      </c>
      <c r="IA256">
        <v>1.8565499999999999</v>
      </c>
      <c r="IB256">
        <v>1.8620099999999999</v>
      </c>
      <c r="IC256">
        <v>1.85425</v>
      </c>
      <c r="ID256">
        <v>1.8596699999999999</v>
      </c>
      <c r="IE256">
        <v>1.85364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-2.7490000000000001</v>
      </c>
      <c r="IT256">
        <v>-6.6199999999999995E-2</v>
      </c>
      <c r="IU256">
        <v>-1.7759114732665831</v>
      </c>
      <c r="IV256">
        <v>-2.5165810426892921E-3</v>
      </c>
      <c r="IW256">
        <v>2.3547321637904491E-7</v>
      </c>
      <c r="IX256">
        <v>5.8352194873865779E-11</v>
      </c>
      <c r="IY256">
        <v>-9.4209018963014923E-2</v>
      </c>
      <c r="IZ256">
        <v>-2.9575188584519338E-3</v>
      </c>
      <c r="JA256">
        <v>2.5053608625701888E-4</v>
      </c>
      <c r="JB256">
        <v>-2.8676400137697878E-6</v>
      </c>
      <c r="JC256">
        <v>2</v>
      </c>
      <c r="JD256">
        <v>2179</v>
      </c>
      <c r="JE256">
        <v>4</v>
      </c>
      <c r="JF256">
        <v>32</v>
      </c>
      <c r="JG256">
        <v>29168703.600000001</v>
      </c>
      <c r="JH256">
        <v>29168703.600000001</v>
      </c>
      <c r="JI256">
        <v>1.24878</v>
      </c>
      <c r="JJ256">
        <v>2.5354000000000001</v>
      </c>
      <c r="JK256">
        <v>2.3938000000000001</v>
      </c>
      <c r="JL256">
        <v>2.5878899999999998</v>
      </c>
      <c r="JM256">
        <v>2.3010299999999999</v>
      </c>
      <c r="JN256">
        <v>2.4060100000000002</v>
      </c>
      <c r="JO256">
        <v>38.919800000000002</v>
      </c>
      <c r="JP256">
        <v>24.052499999999998</v>
      </c>
      <c r="JQ256">
        <v>18</v>
      </c>
      <c r="JR256">
        <v>631.94100000000003</v>
      </c>
      <c r="JS256">
        <v>790.25800000000004</v>
      </c>
      <c r="JT256">
        <v>27.9999</v>
      </c>
      <c r="JU256">
        <v>30.573399999999999</v>
      </c>
      <c r="JV256">
        <v>30.0001</v>
      </c>
      <c r="JW256">
        <v>30.461099999999998</v>
      </c>
      <c r="JX256">
        <v>30.320599999999999</v>
      </c>
      <c r="JY256">
        <v>25.0745</v>
      </c>
      <c r="JZ256">
        <v>35.658700000000003</v>
      </c>
      <c r="KA256">
        <v>0</v>
      </c>
      <c r="KB256">
        <v>28</v>
      </c>
      <c r="KC256">
        <v>400</v>
      </c>
      <c r="KD256">
        <v>21.9834</v>
      </c>
      <c r="KE256">
        <v>100.039</v>
      </c>
      <c r="KF256">
        <v>98.668000000000006</v>
      </c>
      <c r="KG256">
        <v>99.391900000000007</v>
      </c>
    </row>
    <row r="257" spans="1:293" x14ac:dyDescent="0.2">
      <c r="A257">
        <v>255</v>
      </c>
      <c r="B257">
        <v>1750122247.5999999</v>
      </c>
      <c r="C257">
        <v>7501.0999999046326</v>
      </c>
      <c r="D257" t="s">
        <v>941</v>
      </c>
      <c r="E257" t="s">
        <v>942</v>
      </c>
      <c r="F257" s="1">
        <f t="shared" si="3"/>
        <v>125.00000000000003</v>
      </c>
      <c r="G257" s="1">
        <v>15</v>
      </c>
      <c r="H257">
        <v>1750122239.599999</v>
      </c>
      <c r="I257">
        <v>1.2886139192028485E-3</v>
      </c>
      <c r="J257">
        <v>1.2886139192028485</v>
      </c>
      <c r="K257">
        <v>-2.0120420737656985</v>
      </c>
      <c r="L257">
        <v>400.56622580645171</v>
      </c>
      <c r="M257">
        <v>430.59651049073392</v>
      </c>
      <c r="N257">
        <v>43.474204510065007</v>
      </c>
      <c r="O257">
        <v>40.4422646172589</v>
      </c>
      <c r="P257">
        <v>7.9652412269567402E-2</v>
      </c>
      <c r="Q257">
        <v>3.0256248452965595</v>
      </c>
      <c r="R257">
        <v>7.8505555494820217E-2</v>
      </c>
      <c r="S257">
        <v>4.9167637061425129E-2</v>
      </c>
      <c r="T257">
        <v>3.9902394035910026E-5</v>
      </c>
      <c r="U257">
        <v>28.70990703548242</v>
      </c>
      <c r="V257">
        <v>28.364835483870969</v>
      </c>
      <c r="W257">
        <v>3.8763035663650487</v>
      </c>
      <c r="X257">
        <v>56.317559366814287</v>
      </c>
      <c r="Y257">
        <v>2.2695102175550939</v>
      </c>
      <c r="Z257">
        <v>4.0298447643532409</v>
      </c>
      <c r="AA257">
        <v>1.6067933488099548</v>
      </c>
      <c r="AB257">
        <v>-56.827873836845619</v>
      </c>
      <c r="AC257">
        <v>109.25924967726428</v>
      </c>
      <c r="AD257">
        <v>7.9264679684302006</v>
      </c>
      <c r="AE257">
        <v>60.357883711242899</v>
      </c>
      <c r="AF257">
        <v>-2.2563531869130586</v>
      </c>
      <c r="AG257">
        <v>1.4443593766223537</v>
      </c>
      <c r="AH257">
        <v>-2.0120420737656985</v>
      </c>
      <c r="AI257">
        <v>409.04815233932891</v>
      </c>
      <c r="AJ257">
        <v>409.73510303030281</v>
      </c>
      <c r="AK257">
        <v>-2.7804716545287608E-4</v>
      </c>
      <c r="AL257">
        <v>63.645453333212707</v>
      </c>
      <c r="AM257">
        <v>1.2886139192028485</v>
      </c>
      <c r="AN257">
        <v>22.013697461586801</v>
      </c>
      <c r="AO257">
        <v>22.467743356643378</v>
      </c>
      <c r="AP257">
        <v>-5.2903880486188208E-3</v>
      </c>
      <c r="AQ257">
        <v>96.470053095408687</v>
      </c>
      <c r="AR257">
        <v>0</v>
      </c>
      <c r="AS257">
        <v>0</v>
      </c>
      <c r="AT257">
        <v>1</v>
      </c>
      <c r="AU257">
        <v>0</v>
      </c>
      <c r="AV257">
        <v>52983.375029983188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-2.0120420737656985</v>
      </c>
      <c r="BK257" t="e">
        <v>#DIV/0!</v>
      </c>
      <c r="BL257">
        <v>-9580.577888921749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1750122239.599999</v>
      </c>
      <c r="DQ257">
        <v>400.56622580645171</v>
      </c>
      <c r="DR257">
        <v>400.0069677419354</v>
      </c>
      <c r="DS257">
        <v>22.47869032258064</v>
      </c>
      <c r="DT257">
        <v>22.008064516129028</v>
      </c>
      <c r="DU257">
        <v>403.31509677419348</v>
      </c>
      <c r="DV257">
        <v>22.54510322580645</v>
      </c>
      <c r="DW257">
        <v>600.00622580645154</v>
      </c>
      <c r="DX257">
        <v>100.9054193548387</v>
      </c>
      <c r="DY257">
        <v>5.7322912903225789E-2</v>
      </c>
      <c r="DZ257">
        <v>29.034654838709681</v>
      </c>
      <c r="EA257">
        <v>28.364835483870969</v>
      </c>
      <c r="EB257">
        <v>999.90000000000032</v>
      </c>
      <c r="EC257">
        <v>0</v>
      </c>
      <c r="ED257">
        <v>0</v>
      </c>
      <c r="EE257">
        <v>9997.4180645161287</v>
      </c>
      <c r="EF257">
        <v>0</v>
      </c>
      <c r="EG257">
        <v>0.30293999999999988</v>
      </c>
      <c r="EH257">
        <v>0.55929561290322583</v>
      </c>
      <c r="EI257">
        <v>409.77758064516132</v>
      </c>
      <c r="EJ257">
        <v>409.00845161290317</v>
      </c>
      <c r="EK257">
        <v>0.47063819354838698</v>
      </c>
      <c r="EL257">
        <v>400.0069677419354</v>
      </c>
      <c r="EM257">
        <v>22.008064516129028</v>
      </c>
      <c r="EN257">
        <v>2.2682199999999999</v>
      </c>
      <c r="EO257">
        <v>2.2207306451612912</v>
      </c>
      <c r="EP257">
        <v>19.452470967741942</v>
      </c>
      <c r="EQ257">
        <v>19.112658064516129</v>
      </c>
      <c r="ER257">
        <v>5.0001500000000018E-3</v>
      </c>
      <c r="ES257">
        <v>0</v>
      </c>
      <c r="ET257">
        <v>0</v>
      </c>
      <c r="EU257">
        <v>0</v>
      </c>
      <c r="EV257">
        <v>242.4870967741935</v>
      </c>
      <c r="EW257">
        <v>5.0001500000000018E-3</v>
      </c>
      <c r="EX257">
        <v>-4.1709677419354838</v>
      </c>
      <c r="EY257">
        <v>-9.6774193548387327E-3</v>
      </c>
      <c r="EZ257">
        <v>36.215451612903223</v>
      </c>
      <c r="FA257">
        <v>39.648999999999987</v>
      </c>
      <c r="FB257">
        <v>38.118838709677412</v>
      </c>
      <c r="FC257">
        <v>39.148999999999987</v>
      </c>
      <c r="FD257">
        <v>38.602645161290312</v>
      </c>
      <c r="FE257">
        <v>0</v>
      </c>
      <c r="FF257">
        <v>0</v>
      </c>
      <c r="FG257">
        <v>0</v>
      </c>
      <c r="FH257">
        <v>1750122259.2</v>
      </c>
      <c r="FI257">
        <v>0</v>
      </c>
      <c r="FJ257">
        <v>242.23461538461541</v>
      </c>
      <c r="FK257">
        <v>11.805128134576419</v>
      </c>
      <c r="FL257">
        <v>-8.7589744034359676</v>
      </c>
      <c r="FM257">
        <v>-4.0076923076923077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0.55564572499999998</v>
      </c>
      <c r="GC257">
        <v>-0.10526635272045121</v>
      </c>
      <c r="GD257">
        <v>5.004862746319199E-2</v>
      </c>
      <c r="GE257">
        <v>0</v>
      </c>
      <c r="GF257">
        <v>0.47866379999999997</v>
      </c>
      <c r="GG257">
        <v>-0.26784911819887552</v>
      </c>
      <c r="GH257">
        <v>2.7954973600595651E-2</v>
      </c>
      <c r="GI257">
        <v>1</v>
      </c>
      <c r="GJ257">
        <v>1</v>
      </c>
      <c r="GK257">
        <v>2</v>
      </c>
      <c r="GL257" t="s">
        <v>430</v>
      </c>
      <c r="GM257">
        <v>3.2251099999999999</v>
      </c>
      <c r="GN257">
        <v>2.6462500000000002</v>
      </c>
      <c r="GO257">
        <v>9.4667200000000007E-2</v>
      </c>
      <c r="GP257">
        <v>9.4848600000000005E-2</v>
      </c>
      <c r="GQ257">
        <v>0.10266699999999999</v>
      </c>
      <c r="GR257">
        <v>0.103142</v>
      </c>
      <c r="GS257">
        <v>28605.200000000001</v>
      </c>
      <c r="GT257">
        <v>24707.7</v>
      </c>
      <c r="GU257">
        <v>30766.6</v>
      </c>
      <c r="GV257">
        <v>26454</v>
      </c>
      <c r="GW257">
        <v>37472.699999999997</v>
      </c>
      <c r="GX257">
        <v>32563.1</v>
      </c>
      <c r="GY257">
        <v>43695.3</v>
      </c>
      <c r="GZ257">
        <v>38258.199999999997</v>
      </c>
      <c r="HA257">
        <v>2.1206299999999998</v>
      </c>
      <c r="HB257">
        <v>2.2806199999999999</v>
      </c>
      <c r="HC257">
        <v>1.35377E-2</v>
      </c>
      <c r="HD257">
        <v>0</v>
      </c>
      <c r="HE257">
        <v>28.141100000000002</v>
      </c>
      <c r="HF257">
        <v>999.9</v>
      </c>
      <c r="HG257">
        <v>63.9</v>
      </c>
      <c r="HH257">
        <v>34.9</v>
      </c>
      <c r="HI257">
        <v>35.571399999999997</v>
      </c>
      <c r="HJ257">
        <v>62.361600000000003</v>
      </c>
      <c r="HK257">
        <v>11.129799999999999</v>
      </c>
      <c r="HL257">
        <v>2</v>
      </c>
      <c r="HM257">
        <v>0.24939</v>
      </c>
      <c r="HN257">
        <v>0.63458300000000001</v>
      </c>
      <c r="HO257">
        <v>20.417100000000001</v>
      </c>
      <c r="HP257">
        <v>5.2235800000000001</v>
      </c>
      <c r="HQ257">
        <v>11.944100000000001</v>
      </c>
      <c r="HR257">
        <v>5.0091000000000001</v>
      </c>
      <c r="HS257">
        <v>3.2909999999999999</v>
      </c>
      <c r="HT257">
        <v>9999</v>
      </c>
      <c r="HU257">
        <v>9999</v>
      </c>
      <c r="HV257">
        <v>9999</v>
      </c>
      <c r="HW257">
        <v>999.9</v>
      </c>
      <c r="HX257">
        <v>4.9711400000000001</v>
      </c>
      <c r="HY257">
        <v>1.8547400000000001</v>
      </c>
      <c r="HZ257">
        <v>1.8617300000000001</v>
      </c>
      <c r="IA257">
        <v>1.8565499999999999</v>
      </c>
      <c r="IB257">
        <v>1.86199</v>
      </c>
      <c r="IC257">
        <v>1.85423</v>
      </c>
      <c r="ID257">
        <v>1.8596999999999999</v>
      </c>
      <c r="IE257">
        <v>1.85364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-2.7480000000000002</v>
      </c>
      <c r="IT257">
        <v>-6.6400000000000001E-2</v>
      </c>
      <c r="IU257">
        <v>-1.7759114732665831</v>
      </c>
      <c r="IV257">
        <v>-2.5165810426892921E-3</v>
      </c>
      <c r="IW257">
        <v>2.3547321637904491E-7</v>
      </c>
      <c r="IX257">
        <v>5.8352194873865779E-11</v>
      </c>
      <c r="IY257">
        <v>-9.4209018963014923E-2</v>
      </c>
      <c r="IZ257">
        <v>-2.9575188584519338E-3</v>
      </c>
      <c r="JA257">
        <v>2.5053608625701888E-4</v>
      </c>
      <c r="JB257">
        <v>-2.8676400137697878E-6</v>
      </c>
      <c r="JC257">
        <v>2</v>
      </c>
      <c r="JD257">
        <v>2179</v>
      </c>
      <c r="JE257">
        <v>4</v>
      </c>
      <c r="JF257">
        <v>32</v>
      </c>
      <c r="JG257">
        <v>29168704.100000001</v>
      </c>
      <c r="JH257">
        <v>29168704.100000001</v>
      </c>
      <c r="JI257">
        <v>1.24878</v>
      </c>
      <c r="JJ257">
        <v>2.5341800000000001</v>
      </c>
      <c r="JK257">
        <v>2.3938000000000001</v>
      </c>
      <c r="JL257">
        <v>2.5878899999999998</v>
      </c>
      <c r="JM257">
        <v>2.3010299999999999</v>
      </c>
      <c r="JN257">
        <v>2.3938000000000001</v>
      </c>
      <c r="JO257">
        <v>38.895099999999999</v>
      </c>
      <c r="JP257">
        <v>24.052499999999998</v>
      </c>
      <c r="JQ257">
        <v>18</v>
      </c>
      <c r="JR257">
        <v>631.76800000000003</v>
      </c>
      <c r="JS257">
        <v>790.76300000000003</v>
      </c>
      <c r="JT257">
        <v>27.999300000000002</v>
      </c>
      <c r="JU257">
        <v>30.570699999999999</v>
      </c>
      <c r="JV257">
        <v>30.0001</v>
      </c>
      <c r="JW257">
        <v>30.458400000000001</v>
      </c>
      <c r="JX257">
        <v>30.318000000000001</v>
      </c>
      <c r="JY257">
        <v>25.0748</v>
      </c>
      <c r="JZ257">
        <v>35.370399999999997</v>
      </c>
      <c r="KA257">
        <v>0</v>
      </c>
      <c r="KB257">
        <v>28</v>
      </c>
      <c r="KC257">
        <v>400</v>
      </c>
      <c r="KD257">
        <v>22.162500000000001</v>
      </c>
      <c r="KE257">
        <v>100.038</v>
      </c>
      <c r="KF257">
        <v>98.666600000000003</v>
      </c>
      <c r="KG257">
        <v>99.395099999999999</v>
      </c>
    </row>
    <row r="258" spans="1:293" x14ac:dyDescent="0.2">
      <c r="A258">
        <v>256</v>
      </c>
      <c r="B258">
        <v>1750122277.5999999</v>
      </c>
      <c r="C258">
        <v>7531.0999999046326</v>
      </c>
      <c r="D258" t="s">
        <v>943</v>
      </c>
      <c r="E258" t="s">
        <v>944</v>
      </c>
      <c r="F258" s="1">
        <f t="shared" si="3"/>
        <v>125.50000000000003</v>
      </c>
      <c r="G258" s="1">
        <v>15</v>
      </c>
      <c r="H258">
        <v>1750122269.599999</v>
      </c>
      <c r="I258">
        <v>1.1151209780059701E-3</v>
      </c>
      <c r="J258">
        <v>1.1151209780059701</v>
      </c>
      <c r="K258">
        <v>-2.1787566464163599</v>
      </c>
      <c r="L258">
        <v>400.59603225806461</v>
      </c>
      <c r="M258">
        <v>440.55661649846246</v>
      </c>
      <c r="N258">
        <v>44.479887845851366</v>
      </c>
      <c r="O258">
        <v>40.445350084519625</v>
      </c>
      <c r="P258">
        <v>6.9201817849920522E-2</v>
      </c>
      <c r="Q258">
        <v>3.0270486513995007</v>
      </c>
      <c r="R258">
        <v>6.8334795191964379E-2</v>
      </c>
      <c r="S258">
        <v>4.2786240410395381E-2</v>
      </c>
      <c r="T258">
        <v>3.9902394035910026E-5</v>
      </c>
      <c r="U258">
        <v>28.719284996935709</v>
      </c>
      <c r="V258">
        <v>28.363448387096781</v>
      </c>
      <c r="W258">
        <v>3.8759909765178016</v>
      </c>
      <c r="X258">
        <v>56.657094526967967</v>
      </c>
      <c r="Y258">
        <v>2.2786451208669596</v>
      </c>
      <c r="Z258">
        <v>4.0218178145057495</v>
      </c>
      <c r="AA258">
        <v>1.597345855650842</v>
      </c>
      <c r="AB258">
        <v>-49.176835130063282</v>
      </c>
      <c r="AC258">
        <v>103.91314706033104</v>
      </c>
      <c r="AD258">
        <v>7.5337327614325211</v>
      </c>
      <c r="AE258">
        <v>62.270084594094314</v>
      </c>
      <c r="AF258">
        <v>-2.2410970695421444</v>
      </c>
      <c r="AG258">
        <v>1.1124053897861301</v>
      </c>
      <c r="AH258">
        <v>-2.1787566464163599</v>
      </c>
      <c r="AI258">
        <v>409.09908449363218</v>
      </c>
      <c r="AJ258">
        <v>409.84709090909098</v>
      </c>
      <c r="AK258">
        <v>-1.2365294971863621E-3</v>
      </c>
      <c r="AL258">
        <v>63.645453333212707</v>
      </c>
      <c r="AM258">
        <v>1.1151209780059701</v>
      </c>
      <c r="AN258">
        <v>22.20862012613831</v>
      </c>
      <c r="AO258">
        <v>22.5732167832168</v>
      </c>
      <c r="AP258">
        <v>-1.9887342927726661E-4</v>
      </c>
      <c r="AQ258">
        <v>96.470053095408687</v>
      </c>
      <c r="AR258">
        <v>0</v>
      </c>
      <c r="AS258">
        <v>0</v>
      </c>
      <c r="AT258">
        <v>1</v>
      </c>
      <c r="AU258">
        <v>0</v>
      </c>
      <c r="AV258">
        <v>53033.184505647689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-2.1787566464163599</v>
      </c>
      <c r="BK258" t="e">
        <v>#DIV/0!</v>
      </c>
      <c r="BL258">
        <v>-10374.409175714196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1750122269.599999</v>
      </c>
      <c r="DQ258">
        <v>400.59603225806461</v>
      </c>
      <c r="DR258">
        <v>399.9975483870968</v>
      </c>
      <c r="DS258">
        <v>22.56912580645162</v>
      </c>
      <c r="DT258">
        <v>22.206696774193549</v>
      </c>
      <c r="DU258">
        <v>403.34496774193548</v>
      </c>
      <c r="DV258">
        <v>22.635170967741939</v>
      </c>
      <c r="DW258">
        <v>600.00677419354838</v>
      </c>
      <c r="DX258">
        <v>100.9058387096775</v>
      </c>
      <c r="DY258">
        <v>5.7093590322580642E-2</v>
      </c>
      <c r="DZ258">
        <v>29.000193548387099</v>
      </c>
      <c r="EA258">
        <v>28.363448387096781</v>
      </c>
      <c r="EB258">
        <v>999.90000000000032</v>
      </c>
      <c r="EC258">
        <v>0</v>
      </c>
      <c r="ED258">
        <v>0</v>
      </c>
      <c r="EE258">
        <v>10005.983870967741</v>
      </c>
      <c r="EF258">
        <v>0</v>
      </c>
      <c r="EG258">
        <v>0.30293999999999988</v>
      </c>
      <c r="EH258">
        <v>0.5984851612903227</v>
      </c>
      <c r="EI258">
        <v>409.84587096774197</v>
      </c>
      <c r="EJ258">
        <v>409.08212903225808</v>
      </c>
      <c r="EK258">
        <v>0.36242938709677419</v>
      </c>
      <c r="EL258">
        <v>399.9975483870968</v>
      </c>
      <c r="EM258">
        <v>22.206696774193549</v>
      </c>
      <c r="EN258">
        <v>2.2773574193548392</v>
      </c>
      <c r="EO258">
        <v>2.2407867741935479</v>
      </c>
      <c r="EP258">
        <v>19.51714193548387</v>
      </c>
      <c r="EQ258">
        <v>19.256941935483869</v>
      </c>
      <c r="ER258">
        <v>5.0001500000000018E-3</v>
      </c>
      <c r="ES258">
        <v>0</v>
      </c>
      <c r="ET258">
        <v>0</v>
      </c>
      <c r="EU258">
        <v>0</v>
      </c>
      <c r="EV258">
        <v>240.28064516129029</v>
      </c>
      <c r="EW258">
        <v>5.0001500000000018E-3</v>
      </c>
      <c r="EX258">
        <v>-3.8129032258064521</v>
      </c>
      <c r="EY258">
        <v>-0.28064516129032258</v>
      </c>
      <c r="EZ258">
        <v>36.086387096774182</v>
      </c>
      <c r="FA258">
        <v>39.547999999999988</v>
      </c>
      <c r="FB258">
        <v>38.001967741935481</v>
      </c>
      <c r="FC258">
        <v>39.057999999999993</v>
      </c>
      <c r="FD258">
        <v>38.473580645161277</v>
      </c>
      <c r="FE258">
        <v>0</v>
      </c>
      <c r="FF258">
        <v>0</v>
      </c>
      <c r="FG258">
        <v>0</v>
      </c>
      <c r="FH258">
        <v>1750122289.2</v>
      </c>
      <c r="FI258">
        <v>0</v>
      </c>
      <c r="FJ258">
        <v>241.4769230769231</v>
      </c>
      <c r="FK258">
        <v>-2.488888863888389</v>
      </c>
      <c r="FL258">
        <v>-29.25470061465321</v>
      </c>
      <c r="FM258">
        <v>-5.1884615384615387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0.60998157500000005</v>
      </c>
      <c r="GC258">
        <v>-0.10030125703564929</v>
      </c>
      <c r="GD258">
        <v>3.0307486331670179E-2</v>
      </c>
      <c r="GE258">
        <v>0</v>
      </c>
      <c r="GF258">
        <v>0.35525297500000003</v>
      </c>
      <c r="GG258">
        <v>0.12770288555347031</v>
      </c>
      <c r="GH258">
        <v>1.4711708426432841E-2</v>
      </c>
      <c r="GI258">
        <v>1</v>
      </c>
      <c r="GJ258">
        <v>1</v>
      </c>
      <c r="GK258">
        <v>2</v>
      </c>
      <c r="GL258" t="s">
        <v>430</v>
      </c>
      <c r="GM258">
        <v>3.2253599999999998</v>
      </c>
      <c r="GN258">
        <v>2.6459199999999998</v>
      </c>
      <c r="GO258">
        <v>9.4677899999999995E-2</v>
      </c>
      <c r="GP258">
        <v>9.4842200000000002E-2</v>
      </c>
      <c r="GQ258">
        <v>0.10299700000000001</v>
      </c>
      <c r="GR258">
        <v>0.10362499999999999</v>
      </c>
      <c r="GS258">
        <v>28604.9</v>
      </c>
      <c r="GT258">
        <v>24708.1</v>
      </c>
      <c r="GU258">
        <v>30766.6</v>
      </c>
      <c r="GV258">
        <v>26454.3</v>
      </c>
      <c r="GW258">
        <v>37459</v>
      </c>
      <c r="GX258">
        <v>32545.8</v>
      </c>
      <c r="GY258">
        <v>43695.4</v>
      </c>
      <c r="GZ258">
        <v>38258.5</v>
      </c>
      <c r="HA258">
        <v>2.1208999999999998</v>
      </c>
      <c r="HB258">
        <v>2.2806199999999999</v>
      </c>
      <c r="HC258">
        <v>1.6830899999999999E-2</v>
      </c>
      <c r="HD258">
        <v>0</v>
      </c>
      <c r="HE258">
        <v>28.094799999999999</v>
      </c>
      <c r="HF258">
        <v>999.9</v>
      </c>
      <c r="HG258">
        <v>63.9</v>
      </c>
      <c r="HH258">
        <v>34.9</v>
      </c>
      <c r="HI258">
        <v>35.573799999999999</v>
      </c>
      <c r="HJ258">
        <v>62.0916</v>
      </c>
      <c r="HK258">
        <v>11.053699999999999</v>
      </c>
      <c r="HL258">
        <v>2</v>
      </c>
      <c r="HM258">
        <v>0.248887</v>
      </c>
      <c r="HN258">
        <v>0.61250499999999997</v>
      </c>
      <c r="HO258">
        <v>20.417200000000001</v>
      </c>
      <c r="HP258">
        <v>5.2231300000000003</v>
      </c>
      <c r="HQ258">
        <v>11.944100000000001</v>
      </c>
      <c r="HR258">
        <v>5.0092499999999998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4.9711400000000001</v>
      </c>
      <c r="HY258">
        <v>1.8547499999999999</v>
      </c>
      <c r="HZ258">
        <v>1.8617300000000001</v>
      </c>
      <c r="IA258">
        <v>1.8565499999999999</v>
      </c>
      <c r="IB258">
        <v>1.8620000000000001</v>
      </c>
      <c r="IC258">
        <v>1.8542400000000001</v>
      </c>
      <c r="ID258">
        <v>1.8596900000000001</v>
      </c>
      <c r="IE258">
        <v>1.85364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-2.7490000000000001</v>
      </c>
      <c r="IT258">
        <v>-6.6000000000000003E-2</v>
      </c>
      <c r="IU258">
        <v>-1.7759114732665831</v>
      </c>
      <c r="IV258">
        <v>-2.5165810426892921E-3</v>
      </c>
      <c r="IW258">
        <v>2.3547321637904491E-7</v>
      </c>
      <c r="IX258">
        <v>5.8352194873865779E-11</v>
      </c>
      <c r="IY258">
        <v>-9.4209018963014923E-2</v>
      </c>
      <c r="IZ258">
        <v>-2.9575188584519338E-3</v>
      </c>
      <c r="JA258">
        <v>2.5053608625701888E-4</v>
      </c>
      <c r="JB258">
        <v>-2.8676400137697878E-6</v>
      </c>
      <c r="JC258">
        <v>2</v>
      </c>
      <c r="JD258">
        <v>2179</v>
      </c>
      <c r="JE258">
        <v>4</v>
      </c>
      <c r="JF258">
        <v>32</v>
      </c>
      <c r="JG258">
        <v>29168704.600000001</v>
      </c>
      <c r="JH258">
        <v>29168704.600000001</v>
      </c>
      <c r="JI258">
        <v>1.24878</v>
      </c>
      <c r="JJ258">
        <v>2.5341800000000001</v>
      </c>
      <c r="JK258">
        <v>2.3938000000000001</v>
      </c>
      <c r="JL258">
        <v>2.5878899999999998</v>
      </c>
      <c r="JM258">
        <v>2.3010299999999999</v>
      </c>
      <c r="JN258">
        <v>2.4121100000000002</v>
      </c>
      <c r="JO258">
        <v>38.919800000000002</v>
      </c>
      <c r="JP258">
        <v>24.061199999999999</v>
      </c>
      <c r="JQ258">
        <v>18</v>
      </c>
      <c r="JR258">
        <v>631.96199999999999</v>
      </c>
      <c r="JS258">
        <v>790.72500000000002</v>
      </c>
      <c r="JT258">
        <v>27.998999999999999</v>
      </c>
      <c r="JU258">
        <v>30.5654</v>
      </c>
      <c r="JV258">
        <v>30</v>
      </c>
      <c r="JW258">
        <v>30.4558</v>
      </c>
      <c r="JX258">
        <v>30.3154</v>
      </c>
      <c r="JY258">
        <v>25.081099999999999</v>
      </c>
      <c r="JZ258">
        <v>35.092399999999998</v>
      </c>
      <c r="KA258">
        <v>0</v>
      </c>
      <c r="KB258">
        <v>28</v>
      </c>
      <c r="KC258">
        <v>400</v>
      </c>
      <c r="KD258">
        <v>22.1569</v>
      </c>
      <c r="KE258">
        <v>100.038</v>
      </c>
      <c r="KF258">
        <v>98.667400000000001</v>
      </c>
      <c r="KG258">
        <v>99.398499999999999</v>
      </c>
    </row>
    <row r="259" spans="1:293" x14ac:dyDescent="0.2">
      <c r="A259">
        <v>257</v>
      </c>
      <c r="B259">
        <v>1750122307.5999999</v>
      </c>
      <c r="C259">
        <v>7561.0999999046326</v>
      </c>
      <c r="D259" t="s">
        <v>945</v>
      </c>
      <c r="E259" t="s">
        <v>946</v>
      </c>
      <c r="F259" s="1">
        <f t="shared" si="3"/>
        <v>126.00000000000003</v>
      </c>
      <c r="G259" s="1">
        <v>15</v>
      </c>
      <c r="H259">
        <v>1750122299.599999</v>
      </c>
      <c r="I259">
        <v>9.4987543497694138E-4</v>
      </c>
      <c r="J259">
        <v>0.94987543497694138</v>
      </c>
      <c r="K259">
        <v>-2.2449076683986662</v>
      </c>
      <c r="L259">
        <v>400.5947096774193</v>
      </c>
      <c r="M259">
        <v>451.26232348457603</v>
      </c>
      <c r="N259">
        <v>45.560117207644588</v>
      </c>
      <c r="O259">
        <v>40.44463935019693</v>
      </c>
      <c r="P259">
        <v>5.8649846667487709E-2</v>
      </c>
      <c r="Q259">
        <v>3.0267120782755521</v>
      </c>
      <c r="R259">
        <v>5.8025719889635216E-2</v>
      </c>
      <c r="S259">
        <v>3.6321596680013002E-2</v>
      </c>
      <c r="T259">
        <v>3.9902394035910026E-5</v>
      </c>
      <c r="U259">
        <v>28.733205117714377</v>
      </c>
      <c r="V259">
        <v>28.372141935483871</v>
      </c>
      <c r="W259">
        <v>3.8779504782171168</v>
      </c>
      <c r="X259">
        <v>56.671756757839084</v>
      </c>
      <c r="Y259">
        <v>2.2755870138936629</v>
      </c>
      <c r="Z259">
        <v>4.0153811070606942</v>
      </c>
      <c r="AA259">
        <v>1.6023634643234539</v>
      </c>
      <c r="AB259">
        <v>-41.889506682483116</v>
      </c>
      <c r="AC259">
        <v>97.966720382851648</v>
      </c>
      <c r="AD259">
        <v>7.1027336025877084</v>
      </c>
      <c r="AE259">
        <v>63.179987205350272</v>
      </c>
      <c r="AF259">
        <v>-2.2092907541729341</v>
      </c>
      <c r="AG259">
        <v>0.99142275895122112</v>
      </c>
      <c r="AH259">
        <v>-2.2449076683986662</v>
      </c>
      <c r="AI259">
        <v>409.0398444108626</v>
      </c>
      <c r="AJ259">
        <v>409.8076545454544</v>
      </c>
      <c r="AK259">
        <v>-5.9147801015652535E-4</v>
      </c>
      <c r="AL259">
        <v>63.645453333212707</v>
      </c>
      <c r="AM259">
        <v>0.94987543497694138</v>
      </c>
      <c r="AN259">
        <v>22.21665891309603</v>
      </c>
      <c r="AO259">
        <v>22.526487412587421</v>
      </c>
      <c r="AP259">
        <v>-5.2925093180640137E-5</v>
      </c>
      <c r="AQ259">
        <v>96.470053095408687</v>
      </c>
      <c r="AR259">
        <v>0</v>
      </c>
      <c r="AS259">
        <v>0</v>
      </c>
      <c r="AT259">
        <v>1</v>
      </c>
      <c r="AU259">
        <v>0</v>
      </c>
      <c r="AV259">
        <v>53027.662801284423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-2.2449076683986662</v>
      </c>
      <c r="BK259" t="e">
        <v>#DIV/0!</v>
      </c>
      <c r="BL259">
        <v>-10689.39514285509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1750122299.599999</v>
      </c>
      <c r="DQ259">
        <v>400.5947096774193</v>
      </c>
      <c r="DR259">
        <v>399.99067741935482</v>
      </c>
      <c r="DS259">
        <v>22.53915806451613</v>
      </c>
      <c r="DT259">
        <v>22.21613870967742</v>
      </c>
      <c r="DU259">
        <v>403.34361290322568</v>
      </c>
      <c r="DV259">
        <v>22.605332258064522</v>
      </c>
      <c r="DW259">
        <v>600.0116774193549</v>
      </c>
      <c r="DX259">
        <v>100.90416129032261</v>
      </c>
      <c r="DY259">
        <v>5.7330145161290327E-2</v>
      </c>
      <c r="DZ259">
        <v>28.972516129032261</v>
      </c>
      <c r="EA259">
        <v>28.372141935483871</v>
      </c>
      <c r="EB259">
        <v>999.90000000000032</v>
      </c>
      <c r="EC259">
        <v>0</v>
      </c>
      <c r="ED259">
        <v>0</v>
      </c>
      <c r="EE259">
        <v>10004.11483870968</v>
      </c>
      <c r="EF259">
        <v>0</v>
      </c>
      <c r="EG259">
        <v>0.30293999999999988</v>
      </c>
      <c r="EH259">
        <v>0.60406887096774187</v>
      </c>
      <c r="EI259">
        <v>409.83196774193539</v>
      </c>
      <c r="EJ259">
        <v>409.07877419354833</v>
      </c>
      <c r="EK259">
        <v>0.32302796774193548</v>
      </c>
      <c r="EL259">
        <v>399.99067741935482</v>
      </c>
      <c r="EM259">
        <v>22.21613870967742</v>
      </c>
      <c r="EN259">
        <v>2.2742954838709681</v>
      </c>
      <c r="EO259">
        <v>2.2417022580645161</v>
      </c>
      <c r="EP259">
        <v>19.495496774193551</v>
      </c>
      <c r="EQ259">
        <v>19.2634935483871</v>
      </c>
      <c r="ER259">
        <v>5.0001500000000018E-3</v>
      </c>
      <c r="ES259">
        <v>0</v>
      </c>
      <c r="ET259">
        <v>0</v>
      </c>
      <c r="EU259">
        <v>0</v>
      </c>
      <c r="EV259">
        <v>239.94193548387099</v>
      </c>
      <c r="EW259">
        <v>5.0001500000000018E-3</v>
      </c>
      <c r="EX259">
        <v>-3.5290322580645159</v>
      </c>
      <c r="EY259">
        <v>-0.28064516129032252</v>
      </c>
      <c r="EZ259">
        <v>35.961387096774182</v>
      </c>
      <c r="FA259">
        <v>39.43099999999999</v>
      </c>
      <c r="FB259">
        <v>37.880967741935493</v>
      </c>
      <c r="FC259">
        <v>38.945129032258052</v>
      </c>
      <c r="FD259">
        <v>38.360774193548373</v>
      </c>
      <c r="FE259">
        <v>0</v>
      </c>
      <c r="FF259">
        <v>0</v>
      </c>
      <c r="FG259">
        <v>0</v>
      </c>
      <c r="FH259">
        <v>1750122319.2</v>
      </c>
      <c r="FI259">
        <v>0</v>
      </c>
      <c r="FJ259">
        <v>240.22307692307689</v>
      </c>
      <c r="FK259">
        <v>-9.9487179074745633</v>
      </c>
      <c r="FL259">
        <v>19.302564216442079</v>
      </c>
      <c r="FM259">
        <v>-3.1307692307692312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0.59696502500000004</v>
      </c>
      <c r="GC259">
        <v>8.6355095684801444E-2</v>
      </c>
      <c r="GD259">
        <v>2.8354493973167201E-2</v>
      </c>
      <c r="GE259">
        <v>1</v>
      </c>
      <c r="GF259">
        <v>0.32635389999999997</v>
      </c>
      <c r="GG259">
        <v>-9.53005328330222E-2</v>
      </c>
      <c r="GH259">
        <v>9.2207984030668374E-3</v>
      </c>
      <c r="GI259">
        <v>1</v>
      </c>
      <c r="GJ259">
        <v>2</v>
      </c>
      <c r="GK259">
        <v>2</v>
      </c>
      <c r="GL259" t="s">
        <v>435</v>
      </c>
      <c r="GM259">
        <v>3.2253699999999998</v>
      </c>
      <c r="GN259">
        <v>2.6460300000000001</v>
      </c>
      <c r="GO259">
        <v>9.4674700000000001E-2</v>
      </c>
      <c r="GP259">
        <v>9.4855499999999995E-2</v>
      </c>
      <c r="GQ259">
        <v>0.102843</v>
      </c>
      <c r="GR259">
        <v>0.10365000000000001</v>
      </c>
      <c r="GS259">
        <v>28605.8</v>
      </c>
      <c r="GT259">
        <v>24708.2</v>
      </c>
      <c r="GU259">
        <v>30767.4</v>
      </c>
      <c r="GV259">
        <v>26454.799999999999</v>
      </c>
      <c r="GW259">
        <v>37466.400000000001</v>
      </c>
      <c r="GX259">
        <v>32545.3</v>
      </c>
      <c r="GY259">
        <v>43696.5</v>
      </c>
      <c r="GZ259">
        <v>38259</v>
      </c>
      <c r="HA259">
        <v>2.1206999999999998</v>
      </c>
      <c r="HB259">
        <v>2.2809300000000001</v>
      </c>
      <c r="HC259">
        <v>2.00719E-2</v>
      </c>
      <c r="HD259">
        <v>0</v>
      </c>
      <c r="HE259">
        <v>28.0519</v>
      </c>
      <c r="HF259">
        <v>999.9</v>
      </c>
      <c r="HG259">
        <v>64</v>
      </c>
      <c r="HH259">
        <v>34.9</v>
      </c>
      <c r="HI259">
        <v>35.628300000000003</v>
      </c>
      <c r="HJ259">
        <v>62.241599999999998</v>
      </c>
      <c r="HK259">
        <v>11.1098</v>
      </c>
      <c r="HL259">
        <v>2</v>
      </c>
      <c r="HM259">
        <v>0.248331</v>
      </c>
      <c r="HN259">
        <v>0.59223300000000001</v>
      </c>
      <c r="HO259">
        <v>20.417100000000001</v>
      </c>
      <c r="HP259">
        <v>5.2229799999999997</v>
      </c>
      <c r="HQ259">
        <v>11.944100000000001</v>
      </c>
      <c r="HR259">
        <v>5.0091000000000001</v>
      </c>
      <c r="HS259">
        <v>3.2909999999999999</v>
      </c>
      <c r="HT259">
        <v>9999</v>
      </c>
      <c r="HU259">
        <v>9999</v>
      </c>
      <c r="HV259">
        <v>9999</v>
      </c>
      <c r="HW259">
        <v>999.9</v>
      </c>
      <c r="HX259">
        <v>4.9711499999999997</v>
      </c>
      <c r="HY259">
        <v>1.85473</v>
      </c>
      <c r="HZ259">
        <v>1.86174</v>
      </c>
      <c r="IA259">
        <v>1.85656</v>
      </c>
      <c r="IB259">
        <v>1.8619699999999999</v>
      </c>
      <c r="IC259">
        <v>1.8542400000000001</v>
      </c>
      <c r="ID259">
        <v>1.85968</v>
      </c>
      <c r="IE259">
        <v>1.85364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-2.7490000000000001</v>
      </c>
      <c r="IT259">
        <v>-6.6199999999999995E-2</v>
      </c>
      <c r="IU259">
        <v>-1.7759114732665831</v>
      </c>
      <c r="IV259">
        <v>-2.5165810426892921E-3</v>
      </c>
      <c r="IW259">
        <v>2.3547321637904491E-7</v>
      </c>
      <c r="IX259">
        <v>5.8352194873865779E-11</v>
      </c>
      <c r="IY259">
        <v>-9.4209018963014923E-2</v>
      </c>
      <c r="IZ259">
        <v>-2.9575188584519338E-3</v>
      </c>
      <c r="JA259">
        <v>2.5053608625701888E-4</v>
      </c>
      <c r="JB259">
        <v>-2.8676400137697878E-6</v>
      </c>
      <c r="JC259">
        <v>2</v>
      </c>
      <c r="JD259">
        <v>2179</v>
      </c>
      <c r="JE259">
        <v>4</v>
      </c>
      <c r="JF259">
        <v>32</v>
      </c>
      <c r="JG259">
        <v>29168705.100000001</v>
      </c>
      <c r="JH259">
        <v>29168705.100000001</v>
      </c>
      <c r="JI259">
        <v>1.24878</v>
      </c>
      <c r="JJ259">
        <v>2.5293000000000001</v>
      </c>
      <c r="JK259">
        <v>2.3938000000000001</v>
      </c>
      <c r="JL259">
        <v>2.5878899999999998</v>
      </c>
      <c r="JM259">
        <v>2.3010299999999999</v>
      </c>
      <c r="JN259">
        <v>2.4218799999999998</v>
      </c>
      <c r="JO259">
        <v>38.895099999999999</v>
      </c>
      <c r="JP259">
        <v>24.061199999999999</v>
      </c>
      <c r="JQ259">
        <v>18</v>
      </c>
      <c r="JR259">
        <v>631.74099999999999</v>
      </c>
      <c r="JS259">
        <v>790.99599999999998</v>
      </c>
      <c r="JT259">
        <v>27.999400000000001</v>
      </c>
      <c r="JU259">
        <v>30.558499999999999</v>
      </c>
      <c r="JV259">
        <v>30</v>
      </c>
      <c r="JW259">
        <v>30.450500000000002</v>
      </c>
      <c r="JX259">
        <v>30.3127</v>
      </c>
      <c r="JY259">
        <v>25.0779</v>
      </c>
      <c r="JZ259">
        <v>35.092399999999998</v>
      </c>
      <c r="KA259">
        <v>0</v>
      </c>
      <c r="KB259">
        <v>28</v>
      </c>
      <c r="KC259">
        <v>400</v>
      </c>
      <c r="KD259">
        <v>22.200600000000001</v>
      </c>
      <c r="KE259">
        <v>100.041</v>
      </c>
      <c r="KF259">
        <v>98.668800000000005</v>
      </c>
      <c r="KG259">
        <v>99.399199999999993</v>
      </c>
    </row>
    <row r="260" spans="1:293" x14ac:dyDescent="0.2">
      <c r="A260">
        <v>258</v>
      </c>
      <c r="B260">
        <v>1750122337.5999999</v>
      </c>
      <c r="C260">
        <v>7591.0999999046326</v>
      </c>
      <c r="D260" t="s">
        <v>947</v>
      </c>
      <c r="E260" t="s">
        <v>948</v>
      </c>
      <c r="F260" s="1">
        <f t="shared" si="3"/>
        <v>126.50000000000003</v>
      </c>
      <c r="G260" s="1">
        <v>15</v>
      </c>
      <c r="H260">
        <v>1750122329.599999</v>
      </c>
      <c r="I260">
        <v>7.8530191576876656E-4</v>
      </c>
      <c r="J260">
        <v>0.78530191576876651</v>
      </c>
      <c r="K260">
        <v>-1.8959929612958766</v>
      </c>
      <c r="L260">
        <v>400.55664516129042</v>
      </c>
      <c r="M260">
        <v>452.86823973876125</v>
      </c>
      <c r="N260">
        <v>45.723091871036459</v>
      </c>
      <c r="O260">
        <v>40.441538353028974</v>
      </c>
      <c r="P260">
        <v>4.8102180326502826E-2</v>
      </c>
      <c r="Q260">
        <v>3.0265926762999431</v>
      </c>
      <c r="R260">
        <v>4.7681469981602796E-2</v>
      </c>
      <c r="S260">
        <v>2.9838411070530355E-2</v>
      </c>
      <c r="T260">
        <v>3.9902394035910026E-5</v>
      </c>
      <c r="U260">
        <v>28.760064935567907</v>
      </c>
      <c r="V260">
        <v>28.39386129032258</v>
      </c>
      <c r="W260">
        <v>3.8828497371097503</v>
      </c>
      <c r="X260">
        <v>56.597393050832537</v>
      </c>
      <c r="Y260">
        <v>2.2706822164408842</v>
      </c>
      <c r="Z260">
        <v>4.0119908250923988</v>
      </c>
      <c r="AA260">
        <v>1.6121675206688661</v>
      </c>
      <c r="AB260">
        <v>-34.631814485402607</v>
      </c>
      <c r="AC260">
        <v>92.03769142304526</v>
      </c>
      <c r="AD260">
        <v>6.6733690621488391</v>
      </c>
      <c r="AE260">
        <v>64.079285902185532</v>
      </c>
      <c r="AF260">
        <v>-1.992538045815758</v>
      </c>
      <c r="AG260">
        <v>0.82530630565807528</v>
      </c>
      <c r="AH260">
        <v>-1.8959929612958766</v>
      </c>
      <c r="AI260">
        <v>409.11342854991301</v>
      </c>
      <c r="AJ260">
        <v>409.76030909090889</v>
      </c>
      <c r="AK260">
        <v>-1.268407740223846E-4</v>
      </c>
      <c r="AL260">
        <v>63.645453333212707</v>
      </c>
      <c r="AM260">
        <v>0.78530191576876651</v>
      </c>
      <c r="AN260">
        <v>22.221169727117928</v>
      </c>
      <c r="AO260">
        <v>22.47726223776225</v>
      </c>
      <c r="AP260">
        <v>-3.3621008832251061E-5</v>
      </c>
      <c r="AQ260">
        <v>96.470053095408687</v>
      </c>
      <c r="AR260">
        <v>0</v>
      </c>
      <c r="AS260">
        <v>0</v>
      </c>
      <c r="AT260">
        <v>1</v>
      </c>
      <c r="AU260">
        <v>0</v>
      </c>
      <c r="AV260">
        <v>53026.596299635632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-1.8959929612958766</v>
      </c>
      <c r="BK260" t="e">
        <v>#DIV/0!</v>
      </c>
      <c r="BL260">
        <v>-9027.9962230341607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1750122329.599999</v>
      </c>
      <c r="DQ260">
        <v>400.55664516129042</v>
      </c>
      <c r="DR260">
        <v>400.00267741935488</v>
      </c>
      <c r="DS260">
        <v>22.490164516129031</v>
      </c>
      <c r="DT260">
        <v>22.221258064516132</v>
      </c>
      <c r="DU260">
        <v>403.30538709677421</v>
      </c>
      <c r="DV260">
        <v>22.556529032258069</v>
      </c>
      <c r="DW260">
        <v>600.0190967741936</v>
      </c>
      <c r="DX260">
        <v>100.90606451612911</v>
      </c>
      <c r="DY260">
        <v>5.7279474193548389E-2</v>
      </c>
      <c r="DZ260">
        <v>28.95792258064516</v>
      </c>
      <c r="EA260">
        <v>28.39386129032258</v>
      </c>
      <c r="EB260">
        <v>999.90000000000032</v>
      </c>
      <c r="EC260">
        <v>0</v>
      </c>
      <c r="ED260">
        <v>0</v>
      </c>
      <c r="EE260">
        <v>10003.20419354839</v>
      </c>
      <c r="EF260">
        <v>0</v>
      </c>
      <c r="EG260">
        <v>0.30293999999999988</v>
      </c>
      <c r="EH260">
        <v>0.55407816129032261</v>
      </c>
      <c r="EI260">
        <v>409.77254838709672</v>
      </c>
      <c r="EJ260">
        <v>409.09322580645153</v>
      </c>
      <c r="EK260">
        <v>0.26891848387096767</v>
      </c>
      <c r="EL260">
        <v>400.00267741935488</v>
      </c>
      <c r="EM260">
        <v>22.221258064516132</v>
      </c>
      <c r="EN260">
        <v>2.2693935483870971</v>
      </c>
      <c r="EO260">
        <v>2.2422583870967738</v>
      </c>
      <c r="EP260">
        <v>19.46079032258065</v>
      </c>
      <c r="EQ260">
        <v>19.267474193548392</v>
      </c>
      <c r="ER260">
        <v>5.0001500000000018E-3</v>
      </c>
      <c r="ES260">
        <v>0</v>
      </c>
      <c r="ET260">
        <v>0</v>
      </c>
      <c r="EU260">
        <v>0</v>
      </c>
      <c r="EV260">
        <v>240.3838709677419</v>
      </c>
      <c r="EW260">
        <v>5.0001500000000018E-3</v>
      </c>
      <c r="EX260">
        <v>-4.1645161290322577</v>
      </c>
      <c r="EY260">
        <v>-0.13548387096774189</v>
      </c>
      <c r="EZ260">
        <v>35.868903225806449</v>
      </c>
      <c r="FA260">
        <v>39.340451612903209</v>
      </c>
      <c r="FB260">
        <v>37.766000000000012</v>
      </c>
      <c r="FC260">
        <v>38.875</v>
      </c>
      <c r="FD260">
        <v>38.25</v>
      </c>
      <c r="FE260">
        <v>0</v>
      </c>
      <c r="FF260">
        <v>0</v>
      </c>
      <c r="FG260">
        <v>0</v>
      </c>
      <c r="FH260">
        <v>1750122349.2</v>
      </c>
      <c r="FI260">
        <v>0</v>
      </c>
      <c r="FJ260">
        <v>240.7692307692308</v>
      </c>
      <c r="FK260">
        <v>19.528204945690842</v>
      </c>
      <c r="FL260">
        <v>-8.3384615134440505</v>
      </c>
      <c r="FM260">
        <v>-4.5884615384615381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0.56517262499999998</v>
      </c>
      <c r="GC260">
        <v>-0.20831402251407091</v>
      </c>
      <c r="GD260">
        <v>3.3583947667514838E-2</v>
      </c>
      <c r="GE260">
        <v>0</v>
      </c>
      <c r="GF260">
        <v>0.27286012500000001</v>
      </c>
      <c r="GG260">
        <v>-0.1019171819887441</v>
      </c>
      <c r="GH260">
        <v>9.8390615919088046E-3</v>
      </c>
      <c r="GI260">
        <v>1</v>
      </c>
      <c r="GJ260">
        <v>1</v>
      </c>
      <c r="GK260">
        <v>2</v>
      </c>
      <c r="GL260" t="s">
        <v>430</v>
      </c>
      <c r="GM260">
        <v>3.22526</v>
      </c>
      <c r="GN260">
        <v>2.64621</v>
      </c>
      <c r="GO260">
        <v>9.4676800000000005E-2</v>
      </c>
      <c r="GP260">
        <v>9.4852099999999995E-2</v>
      </c>
      <c r="GQ260">
        <v>0.10269200000000001</v>
      </c>
      <c r="GR260">
        <v>0.103672</v>
      </c>
      <c r="GS260">
        <v>28605.7</v>
      </c>
      <c r="GT260">
        <v>24708.1</v>
      </c>
      <c r="GU260">
        <v>30767.4</v>
      </c>
      <c r="GV260">
        <v>26454.5</v>
      </c>
      <c r="GW260">
        <v>37472.199999999997</v>
      </c>
      <c r="GX260">
        <v>32543.9</v>
      </c>
      <c r="GY260">
        <v>43695.9</v>
      </c>
      <c r="GZ260">
        <v>38258.300000000003</v>
      </c>
      <c r="HA260">
        <v>2.1206</v>
      </c>
      <c r="HB260">
        <v>2.2810000000000001</v>
      </c>
      <c r="HC260">
        <v>2.1763100000000001E-2</v>
      </c>
      <c r="HD260">
        <v>0</v>
      </c>
      <c r="HE260">
        <v>28.040600000000001</v>
      </c>
      <c r="HF260">
        <v>999.9</v>
      </c>
      <c r="HG260">
        <v>64</v>
      </c>
      <c r="HH260">
        <v>34.9</v>
      </c>
      <c r="HI260">
        <v>35.626800000000003</v>
      </c>
      <c r="HJ260">
        <v>62.271599999999999</v>
      </c>
      <c r="HK260">
        <v>11.1378</v>
      </c>
      <c r="HL260">
        <v>2</v>
      </c>
      <c r="HM260">
        <v>0.24843699999999999</v>
      </c>
      <c r="HN260">
        <v>0.59311599999999998</v>
      </c>
      <c r="HO260">
        <v>20.417200000000001</v>
      </c>
      <c r="HP260">
        <v>5.2258300000000002</v>
      </c>
      <c r="HQ260">
        <v>11.944100000000001</v>
      </c>
      <c r="HR260">
        <v>5.0090000000000003</v>
      </c>
      <c r="HS260">
        <v>3.2909999999999999</v>
      </c>
      <c r="HT260">
        <v>9999</v>
      </c>
      <c r="HU260">
        <v>9999</v>
      </c>
      <c r="HV260">
        <v>9999</v>
      </c>
      <c r="HW260">
        <v>999.9</v>
      </c>
      <c r="HX260">
        <v>4.9711600000000002</v>
      </c>
      <c r="HY260">
        <v>1.8547199999999999</v>
      </c>
      <c r="HZ260">
        <v>1.86172</v>
      </c>
      <c r="IA260">
        <v>1.8565499999999999</v>
      </c>
      <c r="IB260">
        <v>1.86198</v>
      </c>
      <c r="IC260">
        <v>1.8542099999999999</v>
      </c>
      <c r="ID260">
        <v>1.85968</v>
      </c>
      <c r="IE260">
        <v>1.8536300000000001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-2.7480000000000002</v>
      </c>
      <c r="IT260">
        <v>-6.6400000000000001E-2</v>
      </c>
      <c r="IU260">
        <v>-1.7759114732665831</v>
      </c>
      <c r="IV260">
        <v>-2.5165810426892921E-3</v>
      </c>
      <c r="IW260">
        <v>2.3547321637904491E-7</v>
      </c>
      <c r="IX260">
        <v>5.8352194873865779E-11</v>
      </c>
      <c r="IY260">
        <v>-9.4209018963014923E-2</v>
      </c>
      <c r="IZ260">
        <v>-2.9575188584519338E-3</v>
      </c>
      <c r="JA260">
        <v>2.5053608625701888E-4</v>
      </c>
      <c r="JB260">
        <v>-2.8676400137697878E-6</v>
      </c>
      <c r="JC260">
        <v>2</v>
      </c>
      <c r="JD260">
        <v>2179</v>
      </c>
      <c r="JE260">
        <v>4</v>
      </c>
      <c r="JF260">
        <v>32</v>
      </c>
      <c r="JG260">
        <v>29168705.600000001</v>
      </c>
      <c r="JH260">
        <v>29168705.600000001</v>
      </c>
      <c r="JI260">
        <v>1.24878</v>
      </c>
      <c r="JJ260">
        <v>2.5280800000000001</v>
      </c>
      <c r="JK260">
        <v>2.3938000000000001</v>
      </c>
      <c r="JL260">
        <v>2.5878899999999998</v>
      </c>
      <c r="JM260">
        <v>2.3010299999999999</v>
      </c>
      <c r="JN260">
        <v>2.4475099999999999</v>
      </c>
      <c r="JO260">
        <v>38.870399999999997</v>
      </c>
      <c r="JP260">
        <v>24.061199999999999</v>
      </c>
      <c r="JQ260">
        <v>18</v>
      </c>
      <c r="JR260">
        <v>631.65899999999999</v>
      </c>
      <c r="JS260">
        <v>791.07399999999996</v>
      </c>
      <c r="JT260">
        <v>28</v>
      </c>
      <c r="JU260">
        <v>30.5548</v>
      </c>
      <c r="JV260">
        <v>30.0001</v>
      </c>
      <c r="JW260">
        <v>30.450500000000002</v>
      </c>
      <c r="JX260">
        <v>30.3127</v>
      </c>
      <c r="JY260">
        <v>25.0808</v>
      </c>
      <c r="JZ260">
        <v>34.809600000000003</v>
      </c>
      <c r="KA260">
        <v>0</v>
      </c>
      <c r="KB260">
        <v>28</v>
      </c>
      <c r="KC260">
        <v>400</v>
      </c>
      <c r="KD260">
        <v>22.359300000000001</v>
      </c>
      <c r="KE260">
        <v>100.04</v>
      </c>
      <c r="KF260">
        <v>98.667400000000001</v>
      </c>
      <c r="KG260">
        <v>99.403499999999994</v>
      </c>
    </row>
    <row r="261" spans="1:293" x14ac:dyDescent="0.2">
      <c r="A261">
        <v>259</v>
      </c>
      <c r="B261">
        <v>1750122367.5999999</v>
      </c>
      <c r="C261">
        <v>7621.0999999046326</v>
      </c>
      <c r="D261" t="s">
        <v>949</v>
      </c>
      <c r="E261" t="s">
        <v>950</v>
      </c>
      <c r="F261" s="1">
        <f t="shared" si="3"/>
        <v>127.00000000000003</v>
      </c>
      <c r="G261" s="1">
        <v>15</v>
      </c>
      <c r="H261">
        <v>1750122359.599999</v>
      </c>
      <c r="I261">
        <v>5.5008497140739197E-4</v>
      </c>
      <c r="J261">
        <v>0.55008497140739199</v>
      </c>
      <c r="K261">
        <v>-1.92630758244472</v>
      </c>
      <c r="L261">
        <v>400.56106451612908</v>
      </c>
      <c r="M261">
        <v>480.95437791667513</v>
      </c>
      <c r="N261">
        <v>48.558191856779892</v>
      </c>
      <c r="O261">
        <v>40.441509453314445</v>
      </c>
      <c r="P261">
        <v>3.3689754139135379E-2</v>
      </c>
      <c r="Q261">
        <v>3.0253693012570793</v>
      </c>
      <c r="R261">
        <v>3.3482714423079658E-2</v>
      </c>
      <c r="S261">
        <v>2.0945191991058924E-2</v>
      </c>
      <c r="T261">
        <v>3.9902394035910026E-5</v>
      </c>
      <c r="U261">
        <v>28.806042423314118</v>
      </c>
      <c r="V261">
        <v>28.41232258064516</v>
      </c>
      <c r="W261">
        <v>3.8870183147391453</v>
      </c>
      <c r="X261">
        <v>56.847469128047443</v>
      </c>
      <c r="Y261">
        <v>2.2789689610762136</v>
      </c>
      <c r="Z261">
        <v>4.0089189475487386</v>
      </c>
      <c r="AA261">
        <v>1.6080493536629317</v>
      </c>
      <c r="AB261">
        <v>-24.258747239065986</v>
      </c>
      <c r="AC261">
        <v>86.831153671220434</v>
      </c>
      <c r="AD261">
        <v>6.2985681003827638</v>
      </c>
      <c r="AE261">
        <v>68.871014434931254</v>
      </c>
      <c r="AF261">
        <v>-1.9137517742717178</v>
      </c>
      <c r="AG261">
        <v>0.48318901148493371</v>
      </c>
      <c r="AH261">
        <v>-1.92630758244472</v>
      </c>
      <c r="AI261">
        <v>409.17939095472428</v>
      </c>
      <c r="AJ261">
        <v>409.83544242424227</v>
      </c>
      <c r="AK261">
        <v>1.863270809336845E-4</v>
      </c>
      <c r="AL261">
        <v>63.645453333212707</v>
      </c>
      <c r="AM261">
        <v>0.55008497140739199</v>
      </c>
      <c r="AN261">
        <v>22.41786285759623</v>
      </c>
      <c r="AO261">
        <v>22.593139160839179</v>
      </c>
      <c r="AP261">
        <v>6.1119618113091023E-4</v>
      </c>
      <c r="AQ261">
        <v>96.470053095408687</v>
      </c>
      <c r="AR261">
        <v>0</v>
      </c>
      <c r="AS261">
        <v>0</v>
      </c>
      <c r="AT261">
        <v>1</v>
      </c>
      <c r="AU261">
        <v>0</v>
      </c>
      <c r="AV261">
        <v>52991.299982968369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-1.92630758244472</v>
      </c>
      <c r="BK261" t="e">
        <v>#DIV/0!</v>
      </c>
      <c r="BL261">
        <v>-9172.3429009075917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1750122359.599999</v>
      </c>
      <c r="DQ261">
        <v>400.56106451612908</v>
      </c>
      <c r="DR261">
        <v>399.98764516129052</v>
      </c>
      <c r="DS261">
        <v>22.572506451612909</v>
      </c>
      <c r="DT261">
        <v>22.415074193548389</v>
      </c>
      <c r="DU261">
        <v>403.30977419354838</v>
      </c>
      <c r="DV261">
        <v>22.63854516129032</v>
      </c>
      <c r="DW261">
        <v>599.98151612903234</v>
      </c>
      <c r="DX261">
        <v>100.90496774193549</v>
      </c>
      <c r="DY261">
        <v>5.71901806451613E-2</v>
      </c>
      <c r="DZ261">
        <v>28.944690322580641</v>
      </c>
      <c r="EA261">
        <v>28.41232258064516</v>
      </c>
      <c r="EB261">
        <v>999.90000000000032</v>
      </c>
      <c r="EC261">
        <v>0</v>
      </c>
      <c r="ED261">
        <v>0</v>
      </c>
      <c r="EE261">
        <v>9995.9187096774203</v>
      </c>
      <c r="EF261">
        <v>0</v>
      </c>
      <c r="EG261">
        <v>0.30293999999999988</v>
      </c>
      <c r="EH261">
        <v>0.57341651612903233</v>
      </c>
      <c r="EI261">
        <v>409.81148387096772</v>
      </c>
      <c r="EJ261">
        <v>409.15896774193538</v>
      </c>
      <c r="EK261">
        <v>0.15742919354838711</v>
      </c>
      <c r="EL261">
        <v>399.98764516129052</v>
      </c>
      <c r="EM261">
        <v>22.415074193548389</v>
      </c>
      <c r="EN261">
        <v>2.277676451612904</v>
      </c>
      <c r="EO261">
        <v>2.2617919354838709</v>
      </c>
      <c r="EP261">
        <v>19.51938387096774</v>
      </c>
      <c r="EQ261">
        <v>19.40682903225807</v>
      </c>
      <c r="ER261">
        <v>5.0001500000000018E-3</v>
      </c>
      <c r="ES261">
        <v>0</v>
      </c>
      <c r="ET261">
        <v>0</v>
      </c>
      <c r="EU261">
        <v>0</v>
      </c>
      <c r="EV261">
        <v>240.8516129032258</v>
      </c>
      <c r="EW261">
        <v>5.0001500000000018E-3</v>
      </c>
      <c r="EX261">
        <v>-4.0774193548387094</v>
      </c>
      <c r="EY261">
        <v>-0.17741935483870969</v>
      </c>
      <c r="EZ261">
        <v>35.758000000000003</v>
      </c>
      <c r="FA261">
        <v>39.25</v>
      </c>
      <c r="FB261">
        <v>37.682999999999993</v>
      </c>
      <c r="FC261">
        <v>38.802</v>
      </c>
      <c r="FD261">
        <v>38.186999999999983</v>
      </c>
      <c r="FE261">
        <v>0</v>
      </c>
      <c r="FF261">
        <v>0</v>
      </c>
      <c r="FG261">
        <v>0</v>
      </c>
      <c r="FH261">
        <v>1750122379.2</v>
      </c>
      <c r="FI261">
        <v>0</v>
      </c>
      <c r="FJ261">
        <v>241.35384615384609</v>
      </c>
      <c r="FK261">
        <v>-1.504273765269295</v>
      </c>
      <c r="FL261">
        <v>-4.1538465194944569</v>
      </c>
      <c r="FM261">
        <v>-4.6500000000000004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0.576023175</v>
      </c>
      <c r="GC261">
        <v>-5.8489384615385422E-2</v>
      </c>
      <c r="GD261">
        <v>2.5882094354869659E-2</v>
      </c>
      <c r="GE261">
        <v>1</v>
      </c>
      <c r="GF261">
        <v>0.15476232500000001</v>
      </c>
      <c r="GG261">
        <v>0.1172485891181988</v>
      </c>
      <c r="GH261">
        <v>1.932946456111434E-2</v>
      </c>
      <c r="GI261">
        <v>1</v>
      </c>
      <c r="GJ261">
        <v>2</v>
      </c>
      <c r="GK261">
        <v>2</v>
      </c>
      <c r="GL261" t="s">
        <v>435</v>
      </c>
      <c r="GM261">
        <v>3.2253500000000002</v>
      </c>
      <c r="GN261">
        <v>2.6461100000000002</v>
      </c>
      <c r="GO261">
        <v>9.4678600000000002E-2</v>
      </c>
      <c r="GP261">
        <v>9.4861600000000004E-2</v>
      </c>
      <c r="GQ261">
        <v>0.103066</v>
      </c>
      <c r="GR261">
        <v>0.104323</v>
      </c>
      <c r="GS261">
        <v>28605.1</v>
      </c>
      <c r="GT261">
        <v>24707.3</v>
      </c>
      <c r="GU261">
        <v>30766.799999999999</v>
      </c>
      <c r="GV261">
        <v>26454</v>
      </c>
      <c r="GW261">
        <v>37456</v>
      </c>
      <c r="GX261">
        <v>32519.8</v>
      </c>
      <c r="GY261">
        <v>43695.199999999997</v>
      </c>
      <c r="GZ261">
        <v>38257.699999999997</v>
      </c>
      <c r="HA261">
        <v>2.1204200000000002</v>
      </c>
      <c r="HB261">
        <v>2.2812000000000001</v>
      </c>
      <c r="HC261">
        <v>2.2403900000000001E-2</v>
      </c>
      <c r="HD261">
        <v>0</v>
      </c>
      <c r="HE261">
        <v>28.045300000000001</v>
      </c>
      <c r="HF261">
        <v>999.9</v>
      </c>
      <c r="HG261">
        <v>64</v>
      </c>
      <c r="HH261">
        <v>34.9</v>
      </c>
      <c r="HI261">
        <v>35.624299999999998</v>
      </c>
      <c r="HJ261">
        <v>62.391599999999997</v>
      </c>
      <c r="HK261">
        <v>11.181900000000001</v>
      </c>
      <c r="HL261">
        <v>2</v>
      </c>
      <c r="HM261">
        <v>0.24900900000000001</v>
      </c>
      <c r="HN261">
        <v>0.59047700000000003</v>
      </c>
      <c r="HO261">
        <v>20.416899999999998</v>
      </c>
      <c r="HP261">
        <v>5.22553</v>
      </c>
      <c r="HQ261">
        <v>11.944100000000001</v>
      </c>
      <c r="HR261">
        <v>5.0088499999999998</v>
      </c>
      <c r="HS261">
        <v>3.2909999999999999</v>
      </c>
      <c r="HT261">
        <v>9999</v>
      </c>
      <c r="HU261">
        <v>9999</v>
      </c>
      <c r="HV261">
        <v>9999</v>
      </c>
      <c r="HW261">
        <v>999.9</v>
      </c>
      <c r="HX261">
        <v>4.9711600000000002</v>
      </c>
      <c r="HY261">
        <v>1.85473</v>
      </c>
      <c r="HZ261">
        <v>1.8617300000000001</v>
      </c>
      <c r="IA261">
        <v>1.8565499999999999</v>
      </c>
      <c r="IB261">
        <v>1.86202</v>
      </c>
      <c r="IC261">
        <v>1.8542099999999999</v>
      </c>
      <c r="ID261">
        <v>1.85968</v>
      </c>
      <c r="IE261">
        <v>1.85364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-2.7490000000000001</v>
      </c>
      <c r="IT261">
        <v>-6.59E-2</v>
      </c>
      <c r="IU261">
        <v>-1.7759114732665831</v>
      </c>
      <c r="IV261">
        <v>-2.5165810426892921E-3</v>
      </c>
      <c r="IW261">
        <v>2.3547321637904491E-7</v>
      </c>
      <c r="IX261">
        <v>5.8352194873865779E-11</v>
      </c>
      <c r="IY261">
        <v>-9.4209018963014923E-2</v>
      </c>
      <c r="IZ261">
        <v>-2.9575188584519338E-3</v>
      </c>
      <c r="JA261">
        <v>2.5053608625701888E-4</v>
      </c>
      <c r="JB261">
        <v>-2.8676400137697878E-6</v>
      </c>
      <c r="JC261">
        <v>2</v>
      </c>
      <c r="JD261">
        <v>2179</v>
      </c>
      <c r="JE261">
        <v>4</v>
      </c>
      <c r="JF261">
        <v>32</v>
      </c>
      <c r="JG261">
        <v>29168706.100000001</v>
      </c>
      <c r="JH261">
        <v>29168706.100000001</v>
      </c>
      <c r="JI261">
        <v>1.24878</v>
      </c>
      <c r="JJ261">
        <v>2.5268600000000001</v>
      </c>
      <c r="JK261">
        <v>2.3938000000000001</v>
      </c>
      <c r="JL261">
        <v>2.5878899999999998</v>
      </c>
      <c r="JM261">
        <v>2.3010299999999999</v>
      </c>
      <c r="JN261">
        <v>2.4255399999999998</v>
      </c>
      <c r="JO261">
        <v>38.845700000000001</v>
      </c>
      <c r="JP261">
        <v>24.07</v>
      </c>
      <c r="JQ261">
        <v>18</v>
      </c>
      <c r="JR261">
        <v>631.52800000000002</v>
      </c>
      <c r="JS261">
        <v>791.32</v>
      </c>
      <c r="JT261">
        <v>27.999600000000001</v>
      </c>
      <c r="JU261">
        <v>30.5548</v>
      </c>
      <c r="JV261">
        <v>30.0002</v>
      </c>
      <c r="JW261">
        <v>30.451599999999999</v>
      </c>
      <c r="JX261">
        <v>30.3154</v>
      </c>
      <c r="JY261">
        <v>25.083600000000001</v>
      </c>
      <c r="JZ261">
        <v>34.523000000000003</v>
      </c>
      <c r="KA261">
        <v>0</v>
      </c>
      <c r="KB261">
        <v>28</v>
      </c>
      <c r="KC261">
        <v>400</v>
      </c>
      <c r="KD261">
        <v>22.373699999999999</v>
      </c>
      <c r="KE261">
        <v>100.038</v>
      </c>
      <c r="KF261">
        <v>98.665700000000001</v>
      </c>
      <c r="KG261">
        <v>99.404700000000005</v>
      </c>
    </row>
    <row r="262" spans="1:293" x14ac:dyDescent="0.2">
      <c r="A262">
        <v>260</v>
      </c>
      <c r="B262">
        <v>1750122397.5999999</v>
      </c>
      <c r="C262">
        <v>7651.0999999046326</v>
      </c>
      <c r="D262" t="s">
        <v>951</v>
      </c>
      <c r="E262" t="s">
        <v>952</v>
      </c>
      <c r="F262" s="1">
        <f t="shared" ref="F262:F325" si="4">(E262-$E$4)*24*60</f>
        <v>127.50000000000003</v>
      </c>
      <c r="G262" s="1">
        <v>15</v>
      </c>
      <c r="H262">
        <v>1750122389.599999</v>
      </c>
      <c r="I262">
        <v>4.551317345089728E-4</v>
      </c>
      <c r="J262">
        <v>0.45513173450897282</v>
      </c>
      <c r="K262">
        <v>-1.9325471189291943</v>
      </c>
      <c r="L262">
        <v>400.58235483870959</v>
      </c>
      <c r="M262">
        <v>500.10233912241472</v>
      </c>
      <c r="N262">
        <v>50.492785979294936</v>
      </c>
      <c r="O262">
        <v>40.444760057404793</v>
      </c>
      <c r="P262">
        <v>2.7896403901396027E-2</v>
      </c>
      <c r="Q262">
        <v>3.0257739334729044</v>
      </c>
      <c r="R262">
        <v>2.775430447588105E-2</v>
      </c>
      <c r="S262">
        <v>1.7359146887525732E-2</v>
      </c>
      <c r="T262">
        <v>3.9902394035910026E-5</v>
      </c>
      <c r="U262">
        <v>28.802458392197458</v>
      </c>
      <c r="V262">
        <v>28.403887096774191</v>
      </c>
      <c r="W262">
        <v>3.8851130900507527</v>
      </c>
      <c r="X262">
        <v>56.963390268975033</v>
      </c>
      <c r="Y262">
        <v>2.2799794252246786</v>
      </c>
      <c r="Z262">
        <v>4.0025346357702016</v>
      </c>
      <c r="AA262">
        <v>1.6051336648260741</v>
      </c>
      <c r="AB262">
        <v>-20.0713094918457</v>
      </c>
      <c r="AC262">
        <v>83.728121932954409</v>
      </c>
      <c r="AD262">
        <v>6.0715816391068653</v>
      </c>
      <c r="AE262">
        <v>69.728433982609616</v>
      </c>
      <c r="AF262">
        <v>-1.9210317605333063</v>
      </c>
      <c r="AG262">
        <v>0.47974813887820611</v>
      </c>
      <c r="AH262">
        <v>-1.9325471189291943</v>
      </c>
      <c r="AI262">
        <v>409.15440021884717</v>
      </c>
      <c r="AJ262">
        <v>409.81612727272721</v>
      </c>
      <c r="AK262">
        <v>-6.4763044747114841E-4</v>
      </c>
      <c r="AL262">
        <v>63.645453333212707</v>
      </c>
      <c r="AM262">
        <v>0.45513173450897282</v>
      </c>
      <c r="AN262">
        <v>22.426548824472629</v>
      </c>
      <c r="AO262">
        <v>22.575165734265742</v>
      </c>
      <c r="AP262">
        <v>-5.1033225225450707E-5</v>
      </c>
      <c r="AQ262">
        <v>96.470053095408687</v>
      </c>
      <c r="AR262">
        <v>0</v>
      </c>
      <c r="AS262">
        <v>0</v>
      </c>
      <c r="AT262">
        <v>1</v>
      </c>
      <c r="AU262">
        <v>0</v>
      </c>
      <c r="AV262">
        <v>53008.621257749182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-1.9325471189291943</v>
      </c>
      <c r="BK262" t="e">
        <v>#DIV/0!</v>
      </c>
      <c r="BL262">
        <v>-9202.0531967605984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1750122389.599999</v>
      </c>
      <c r="DQ262">
        <v>400.58235483870959</v>
      </c>
      <c r="DR262">
        <v>400.00606451612902</v>
      </c>
      <c r="DS262">
        <v>22.581900000000001</v>
      </c>
      <c r="DT262">
        <v>22.425593548387091</v>
      </c>
      <c r="DU262">
        <v>403.3311290322581</v>
      </c>
      <c r="DV262">
        <v>22.647909677419349</v>
      </c>
      <c r="DW262">
        <v>599.99380645161295</v>
      </c>
      <c r="DX262">
        <v>100.9075483870968</v>
      </c>
      <c r="DY262">
        <v>5.7358251612903227E-2</v>
      </c>
      <c r="DZ262">
        <v>28.917161290322579</v>
      </c>
      <c r="EA262">
        <v>28.403887096774191</v>
      </c>
      <c r="EB262">
        <v>999.90000000000032</v>
      </c>
      <c r="EC262">
        <v>0</v>
      </c>
      <c r="ED262">
        <v>0</v>
      </c>
      <c r="EE262">
        <v>9998.108064516131</v>
      </c>
      <c r="EF262">
        <v>0</v>
      </c>
      <c r="EG262">
        <v>0.30293999999999988</v>
      </c>
      <c r="EH262">
        <v>0.57628206451612907</v>
      </c>
      <c r="EI262">
        <v>409.83703225806448</v>
      </c>
      <c r="EJ262">
        <v>409.18209677419361</v>
      </c>
      <c r="EK262">
        <v>0.15631400000000001</v>
      </c>
      <c r="EL262">
        <v>400.00606451612902</v>
      </c>
      <c r="EM262">
        <v>22.425593548387091</v>
      </c>
      <c r="EN262">
        <v>2.2786858064516129</v>
      </c>
      <c r="EO262">
        <v>2.262912258064516</v>
      </c>
      <c r="EP262">
        <v>19.526512903225811</v>
      </c>
      <c r="EQ262">
        <v>19.414793548387099</v>
      </c>
      <c r="ER262">
        <v>5.0001500000000018E-3</v>
      </c>
      <c r="ES262">
        <v>0</v>
      </c>
      <c r="ET262">
        <v>0</v>
      </c>
      <c r="EU262">
        <v>0</v>
      </c>
      <c r="EV262">
        <v>242.35483870967741</v>
      </c>
      <c r="EW262">
        <v>5.0001500000000018E-3</v>
      </c>
      <c r="EX262">
        <v>-5.4419354838709673</v>
      </c>
      <c r="EY262">
        <v>-0.31290322580645158</v>
      </c>
      <c r="EZ262">
        <v>35.668999999999997</v>
      </c>
      <c r="FA262">
        <v>39.172999999999988</v>
      </c>
      <c r="FB262">
        <v>37.574193548387093</v>
      </c>
      <c r="FC262">
        <v>38.719516129032243</v>
      </c>
      <c r="FD262">
        <v>38.094516129032243</v>
      </c>
      <c r="FE262">
        <v>0</v>
      </c>
      <c r="FF262">
        <v>0</v>
      </c>
      <c r="FG262">
        <v>0</v>
      </c>
      <c r="FH262">
        <v>1750122409.2</v>
      </c>
      <c r="FI262">
        <v>0</v>
      </c>
      <c r="FJ262">
        <v>242.7269230769231</v>
      </c>
      <c r="FK262">
        <v>-23.811966183001619</v>
      </c>
      <c r="FL262">
        <v>13.48717951292152</v>
      </c>
      <c r="FM262">
        <v>-5.865384615384615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0.58685832500000001</v>
      </c>
      <c r="GC262">
        <v>-0.1726005140712962</v>
      </c>
      <c r="GD262">
        <v>3.0992126526254622E-2</v>
      </c>
      <c r="GE262">
        <v>0</v>
      </c>
      <c r="GF262">
        <v>0.158734975</v>
      </c>
      <c r="GG262">
        <v>-6.7619380863039577E-2</v>
      </c>
      <c r="GH262">
        <v>6.5823957663129779E-3</v>
      </c>
      <c r="GI262">
        <v>1</v>
      </c>
      <c r="GJ262">
        <v>1</v>
      </c>
      <c r="GK262">
        <v>2</v>
      </c>
      <c r="GL262" t="s">
        <v>430</v>
      </c>
      <c r="GM262">
        <v>3.2254999999999998</v>
      </c>
      <c r="GN262">
        <v>2.6459000000000001</v>
      </c>
      <c r="GO262">
        <v>9.4675099999999998E-2</v>
      </c>
      <c r="GP262">
        <v>9.486E-2</v>
      </c>
      <c r="GQ262">
        <v>0.103006</v>
      </c>
      <c r="GR262">
        <v>0.10434400000000001</v>
      </c>
      <c r="GS262">
        <v>28605.1</v>
      </c>
      <c r="GT262">
        <v>24707.599999999999</v>
      </c>
      <c r="GU262">
        <v>30766.6</v>
      </c>
      <c r="GV262">
        <v>26454.2</v>
      </c>
      <c r="GW262">
        <v>37458.199999999997</v>
      </c>
      <c r="GX262">
        <v>32519.4</v>
      </c>
      <c r="GY262">
        <v>43694.8</v>
      </c>
      <c r="GZ262">
        <v>38258.1</v>
      </c>
      <c r="HA262">
        <v>2.1206</v>
      </c>
      <c r="HB262">
        <v>2.28125</v>
      </c>
      <c r="HC262">
        <v>2.3625799999999999E-2</v>
      </c>
      <c r="HD262">
        <v>0</v>
      </c>
      <c r="HE262">
        <v>28.014099999999999</v>
      </c>
      <c r="HF262">
        <v>999.9</v>
      </c>
      <c r="HG262">
        <v>64</v>
      </c>
      <c r="HH262">
        <v>34.799999999999997</v>
      </c>
      <c r="HI262">
        <v>35.424999999999997</v>
      </c>
      <c r="HJ262">
        <v>62.031599999999997</v>
      </c>
      <c r="HK262">
        <v>11.113799999999999</v>
      </c>
      <c r="HL262">
        <v>2</v>
      </c>
      <c r="HM262">
        <v>0.24887699999999999</v>
      </c>
      <c r="HN262">
        <v>0.57423199999999996</v>
      </c>
      <c r="HO262">
        <v>20.416799999999999</v>
      </c>
      <c r="HP262">
        <v>5.2250800000000002</v>
      </c>
      <c r="HQ262">
        <v>11.944100000000001</v>
      </c>
      <c r="HR262">
        <v>5.0087000000000002</v>
      </c>
      <c r="HS262">
        <v>3.2909999999999999</v>
      </c>
      <c r="HT262">
        <v>9999</v>
      </c>
      <c r="HU262">
        <v>9999</v>
      </c>
      <c r="HV262">
        <v>9999</v>
      </c>
      <c r="HW262">
        <v>999.9</v>
      </c>
      <c r="HX262">
        <v>4.9711499999999997</v>
      </c>
      <c r="HY262">
        <v>1.85473</v>
      </c>
      <c r="HZ262">
        <v>1.86172</v>
      </c>
      <c r="IA262">
        <v>1.8565499999999999</v>
      </c>
      <c r="IB262">
        <v>1.8620099999999999</v>
      </c>
      <c r="IC262">
        <v>1.85422</v>
      </c>
      <c r="ID262">
        <v>1.8596900000000001</v>
      </c>
      <c r="IE262">
        <v>1.85364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-2.7490000000000001</v>
      </c>
      <c r="IT262">
        <v>-6.6000000000000003E-2</v>
      </c>
      <c r="IU262">
        <v>-1.7759114732665831</v>
      </c>
      <c r="IV262">
        <v>-2.5165810426892921E-3</v>
      </c>
      <c r="IW262">
        <v>2.3547321637904491E-7</v>
      </c>
      <c r="IX262">
        <v>5.8352194873865779E-11</v>
      </c>
      <c r="IY262">
        <v>-9.4209018963014923E-2</v>
      </c>
      <c r="IZ262">
        <v>-2.9575188584519338E-3</v>
      </c>
      <c r="JA262">
        <v>2.5053608625701888E-4</v>
      </c>
      <c r="JB262">
        <v>-2.8676400137697878E-6</v>
      </c>
      <c r="JC262">
        <v>2</v>
      </c>
      <c r="JD262">
        <v>2179</v>
      </c>
      <c r="JE262">
        <v>4</v>
      </c>
      <c r="JF262">
        <v>32</v>
      </c>
      <c r="JG262">
        <v>29168706.600000001</v>
      </c>
      <c r="JH262">
        <v>29168706.600000001</v>
      </c>
      <c r="JI262">
        <v>1.24878</v>
      </c>
      <c r="JJ262">
        <v>2.5378400000000001</v>
      </c>
      <c r="JK262">
        <v>2.3938000000000001</v>
      </c>
      <c r="JL262">
        <v>2.5878899999999998</v>
      </c>
      <c r="JM262">
        <v>2.3010299999999999</v>
      </c>
      <c r="JN262">
        <v>2.3730500000000001</v>
      </c>
      <c r="JO262">
        <v>38.845700000000001</v>
      </c>
      <c r="JP262">
        <v>24.052499999999998</v>
      </c>
      <c r="JQ262">
        <v>18</v>
      </c>
      <c r="JR262">
        <v>631.66</v>
      </c>
      <c r="JS262">
        <v>791.33299999999997</v>
      </c>
      <c r="JT262">
        <v>27.999400000000001</v>
      </c>
      <c r="JU262">
        <v>30.554099999999998</v>
      </c>
      <c r="JV262">
        <v>30</v>
      </c>
      <c r="JW262">
        <v>30.450500000000002</v>
      </c>
      <c r="JX262">
        <v>30.3127</v>
      </c>
      <c r="JY262">
        <v>25.081499999999998</v>
      </c>
      <c r="JZ262">
        <v>34.523000000000003</v>
      </c>
      <c r="KA262">
        <v>0</v>
      </c>
      <c r="KB262">
        <v>28</v>
      </c>
      <c r="KC262">
        <v>400</v>
      </c>
      <c r="KD262">
        <v>22.373699999999999</v>
      </c>
      <c r="KE262">
        <v>100.03700000000001</v>
      </c>
      <c r="KF262">
        <v>98.666700000000006</v>
      </c>
      <c r="KG262">
        <v>99.404499999999999</v>
      </c>
    </row>
    <row r="263" spans="1:293" x14ac:dyDescent="0.2">
      <c r="A263">
        <v>261</v>
      </c>
      <c r="B263">
        <v>1750122427.5999999</v>
      </c>
      <c r="C263">
        <v>7681.0999999046326</v>
      </c>
      <c r="D263" t="s">
        <v>953</v>
      </c>
      <c r="E263" t="s">
        <v>954</v>
      </c>
      <c r="F263" s="1">
        <f t="shared" si="4"/>
        <v>128.00000000000003</v>
      </c>
      <c r="G263" s="1">
        <v>15</v>
      </c>
      <c r="H263">
        <v>1750122419.599999</v>
      </c>
      <c r="I263">
        <v>3.7985506640538939E-4</v>
      </c>
      <c r="J263">
        <v>0.37985506640538941</v>
      </c>
      <c r="K263">
        <v>-1.6246984748040116</v>
      </c>
      <c r="L263">
        <v>400.5127096774192</v>
      </c>
      <c r="M263">
        <v>501.00776194780519</v>
      </c>
      <c r="N263">
        <v>50.583282756640486</v>
      </c>
      <c r="O263">
        <v>40.436993555704149</v>
      </c>
      <c r="P263">
        <v>2.3225519463433861E-2</v>
      </c>
      <c r="Q263">
        <v>3.0254537880572405</v>
      </c>
      <c r="R263">
        <v>2.3126920461851705E-2</v>
      </c>
      <c r="S263">
        <v>1.4463149007434412E-2</v>
      </c>
      <c r="T263">
        <v>3.9902394035910026E-5</v>
      </c>
      <c r="U263">
        <v>28.804367598978189</v>
      </c>
      <c r="V263">
        <v>28.405516129032261</v>
      </c>
      <c r="W263">
        <v>3.8854809571549733</v>
      </c>
      <c r="X263">
        <v>56.965104566468369</v>
      </c>
      <c r="Y263">
        <v>2.2777979048127177</v>
      </c>
      <c r="Z263">
        <v>3.9985846109611254</v>
      </c>
      <c r="AA263">
        <v>1.6076830523422556</v>
      </c>
      <c r="AB263">
        <v>-16.751608428477674</v>
      </c>
      <c r="AC263">
        <v>80.67229537053079</v>
      </c>
      <c r="AD263">
        <v>5.8501570952840929</v>
      </c>
      <c r="AE263">
        <v>69.770883939731249</v>
      </c>
      <c r="AF263">
        <v>-1.7137310229224629</v>
      </c>
      <c r="AG263">
        <v>0.39659569032193731</v>
      </c>
      <c r="AH263">
        <v>-1.6246984748040116</v>
      </c>
      <c r="AI263">
        <v>409.1890809944536</v>
      </c>
      <c r="AJ263">
        <v>409.7383636363636</v>
      </c>
      <c r="AK263">
        <v>1.111624705684664E-3</v>
      </c>
      <c r="AL263">
        <v>63.645453333212707</v>
      </c>
      <c r="AM263">
        <v>0.37985506640538941</v>
      </c>
      <c r="AN263">
        <v>22.433127140577088</v>
      </c>
      <c r="AO263">
        <v>22.55689370629371</v>
      </c>
      <c r="AP263">
        <v>2.953119364577555E-7</v>
      </c>
      <c r="AQ263">
        <v>96.470053095408687</v>
      </c>
      <c r="AR263">
        <v>0</v>
      </c>
      <c r="AS263">
        <v>0</v>
      </c>
      <c r="AT263">
        <v>1</v>
      </c>
      <c r="AU263">
        <v>0</v>
      </c>
      <c r="AV263">
        <v>53001.739913753721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-1.6246984748040116</v>
      </c>
      <c r="BK263" t="e">
        <v>#DIV/0!</v>
      </c>
      <c r="BL263">
        <v>-7736.1952251525363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1750122419.599999</v>
      </c>
      <c r="DQ263">
        <v>400.5127096774192</v>
      </c>
      <c r="DR263">
        <v>399.99438709677412</v>
      </c>
      <c r="DS263">
        <v>22.56070322580646</v>
      </c>
      <c r="DT263">
        <v>22.43148064516129</v>
      </c>
      <c r="DU263">
        <v>403.26141935483861</v>
      </c>
      <c r="DV263">
        <v>22.62678064516129</v>
      </c>
      <c r="DW263">
        <v>599.96977419354835</v>
      </c>
      <c r="DX263">
        <v>100.9058387096774</v>
      </c>
      <c r="DY263">
        <v>5.7233319354838712E-2</v>
      </c>
      <c r="DZ263">
        <v>28.900109677419369</v>
      </c>
      <c r="EA263">
        <v>28.405516129032261</v>
      </c>
      <c r="EB263">
        <v>999.90000000000032</v>
      </c>
      <c r="EC263">
        <v>0</v>
      </c>
      <c r="ED263">
        <v>0</v>
      </c>
      <c r="EE263">
        <v>9996.3429032258064</v>
      </c>
      <c r="EF263">
        <v>0</v>
      </c>
      <c r="EG263">
        <v>0.30293999999999988</v>
      </c>
      <c r="EH263">
        <v>0.51835877419354837</v>
      </c>
      <c r="EI263">
        <v>409.75722580645157</v>
      </c>
      <c r="EJ263">
        <v>409.17270967741939</v>
      </c>
      <c r="EK263">
        <v>0.129223064516129</v>
      </c>
      <c r="EL263">
        <v>399.99438709677412</v>
      </c>
      <c r="EM263">
        <v>22.43148064516129</v>
      </c>
      <c r="EN263">
        <v>2.2765067741935492</v>
      </c>
      <c r="EO263">
        <v>2.2634667741935481</v>
      </c>
      <c r="EP263">
        <v>19.511119354838701</v>
      </c>
      <c r="EQ263">
        <v>19.418735483870961</v>
      </c>
      <c r="ER263">
        <v>5.0001500000000018E-3</v>
      </c>
      <c r="ES263">
        <v>0</v>
      </c>
      <c r="ET263">
        <v>0</v>
      </c>
      <c r="EU263">
        <v>0</v>
      </c>
      <c r="EV263">
        <v>242.9129032258065</v>
      </c>
      <c r="EW263">
        <v>5.0001500000000018E-3</v>
      </c>
      <c r="EX263">
        <v>-5.5612903225806454</v>
      </c>
      <c r="EY263">
        <v>-0.32580645161290323</v>
      </c>
      <c r="EZ263">
        <v>35.590451612903223</v>
      </c>
      <c r="FA263">
        <v>39.086387096774168</v>
      </c>
      <c r="FB263">
        <v>37.497967741935483</v>
      </c>
      <c r="FC263">
        <v>38.625</v>
      </c>
      <c r="FD263">
        <v>38</v>
      </c>
      <c r="FE263">
        <v>0</v>
      </c>
      <c r="FF263">
        <v>0</v>
      </c>
      <c r="FG263">
        <v>0</v>
      </c>
      <c r="FH263">
        <v>1750122439.2</v>
      </c>
      <c r="FI263">
        <v>0</v>
      </c>
      <c r="FJ263">
        <v>242.15384615384619</v>
      </c>
      <c r="FK263">
        <v>-18.058119530247801</v>
      </c>
      <c r="FL263">
        <v>-8.7008547366055939</v>
      </c>
      <c r="FM263">
        <v>-4.6961538461538463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0.5191754146341464</v>
      </c>
      <c r="GC263">
        <v>-0.1017492334494772</v>
      </c>
      <c r="GD263">
        <v>2.8798711849559039E-2</v>
      </c>
      <c r="GE263">
        <v>0</v>
      </c>
      <c r="GF263">
        <v>0.13123931707317071</v>
      </c>
      <c r="GG263">
        <v>-4.6412383275261419E-2</v>
      </c>
      <c r="GH263">
        <v>4.7143752111146082E-3</v>
      </c>
      <c r="GI263">
        <v>1</v>
      </c>
      <c r="GJ263">
        <v>1</v>
      </c>
      <c r="GK263">
        <v>2</v>
      </c>
      <c r="GL263" t="s">
        <v>430</v>
      </c>
      <c r="GM263">
        <v>3.2254399999999999</v>
      </c>
      <c r="GN263">
        <v>2.6457700000000002</v>
      </c>
      <c r="GO263">
        <v>9.4664200000000004E-2</v>
      </c>
      <c r="GP263">
        <v>9.4854999999999995E-2</v>
      </c>
      <c r="GQ263">
        <v>0.10294300000000001</v>
      </c>
      <c r="GR263">
        <v>0.104368</v>
      </c>
      <c r="GS263">
        <v>28605.4</v>
      </c>
      <c r="GT263">
        <v>24706.799999999999</v>
      </c>
      <c r="GU263">
        <v>30766.6</v>
      </c>
      <c r="GV263">
        <v>26453.200000000001</v>
      </c>
      <c r="GW263">
        <v>37460.9</v>
      </c>
      <c r="GX263">
        <v>32517.200000000001</v>
      </c>
      <c r="GY263">
        <v>43695</v>
      </c>
      <c r="GZ263">
        <v>38256.6</v>
      </c>
      <c r="HA263">
        <v>2.12025</v>
      </c>
      <c r="HB263">
        <v>2.2814000000000001</v>
      </c>
      <c r="HC263">
        <v>2.57492E-2</v>
      </c>
      <c r="HD263">
        <v>0</v>
      </c>
      <c r="HE263">
        <v>27.988199999999999</v>
      </c>
      <c r="HF263">
        <v>999.9</v>
      </c>
      <c r="HG263">
        <v>64</v>
      </c>
      <c r="HH263">
        <v>34.799999999999997</v>
      </c>
      <c r="HI263">
        <v>35.424900000000001</v>
      </c>
      <c r="HJ263">
        <v>62.061599999999999</v>
      </c>
      <c r="HK263">
        <v>11.089700000000001</v>
      </c>
      <c r="HL263">
        <v>2</v>
      </c>
      <c r="HM263">
        <v>0.24895800000000001</v>
      </c>
      <c r="HN263">
        <v>0.56727099999999997</v>
      </c>
      <c r="HO263">
        <v>20.416399999999999</v>
      </c>
      <c r="HP263">
        <v>5.2244799999999998</v>
      </c>
      <c r="HQ263">
        <v>11.944100000000001</v>
      </c>
      <c r="HR263">
        <v>5.0079000000000002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4.9711600000000002</v>
      </c>
      <c r="HY263">
        <v>1.85473</v>
      </c>
      <c r="HZ263">
        <v>1.86172</v>
      </c>
      <c r="IA263">
        <v>1.8565499999999999</v>
      </c>
      <c r="IB263">
        <v>1.86202</v>
      </c>
      <c r="IC263">
        <v>1.8542400000000001</v>
      </c>
      <c r="ID263">
        <v>1.85968</v>
      </c>
      <c r="IE263">
        <v>1.8536300000000001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-2.7490000000000001</v>
      </c>
      <c r="IT263">
        <v>-6.6100000000000006E-2</v>
      </c>
      <c r="IU263">
        <v>-1.7759114732665831</v>
      </c>
      <c r="IV263">
        <v>-2.5165810426892921E-3</v>
      </c>
      <c r="IW263">
        <v>2.3547321637904491E-7</v>
      </c>
      <c r="IX263">
        <v>5.8352194873865779E-11</v>
      </c>
      <c r="IY263">
        <v>-9.4209018963014923E-2</v>
      </c>
      <c r="IZ263">
        <v>-2.9575188584519338E-3</v>
      </c>
      <c r="JA263">
        <v>2.5053608625701888E-4</v>
      </c>
      <c r="JB263">
        <v>-2.8676400137697878E-6</v>
      </c>
      <c r="JC263">
        <v>2</v>
      </c>
      <c r="JD263">
        <v>2179</v>
      </c>
      <c r="JE263">
        <v>4</v>
      </c>
      <c r="JF263">
        <v>32</v>
      </c>
      <c r="JG263">
        <v>29168707.100000001</v>
      </c>
      <c r="JH263">
        <v>29168707.100000001</v>
      </c>
      <c r="JI263">
        <v>1.25</v>
      </c>
      <c r="JJ263">
        <v>2.5341800000000001</v>
      </c>
      <c r="JK263">
        <v>2.3938000000000001</v>
      </c>
      <c r="JL263">
        <v>2.5878899999999998</v>
      </c>
      <c r="JM263">
        <v>2.3010299999999999</v>
      </c>
      <c r="JN263">
        <v>2.4169900000000002</v>
      </c>
      <c r="JO263">
        <v>38.821100000000001</v>
      </c>
      <c r="JP263">
        <v>24.061199999999999</v>
      </c>
      <c r="JQ263">
        <v>18</v>
      </c>
      <c r="JR263">
        <v>631.375</v>
      </c>
      <c r="JS263">
        <v>791.48800000000006</v>
      </c>
      <c r="JT263">
        <v>28</v>
      </c>
      <c r="JU263">
        <v>30.552199999999999</v>
      </c>
      <c r="JV263">
        <v>30.0001</v>
      </c>
      <c r="JW263">
        <v>30.450500000000002</v>
      </c>
      <c r="JX263">
        <v>30.3127</v>
      </c>
      <c r="JY263">
        <v>25.085000000000001</v>
      </c>
      <c r="JZ263">
        <v>34.523000000000003</v>
      </c>
      <c r="KA263">
        <v>0</v>
      </c>
      <c r="KB263">
        <v>28</v>
      </c>
      <c r="KC263">
        <v>400</v>
      </c>
      <c r="KD263">
        <v>22.374500000000001</v>
      </c>
      <c r="KE263">
        <v>100.038</v>
      </c>
      <c r="KF263">
        <v>98.662800000000004</v>
      </c>
      <c r="KG263">
        <v>99.405900000000003</v>
      </c>
    </row>
    <row r="264" spans="1:293" x14ac:dyDescent="0.2">
      <c r="A264">
        <v>262</v>
      </c>
      <c r="B264">
        <v>1750122457.5999999</v>
      </c>
      <c r="C264">
        <v>7711.0999999046326</v>
      </c>
      <c r="D264" t="s">
        <v>955</v>
      </c>
      <c r="E264" t="s">
        <v>956</v>
      </c>
      <c r="F264" s="1">
        <f t="shared" si="4"/>
        <v>128.50000000000003</v>
      </c>
      <c r="G264" s="1">
        <v>15</v>
      </c>
      <c r="H264">
        <v>1750122449.599999</v>
      </c>
      <c r="I264">
        <v>3.042207110602652E-4</v>
      </c>
      <c r="J264">
        <v>0.30422071106026521</v>
      </c>
      <c r="K264">
        <v>-1.6257209849586329</v>
      </c>
      <c r="L264">
        <v>400.51558064516132</v>
      </c>
      <c r="M264">
        <v>529.1560276097257</v>
      </c>
      <c r="N264">
        <v>53.425099192951855</v>
      </c>
      <c r="O264">
        <v>40.437193394444435</v>
      </c>
      <c r="P264">
        <v>1.8515208439886629E-2</v>
      </c>
      <c r="Q264">
        <v>3.0257557821237304</v>
      </c>
      <c r="R264">
        <v>1.8452495159201863E-2</v>
      </c>
      <c r="S264">
        <v>1.1538426219162505E-2</v>
      </c>
      <c r="T264">
        <v>3.9902394035910026E-5</v>
      </c>
      <c r="U264">
        <v>28.822044719968858</v>
      </c>
      <c r="V264">
        <v>28.42402580645162</v>
      </c>
      <c r="W264">
        <v>3.8896629359353354</v>
      </c>
      <c r="X264">
        <v>56.923339902652344</v>
      </c>
      <c r="Y264">
        <v>2.275944236729702</v>
      </c>
      <c r="Z264">
        <v>3.9982619442603262</v>
      </c>
      <c r="AA264">
        <v>1.6137186992056334</v>
      </c>
      <c r="AB264">
        <v>-13.416133357757696</v>
      </c>
      <c r="AC264">
        <v>77.433643231426018</v>
      </c>
      <c r="AD264">
        <v>5.615215126753764</v>
      </c>
      <c r="AE264">
        <v>69.63276490281612</v>
      </c>
      <c r="AF264">
        <v>-1.7144697818111811</v>
      </c>
      <c r="AG264">
        <v>0.32265708369543189</v>
      </c>
      <c r="AH264">
        <v>-1.6257209849586329</v>
      </c>
      <c r="AI264">
        <v>409.15349127794548</v>
      </c>
      <c r="AJ264">
        <v>409.71094545454548</v>
      </c>
      <c r="AK264">
        <v>-7.2802094080219788E-4</v>
      </c>
      <c r="AL264">
        <v>63.645453333212707</v>
      </c>
      <c r="AM264">
        <v>0.30422071106026521</v>
      </c>
      <c r="AN264">
        <v>22.43816565121648</v>
      </c>
      <c r="AO264">
        <v>22.53736923076924</v>
      </c>
      <c r="AP264">
        <v>-1.2541835101322061E-5</v>
      </c>
      <c r="AQ264">
        <v>96.470053095408687</v>
      </c>
      <c r="AR264">
        <v>0</v>
      </c>
      <c r="AS264">
        <v>0</v>
      </c>
      <c r="AT264">
        <v>1</v>
      </c>
      <c r="AU264">
        <v>0</v>
      </c>
      <c r="AV264">
        <v>53011.264710151932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-1.6257209849586329</v>
      </c>
      <c r="BK264" t="e">
        <v>#DIV/0!</v>
      </c>
      <c r="BL264">
        <v>-7741.0640289943112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1750122449.599999</v>
      </c>
      <c r="DQ264">
        <v>400.51558064516132</v>
      </c>
      <c r="DR264">
        <v>399.9871612903226</v>
      </c>
      <c r="DS264">
        <v>22.542393548387089</v>
      </c>
      <c r="DT264">
        <v>22.43726451612903</v>
      </c>
      <c r="DU264">
        <v>403.26432258064523</v>
      </c>
      <c r="DV264">
        <v>22.608554838709679</v>
      </c>
      <c r="DW264">
        <v>599.99338709677409</v>
      </c>
      <c r="DX264">
        <v>100.9058064516129</v>
      </c>
      <c r="DY264">
        <v>5.7040809677419362E-2</v>
      </c>
      <c r="DZ264">
        <v>28.898716129032259</v>
      </c>
      <c r="EA264">
        <v>28.42402580645162</v>
      </c>
      <c r="EB264">
        <v>999.90000000000032</v>
      </c>
      <c r="EC264">
        <v>0</v>
      </c>
      <c r="ED264">
        <v>0</v>
      </c>
      <c r="EE264">
        <v>9998.1709677419367</v>
      </c>
      <c r="EF264">
        <v>0</v>
      </c>
      <c r="EG264">
        <v>0.30293999999999988</v>
      </c>
      <c r="EH264">
        <v>0.5285299032258064</v>
      </c>
      <c r="EI264">
        <v>409.75238709677421</v>
      </c>
      <c r="EJ264">
        <v>409.16767741935479</v>
      </c>
      <c r="EK264">
        <v>0.10513106774193549</v>
      </c>
      <c r="EL264">
        <v>399.9871612903226</v>
      </c>
      <c r="EM264">
        <v>22.43726451612903</v>
      </c>
      <c r="EN264">
        <v>2.27465870967742</v>
      </c>
      <c r="EO264">
        <v>2.2640493548387091</v>
      </c>
      <c r="EP264">
        <v>19.49804838709678</v>
      </c>
      <c r="EQ264">
        <v>19.422874193548381</v>
      </c>
      <c r="ER264">
        <v>5.0001500000000018E-3</v>
      </c>
      <c r="ES264">
        <v>0</v>
      </c>
      <c r="ET264">
        <v>0</v>
      </c>
      <c r="EU264">
        <v>0</v>
      </c>
      <c r="EV264">
        <v>242.61290322580641</v>
      </c>
      <c r="EW264">
        <v>5.0001500000000018E-3</v>
      </c>
      <c r="EX264">
        <v>-5.719354838709676</v>
      </c>
      <c r="EY264">
        <v>-0.36774193548387091</v>
      </c>
      <c r="EZ264">
        <v>35.512</v>
      </c>
      <c r="FA264">
        <v>39.008000000000003</v>
      </c>
      <c r="FB264">
        <v>37.426999999999992</v>
      </c>
      <c r="FC264">
        <v>38.561999999999983</v>
      </c>
      <c r="FD264">
        <v>37.936999999999983</v>
      </c>
      <c r="FE264">
        <v>0</v>
      </c>
      <c r="FF264">
        <v>0</v>
      </c>
      <c r="FG264">
        <v>0</v>
      </c>
      <c r="FH264">
        <v>1750122469.2</v>
      </c>
      <c r="FI264">
        <v>0</v>
      </c>
      <c r="FJ264">
        <v>243</v>
      </c>
      <c r="FK264">
        <v>7.0290595690801814</v>
      </c>
      <c r="FL264">
        <v>-5.6957262477298469</v>
      </c>
      <c r="FM264">
        <v>-5.8615384615384603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0.53604502499999995</v>
      </c>
      <c r="GC264">
        <v>-0.17241619136960909</v>
      </c>
      <c r="GD264">
        <v>3.099586815164846E-2</v>
      </c>
      <c r="GE264">
        <v>0</v>
      </c>
      <c r="GF264">
        <v>0.1071300275</v>
      </c>
      <c r="GG264">
        <v>-4.3927005253283129E-2</v>
      </c>
      <c r="GH264">
        <v>4.5290352857417383E-3</v>
      </c>
      <c r="GI264">
        <v>1</v>
      </c>
      <c r="GJ264">
        <v>1</v>
      </c>
      <c r="GK264">
        <v>2</v>
      </c>
      <c r="GL264" t="s">
        <v>430</v>
      </c>
      <c r="GM264">
        <v>3.2253599999999998</v>
      </c>
      <c r="GN264">
        <v>2.64575</v>
      </c>
      <c r="GO264">
        <v>9.4657699999999997E-2</v>
      </c>
      <c r="GP264">
        <v>9.4855200000000001E-2</v>
      </c>
      <c r="GQ264">
        <v>0.10288</v>
      </c>
      <c r="GR264">
        <v>0.104379</v>
      </c>
      <c r="GS264">
        <v>28605.5</v>
      </c>
      <c r="GT264">
        <v>24706.9</v>
      </c>
      <c r="GU264">
        <v>30766.5</v>
      </c>
      <c r="GV264">
        <v>26453.3</v>
      </c>
      <c r="GW264">
        <v>37463.199999999997</v>
      </c>
      <c r="GX264">
        <v>32517</v>
      </c>
      <c r="GY264">
        <v>43694.5</v>
      </c>
      <c r="GZ264">
        <v>38256.9</v>
      </c>
      <c r="HA264">
        <v>2.1203799999999999</v>
      </c>
      <c r="HB264">
        <v>2.2812999999999999</v>
      </c>
      <c r="HC264">
        <v>2.57865E-2</v>
      </c>
      <c r="HD264">
        <v>0</v>
      </c>
      <c r="HE264">
        <v>28.003799999999998</v>
      </c>
      <c r="HF264">
        <v>999.9</v>
      </c>
      <c r="HG264">
        <v>64.099999999999994</v>
      </c>
      <c r="HH264">
        <v>34.799999999999997</v>
      </c>
      <c r="HI264">
        <v>35.485799999999998</v>
      </c>
      <c r="HJ264">
        <v>62.331499999999998</v>
      </c>
      <c r="HK264">
        <v>11.1098</v>
      </c>
      <c r="HL264">
        <v>2</v>
      </c>
      <c r="HM264">
        <v>0.249477</v>
      </c>
      <c r="HN264">
        <v>0.57135100000000005</v>
      </c>
      <c r="HO264">
        <v>20.416699999999999</v>
      </c>
      <c r="HP264">
        <v>5.2258300000000002</v>
      </c>
      <c r="HQ264">
        <v>11.944100000000001</v>
      </c>
      <c r="HR264">
        <v>5.00875</v>
      </c>
      <c r="HS264">
        <v>3.2909999999999999</v>
      </c>
      <c r="HT264">
        <v>9999</v>
      </c>
      <c r="HU264">
        <v>9999</v>
      </c>
      <c r="HV264">
        <v>9999</v>
      </c>
      <c r="HW264">
        <v>999.9</v>
      </c>
      <c r="HX264">
        <v>4.9711600000000002</v>
      </c>
      <c r="HY264">
        <v>1.8547400000000001</v>
      </c>
      <c r="HZ264">
        <v>1.86172</v>
      </c>
      <c r="IA264">
        <v>1.8565499999999999</v>
      </c>
      <c r="IB264">
        <v>1.8620099999999999</v>
      </c>
      <c r="IC264">
        <v>1.85419</v>
      </c>
      <c r="ID264">
        <v>1.8596699999999999</v>
      </c>
      <c r="IE264">
        <v>1.85364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-2.7480000000000002</v>
      </c>
      <c r="IT264">
        <v>-6.6199999999999995E-2</v>
      </c>
      <c r="IU264">
        <v>-1.7759114732665831</v>
      </c>
      <c r="IV264">
        <v>-2.5165810426892921E-3</v>
      </c>
      <c r="IW264">
        <v>2.3547321637904491E-7</v>
      </c>
      <c r="IX264">
        <v>5.8352194873865779E-11</v>
      </c>
      <c r="IY264">
        <v>-9.4209018963014923E-2</v>
      </c>
      <c r="IZ264">
        <v>-2.9575188584519338E-3</v>
      </c>
      <c r="JA264">
        <v>2.5053608625701888E-4</v>
      </c>
      <c r="JB264">
        <v>-2.8676400137697878E-6</v>
      </c>
      <c r="JC264">
        <v>2</v>
      </c>
      <c r="JD264">
        <v>2179</v>
      </c>
      <c r="JE264">
        <v>4</v>
      </c>
      <c r="JF264">
        <v>32</v>
      </c>
      <c r="JG264">
        <v>29168707.600000001</v>
      </c>
      <c r="JH264">
        <v>29168707.600000001</v>
      </c>
      <c r="JI264">
        <v>1.24878</v>
      </c>
      <c r="JJ264">
        <v>2.5305200000000001</v>
      </c>
      <c r="JK264">
        <v>2.3938000000000001</v>
      </c>
      <c r="JL264">
        <v>2.5878899999999998</v>
      </c>
      <c r="JM264">
        <v>2.3010299999999999</v>
      </c>
      <c r="JN264">
        <v>2.3889200000000002</v>
      </c>
      <c r="JO264">
        <v>38.771700000000003</v>
      </c>
      <c r="JP264">
        <v>24.07</v>
      </c>
      <c r="JQ264">
        <v>18</v>
      </c>
      <c r="JR264">
        <v>631.50599999999997</v>
      </c>
      <c r="JS264">
        <v>791.46199999999999</v>
      </c>
      <c r="JT264">
        <v>27.9999</v>
      </c>
      <c r="JU264">
        <v>30.552199999999999</v>
      </c>
      <c r="JV264">
        <v>30.0002</v>
      </c>
      <c r="JW264">
        <v>30.453199999999999</v>
      </c>
      <c r="JX264">
        <v>30.318000000000001</v>
      </c>
      <c r="JY264">
        <v>25.084099999999999</v>
      </c>
      <c r="JZ264">
        <v>34.523000000000003</v>
      </c>
      <c r="KA264">
        <v>0</v>
      </c>
      <c r="KB264">
        <v>28</v>
      </c>
      <c r="KC264">
        <v>400</v>
      </c>
      <c r="KD264">
        <v>22.399100000000001</v>
      </c>
      <c r="KE264">
        <v>100.03700000000001</v>
      </c>
      <c r="KF264">
        <v>98.663399999999996</v>
      </c>
      <c r="KG264">
        <v>99.406199999999998</v>
      </c>
    </row>
    <row r="265" spans="1:293" x14ac:dyDescent="0.2">
      <c r="A265">
        <v>263</v>
      </c>
      <c r="B265">
        <v>1750122487.5999999</v>
      </c>
      <c r="C265">
        <v>7741.0999999046326</v>
      </c>
      <c r="D265" t="s">
        <v>957</v>
      </c>
      <c r="E265" t="s">
        <v>958</v>
      </c>
      <c r="F265" s="1">
        <f t="shared" si="4"/>
        <v>129.00000000000003</v>
      </c>
      <c r="G265" s="1">
        <v>15</v>
      </c>
      <c r="H265">
        <v>1750122479.599999</v>
      </c>
      <c r="I265">
        <v>2.3832873975294325E-4</v>
      </c>
      <c r="J265">
        <v>0.23832873975294325</v>
      </c>
      <c r="K265">
        <v>-1.4799021489420545</v>
      </c>
      <c r="L265">
        <v>400.4578064516129</v>
      </c>
      <c r="M265">
        <v>551.86532373147247</v>
      </c>
      <c r="N265">
        <v>55.718369192265193</v>
      </c>
      <c r="O265">
        <v>40.431704885760631</v>
      </c>
      <c r="P265">
        <v>1.4472490127080425E-2</v>
      </c>
      <c r="Q265">
        <v>3.025978657833964</v>
      </c>
      <c r="R265">
        <v>1.4434145559333943E-2</v>
      </c>
      <c r="S265">
        <v>9.0247775524205202E-3</v>
      </c>
      <c r="T265">
        <v>3.9902394035910026E-5</v>
      </c>
      <c r="U265">
        <v>28.827461356585069</v>
      </c>
      <c r="V265">
        <v>28.42736129032258</v>
      </c>
      <c r="W265">
        <v>3.8904169548906125</v>
      </c>
      <c r="X265">
        <v>56.91792751616255</v>
      </c>
      <c r="Y265">
        <v>2.274253110711749</v>
      </c>
      <c r="Z265">
        <v>3.9956709774191035</v>
      </c>
      <c r="AA265">
        <v>1.6161638441788635</v>
      </c>
      <c r="AB265">
        <v>-10.510297423104797</v>
      </c>
      <c r="AC265">
        <v>75.069130593139761</v>
      </c>
      <c r="AD265">
        <v>5.4431351491178157</v>
      </c>
      <c r="AE265">
        <v>70.002008221546816</v>
      </c>
      <c r="AF265">
        <v>-1.5232398814082961</v>
      </c>
      <c r="AG265">
        <v>0.25762999981709844</v>
      </c>
      <c r="AH265">
        <v>-1.4799021489420545</v>
      </c>
      <c r="AI265">
        <v>409.18259533506148</v>
      </c>
      <c r="AJ265">
        <v>409.68775151515121</v>
      </c>
      <c r="AK265">
        <v>-1.2500609379959701E-4</v>
      </c>
      <c r="AL265">
        <v>63.645453333212707</v>
      </c>
      <c r="AM265">
        <v>0.23832873975294325</v>
      </c>
      <c r="AN265">
        <v>22.443125693658718</v>
      </c>
      <c r="AO265">
        <v>22.520867832167841</v>
      </c>
      <c r="AP265">
        <v>-1.37203730238792E-5</v>
      </c>
      <c r="AQ265">
        <v>96.470053095408687</v>
      </c>
      <c r="AR265">
        <v>0</v>
      </c>
      <c r="AS265">
        <v>0</v>
      </c>
      <c r="AT265">
        <v>1</v>
      </c>
      <c r="AU265">
        <v>0</v>
      </c>
      <c r="AV265">
        <v>53020.09866518098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-1.4799021489420545</v>
      </c>
      <c r="BK265" t="e">
        <v>#DIV/0!</v>
      </c>
      <c r="BL265">
        <v>-7046.7302800413945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1750122479.599999</v>
      </c>
      <c r="DQ265">
        <v>400.4578064516129</v>
      </c>
      <c r="DR265">
        <v>399.98445161290317</v>
      </c>
      <c r="DS265">
        <v>22.525451612903229</v>
      </c>
      <c r="DT265">
        <v>22.441509677419351</v>
      </c>
      <c r="DU265">
        <v>403.20619354838709</v>
      </c>
      <c r="DV265">
        <v>22.59167096774193</v>
      </c>
      <c r="DW265">
        <v>600.00229032258073</v>
      </c>
      <c r="DX265">
        <v>100.9066451612903</v>
      </c>
      <c r="DY265">
        <v>5.706246129032258E-2</v>
      </c>
      <c r="DZ265">
        <v>28.887522580645161</v>
      </c>
      <c r="EA265">
        <v>28.42736129032258</v>
      </c>
      <c r="EB265">
        <v>999.90000000000032</v>
      </c>
      <c r="EC265">
        <v>0</v>
      </c>
      <c r="ED265">
        <v>0</v>
      </c>
      <c r="EE265">
        <v>9999.4348387096761</v>
      </c>
      <c r="EF265">
        <v>0</v>
      </c>
      <c r="EG265">
        <v>0.30293999999999988</v>
      </c>
      <c r="EH265">
        <v>0.4732163870967741</v>
      </c>
      <c r="EI265">
        <v>409.68609677419352</v>
      </c>
      <c r="EJ265">
        <v>409.16680645161301</v>
      </c>
      <c r="EK265">
        <v>8.3936632258064497E-2</v>
      </c>
      <c r="EL265">
        <v>399.98445161290317</v>
      </c>
      <c r="EM265">
        <v>22.441509677419351</v>
      </c>
      <c r="EN265">
        <v>2.272968064516129</v>
      </c>
      <c r="EO265">
        <v>2.2644987096774201</v>
      </c>
      <c r="EP265">
        <v>19.48609032258064</v>
      </c>
      <c r="EQ265">
        <v>19.426067741935491</v>
      </c>
      <c r="ER265">
        <v>5.0001500000000018E-3</v>
      </c>
      <c r="ES265">
        <v>0</v>
      </c>
      <c r="ET265">
        <v>0</v>
      </c>
      <c r="EU265">
        <v>0</v>
      </c>
      <c r="EV265">
        <v>242.5419354838709</v>
      </c>
      <c r="EW265">
        <v>5.0001500000000018E-3</v>
      </c>
      <c r="EX265">
        <v>-6.2935483870967737</v>
      </c>
      <c r="EY265">
        <v>-0.6225806451612903</v>
      </c>
      <c r="EZ265">
        <v>35.441064516129018</v>
      </c>
      <c r="FA265">
        <v>38.936999999999983</v>
      </c>
      <c r="FB265">
        <v>37.348580645161277</v>
      </c>
      <c r="FC265">
        <v>38.5</v>
      </c>
      <c r="FD265">
        <v>37.875</v>
      </c>
      <c r="FE265">
        <v>0</v>
      </c>
      <c r="FF265">
        <v>0</v>
      </c>
      <c r="FG265">
        <v>0</v>
      </c>
      <c r="FH265">
        <v>1750122499.2</v>
      </c>
      <c r="FI265">
        <v>0</v>
      </c>
      <c r="FJ265">
        <v>242.3</v>
      </c>
      <c r="FK265">
        <v>-12.184615336503169</v>
      </c>
      <c r="FL265">
        <v>20.54017101744115</v>
      </c>
      <c r="FM265">
        <v>-5.6846153846153848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0.46605985000000011</v>
      </c>
      <c r="GC265">
        <v>0.18714326454033711</v>
      </c>
      <c r="GD265">
        <v>2.8530435020824689E-2</v>
      </c>
      <c r="GE265">
        <v>0</v>
      </c>
      <c r="GF265">
        <v>8.5573197500000003E-2</v>
      </c>
      <c r="GG265">
        <v>-4.7808917448405569E-2</v>
      </c>
      <c r="GH265">
        <v>4.7203540188468654E-3</v>
      </c>
      <c r="GI265">
        <v>1</v>
      </c>
      <c r="GJ265">
        <v>1</v>
      </c>
      <c r="GK265">
        <v>2</v>
      </c>
      <c r="GL265" t="s">
        <v>430</v>
      </c>
      <c r="GM265">
        <v>3.2252999999999998</v>
      </c>
      <c r="GN265">
        <v>2.6462699999999999</v>
      </c>
      <c r="GO265">
        <v>9.46573E-2</v>
      </c>
      <c r="GP265">
        <v>9.4846200000000006E-2</v>
      </c>
      <c r="GQ265">
        <v>0.102829</v>
      </c>
      <c r="GR265">
        <v>0.10440099999999999</v>
      </c>
      <c r="GS265">
        <v>28604.6</v>
      </c>
      <c r="GT265">
        <v>24706.400000000001</v>
      </c>
      <c r="GU265">
        <v>30765.599999999999</v>
      </c>
      <c r="GV265">
        <v>26452.5</v>
      </c>
      <c r="GW265">
        <v>37464.699999999997</v>
      </c>
      <c r="GX265">
        <v>32515.3</v>
      </c>
      <c r="GY265">
        <v>43693.8</v>
      </c>
      <c r="GZ265">
        <v>38255.800000000003</v>
      </c>
      <c r="HA265">
        <v>2.1200999999999999</v>
      </c>
      <c r="HB265">
        <v>2.2815300000000001</v>
      </c>
      <c r="HC265">
        <v>2.56971E-2</v>
      </c>
      <c r="HD265">
        <v>0</v>
      </c>
      <c r="HE265">
        <v>28.004100000000001</v>
      </c>
      <c r="HF265">
        <v>999.9</v>
      </c>
      <c r="HG265">
        <v>64.099999999999994</v>
      </c>
      <c r="HH265">
        <v>34.799999999999997</v>
      </c>
      <c r="HI265">
        <v>35.485799999999998</v>
      </c>
      <c r="HJ265">
        <v>62.0015</v>
      </c>
      <c r="HK265">
        <v>11.165900000000001</v>
      </c>
      <c r="HL265">
        <v>2</v>
      </c>
      <c r="HM265">
        <v>0.24972800000000001</v>
      </c>
      <c r="HN265">
        <v>0.55874999999999997</v>
      </c>
      <c r="HO265">
        <v>20.417000000000002</v>
      </c>
      <c r="HP265">
        <v>5.2252299999999998</v>
      </c>
      <c r="HQ265">
        <v>11.944100000000001</v>
      </c>
      <c r="HR265">
        <v>5.0087999999999999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4.9711400000000001</v>
      </c>
      <c r="HY265">
        <v>1.8547400000000001</v>
      </c>
      <c r="HZ265">
        <v>1.8617300000000001</v>
      </c>
      <c r="IA265">
        <v>1.8565700000000001</v>
      </c>
      <c r="IB265">
        <v>1.86199</v>
      </c>
      <c r="IC265">
        <v>1.85422</v>
      </c>
      <c r="ID265">
        <v>1.8596999999999999</v>
      </c>
      <c r="IE265">
        <v>1.85362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-2.7480000000000002</v>
      </c>
      <c r="IT265">
        <v>-6.6199999999999995E-2</v>
      </c>
      <c r="IU265">
        <v>-1.7759114732665831</v>
      </c>
      <c r="IV265">
        <v>-2.5165810426892921E-3</v>
      </c>
      <c r="IW265">
        <v>2.3547321637904491E-7</v>
      </c>
      <c r="IX265">
        <v>5.8352194873865779E-11</v>
      </c>
      <c r="IY265">
        <v>-9.4209018963014923E-2</v>
      </c>
      <c r="IZ265">
        <v>-2.9575188584519338E-3</v>
      </c>
      <c r="JA265">
        <v>2.5053608625701888E-4</v>
      </c>
      <c r="JB265">
        <v>-2.8676400137697878E-6</v>
      </c>
      <c r="JC265">
        <v>2</v>
      </c>
      <c r="JD265">
        <v>2179</v>
      </c>
      <c r="JE265">
        <v>4</v>
      </c>
      <c r="JF265">
        <v>32</v>
      </c>
      <c r="JG265">
        <v>29168708.100000001</v>
      </c>
      <c r="JH265">
        <v>29168708.100000001</v>
      </c>
      <c r="JI265">
        <v>1.24878</v>
      </c>
      <c r="JJ265">
        <v>2.5341800000000001</v>
      </c>
      <c r="JK265">
        <v>2.3938000000000001</v>
      </c>
      <c r="JL265">
        <v>2.5878899999999998</v>
      </c>
      <c r="JM265">
        <v>2.3010299999999999</v>
      </c>
      <c r="JN265">
        <v>2.4230999999999998</v>
      </c>
      <c r="JO265">
        <v>38.771700000000003</v>
      </c>
      <c r="JP265">
        <v>24.052499999999998</v>
      </c>
      <c r="JQ265">
        <v>18</v>
      </c>
      <c r="JR265">
        <v>631.31200000000001</v>
      </c>
      <c r="JS265">
        <v>791.69500000000005</v>
      </c>
      <c r="JT265">
        <v>27.999400000000001</v>
      </c>
      <c r="JU265">
        <v>30.5548</v>
      </c>
      <c r="JV265">
        <v>30.0002</v>
      </c>
      <c r="JW265">
        <v>30.4558</v>
      </c>
      <c r="JX265">
        <v>30.318000000000001</v>
      </c>
      <c r="JY265">
        <v>25.087599999999998</v>
      </c>
      <c r="JZ265">
        <v>34.523000000000003</v>
      </c>
      <c r="KA265">
        <v>0</v>
      </c>
      <c r="KB265">
        <v>28</v>
      </c>
      <c r="KC265">
        <v>400</v>
      </c>
      <c r="KD265">
        <v>22.471800000000002</v>
      </c>
      <c r="KE265">
        <v>100.035</v>
      </c>
      <c r="KF265">
        <v>98.660600000000002</v>
      </c>
      <c r="KG265">
        <v>99.406300000000002</v>
      </c>
    </row>
    <row r="266" spans="1:293" x14ac:dyDescent="0.2">
      <c r="A266">
        <v>264</v>
      </c>
      <c r="B266">
        <v>1750122517.5999999</v>
      </c>
      <c r="C266">
        <v>7771.0999999046326</v>
      </c>
      <c r="D266" t="s">
        <v>959</v>
      </c>
      <c r="E266" t="s">
        <v>960</v>
      </c>
      <c r="F266" s="1">
        <f t="shared" si="4"/>
        <v>129.50000000000003</v>
      </c>
      <c r="G266" s="1">
        <v>15</v>
      </c>
      <c r="H266">
        <v>1750122509.599999</v>
      </c>
      <c r="I266">
        <v>2.084970917708087E-4</v>
      </c>
      <c r="J266">
        <v>0.20849709177080872</v>
      </c>
      <c r="K266">
        <v>-1.1446181154554003</v>
      </c>
      <c r="L266">
        <v>400.42141935483858</v>
      </c>
      <c r="M266">
        <v>533.07302591339487</v>
      </c>
      <c r="N266">
        <v>53.822022189824729</v>
      </c>
      <c r="O266">
        <v>40.428777053331096</v>
      </c>
      <c r="P266">
        <v>1.265735183574462E-2</v>
      </c>
      <c r="Q266">
        <v>3.0259246979327794</v>
      </c>
      <c r="R266">
        <v>1.2628011397321922E-2</v>
      </c>
      <c r="S266">
        <v>7.8951375269003948E-3</v>
      </c>
      <c r="T266">
        <v>3.9902394035910026E-5</v>
      </c>
      <c r="U266">
        <v>28.822019862112473</v>
      </c>
      <c r="V266">
        <v>28.422609677419349</v>
      </c>
      <c r="W266">
        <v>3.8893428445809763</v>
      </c>
      <c r="X266">
        <v>56.934440705264798</v>
      </c>
      <c r="Y266">
        <v>2.2732062736182299</v>
      </c>
      <c r="Z266">
        <v>3.9926734072721359</v>
      </c>
      <c r="AA266">
        <v>1.6161365709627464</v>
      </c>
      <c r="AB266">
        <v>-9.1947217470926645</v>
      </c>
      <c r="AC266">
        <v>73.729043520125458</v>
      </c>
      <c r="AD266">
        <v>5.345592163627531</v>
      </c>
      <c r="AE266">
        <v>69.879953839054366</v>
      </c>
      <c r="AF266">
        <v>-1.3778355251303012</v>
      </c>
      <c r="AG266">
        <v>0.21239826101237971</v>
      </c>
      <c r="AH266">
        <v>-1.1446181154554003</v>
      </c>
      <c r="AI266">
        <v>409.20090223849661</v>
      </c>
      <c r="AJ266">
        <v>409.59215151515161</v>
      </c>
      <c r="AK266">
        <v>-2.2132929814202391E-4</v>
      </c>
      <c r="AL266">
        <v>63.645453333212707</v>
      </c>
      <c r="AM266">
        <v>0.20849709177080872</v>
      </c>
      <c r="AN266">
        <v>22.44486847063958</v>
      </c>
      <c r="AO266">
        <v>22.51279650349651</v>
      </c>
      <c r="AP266">
        <v>1.1479837539838009E-6</v>
      </c>
      <c r="AQ266">
        <v>96.470053095408687</v>
      </c>
      <c r="AR266">
        <v>0</v>
      </c>
      <c r="AS266">
        <v>0</v>
      </c>
      <c r="AT266">
        <v>1</v>
      </c>
      <c r="AU266">
        <v>0</v>
      </c>
      <c r="AV266">
        <v>53020.746376841176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-1.1446181154554003</v>
      </c>
      <c r="BK266" t="e">
        <v>#DIV/0!</v>
      </c>
      <c r="BL266">
        <v>-5450.2354355181778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1750122509.599999</v>
      </c>
      <c r="DQ266">
        <v>400.42141935483858</v>
      </c>
      <c r="DR266">
        <v>399.99048387096769</v>
      </c>
      <c r="DS266">
        <v>22.514667741935479</v>
      </c>
      <c r="DT266">
        <v>22.44546129032258</v>
      </c>
      <c r="DU266">
        <v>403.16977419354828</v>
      </c>
      <c r="DV266">
        <v>22.580929032258059</v>
      </c>
      <c r="DW266">
        <v>599.9908387096774</v>
      </c>
      <c r="DX266">
        <v>100.908064516129</v>
      </c>
      <c r="DY266">
        <v>5.750600322580645E-2</v>
      </c>
      <c r="DZ266">
        <v>28.874564516129031</v>
      </c>
      <c r="EA266">
        <v>28.422609677419349</v>
      </c>
      <c r="EB266">
        <v>999.90000000000032</v>
      </c>
      <c r="EC266">
        <v>0</v>
      </c>
      <c r="ED266">
        <v>0</v>
      </c>
      <c r="EE266">
        <v>9998.9680645161279</v>
      </c>
      <c r="EF266">
        <v>0</v>
      </c>
      <c r="EG266">
        <v>0.30293999999999988</v>
      </c>
      <c r="EH266">
        <v>0.43096432258064499</v>
      </c>
      <c r="EI266">
        <v>409.6444193548387</v>
      </c>
      <c r="EJ266">
        <v>409.17467741935491</v>
      </c>
      <c r="EK266">
        <v>6.9203035483870967E-2</v>
      </c>
      <c r="EL266">
        <v>399.99048387096769</v>
      </c>
      <c r="EM266">
        <v>22.44546129032258</v>
      </c>
      <c r="EN266">
        <v>2.271911935483871</v>
      </c>
      <c r="EO266">
        <v>2.264928387096774</v>
      </c>
      <c r="EP266">
        <v>19.478612903225802</v>
      </c>
      <c r="EQ266">
        <v>19.42910322580645</v>
      </c>
      <c r="ER266">
        <v>5.0001500000000018E-3</v>
      </c>
      <c r="ES266">
        <v>0</v>
      </c>
      <c r="ET266">
        <v>0</v>
      </c>
      <c r="EU266">
        <v>0</v>
      </c>
      <c r="EV266">
        <v>242.5</v>
      </c>
      <c r="EW266">
        <v>5.0001500000000018E-3</v>
      </c>
      <c r="EX266">
        <v>-4.2645161290322573</v>
      </c>
      <c r="EY266">
        <v>-4.1935483870967821E-2</v>
      </c>
      <c r="EZ266">
        <v>35.375</v>
      </c>
      <c r="FA266">
        <v>38.875</v>
      </c>
      <c r="FB266">
        <v>37.258000000000003</v>
      </c>
      <c r="FC266">
        <v>38.436999999999983</v>
      </c>
      <c r="FD266">
        <v>37.801999999999992</v>
      </c>
      <c r="FE266">
        <v>0</v>
      </c>
      <c r="FF266">
        <v>0</v>
      </c>
      <c r="FG266">
        <v>0</v>
      </c>
      <c r="FH266">
        <v>1750122529.2</v>
      </c>
      <c r="FI266">
        <v>0</v>
      </c>
      <c r="FJ266">
        <v>242.86538461538461</v>
      </c>
      <c r="FK266">
        <v>0.24273503238519351</v>
      </c>
      <c r="FL266">
        <v>-12.69401712896442</v>
      </c>
      <c r="FM266">
        <v>-4.4423076923076934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0.43006440000000001</v>
      </c>
      <c r="GC266">
        <v>-0.24251855909943951</v>
      </c>
      <c r="GD266">
        <v>4.0756274800820537E-2</v>
      </c>
      <c r="GE266">
        <v>0</v>
      </c>
      <c r="GF266">
        <v>6.9799037500000008E-2</v>
      </c>
      <c r="GG266">
        <v>-6.5816116322704732E-3</v>
      </c>
      <c r="GH266">
        <v>1.488310067272189E-3</v>
      </c>
      <c r="GI266">
        <v>1</v>
      </c>
      <c r="GJ266">
        <v>1</v>
      </c>
      <c r="GK266">
        <v>2</v>
      </c>
      <c r="GL266" t="s">
        <v>430</v>
      </c>
      <c r="GM266">
        <v>3.2255500000000001</v>
      </c>
      <c r="GN266">
        <v>2.6461299999999999</v>
      </c>
      <c r="GO266">
        <v>9.4640799999999997E-2</v>
      </c>
      <c r="GP266">
        <v>9.4853599999999996E-2</v>
      </c>
      <c r="GQ266">
        <v>0.10280599999999999</v>
      </c>
      <c r="GR266">
        <v>0.104398</v>
      </c>
      <c r="GS266">
        <v>28605.200000000001</v>
      </c>
      <c r="GT266">
        <v>24706.2</v>
      </c>
      <c r="GU266">
        <v>30765.7</v>
      </c>
      <c r="GV266">
        <v>26452.5</v>
      </c>
      <c r="GW266">
        <v>37465.599999999999</v>
      </c>
      <c r="GX266">
        <v>32515.200000000001</v>
      </c>
      <c r="GY266">
        <v>43693.7</v>
      </c>
      <c r="GZ266">
        <v>38255.599999999999</v>
      </c>
      <c r="HA266">
        <v>2.1206499999999999</v>
      </c>
      <c r="HB266">
        <v>2.2812000000000001</v>
      </c>
      <c r="HC266">
        <v>2.6762500000000002E-2</v>
      </c>
      <c r="HD266">
        <v>0</v>
      </c>
      <c r="HE266">
        <v>27.988099999999999</v>
      </c>
      <c r="HF266">
        <v>999.9</v>
      </c>
      <c r="HG266">
        <v>64.099999999999994</v>
      </c>
      <c r="HH266">
        <v>34.799999999999997</v>
      </c>
      <c r="HI266">
        <v>35.482900000000001</v>
      </c>
      <c r="HJ266">
        <v>62.031500000000001</v>
      </c>
      <c r="HK266">
        <v>11.0337</v>
      </c>
      <c r="HL266">
        <v>2</v>
      </c>
      <c r="HM266">
        <v>0.24957299999999999</v>
      </c>
      <c r="HN266">
        <v>0.55067299999999997</v>
      </c>
      <c r="HO266">
        <v>20.417100000000001</v>
      </c>
      <c r="HP266">
        <v>5.2252299999999998</v>
      </c>
      <c r="HQ266">
        <v>11.944100000000001</v>
      </c>
      <c r="HR266">
        <v>5.0085499999999996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4.9711600000000002</v>
      </c>
      <c r="HY266">
        <v>1.8547400000000001</v>
      </c>
      <c r="HZ266">
        <v>1.86172</v>
      </c>
      <c r="IA266">
        <v>1.8565499999999999</v>
      </c>
      <c r="IB266">
        <v>1.8619699999999999</v>
      </c>
      <c r="IC266">
        <v>1.8542099999999999</v>
      </c>
      <c r="ID266">
        <v>1.8596699999999999</v>
      </c>
      <c r="IE266">
        <v>1.85364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-2.7480000000000002</v>
      </c>
      <c r="IT266">
        <v>-6.6299999999999998E-2</v>
      </c>
      <c r="IU266">
        <v>-1.7759114732665831</v>
      </c>
      <c r="IV266">
        <v>-2.5165810426892921E-3</v>
      </c>
      <c r="IW266">
        <v>2.3547321637904491E-7</v>
      </c>
      <c r="IX266">
        <v>5.8352194873865779E-11</v>
      </c>
      <c r="IY266">
        <v>-9.4209018963014923E-2</v>
      </c>
      <c r="IZ266">
        <v>-2.9575188584519338E-3</v>
      </c>
      <c r="JA266">
        <v>2.5053608625701888E-4</v>
      </c>
      <c r="JB266">
        <v>-2.8676400137697878E-6</v>
      </c>
      <c r="JC266">
        <v>2</v>
      </c>
      <c r="JD266">
        <v>2179</v>
      </c>
      <c r="JE266">
        <v>4</v>
      </c>
      <c r="JF266">
        <v>32</v>
      </c>
      <c r="JG266">
        <v>29168708.600000001</v>
      </c>
      <c r="JH266">
        <v>29168708.600000001</v>
      </c>
      <c r="JI266">
        <v>1.24878</v>
      </c>
      <c r="JJ266">
        <v>2.5354000000000001</v>
      </c>
      <c r="JK266">
        <v>2.3938000000000001</v>
      </c>
      <c r="JL266">
        <v>2.5878899999999998</v>
      </c>
      <c r="JM266">
        <v>2.3010299999999999</v>
      </c>
      <c r="JN266">
        <v>2.36084</v>
      </c>
      <c r="JO266">
        <v>38.747100000000003</v>
      </c>
      <c r="JP266">
        <v>24.061199999999999</v>
      </c>
      <c r="JQ266">
        <v>18</v>
      </c>
      <c r="JR266">
        <v>631.75900000000001</v>
      </c>
      <c r="JS266">
        <v>791.35799999999995</v>
      </c>
      <c r="JT266">
        <v>27.9998</v>
      </c>
      <c r="JU266">
        <v>30.5548</v>
      </c>
      <c r="JV266">
        <v>30.0001</v>
      </c>
      <c r="JW266">
        <v>30.4558</v>
      </c>
      <c r="JX266">
        <v>30.318000000000001</v>
      </c>
      <c r="JY266">
        <v>25.0855</v>
      </c>
      <c r="JZ266">
        <v>34.523000000000003</v>
      </c>
      <c r="KA266">
        <v>0</v>
      </c>
      <c r="KB266">
        <v>28</v>
      </c>
      <c r="KC266">
        <v>400</v>
      </c>
      <c r="KD266">
        <v>22.565000000000001</v>
      </c>
      <c r="KE266">
        <v>100.035</v>
      </c>
      <c r="KF266">
        <v>98.660200000000003</v>
      </c>
      <c r="KG266">
        <v>99.407200000000003</v>
      </c>
    </row>
    <row r="267" spans="1:293" x14ac:dyDescent="0.2">
      <c r="A267">
        <v>265</v>
      </c>
      <c r="B267">
        <v>1750122547.5999999</v>
      </c>
      <c r="C267">
        <v>7801.0999999046326</v>
      </c>
      <c r="D267" t="s">
        <v>961</v>
      </c>
      <c r="E267" t="s">
        <v>962</v>
      </c>
      <c r="F267" s="1">
        <f t="shared" si="4"/>
        <v>130.00000000000003</v>
      </c>
      <c r="G267" s="1">
        <v>15</v>
      </c>
      <c r="H267">
        <v>1750122539.599999</v>
      </c>
      <c r="I267">
        <v>1.5772140547691985E-4</v>
      </c>
      <c r="J267">
        <v>0.15772140547691985</v>
      </c>
      <c r="K267">
        <v>-1.2336572350645472</v>
      </c>
      <c r="L267">
        <v>400.39006451612897</v>
      </c>
      <c r="M267">
        <v>593.6157551054996</v>
      </c>
      <c r="N267">
        <v>59.93685823582333</v>
      </c>
      <c r="O267">
        <v>40.427031003700939</v>
      </c>
      <c r="P267">
        <v>9.580583701062741E-3</v>
      </c>
      <c r="Q267">
        <v>3.0253995948245245</v>
      </c>
      <c r="R267">
        <v>9.5637606649594548E-3</v>
      </c>
      <c r="S267">
        <v>5.9788594056996366E-3</v>
      </c>
      <c r="T267">
        <v>3.9902394035910026E-5</v>
      </c>
      <c r="U267">
        <v>28.831896802731187</v>
      </c>
      <c r="V267">
        <v>28.435612903225799</v>
      </c>
      <c r="W267">
        <v>3.8922828610655045</v>
      </c>
      <c r="X267">
        <v>57.064703215893019</v>
      </c>
      <c r="Y267">
        <v>2.2780228608736928</v>
      </c>
      <c r="Z267">
        <v>3.9919998396473626</v>
      </c>
      <c r="AA267">
        <v>1.6142600001918117</v>
      </c>
      <c r="AB267">
        <v>-6.9555139815321656</v>
      </c>
      <c r="AC267">
        <v>71.12024328410611</v>
      </c>
      <c r="AD267">
        <v>5.1575993339507944</v>
      </c>
      <c r="AE267">
        <v>69.322368538918781</v>
      </c>
      <c r="AF267">
        <v>-1.2073893565128393</v>
      </c>
      <c r="AG267">
        <v>0.14055938545086458</v>
      </c>
      <c r="AH267">
        <v>-1.2336572350645472</v>
      </c>
      <c r="AI267">
        <v>409.20696984690562</v>
      </c>
      <c r="AJ267">
        <v>409.62784242424249</v>
      </c>
      <c r="AK267">
        <v>-4.0964685474453738E-5</v>
      </c>
      <c r="AL267">
        <v>63.645453333212707</v>
      </c>
      <c r="AM267">
        <v>0.15772140547691985</v>
      </c>
      <c r="AN267">
        <v>22.515311496988481</v>
      </c>
      <c r="AO267">
        <v>22.566353846153859</v>
      </c>
      <c r="AP267">
        <v>5.3526610843326532E-5</v>
      </c>
      <c r="AQ267">
        <v>96.470053095408687</v>
      </c>
      <c r="AR267">
        <v>0</v>
      </c>
      <c r="AS267">
        <v>0</v>
      </c>
      <c r="AT267">
        <v>1</v>
      </c>
      <c r="AU267">
        <v>0</v>
      </c>
      <c r="AV267">
        <v>53005.196049497878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-1.2336572350645472</v>
      </c>
      <c r="BK267" t="e">
        <v>#DIV/0!</v>
      </c>
      <c r="BL267">
        <v>-5874.2058045770655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1750122539.599999</v>
      </c>
      <c r="DQ267">
        <v>400.39006451612897</v>
      </c>
      <c r="DR267">
        <v>400.00635483870968</v>
      </c>
      <c r="DS267">
        <v>22.561580645161289</v>
      </c>
      <c r="DT267">
        <v>22.515783870967741</v>
      </c>
      <c r="DU267">
        <v>403.13835483870969</v>
      </c>
      <c r="DV267">
        <v>22.62765806451613</v>
      </c>
      <c r="DW267">
        <v>599.99048387096786</v>
      </c>
      <c r="DX267">
        <v>100.9116774193549</v>
      </c>
      <c r="DY267">
        <v>5.743891612903225E-2</v>
      </c>
      <c r="DZ267">
        <v>28.871651612903221</v>
      </c>
      <c r="EA267">
        <v>28.435612903225799</v>
      </c>
      <c r="EB267">
        <v>999.90000000000032</v>
      </c>
      <c r="EC267">
        <v>0</v>
      </c>
      <c r="ED267">
        <v>0</v>
      </c>
      <c r="EE267">
        <v>9995.4370967741943</v>
      </c>
      <c r="EF267">
        <v>0</v>
      </c>
      <c r="EG267">
        <v>0.30293999999999988</v>
      </c>
      <c r="EH267">
        <v>0.38373387096774197</v>
      </c>
      <c r="EI267">
        <v>409.63209677419371</v>
      </c>
      <c r="EJ267">
        <v>409.22025806451609</v>
      </c>
      <c r="EK267">
        <v>4.5788122580645171E-2</v>
      </c>
      <c r="EL267">
        <v>400.00635483870968</v>
      </c>
      <c r="EM267">
        <v>22.515783870967741</v>
      </c>
      <c r="EN267">
        <v>2.2767290322580651</v>
      </c>
      <c r="EO267">
        <v>2.272107419354839</v>
      </c>
      <c r="EP267">
        <v>19.512683870967741</v>
      </c>
      <c r="EQ267">
        <v>19.480006451612901</v>
      </c>
      <c r="ER267">
        <v>5.0001500000000018E-3</v>
      </c>
      <c r="ES267">
        <v>0</v>
      </c>
      <c r="ET267">
        <v>0</v>
      </c>
      <c r="EU267">
        <v>0</v>
      </c>
      <c r="EV267">
        <v>244.0387096774194</v>
      </c>
      <c r="EW267">
        <v>5.0001500000000018E-3</v>
      </c>
      <c r="EX267">
        <v>-7.9419354838709681</v>
      </c>
      <c r="EY267">
        <v>-0.65806451612903216</v>
      </c>
      <c r="EZ267">
        <v>35.311999999999991</v>
      </c>
      <c r="FA267">
        <v>38.811999999999983</v>
      </c>
      <c r="FB267">
        <v>37.207322580645148</v>
      </c>
      <c r="FC267">
        <v>38.378999999999998</v>
      </c>
      <c r="FD267">
        <v>37.75</v>
      </c>
      <c r="FE267">
        <v>0</v>
      </c>
      <c r="FF267">
        <v>0</v>
      </c>
      <c r="FG267">
        <v>0</v>
      </c>
      <c r="FH267">
        <v>1750122559.2</v>
      </c>
      <c r="FI267">
        <v>0</v>
      </c>
      <c r="FJ267">
        <v>243.1384615384616</v>
      </c>
      <c r="FK267">
        <v>6.2769229569976979</v>
      </c>
      <c r="FL267">
        <v>11.30940203935487</v>
      </c>
      <c r="FM267">
        <v>-7.5923076923076911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0.38992524390243899</v>
      </c>
      <c r="GC267">
        <v>-8.9606195121951254E-2</v>
      </c>
      <c r="GD267">
        <v>3.109284610824881E-2</v>
      </c>
      <c r="GE267">
        <v>1</v>
      </c>
      <c r="GF267">
        <v>4.1336946341463419E-2</v>
      </c>
      <c r="GG267">
        <v>7.4802932404181219E-2</v>
      </c>
      <c r="GH267">
        <v>8.1078075563182604E-3</v>
      </c>
      <c r="GI267">
        <v>1</v>
      </c>
      <c r="GJ267">
        <v>2</v>
      </c>
      <c r="GK267">
        <v>2</v>
      </c>
      <c r="GL267" t="s">
        <v>435</v>
      </c>
      <c r="GM267">
        <v>3.2253500000000002</v>
      </c>
      <c r="GN267">
        <v>2.6461000000000001</v>
      </c>
      <c r="GO267">
        <v>9.4646499999999995E-2</v>
      </c>
      <c r="GP267">
        <v>9.4872600000000001E-2</v>
      </c>
      <c r="GQ267">
        <v>0.10298400000000001</v>
      </c>
      <c r="GR267">
        <v>0.104653</v>
      </c>
      <c r="GS267">
        <v>28605.1</v>
      </c>
      <c r="GT267">
        <v>24705.3</v>
      </c>
      <c r="GU267">
        <v>30765.8</v>
      </c>
      <c r="GV267">
        <v>26452.2</v>
      </c>
      <c r="GW267">
        <v>37458.400000000001</v>
      </c>
      <c r="GX267">
        <v>32505.599999999999</v>
      </c>
      <c r="GY267">
        <v>43693.9</v>
      </c>
      <c r="GZ267">
        <v>38255.1</v>
      </c>
      <c r="HA267">
        <v>2.12032</v>
      </c>
      <c r="HB267">
        <v>2.2814999999999999</v>
      </c>
      <c r="HC267">
        <v>2.6397400000000001E-2</v>
      </c>
      <c r="HD267">
        <v>0</v>
      </c>
      <c r="HE267">
        <v>27.998999999999999</v>
      </c>
      <c r="HF267">
        <v>999.9</v>
      </c>
      <c r="HG267">
        <v>64.099999999999994</v>
      </c>
      <c r="HH267">
        <v>34.799999999999997</v>
      </c>
      <c r="HI267">
        <v>35.481000000000002</v>
      </c>
      <c r="HJ267">
        <v>62.031500000000001</v>
      </c>
      <c r="HK267">
        <v>11.0817</v>
      </c>
      <c r="HL267">
        <v>2</v>
      </c>
      <c r="HM267">
        <v>0.24986800000000001</v>
      </c>
      <c r="HN267">
        <v>0.55635599999999996</v>
      </c>
      <c r="HO267">
        <v>20.417300000000001</v>
      </c>
      <c r="HP267">
        <v>5.2253800000000004</v>
      </c>
      <c r="HQ267">
        <v>11.944100000000001</v>
      </c>
      <c r="HR267">
        <v>5.0085499999999996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4.9711499999999997</v>
      </c>
      <c r="HY267">
        <v>1.8547199999999999</v>
      </c>
      <c r="HZ267">
        <v>1.86172</v>
      </c>
      <c r="IA267">
        <v>1.85656</v>
      </c>
      <c r="IB267">
        <v>1.86199</v>
      </c>
      <c r="IC267">
        <v>1.8541700000000001</v>
      </c>
      <c r="ID267">
        <v>1.8596699999999999</v>
      </c>
      <c r="IE267">
        <v>1.85364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-2.7480000000000002</v>
      </c>
      <c r="IT267">
        <v>-6.6000000000000003E-2</v>
      </c>
      <c r="IU267">
        <v>-1.7759114732665831</v>
      </c>
      <c r="IV267">
        <v>-2.5165810426892921E-3</v>
      </c>
      <c r="IW267">
        <v>2.3547321637904491E-7</v>
      </c>
      <c r="IX267">
        <v>5.8352194873865779E-11</v>
      </c>
      <c r="IY267">
        <v>-9.4209018963014923E-2</v>
      </c>
      <c r="IZ267">
        <v>-2.9575188584519338E-3</v>
      </c>
      <c r="JA267">
        <v>2.5053608625701888E-4</v>
      </c>
      <c r="JB267">
        <v>-2.8676400137697878E-6</v>
      </c>
      <c r="JC267">
        <v>2</v>
      </c>
      <c r="JD267">
        <v>2179</v>
      </c>
      <c r="JE267">
        <v>4</v>
      </c>
      <c r="JF267">
        <v>32</v>
      </c>
      <c r="JG267">
        <v>29168709.100000001</v>
      </c>
      <c r="JH267">
        <v>29168709.100000001</v>
      </c>
      <c r="JI267">
        <v>1.24878</v>
      </c>
      <c r="JJ267">
        <v>2.5341800000000001</v>
      </c>
      <c r="JK267">
        <v>2.3938000000000001</v>
      </c>
      <c r="JL267">
        <v>2.5878899999999998</v>
      </c>
      <c r="JM267">
        <v>2.3010299999999999</v>
      </c>
      <c r="JN267">
        <v>2.4157700000000002</v>
      </c>
      <c r="JO267">
        <v>38.747100000000003</v>
      </c>
      <c r="JP267">
        <v>24.052499999999998</v>
      </c>
      <c r="JQ267">
        <v>18</v>
      </c>
      <c r="JR267">
        <v>631.52099999999996</v>
      </c>
      <c r="JS267">
        <v>791.70699999999999</v>
      </c>
      <c r="JT267">
        <v>28.0002</v>
      </c>
      <c r="JU267">
        <v>30.5548</v>
      </c>
      <c r="JV267">
        <v>30.0002</v>
      </c>
      <c r="JW267">
        <v>30.458200000000001</v>
      </c>
      <c r="JX267">
        <v>30.320599999999999</v>
      </c>
      <c r="JY267">
        <v>25.082699999999999</v>
      </c>
      <c r="JZ267">
        <v>34.251800000000003</v>
      </c>
      <c r="KA267">
        <v>0</v>
      </c>
      <c r="KB267">
        <v>28</v>
      </c>
      <c r="KC267">
        <v>400</v>
      </c>
      <c r="KD267">
        <v>22.558599999999998</v>
      </c>
      <c r="KE267">
        <v>100.035</v>
      </c>
      <c r="KF267">
        <v>98.659000000000006</v>
      </c>
      <c r="KG267">
        <v>99.405900000000003</v>
      </c>
    </row>
    <row r="268" spans="1:293" x14ac:dyDescent="0.2">
      <c r="A268">
        <v>266</v>
      </c>
      <c r="B268">
        <v>1750122577.5999999</v>
      </c>
      <c r="C268">
        <v>7831.0999999046326</v>
      </c>
      <c r="D268" t="s">
        <v>963</v>
      </c>
      <c r="E268" t="s">
        <v>964</v>
      </c>
      <c r="F268" s="1">
        <f t="shared" si="4"/>
        <v>130.50000000000003</v>
      </c>
      <c r="G268" s="1">
        <v>15</v>
      </c>
      <c r="H268">
        <v>1750122569.599999</v>
      </c>
      <c r="I268">
        <v>1.3489807632723348E-4</v>
      </c>
      <c r="J268">
        <v>0.1348980763272335</v>
      </c>
      <c r="K268">
        <v>-1.0701392014944859</v>
      </c>
      <c r="L268">
        <v>400.35935483870958</v>
      </c>
      <c r="M268">
        <v>596.52206865671292</v>
      </c>
      <c r="N268">
        <v>60.229514390838474</v>
      </c>
      <c r="O268">
        <v>40.423398882903186</v>
      </c>
      <c r="P268">
        <v>8.1906846990500142E-3</v>
      </c>
      <c r="Q268">
        <v>3.0256923843450974</v>
      </c>
      <c r="R268">
        <v>8.1783865890069415E-3</v>
      </c>
      <c r="S268">
        <v>5.1125949921707204E-3</v>
      </c>
      <c r="T268">
        <v>3.9902394035910026E-5</v>
      </c>
      <c r="U268">
        <v>28.834265512438936</v>
      </c>
      <c r="V268">
        <v>28.439448387096771</v>
      </c>
      <c r="W268">
        <v>3.8931504303062492</v>
      </c>
      <c r="X268">
        <v>57.091396782293792</v>
      </c>
      <c r="Y268">
        <v>2.2786413889465451</v>
      </c>
      <c r="Z268">
        <v>3.9912167460811512</v>
      </c>
      <c r="AA268">
        <v>1.6145090413597041</v>
      </c>
      <c r="AB268">
        <v>-5.9490051660309966</v>
      </c>
      <c r="AC268">
        <v>69.948970597212721</v>
      </c>
      <c r="AD268">
        <v>5.0721796612689758</v>
      </c>
      <c r="AE268">
        <v>69.072184994844733</v>
      </c>
      <c r="AF268">
        <v>-1.19512980886972</v>
      </c>
      <c r="AG268">
        <v>0.14357844158402483</v>
      </c>
      <c r="AH268">
        <v>-1.0701392014944859</v>
      </c>
      <c r="AI268">
        <v>409.21288137803771</v>
      </c>
      <c r="AJ268">
        <v>409.5776909090909</v>
      </c>
      <c r="AK268">
        <v>3.0976855354503463E-5</v>
      </c>
      <c r="AL268">
        <v>63.645453333212707</v>
      </c>
      <c r="AM268">
        <v>0.1348980763272335</v>
      </c>
      <c r="AN268">
        <v>22.52110337334469</v>
      </c>
      <c r="AO268">
        <v>22.56513636363638</v>
      </c>
      <c r="AP268">
        <v>-1.244995806418764E-5</v>
      </c>
      <c r="AQ268">
        <v>96.470053095408687</v>
      </c>
      <c r="AR268">
        <v>0</v>
      </c>
      <c r="AS268">
        <v>0</v>
      </c>
      <c r="AT268">
        <v>1</v>
      </c>
      <c r="AU268">
        <v>0</v>
      </c>
      <c r="AV268">
        <v>53014.766084965857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-1.0701392014944859</v>
      </c>
      <c r="BK268" t="e">
        <v>#DIV/0!</v>
      </c>
      <c r="BL268">
        <v>-5095.5952191983606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1750122569.599999</v>
      </c>
      <c r="DQ268">
        <v>400.35935483870958</v>
      </c>
      <c r="DR268">
        <v>399.98012903225799</v>
      </c>
      <c r="DS268">
        <v>22.56800322580645</v>
      </c>
      <c r="DT268">
        <v>22.521222580645158</v>
      </c>
      <c r="DU268">
        <v>403.10774193548389</v>
      </c>
      <c r="DV268">
        <v>22.63405483870967</v>
      </c>
      <c r="DW268">
        <v>599.98387096774184</v>
      </c>
      <c r="DX268">
        <v>100.9105806451613</v>
      </c>
      <c r="DY268">
        <v>5.7208403225806448E-2</v>
      </c>
      <c r="DZ268">
        <v>28.868264516129031</v>
      </c>
      <c r="EA268">
        <v>28.439448387096771</v>
      </c>
      <c r="EB268">
        <v>999.90000000000032</v>
      </c>
      <c r="EC268">
        <v>0</v>
      </c>
      <c r="ED268">
        <v>0</v>
      </c>
      <c r="EE268">
        <v>9997.3148387096753</v>
      </c>
      <c r="EF268">
        <v>0</v>
      </c>
      <c r="EG268">
        <v>0.30293999999999988</v>
      </c>
      <c r="EH268">
        <v>0.37937583870967739</v>
      </c>
      <c r="EI268">
        <v>409.60332258064523</v>
      </c>
      <c r="EJ268">
        <v>409.19567741935492</v>
      </c>
      <c r="EK268">
        <v>4.6777661290322577E-2</v>
      </c>
      <c r="EL268">
        <v>399.98012903225799</v>
      </c>
      <c r="EM268">
        <v>22.521222580645158</v>
      </c>
      <c r="EN268">
        <v>2.2773516129032259</v>
      </c>
      <c r="EO268">
        <v>2.2726312903225812</v>
      </c>
      <c r="EP268">
        <v>19.51709032258065</v>
      </c>
      <c r="EQ268">
        <v>19.48371612903226</v>
      </c>
      <c r="ER268">
        <v>5.0001500000000018E-3</v>
      </c>
      <c r="ES268">
        <v>0</v>
      </c>
      <c r="ET268">
        <v>0</v>
      </c>
      <c r="EU268">
        <v>0</v>
      </c>
      <c r="EV268">
        <v>242.63225806451621</v>
      </c>
      <c r="EW268">
        <v>5.0001500000000018E-3</v>
      </c>
      <c r="EX268">
        <v>-6.5161290322580658</v>
      </c>
      <c r="EY268">
        <v>-0.61290322580645162</v>
      </c>
      <c r="EZ268">
        <v>35.253999999999998</v>
      </c>
      <c r="FA268">
        <v>38.75</v>
      </c>
      <c r="FB268">
        <v>37.152999999999999</v>
      </c>
      <c r="FC268">
        <v>38.33232258064514</v>
      </c>
      <c r="FD268">
        <v>37.686999999999983</v>
      </c>
      <c r="FE268">
        <v>0</v>
      </c>
      <c r="FF268">
        <v>0</v>
      </c>
      <c r="FG268">
        <v>0</v>
      </c>
      <c r="FH268">
        <v>1750122589.2</v>
      </c>
      <c r="FI268">
        <v>0</v>
      </c>
      <c r="FJ268">
        <v>242.7538461538461</v>
      </c>
      <c r="FK268">
        <v>6.1538385796568819E-2</v>
      </c>
      <c r="FL268">
        <v>-18.54700805461238</v>
      </c>
      <c r="FM268">
        <v>-6.6499999999999986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0.38028867500000002</v>
      </c>
      <c r="GC268">
        <v>-0.1653227954971849</v>
      </c>
      <c r="GD268">
        <v>3.392765747762988E-2</v>
      </c>
      <c r="GE268">
        <v>0</v>
      </c>
      <c r="GF268">
        <v>4.7129917499999993E-2</v>
      </c>
      <c r="GG268">
        <v>-1.2054516697936181E-2</v>
      </c>
      <c r="GH268">
        <v>1.284282490904455E-3</v>
      </c>
      <c r="GI268">
        <v>1</v>
      </c>
      <c r="GJ268">
        <v>1</v>
      </c>
      <c r="GK268">
        <v>2</v>
      </c>
      <c r="GL268" t="s">
        <v>430</v>
      </c>
      <c r="GM268">
        <v>3.2255600000000002</v>
      </c>
      <c r="GN268">
        <v>2.6455500000000001</v>
      </c>
      <c r="GO268">
        <v>9.4638799999999995E-2</v>
      </c>
      <c r="GP268">
        <v>9.4859899999999997E-2</v>
      </c>
      <c r="GQ268">
        <v>0.102977</v>
      </c>
      <c r="GR268">
        <v>0.104655</v>
      </c>
      <c r="GS268">
        <v>28605.3</v>
      </c>
      <c r="GT268">
        <v>24705</v>
      </c>
      <c r="GU268">
        <v>30765.7</v>
      </c>
      <c r="GV268">
        <v>26451.4</v>
      </c>
      <c r="GW268">
        <v>37458.400000000001</v>
      </c>
      <c r="GX268">
        <v>32504.9</v>
      </c>
      <c r="GY268">
        <v>43693.599999999999</v>
      </c>
      <c r="GZ268">
        <v>38254.400000000001</v>
      </c>
      <c r="HA268">
        <v>2.1208</v>
      </c>
      <c r="HB268">
        <v>2.2812999999999999</v>
      </c>
      <c r="HC268">
        <v>2.58088E-2</v>
      </c>
      <c r="HD268">
        <v>0</v>
      </c>
      <c r="HE268">
        <v>28.0168</v>
      </c>
      <c r="HF268">
        <v>999.9</v>
      </c>
      <c r="HG268">
        <v>64.2</v>
      </c>
      <c r="HH268">
        <v>34.799999999999997</v>
      </c>
      <c r="HI268">
        <v>35.536000000000001</v>
      </c>
      <c r="HJ268">
        <v>62.241500000000002</v>
      </c>
      <c r="HK268">
        <v>11.069699999999999</v>
      </c>
      <c r="HL268">
        <v>2</v>
      </c>
      <c r="HM268">
        <v>0.25042700000000001</v>
      </c>
      <c r="HN268">
        <v>0.55844199999999999</v>
      </c>
      <c r="HO268">
        <v>20.416</v>
      </c>
      <c r="HP268">
        <v>5.2207299999999996</v>
      </c>
      <c r="HQ268">
        <v>11.944100000000001</v>
      </c>
      <c r="HR268">
        <v>5.0073999999999996</v>
      </c>
      <c r="HS268">
        <v>3.29033</v>
      </c>
      <c r="HT268">
        <v>9999</v>
      </c>
      <c r="HU268">
        <v>9999</v>
      </c>
      <c r="HV268">
        <v>9999</v>
      </c>
      <c r="HW268">
        <v>999.9</v>
      </c>
      <c r="HX268">
        <v>4.9711499999999997</v>
      </c>
      <c r="HY268">
        <v>1.8547400000000001</v>
      </c>
      <c r="HZ268">
        <v>1.86172</v>
      </c>
      <c r="IA268">
        <v>1.8565700000000001</v>
      </c>
      <c r="IB268">
        <v>1.86202</v>
      </c>
      <c r="IC268">
        <v>1.85419</v>
      </c>
      <c r="ID268">
        <v>1.85965</v>
      </c>
      <c r="IE268">
        <v>1.85362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-2.7480000000000002</v>
      </c>
      <c r="IT268">
        <v>-6.6100000000000006E-2</v>
      </c>
      <c r="IU268">
        <v>-1.7759114732665831</v>
      </c>
      <c r="IV268">
        <v>-2.5165810426892921E-3</v>
      </c>
      <c r="IW268">
        <v>2.3547321637904491E-7</v>
      </c>
      <c r="IX268">
        <v>5.8352194873865779E-11</v>
      </c>
      <c r="IY268">
        <v>-9.4209018963014923E-2</v>
      </c>
      <c r="IZ268">
        <v>-2.9575188584519338E-3</v>
      </c>
      <c r="JA268">
        <v>2.5053608625701888E-4</v>
      </c>
      <c r="JB268">
        <v>-2.8676400137697878E-6</v>
      </c>
      <c r="JC268">
        <v>2</v>
      </c>
      <c r="JD268">
        <v>2179</v>
      </c>
      <c r="JE268">
        <v>4</v>
      </c>
      <c r="JF268">
        <v>32</v>
      </c>
      <c r="JG268">
        <v>29168709.600000001</v>
      </c>
      <c r="JH268">
        <v>29168709.600000001</v>
      </c>
      <c r="JI268">
        <v>1.25</v>
      </c>
      <c r="JJ268">
        <v>2.5293000000000001</v>
      </c>
      <c r="JK268">
        <v>2.3938000000000001</v>
      </c>
      <c r="JL268">
        <v>2.5878899999999998</v>
      </c>
      <c r="JM268">
        <v>2.3010299999999999</v>
      </c>
      <c r="JN268">
        <v>2.4670399999999999</v>
      </c>
      <c r="JO268">
        <v>38.722499999999997</v>
      </c>
      <c r="JP268">
        <v>24.061199999999999</v>
      </c>
      <c r="JQ268">
        <v>18</v>
      </c>
      <c r="JR268">
        <v>631.94100000000003</v>
      </c>
      <c r="JS268">
        <v>791.57600000000002</v>
      </c>
      <c r="JT268">
        <v>27.9998</v>
      </c>
      <c r="JU268">
        <v>30.560099999999998</v>
      </c>
      <c r="JV268">
        <v>30.0002</v>
      </c>
      <c r="JW268">
        <v>30.461099999999998</v>
      </c>
      <c r="JX268">
        <v>30.325900000000001</v>
      </c>
      <c r="JY268">
        <v>25.086400000000001</v>
      </c>
      <c r="JZ268">
        <v>33.9602</v>
      </c>
      <c r="KA268">
        <v>0</v>
      </c>
      <c r="KB268">
        <v>28</v>
      </c>
      <c r="KC268">
        <v>400</v>
      </c>
      <c r="KD268">
        <v>22.681799999999999</v>
      </c>
      <c r="KE268">
        <v>100.035</v>
      </c>
      <c r="KF268">
        <v>98.656800000000004</v>
      </c>
      <c r="KG268">
        <v>99.407200000000003</v>
      </c>
    </row>
    <row r="269" spans="1:293" x14ac:dyDescent="0.2">
      <c r="A269">
        <v>267</v>
      </c>
      <c r="B269">
        <v>1750122607.5999999</v>
      </c>
      <c r="C269">
        <v>7861.0999999046326</v>
      </c>
      <c r="D269" t="s">
        <v>965</v>
      </c>
      <c r="E269" t="s">
        <v>966</v>
      </c>
      <c r="F269" s="1">
        <f t="shared" si="4"/>
        <v>131</v>
      </c>
      <c r="G269" s="1">
        <v>15</v>
      </c>
      <c r="H269">
        <v>1750122599.599999</v>
      </c>
      <c r="I269">
        <v>5.0012202343371179E-5</v>
      </c>
      <c r="J269">
        <v>5.0012202343371177E-2</v>
      </c>
      <c r="K269">
        <v>-1.0544617300315051</v>
      </c>
      <c r="L269">
        <v>400.34251612903228</v>
      </c>
      <c r="M269">
        <v>933.76745670591777</v>
      </c>
      <c r="N269">
        <v>94.279409715858279</v>
      </c>
      <c r="O269">
        <v>40.421258883831293</v>
      </c>
      <c r="P269">
        <v>3.0642517854794485E-3</v>
      </c>
      <c r="Q269">
        <v>3.0259395210078215</v>
      </c>
      <c r="R269">
        <v>3.062528916073367E-3</v>
      </c>
      <c r="S269">
        <v>1.9142352811106753E-3</v>
      </c>
      <c r="T269">
        <v>3.9902394035910026E-5</v>
      </c>
      <c r="U269">
        <v>28.838502596067844</v>
      </c>
      <c r="V269">
        <v>28.428838709677422</v>
      </c>
      <c r="W269">
        <v>3.8907509808169372</v>
      </c>
      <c r="X269">
        <v>57.493612901860203</v>
      </c>
      <c r="Y269">
        <v>2.2924151587545896</v>
      </c>
      <c r="Z269">
        <v>3.9872518755564563</v>
      </c>
      <c r="AA269">
        <v>1.5983358220623476</v>
      </c>
      <c r="AB269">
        <v>-2.2055381233426692</v>
      </c>
      <c r="AC269">
        <v>68.886416448450234</v>
      </c>
      <c r="AD269">
        <v>4.9940334593592501</v>
      </c>
      <c r="AE269">
        <v>71.674951686860851</v>
      </c>
      <c r="AF269">
        <v>-1.046719543674139</v>
      </c>
      <c r="AG269">
        <v>-2.9914286426760521E-2</v>
      </c>
      <c r="AH269">
        <v>-1.0544617300315051</v>
      </c>
      <c r="AI269">
        <v>409.32369615917179</v>
      </c>
      <c r="AJ269">
        <v>409.67237575757548</v>
      </c>
      <c r="AK269">
        <v>2.5759633144079169E-3</v>
      </c>
      <c r="AL269">
        <v>63.645453333212707</v>
      </c>
      <c r="AM269">
        <v>5.0012202343371177E-2</v>
      </c>
      <c r="AN269">
        <v>22.71700037469807</v>
      </c>
      <c r="AO269">
        <v>22.730127272727291</v>
      </c>
      <c r="AP269">
        <v>4.898127814230549E-4</v>
      </c>
      <c r="AQ269">
        <v>96.470053095408687</v>
      </c>
      <c r="AR269">
        <v>0</v>
      </c>
      <c r="AS269">
        <v>0</v>
      </c>
      <c r="AT269">
        <v>1</v>
      </c>
      <c r="AU269">
        <v>0</v>
      </c>
      <c r="AV269">
        <v>53025.355051954473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-1.0544617300315051</v>
      </c>
      <c r="BK269" t="e">
        <v>#DIV/0!</v>
      </c>
      <c r="BL269">
        <v>-5020.9450722601678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1750122599.599999</v>
      </c>
      <c r="DQ269">
        <v>400.34251612903228</v>
      </c>
      <c r="DR269">
        <v>399.9896129032258</v>
      </c>
      <c r="DS269">
        <v>22.704667741935481</v>
      </c>
      <c r="DT269">
        <v>22.714412903225799</v>
      </c>
      <c r="DU269">
        <v>403.09080645161288</v>
      </c>
      <c r="DV269">
        <v>22.77018709677419</v>
      </c>
      <c r="DW269">
        <v>599.99196774193547</v>
      </c>
      <c r="DX269">
        <v>100.9095806451613</v>
      </c>
      <c r="DY269">
        <v>5.7109764516129029E-2</v>
      </c>
      <c r="DZ269">
        <v>28.8511064516129</v>
      </c>
      <c r="EA269">
        <v>28.428838709677422</v>
      </c>
      <c r="EB269">
        <v>999.90000000000032</v>
      </c>
      <c r="EC269">
        <v>0</v>
      </c>
      <c r="ED269">
        <v>0</v>
      </c>
      <c r="EE269">
        <v>9998.9074193548367</v>
      </c>
      <c r="EF269">
        <v>0</v>
      </c>
      <c r="EG269">
        <v>0.30293999999999988</v>
      </c>
      <c r="EH269">
        <v>0.35278219354838719</v>
      </c>
      <c r="EI269">
        <v>409.64335483870968</v>
      </c>
      <c r="EJ269">
        <v>409.2864193548387</v>
      </c>
      <c r="EK269">
        <v>-9.744149258064513E-3</v>
      </c>
      <c r="EL269">
        <v>399.9896129032258</v>
      </c>
      <c r="EM269">
        <v>22.714412903225799</v>
      </c>
      <c r="EN269">
        <v>2.2911190322580648</v>
      </c>
      <c r="EO269">
        <v>2.292101935483871</v>
      </c>
      <c r="EP269">
        <v>19.614077419354839</v>
      </c>
      <c r="EQ269">
        <v>19.62099677419355</v>
      </c>
      <c r="ER269">
        <v>5.0001500000000018E-3</v>
      </c>
      <c r="ES269">
        <v>0</v>
      </c>
      <c r="ET269">
        <v>0</v>
      </c>
      <c r="EU269">
        <v>0</v>
      </c>
      <c r="EV269">
        <v>239.32580645161289</v>
      </c>
      <c r="EW269">
        <v>5.0001500000000018E-3</v>
      </c>
      <c r="EX269">
        <v>-4.9612903225806457</v>
      </c>
      <c r="EY269">
        <v>0.31935483870967729</v>
      </c>
      <c r="EZ269">
        <v>35.186999999999991</v>
      </c>
      <c r="FA269">
        <v>38.686999999999983</v>
      </c>
      <c r="FB269">
        <v>37.07825806451612</v>
      </c>
      <c r="FC269">
        <v>38.297999999999988</v>
      </c>
      <c r="FD269">
        <v>37.645000000000003</v>
      </c>
      <c r="FE269">
        <v>0</v>
      </c>
      <c r="FF269">
        <v>0</v>
      </c>
      <c r="FG269">
        <v>0</v>
      </c>
      <c r="FH269">
        <v>1750122619.2</v>
      </c>
      <c r="FI269">
        <v>0</v>
      </c>
      <c r="FJ269">
        <v>240.60384615384609</v>
      </c>
      <c r="FK269">
        <v>8.9743591283584738</v>
      </c>
      <c r="FL269">
        <v>-32.256410212136757</v>
      </c>
      <c r="FM269">
        <v>-5.9115384615384619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0.36182629999999999</v>
      </c>
      <c r="GC269">
        <v>-0.2084057786116327</v>
      </c>
      <c r="GD269">
        <v>4.4382775101496297E-2</v>
      </c>
      <c r="GE269">
        <v>0</v>
      </c>
      <c r="GF269">
        <v>-2.5498625675000001E-2</v>
      </c>
      <c r="GG269">
        <v>0.27316843324953111</v>
      </c>
      <c r="GH269">
        <v>2.8409439955333161E-2</v>
      </c>
      <c r="GI269">
        <v>1</v>
      </c>
      <c r="GJ269">
        <v>1</v>
      </c>
      <c r="GK269">
        <v>2</v>
      </c>
      <c r="GL269" t="s">
        <v>430</v>
      </c>
      <c r="GM269">
        <v>3.22546</v>
      </c>
      <c r="GN269">
        <v>2.6455700000000002</v>
      </c>
      <c r="GO269">
        <v>9.4640799999999997E-2</v>
      </c>
      <c r="GP269">
        <v>9.4864500000000004E-2</v>
      </c>
      <c r="GQ269">
        <v>0.10351</v>
      </c>
      <c r="GR269">
        <v>0.10530399999999999</v>
      </c>
      <c r="GS269">
        <v>28605.3</v>
      </c>
      <c r="GT269">
        <v>24704.6</v>
      </c>
      <c r="GU269">
        <v>30765.8</v>
      </c>
      <c r="GV269">
        <v>26451.200000000001</v>
      </c>
      <c r="GW269">
        <v>37436.199999999997</v>
      </c>
      <c r="GX269">
        <v>32481</v>
      </c>
      <c r="GY269">
        <v>43693.7</v>
      </c>
      <c r="GZ269">
        <v>38254</v>
      </c>
      <c r="HA269">
        <v>2.1200999999999999</v>
      </c>
      <c r="HB269">
        <v>2.28172</v>
      </c>
      <c r="HC269">
        <v>2.6576200000000001E-2</v>
      </c>
      <c r="HD269">
        <v>0</v>
      </c>
      <c r="HE269">
        <v>27.9956</v>
      </c>
      <c r="HF269">
        <v>999.9</v>
      </c>
      <c r="HG269">
        <v>64.2</v>
      </c>
      <c r="HH269">
        <v>34.799999999999997</v>
      </c>
      <c r="HI269">
        <v>35.541200000000003</v>
      </c>
      <c r="HJ269">
        <v>62.091500000000003</v>
      </c>
      <c r="HK269">
        <v>11.117800000000001</v>
      </c>
      <c r="HL269">
        <v>2</v>
      </c>
      <c r="HM269">
        <v>0.25054399999999999</v>
      </c>
      <c r="HN269">
        <v>0.54327099999999995</v>
      </c>
      <c r="HO269">
        <v>20.4162</v>
      </c>
      <c r="HP269">
        <v>5.2210299999999998</v>
      </c>
      <c r="HQ269">
        <v>11.944100000000001</v>
      </c>
      <c r="HR269">
        <v>5.0076000000000001</v>
      </c>
      <c r="HS269">
        <v>3.29033</v>
      </c>
      <c r="HT269">
        <v>9999</v>
      </c>
      <c r="HU269">
        <v>9999</v>
      </c>
      <c r="HV269">
        <v>9999</v>
      </c>
      <c r="HW269">
        <v>999.9</v>
      </c>
      <c r="HX269">
        <v>4.9711499999999997</v>
      </c>
      <c r="HY269">
        <v>1.85473</v>
      </c>
      <c r="HZ269">
        <v>1.86172</v>
      </c>
      <c r="IA269">
        <v>1.8565400000000001</v>
      </c>
      <c r="IB269">
        <v>1.86198</v>
      </c>
      <c r="IC269">
        <v>1.85423</v>
      </c>
      <c r="ID269">
        <v>1.85965</v>
      </c>
      <c r="IE269">
        <v>1.8536300000000001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-2.7480000000000002</v>
      </c>
      <c r="IT269">
        <v>-6.54E-2</v>
      </c>
      <c r="IU269">
        <v>-1.7759114732665831</v>
      </c>
      <c r="IV269">
        <v>-2.5165810426892921E-3</v>
      </c>
      <c r="IW269">
        <v>2.3547321637904491E-7</v>
      </c>
      <c r="IX269">
        <v>5.8352194873865779E-11</v>
      </c>
      <c r="IY269">
        <v>-9.4209018963014923E-2</v>
      </c>
      <c r="IZ269">
        <v>-2.9575188584519338E-3</v>
      </c>
      <c r="JA269">
        <v>2.5053608625701888E-4</v>
      </c>
      <c r="JB269">
        <v>-2.8676400137697878E-6</v>
      </c>
      <c r="JC269">
        <v>2</v>
      </c>
      <c r="JD269">
        <v>2179</v>
      </c>
      <c r="JE269">
        <v>4</v>
      </c>
      <c r="JF269">
        <v>32</v>
      </c>
      <c r="JG269">
        <v>29168710.100000001</v>
      </c>
      <c r="JH269">
        <v>29168710.100000001</v>
      </c>
      <c r="JI269">
        <v>1.25</v>
      </c>
      <c r="JJ269">
        <v>2.5293000000000001</v>
      </c>
      <c r="JK269">
        <v>2.3938000000000001</v>
      </c>
      <c r="JL269">
        <v>2.5878899999999998</v>
      </c>
      <c r="JM269">
        <v>2.3010299999999999</v>
      </c>
      <c r="JN269">
        <v>2.4621599999999999</v>
      </c>
      <c r="JO269">
        <v>38.722499999999997</v>
      </c>
      <c r="JP269">
        <v>24.061199999999999</v>
      </c>
      <c r="JQ269">
        <v>18</v>
      </c>
      <c r="JR269">
        <v>631.40099999999995</v>
      </c>
      <c r="JS269">
        <v>792.01599999999996</v>
      </c>
      <c r="JT269">
        <v>27.999400000000001</v>
      </c>
      <c r="JU269">
        <v>30.562799999999999</v>
      </c>
      <c r="JV269">
        <v>30.0001</v>
      </c>
      <c r="JW269">
        <v>30.463699999999999</v>
      </c>
      <c r="JX269">
        <v>30.325900000000001</v>
      </c>
      <c r="JY269">
        <v>25.090199999999999</v>
      </c>
      <c r="JZ269">
        <v>33.666499999999999</v>
      </c>
      <c r="KA269">
        <v>0</v>
      </c>
      <c r="KB269">
        <v>28</v>
      </c>
      <c r="KC269">
        <v>400</v>
      </c>
      <c r="KD269">
        <v>22.6953</v>
      </c>
      <c r="KE269">
        <v>100.035</v>
      </c>
      <c r="KF269">
        <v>98.655799999999999</v>
      </c>
      <c r="KG269">
        <v>99.406199999999998</v>
      </c>
    </row>
    <row r="270" spans="1:293" x14ac:dyDescent="0.2">
      <c r="A270">
        <v>268</v>
      </c>
      <c r="B270">
        <v>1750122637.5999999</v>
      </c>
      <c r="C270">
        <v>7891.0999999046326</v>
      </c>
      <c r="D270" t="s">
        <v>967</v>
      </c>
      <c r="E270" t="s">
        <v>968</v>
      </c>
      <c r="F270" s="1">
        <f t="shared" si="4"/>
        <v>131.5</v>
      </c>
      <c r="G270" s="1">
        <v>15</v>
      </c>
      <c r="H270">
        <v>1750122629.599999</v>
      </c>
      <c r="I270">
        <v>8.6521013210607854E-5</v>
      </c>
      <c r="J270">
        <v>8.6521013210607858E-2</v>
      </c>
      <c r="K270">
        <v>-1.1008668796889332</v>
      </c>
      <c r="L270">
        <v>400.33590322580642</v>
      </c>
      <c r="M270">
        <v>717.01280749773866</v>
      </c>
      <c r="N270">
        <v>72.394508944885047</v>
      </c>
      <c r="O270">
        <v>40.420646359417624</v>
      </c>
      <c r="P270">
        <v>5.3223222903071897E-3</v>
      </c>
      <c r="Q270">
        <v>3.0261392720689813</v>
      </c>
      <c r="R270">
        <v>5.3171273221509505E-3</v>
      </c>
      <c r="S270">
        <v>3.3236708904557065E-3</v>
      </c>
      <c r="T270">
        <v>3.9902394035910026E-5</v>
      </c>
      <c r="U270">
        <v>28.823699673254669</v>
      </c>
      <c r="V270">
        <v>28.422774193548388</v>
      </c>
      <c r="W270">
        <v>3.8893800294129339</v>
      </c>
      <c r="X270">
        <v>57.621409183553283</v>
      </c>
      <c r="Y270">
        <v>2.2967650718216768</v>
      </c>
      <c r="Z270">
        <v>3.9859578312382471</v>
      </c>
      <c r="AA270">
        <v>1.5926149575912572</v>
      </c>
      <c r="AB270">
        <v>-3.8155766825878064</v>
      </c>
      <c r="AC270">
        <v>68.966221152348368</v>
      </c>
      <c r="AD270">
        <v>4.9991989341867127</v>
      </c>
      <c r="AE270">
        <v>70.149883306341309</v>
      </c>
      <c r="AF270">
        <v>-1.0812792692184585</v>
      </c>
      <c r="AG270">
        <v>7.869427203880347E-2</v>
      </c>
      <c r="AH270">
        <v>-1.1008668796889332</v>
      </c>
      <c r="AI270">
        <v>409.24945096807249</v>
      </c>
      <c r="AJ270">
        <v>409.62632727272722</v>
      </c>
      <c r="AK270">
        <v>-3.2312941280095939E-4</v>
      </c>
      <c r="AL270">
        <v>63.645453333212707</v>
      </c>
      <c r="AM270">
        <v>8.6521013210607858E-2</v>
      </c>
      <c r="AN270">
        <v>22.721995210390649</v>
      </c>
      <c r="AO270">
        <v>22.749874825174849</v>
      </c>
      <c r="AP270">
        <v>4.7267570415379563E-5</v>
      </c>
      <c r="AQ270">
        <v>96.470053095408687</v>
      </c>
      <c r="AR270">
        <v>0</v>
      </c>
      <c r="AS270">
        <v>0</v>
      </c>
      <c r="AT270">
        <v>1</v>
      </c>
      <c r="AU270">
        <v>0</v>
      </c>
      <c r="AV270">
        <v>53032.483100821526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-1.1008668796889332</v>
      </c>
      <c r="BK270" t="e">
        <v>#DIV/0!</v>
      </c>
      <c r="BL270">
        <v>-5241.9087173732032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1750122629.599999</v>
      </c>
      <c r="DQ270">
        <v>400.33590322580642</v>
      </c>
      <c r="DR270">
        <v>399.98596774193538</v>
      </c>
      <c r="DS270">
        <v>22.747719354838711</v>
      </c>
      <c r="DT270">
        <v>22.72208387096774</v>
      </c>
      <c r="DU270">
        <v>403.08403225806438</v>
      </c>
      <c r="DV270">
        <v>22.813054838709679</v>
      </c>
      <c r="DW270">
        <v>599.98209677419356</v>
      </c>
      <c r="DX270">
        <v>100.9097096774194</v>
      </c>
      <c r="DY270">
        <v>5.711851290322581E-2</v>
      </c>
      <c r="DZ270">
        <v>28.845503225806461</v>
      </c>
      <c r="EA270">
        <v>28.422774193548388</v>
      </c>
      <c r="EB270">
        <v>999.90000000000032</v>
      </c>
      <c r="EC270">
        <v>0</v>
      </c>
      <c r="ED270">
        <v>0</v>
      </c>
      <c r="EE270">
        <v>10000.10193548387</v>
      </c>
      <c r="EF270">
        <v>0</v>
      </c>
      <c r="EG270">
        <v>0.30293999999999988</v>
      </c>
      <c r="EH270">
        <v>0.34994216129032252</v>
      </c>
      <c r="EI270">
        <v>409.65464516129032</v>
      </c>
      <c r="EJ270">
        <v>409.28574193548388</v>
      </c>
      <c r="EK270">
        <v>2.564098064516129E-2</v>
      </c>
      <c r="EL270">
        <v>399.98596774193538</v>
      </c>
      <c r="EM270">
        <v>22.72208387096774</v>
      </c>
      <c r="EN270">
        <v>2.2954654838709669</v>
      </c>
      <c r="EO270">
        <v>2.292877741935484</v>
      </c>
      <c r="EP270">
        <v>19.644616129032261</v>
      </c>
      <c r="EQ270">
        <v>19.626451612903221</v>
      </c>
      <c r="ER270">
        <v>5.0001500000000018E-3</v>
      </c>
      <c r="ES270">
        <v>0</v>
      </c>
      <c r="ET270">
        <v>0</v>
      </c>
      <c r="EU270">
        <v>0</v>
      </c>
      <c r="EV270">
        <v>238.9548387096774</v>
      </c>
      <c r="EW270">
        <v>5.0001500000000018E-3</v>
      </c>
      <c r="EX270">
        <v>-4.9935483870967738</v>
      </c>
      <c r="EY270">
        <v>-0.20645161290322581</v>
      </c>
      <c r="EZ270">
        <v>35.137</v>
      </c>
      <c r="FA270">
        <v>38.641000000000012</v>
      </c>
      <c r="FB270">
        <v>37.043999999999997</v>
      </c>
      <c r="FC270">
        <v>38.25</v>
      </c>
      <c r="FD270">
        <v>37.606709677419353</v>
      </c>
      <c r="FE270">
        <v>0</v>
      </c>
      <c r="FF270">
        <v>0</v>
      </c>
      <c r="FG270">
        <v>0</v>
      </c>
      <c r="FH270">
        <v>1750122649.2</v>
      </c>
      <c r="FI270">
        <v>0</v>
      </c>
      <c r="FJ270">
        <v>239.40384615384619</v>
      </c>
      <c r="FK270">
        <v>2.444444562402635</v>
      </c>
      <c r="FL270">
        <v>-3.3470084587796638</v>
      </c>
      <c r="FM270">
        <v>-5.773076923076923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0.35463872499999999</v>
      </c>
      <c r="GC270">
        <v>-2.8450840525328709E-2</v>
      </c>
      <c r="GD270">
        <v>2.3409352713165198E-2</v>
      </c>
      <c r="GE270">
        <v>1</v>
      </c>
      <c r="GF270">
        <v>2.4328757499999999E-2</v>
      </c>
      <c r="GG270">
        <v>2.6807739962476519E-2</v>
      </c>
      <c r="GH270">
        <v>2.721579830437415E-3</v>
      </c>
      <c r="GI270">
        <v>1</v>
      </c>
      <c r="GJ270">
        <v>2</v>
      </c>
      <c r="GK270">
        <v>2</v>
      </c>
      <c r="GL270" t="s">
        <v>435</v>
      </c>
      <c r="GM270">
        <v>3.2255500000000001</v>
      </c>
      <c r="GN270">
        <v>2.6460400000000002</v>
      </c>
      <c r="GO270">
        <v>9.4634300000000005E-2</v>
      </c>
      <c r="GP270">
        <v>9.4862299999999997E-2</v>
      </c>
      <c r="GQ270">
        <v>0.103564</v>
      </c>
      <c r="GR270">
        <v>0.105322</v>
      </c>
      <c r="GS270">
        <v>28604.9</v>
      </c>
      <c r="GT270">
        <v>24705.1</v>
      </c>
      <c r="GU270">
        <v>30765.1</v>
      </c>
      <c r="GV270">
        <v>26451.599999999999</v>
      </c>
      <c r="GW270">
        <v>37433.1</v>
      </c>
      <c r="GX270">
        <v>32480.7</v>
      </c>
      <c r="GY270">
        <v>43692.800000000003</v>
      </c>
      <c r="GZ270">
        <v>38254.400000000001</v>
      </c>
      <c r="HA270">
        <v>2.12032</v>
      </c>
      <c r="HB270">
        <v>2.2815500000000002</v>
      </c>
      <c r="HC270">
        <v>2.71127E-2</v>
      </c>
      <c r="HD270">
        <v>0</v>
      </c>
      <c r="HE270">
        <v>27.9833</v>
      </c>
      <c r="HF270">
        <v>999.9</v>
      </c>
      <c r="HG270">
        <v>64.3</v>
      </c>
      <c r="HH270">
        <v>34.799999999999997</v>
      </c>
      <c r="HI270">
        <v>35.597000000000001</v>
      </c>
      <c r="HJ270">
        <v>61.911499999999997</v>
      </c>
      <c r="HK270">
        <v>11.0938</v>
      </c>
      <c r="HL270">
        <v>2</v>
      </c>
      <c r="HM270">
        <v>0.25077199999999999</v>
      </c>
      <c r="HN270">
        <v>0.54082200000000002</v>
      </c>
      <c r="HO270">
        <v>20.416899999999998</v>
      </c>
      <c r="HP270">
        <v>5.2235800000000001</v>
      </c>
      <c r="HQ270">
        <v>11.944100000000001</v>
      </c>
      <c r="HR270">
        <v>5.0086500000000003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4.9711299999999996</v>
      </c>
      <c r="HY270">
        <v>1.8547199999999999</v>
      </c>
      <c r="HZ270">
        <v>1.86172</v>
      </c>
      <c r="IA270">
        <v>1.8565499999999999</v>
      </c>
      <c r="IB270">
        <v>1.86195</v>
      </c>
      <c r="IC270">
        <v>1.8542000000000001</v>
      </c>
      <c r="ID270">
        <v>1.8596200000000001</v>
      </c>
      <c r="IE270">
        <v>1.85362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-2.7480000000000002</v>
      </c>
      <c r="IT270">
        <v>-6.5299999999999997E-2</v>
      </c>
      <c r="IU270">
        <v>-1.7759114732665831</v>
      </c>
      <c r="IV270">
        <v>-2.5165810426892921E-3</v>
      </c>
      <c r="IW270">
        <v>2.3547321637904491E-7</v>
      </c>
      <c r="IX270">
        <v>5.8352194873865779E-11</v>
      </c>
      <c r="IY270">
        <v>-9.4209018963014923E-2</v>
      </c>
      <c r="IZ270">
        <v>-2.9575188584519338E-3</v>
      </c>
      <c r="JA270">
        <v>2.5053608625701888E-4</v>
      </c>
      <c r="JB270">
        <v>-2.8676400137697878E-6</v>
      </c>
      <c r="JC270">
        <v>2</v>
      </c>
      <c r="JD270">
        <v>2179</v>
      </c>
      <c r="JE270">
        <v>4</v>
      </c>
      <c r="JF270">
        <v>32</v>
      </c>
      <c r="JG270">
        <v>29168710.600000001</v>
      </c>
      <c r="JH270">
        <v>29168710.600000001</v>
      </c>
      <c r="JI270">
        <v>1.25</v>
      </c>
      <c r="JJ270">
        <v>2.5305200000000001</v>
      </c>
      <c r="JK270">
        <v>2.3938000000000001</v>
      </c>
      <c r="JL270">
        <v>2.5878899999999998</v>
      </c>
      <c r="JM270">
        <v>2.3010299999999999</v>
      </c>
      <c r="JN270">
        <v>2.4047900000000002</v>
      </c>
      <c r="JO270">
        <v>38.673299999999998</v>
      </c>
      <c r="JP270">
        <v>24.061199999999999</v>
      </c>
      <c r="JQ270">
        <v>18</v>
      </c>
      <c r="JR270">
        <v>631.61300000000006</v>
      </c>
      <c r="JS270">
        <v>791.87300000000005</v>
      </c>
      <c r="JT270">
        <v>28</v>
      </c>
      <c r="JU270">
        <v>30.562799999999999</v>
      </c>
      <c r="JV270">
        <v>30.0001</v>
      </c>
      <c r="JW270">
        <v>30.4664</v>
      </c>
      <c r="JX270">
        <v>30.328499999999998</v>
      </c>
      <c r="JY270">
        <v>25.092099999999999</v>
      </c>
      <c r="JZ270">
        <v>33.666499999999999</v>
      </c>
      <c r="KA270">
        <v>0</v>
      </c>
      <c r="KB270">
        <v>28</v>
      </c>
      <c r="KC270">
        <v>400</v>
      </c>
      <c r="KD270">
        <v>22.6953</v>
      </c>
      <c r="KE270">
        <v>100.033</v>
      </c>
      <c r="KF270">
        <v>98.6571</v>
      </c>
      <c r="KG270">
        <v>99.406199999999998</v>
      </c>
    </row>
    <row r="271" spans="1:293" x14ac:dyDescent="0.2">
      <c r="A271">
        <v>269</v>
      </c>
      <c r="B271">
        <v>1750122667.5999999</v>
      </c>
      <c r="C271">
        <v>7921.0999999046326</v>
      </c>
      <c r="D271" t="s">
        <v>969</v>
      </c>
      <c r="E271" t="s">
        <v>970</v>
      </c>
      <c r="F271" s="1">
        <f t="shared" si="4"/>
        <v>132</v>
      </c>
      <c r="G271" s="1">
        <v>15</v>
      </c>
      <c r="H271">
        <v>1750122659.599999</v>
      </c>
      <c r="I271">
        <v>8.8232937023179797E-5</v>
      </c>
      <c r="J271">
        <v>8.8232937023179803E-2</v>
      </c>
      <c r="K271">
        <v>-0.97101494958261814</v>
      </c>
      <c r="L271">
        <v>400.32635483870968</v>
      </c>
      <c r="M271">
        <v>672.94454769340348</v>
      </c>
      <c r="N271">
        <v>67.944974421178486</v>
      </c>
      <c r="O271">
        <v>40.419621546636357</v>
      </c>
      <c r="P271">
        <v>5.4256313188369995E-3</v>
      </c>
      <c r="Q271">
        <v>3.0266182467373923</v>
      </c>
      <c r="R271">
        <v>5.4202336832101716E-3</v>
      </c>
      <c r="S271">
        <v>3.3881305496694068E-3</v>
      </c>
      <c r="T271">
        <v>3.9902394035910026E-5</v>
      </c>
      <c r="U271">
        <v>28.823736062446468</v>
      </c>
      <c r="V271">
        <v>28.42821935483871</v>
      </c>
      <c r="W271">
        <v>3.8906109494358705</v>
      </c>
      <c r="X271">
        <v>57.635705341588981</v>
      </c>
      <c r="Y271">
        <v>2.2973967332236711</v>
      </c>
      <c r="Z271">
        <v>3.9860650955995283</v>
      </c>
      <c r="AA271">
        <v>1.5932142162121994</v>
      </c>
      <c r="AB271">
        <v>-3.8910725227222289</v>
      </c>
      <c r="AC271">
        <v>68.164439999938224</v>
      </c>
      <c r="AD271">
        <v>4.9404428924288739</v>
      </c>
      <c r="AE271">
        <v>69.213850272038911</v>
      </c>
      <c r="AF271">
        <v>-0.95412193776266596</v>
      </c>
      <c r="AG271">
        <v>8.5182399920101487E-2</v>
      </c>
      <c r="AH271">
        <v>-0.97101494958261814</v>
      </c>
      <c r="AI271">
        <v>409.30269785212352</v>
      </c>
      <c r="AJ271">
        <v>409.6369636363633</v>
      </c>
      <c r="AK271">
        <v>-7.185187763405767E-4</v>
      </c>
      <c r="AL271">
        <v>63.645453333212707</v>
      </c>
      <c r="AM271">
        <v>8.8232937023179803E-2</v>
      </c>
      <c r="AN271">
        <v>22.725748271090531</v>
      </c>
      <c r="AO271">
        <v>22.754260139860161</v>
      </c>
      <c r="AP271">
        <v>3.5628393310946459E-5</v>
      </c>
      <c r="AQ271">
        <v>96.470053095408687</v>
      </c>
      <c r="AR271">
        <v>0</v>
      </c>
      <c r="AS271">
        <v>0</v>
      </c>
      <c r="AT271">
        <v>1</v>
      </c>
      <c r="AU271">
        <v>0</v>
      </c>
      <c r="AV271">
        <v>53047.127954165589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-0.97101494958261814</v>
      </c>
      <c r="BK271" t="e">
        <v>#DIV/0!</v>
      </c>
      <c r="BL271">
        <v>-4623.6032919394193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1750122659.599999</v>
      </c>
      <c r="DQ271">
        <v>400.32635483870968</v>
      </c>
      <c r="DR271">
        <v>400.01967741935488</v>
      </c>
      <c r="DS271">
        <v>22.754009677419361</v>
      </c>
      <c r="DT271">
        <v>22.726261290322579</v>
      </c>
      <c r="DU271">
        <v>403.07458064516118</v>
      </c>
      <c r="DV271">
        <v>22.8193129032258</v>
      </c>
      <c r="DW271">
        <v>599.99277419354848</v>
      </c>
      <c r="DX271">
        <v>100.90967741935491</v>
      </c>
      <c r="DY271">
        <v>5.6999038709677423E-2</v>
      </c>
      <c r="DZ271">
        <v>28.845967741935489</v>
      </c>
      <c r="EA271">
        <v>28.42821935483871</v>
      </c>
      <c r="EB271">
        <v>999.90000000000032</v>
      </c>
      <c r="EC271">
        <v>0</v>
      </c>
      <c r="ED271">
        <v>0</v>
      </c>
      <c r="EE271">
        <v>10003.00064516129</v>
      </c>
      <c r="EF271">
        <v>0</v>
      </c>
      <c r="EG271">
        <v>0.30293999999999988</v>
      </c>
      <c r="EH271">
        <v>0.30666322580645161</v>
      </c>
      <c r="EI271">
        <v>409.64748387096768</v>
      </c>
      <c r="EJ271">
        <v>409.32203225806461</v>
      </c>
      <c r="EK271">
        <v>2.7750206451612899E-2</v>
      </c>
      <c r="EL271">
        <v>400.01967741935488</v>
      </c>
      <c r="EM271">
        <v>22.726261290322579</v>
      </c>
      <c r="EN271">
        <v>2.296099032258065</v>
      </c>
      <c r="EO271">
        <v>2.2932993548387102</v>
      </c>
      <c r="EP271">
        <v>19.649051612903229</v>
      </c>
      <c r="EQ271">
        <v>19.6294</v>
      </c>
      <c r="ER271">
        <v>5.0001500000000018E-3</v>
      </c>
      <c r="ES271">
        <v>0</v>
      </c>
      <c r="ET271">
        <v>0</v>
      </c>
      <c r="EU271">
        <v>0</v>
      </c>
      <c r="EV271">
        <v>237.6</v>
      </c>
      <c r="EW271">
        <v>5.0001500000000018E-3</v>
      </c>
      <c r="EX271">
        <v>-5.8677419354838722</v>
      </c>
      <c r="EY271">
        <v>-0.53548387096774197</v>
      </c>
      <c r="EZ271">
        <v>35.125</v>
      </c>
      <c r="FA271">
        <v>38.625</v>
      </c>
      <c r="FB271">
        <v>36.997967741935483</v>
      </c>
      <c r="FC271">
        <v>38.195129032258052</v>
      </c>
      <c r="FD271">
        <v>37.561999999999983</v>
      </c>
      <c r="FE271">
        <v>0</v>
      </c>
      <c r="FF271">
        <v>0</v>
      </c>
      <c r="FG271">
        <v>0</v>
      </c>
      <c r="FH271">
        <v>1750122679.2</v>
      </c>
      <c r="FI271">
        <v>0</v>
      </c>
      <c r="FJ271">
        <v>237.7730769230769</v>
      </c>
      <c r="FK271">
        <v>-10.218803439603381</v>
      </c>
      <c r="FL271">
        <v>3.1179487263226959</v>
      </c>
      <c r="FM271">
        <v>-5.6615384615384619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0.32548929268292681</v>
      </c>
      <c r="GC271">
        <v>-0.23621429268292601</v>
      </c>
      <c r="GD271">
        <v>4.9887571895429562E-2</v>
      </c>
      <c r="GE271">
        <v>0</v>
      </c>
      <c r="GF271">
        <v>2.8315990243902439E-2</v>
      </c>
      <c r="GG271">
        <v>-5.6137526132403418E-3</v>
      </c>
      <c r="GH271">
        <v>1.5445815606389311E-3</v>
      </c>
      <c r="GI271">
        <v>1</v>
      </c>
      <c r="GJ271">
        <v>1</v>
      </c>
      <c r="GK271">
        <v>2</v>
      </c>
      <c r="GL271" t="s">
        <v>430</v>
      </c>
      <c r="GM271">
        <v>3.2255099999999999</v>
      </c>
      <c r="GN271">
        <v>2.6459100000000002</v>
      </c>
      <c r="GO271">
        <v>9.4628599999999993E-2</v>
      </c>
      <c r="GP271">
        <v>9.4849199999999995E-2</v>
      </c>
      <c r="GQ271">
        <v>0.103578</v>
      </c>
      <c r="GR271">
        <v>0.105323</v>
      </c>
      <c r="GS271">
        <v>28605.1</v>
      </c>
      <c r="GT271">
        <v>24705.3</v>
      </c>
      <c r="GU271">
        <v>30765.200000000001</v>
      </c>
      <c r="GV271">
        <v>26451.5</v>
      </c>
      <c r="GW271">
        <v>37432.699999999997</v>
      </c>
      <c r="GX271">
        <v>32480.5</v>
      </c>
      <c r="GY271">
        <v>43692.9</v>
      </c>
      <c r="GZ271">
        <v>38254.199999999997</v>
      </c>
      <c r="HA271">
        <v>2.1204000000000001</v>
      </c>
      <c r="HB271">
        <v>2.2814000000000001</v>
      </c>
      <c r="HC271">
        <v>2.7008399999999998E-2</v>
      </c>
      <c r="HD271">
        <v>0</v>
      </c>
      <c r="HE271">
        <v>28.000800000000002</v>
      </c>
      <c r="HF271">
        <v>999.9</v>
      </c>
      <c r="HG271">
        <v>64.3</v>
      </c>
      <c r="HH271">
        <v>34.799999999999997</v>
      </c>
      <c r="HI271">
        <v>35.593200000000003</v>
      </c>
      <c r="HJ271">
        <v>62.0015</v>
      </c>
      <c r="HK271">
        <v>11.085699999999999</v>
      </c>
      <c r="HL271">
        <v>2</v>
      </c>
      <c r="HM271">
        <v>0.25138700000000003</v>
      </c>
      <c r="HN271">
        <v>0.54886699999999999</v>
      </c>
      <c r="HO271">
        <v>20.417200000000001</v>
      </c>
      <c r="HP271">
        <v>5.2241799999999996</v>
      </c>
      <c r="HQ271">
        <v>11.944100000000001</v>
      </c>
      <c r="HR271">
        <v>5.0090000000000003</v>
      </c>
      <c r="HS271">
        <v>3.2909999999999999</v>
      </c>
      <c r="HT271">
        <v>9999</v>
      </c>
      <c r="HU271">
        <v>9999</v>
      </c>
      <c r="HV271">
        <v>9999</v>
      </c>
      <c r="HW271">
        <v>999.9</v>
      </c>
      <c r="HX271">
        <v>4.9711400000000001</v>
      </c>
      <c r="HY271">
        <v>1.8547199999999999</v>
      </c>
      <c r="HZ271">
        <v>1.86172</v>
      </c>
      <c r="IA271">
        <v>1.8565499999999999</v>
      </c>
      <c r="IB271">
        <v>1.86198</v>
      </c>
      <c r="IC271">
        <v>1.85419</v>
      </c>
      <c r="ID271">
        <v>1.85965</v>
      </c>
      <c r="IE271">
        <v>1.85362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-2.7480000000000002</v>
      </c>
      <c r="IT271">
        <v>-6.5299999999999997E-2</v>
      </c>
      <c r="IU271">
        <v>-1.7759114732665831</v>
      </c>
      <c r="IV271">
        <v>-2.5165810426892921E-3</v>
      </c>
      <c r="IW271">
        <v>2.3547321637904491E-7</v>
      </c>
      <c r="IX271">
        <v>5.8352194873865779E-11</v>
      </c>
      <c r="IY271">
        <v>-9.4209018963014923E-2</v>
      </c>
      <c r="IZ271">
        <v>-2.9575188584519338E-3</v>
      </c>
      <c r="JA271">
        <v>2.5053608625701888E-4</v>
      </c>
      <c r="JB271">
        <v>-2.8676400137697878E-6</v>
      </c>
      <c r="JC271">
        <v>2</v>
      </c>
      <c r="JD271">
        <v>2179</v>
      </c>
      <c r="JE271">
        <v>4</v>
      </c>
      <c r="JF271">
        <v>32</v>
      </c>
      <c r="JG271">
        <v>29168711.100000001</v>
      </c>
      <c r="JH271">
        <v>29168711.100000001</v>
      </c>
      <c r="JI271">
        <v>1.25</v>
      </c>
      <c r="JJ271">
        <v>2.5329600000000001</v>
      </c>
      <c r="JK271">
        <v>2.3938000000000001</v>
      </c>
      <c r="JL271">
        <v>2.5878899999999998</v>
      </c>
      <c r="JM271">
        <v>2.3010299999999999</v>
      </c>
      <c r="JN271">
        <v>2.3889200000000002</v>
      </c>
      <c r="JO271">
        <v>38.697899999999997</v>
      </c>
      <c r="JP271">
        <v>24.061199999999999</v>
      </c>
      <c r="JQ271">
        <v>18</v>
      </c>
      <c r="JR271">
        <v>631.71500000000003</v>
      </c>
      <c r="JS271">
        <v>791.79700000000003</v>
      </c>
      <c r="JT271">
        <v>28.0002</v>
      </c>
      <c r="JU271">
        <v>30.568100000000001</v>
      </c>
      <c r="JV271">
        <v>30.0001</v>
      </c>
      <c r="JW271">
        <v>30.470099999999999</v>
      </c>
      <c r="JX271">
        <v>30.334</v>
      </c>
      <c r="JY271">
        <v>25.090199999999999</v>
      </c>
      <c r="JZ271">
        <v>33.666499999999999</v>
      </c>
      <c r="KA271">
        <v>0</v>
      </c>
      <c r="KB271">
        <v>28</v>
      </c>
      <c r="KC271">
        <v>400</v>
      </c>
      <c r="KD271">
        <v>22.694800000000001</v>
      </c>
      <c r="KE271">
        <v>100.033</v>
      </c>
      <c r="KF271">
        <v>98.656599999999997</v>
      </c>
      <c r="KG271">
        <v>99.407300000000006</v>
      </c>
    </row>
    <row r="272" spans="1:293" x14ac:dyDescent="0.2">
      <c r="A272">
        <v>270</v>
      </c>
      <c r="B272">
        <v>1750122697.5999999</v>
      </c>
      <c r="C272">
        <v>7951.0999999046326</v>
      </c>
      <c r="D272" t="s">
        <v>971</v>
      </c>
      <c r="E272" t="s">
        <v>972</v>
      </c>
      <c r="F272" s="1">
        <f t="shared" si="4"/>
        <v>132.5</v>
      </c>
      <c r="G272" s="1">
        <v>15</v>
      </c>
      <c r="H272">
        <v>1750122689.599999</v>
      </c>
      <c r="I272">
        <v>8.3046908214122185E-5</v>
      </c>
      <c r="J272">
        <v>8.3046908214122181E-2</v>
      </c>
      <c r="K272">
        <v>-0.81070557800355569</v>
      </c>
      <c r="L272">
        <v>400.28758064516131</v>
      </c>
      <c r="M272">
        <v>641.19176849406119</v>
      </c>
      <c r="N272">
        <v>64.738406329224887</v>
      </c>
      <c r="O272">
        <v>40.415334877445247</v>
      </c>
      <c r="P272">
        <v>5.1012831260374182E-3</v>
      </c>
      <c r="Q272">
        <v>3.0253992635392448</v>
      </c>
      <c r="R272">
        <v>5.0965093226745866E-3</v>
      </c>
      <c r="S272">
        <v>3.1857468518873911E-3</v>
      </c>
      <c r="T272">
        <v>3.9902394035910026E-5</v>
      </c>
      <c r="U272">
        <v>28.819144512050293</v>
      </c>
      <c r="V272">
        <v>28.43539354838709</v>
      </c>
      <c r="W272">
        <v>3.8922332490836427</v>
      </c>
      <c r="X272">
        <v>57.656472694877472</v>
      </c>
      <c r="Y272">
        <v>2.297440413896588</v>
      </c>
      <c r="Z272">
        <v>3.9847051103088131</v>
      </c>
      <c r="AA272">
        <v>1.5947928351870546</v>
      </c>
      <c r="AB272">
        <v>-3.6623686522427885</v>
      </c>
      <c r="AC272">
        <v>66.006094335273602</v>
      </c>
      <c r="AD272">
        <v>4.7859676336912704</v>
      </c>
      <c r="AE272">
        <v>67.129733219116119</v>
      </c>
      <c r="AF272">
        <v>-0.91271873129074776</v>
      </c>
      <c r="AG272">
        <v>7.7764354642729364E-2</v>
      </c>
      <c r="AH272">
        <v>-0.81070557800355569</v>
      </c>
      <c r="AI272">
        <v>409.3456646721981</v>
      </c>
      <c r="AJ272">
        <v>409.62146666666672</v>
      </c>
      <c r="AK272">
        <v>1.7012465201308931E-4</v>
      </c>
      <c r="AL272">
        <v>63.645453333212707</v>
      </c>
      <c r="AM272">
        <v>8.3046908214122181E-2</v>
      </c>
      <c r="AN272">
        <v>22.72844848922314</v>
      </c>
      <c r="AO272">
        <v>22.755485314685341</v>
      </c>
      <c r="AP272">
        <v>2.5125697929371839E-6</v>
      </c>
      <c r="AQ272">
        <v>96.470053095408687</v>
      </c>
      <c r="AR272">
        <v>0</v>
      </c>
      <c r="AS272">
        <v>0</v>
      </c>
      <c r="AT272">
        <v>1</v>
      </c>
      <c r="AU272">
        <v>0</v>
      </c>
      <c r="AV272">
        <v>53010.666266170207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-0.81070557800355569</v>
      </c>
      <c r="BK272" t="e">
        <v>#DIV/0!</v>
      </c>
      <c r="BL272">
        <v>-3860.2711326556782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1750122689.599999</v>
      </c>
      <c r="DQ272">
        <v>400.28758064516131</v>
      </c>
      <c r="DR272">
        <v>399.99370967741942</v>
      </c>
      <c r="DS272">
        <v>22.754651612903221</v>
      </c>
      <c r="DT272">
        <v>22.729319354838712</v>
      </c>
      <c r="DU272">
        <v>403.03570967741922</v>
      </c>
      <c r="DV272">
        <v>22.819970967741931</v>
      </c>
      <c r="DW272">
        <v>599.98483870967743</v>
      </c>
      <c r="DX272">
        <v>100.9086774193548</v>
      </c>
      <c r="DY272">
        <v>5.707028709677419E-2</v>
      </c>
      <c r="DZ272">
        <v>28.840077419354841</v>
      </c>
      <c r="EA272">
        <v>28.43539354838709</v>
      </c>
      <c r="EB272">
        <v>999.90000000000032</v>
      </c>
      <c r="EC272">
        <v>0</v>
      </c>
      <c r="ED272">
        <v>0</v>
      </c>
      <c r="EE272">
        <v>9995.7322580645159</v>
      </c>
      <c r="EF272">
        <v>0</v>
      </c>
      <c r="EG272">
        <v>0.30293999999999988</v>
      </c>
      <c r="EH272">
        <v>0.29384296774193558</v>
      </c>
      <c r="EI272">
        <v>409.6079677419354</v>
      </c>
      <c r="EJ272">
        <v>409.29667741935481</v>
      </c>
      <c r="EK272">
        <v>2.5334706451612909E-2</v>
      </c>
      <c r="EL272">
        <v>399.99370967741942</v>
      </c>
      <c r="EM272">
        <v>22.729319354838712</v>
      </c>
      <c r="EN272">
        <v>2.2961445161290328</v>
      </c>
      <c r="EO272">
        <v>2.2935880645161291</v>
      </c>
      <c r="EP272">
        <v>19.64937096774193</v>
      </c>
      <c r="EQ272">
        <v>19.631438709677418</v>
      </c>
      <c r="ER272">
        <v>5.0001500000000018E-3</v>
      </c>
      <c r="ES272">
        <v>0</v>
      </c>
      <c r="ET272">
        <v>0</v>
      </c>
      <c r="EU272">
        <v>0</v>
      </c>
      <c r="EV272">
        <v>238.78709677419349</v>
      </c>
      <c r="EW272">
        <v>5.0001500000000018E-3</v>
      </c>
      <c r="EX272">
        <v>-7.9</v>
      </c>
      <c r="EY272">
        <v>-1.2225806451612899</v>
      </c>
      <c r="EZ272">
        <v>35.061999999999991</v>
      </c>
      <c r="FA272">
        <v>38.561999999999983</v>
      </c>
      <c r="FB272">
        <v>36.936999999999983</v>
      </c>
      <c r="FC272">
        <v>38.156999999999996</v>
      </c>
      <c r="FD272">
        <v>37.503999999999998</v>
      </c>
      <c r="FE272">
        <v>0</v>
      </c>
      <c r="FF272">
        <v>0</v>
      </c>
      <c r="FG272">
        <v>0</v>
      </c>
      <c r="FH272">
        <v>1750122709.2</v>
      </c>
      <c r="FI272">
        <v>0</v>
      </c>
      <c r="FJ272">
        <v>238.13461538461539</v>
      </c>
      <c r="FK272">
        <v>-37.323076720742137</v>
      </c>
      <c r="FL272">
        <v>3.8393165065573158</v>
      </c>
      <c r="FM272">
        <v>-7.9192307692307704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0.29429935000000002</v>
      </c>
      <c r="GC272">
        <v>-8.6520810506567E-2</v>
      </c>
      <c r="GD272">
        <v>2.9270600985075449E-2</v>
      </c>
      <c r="GE272">
        <v>1</v>
      </c>
      <c r="GF272">
        <v>2.5796372500000001E-2</v>
      </c>
      <c r="GG272">
        <v>-1.0082200750469049E-2</v>
      </c>
      <c r="GH272">
        <v>1.671662900525626E-3</v>
      </c>
      <c r="GI272">
        <v>1</v>
      </c>
      <c r="GJ272">
        <v>2</v>
      </c>
      <c r="GK272">
        <v>2</v>
      </c>
      <c r="GL272" t="s">
        <v>435</v>
      </c>
      <c r="GM272">
        <v>3.2255400000000001</v>
      </c>
      <c r="GN272">
        <v>2.64575</v>
      </c>
      <c r="GO272">
        <v>9.4624399999999997E-2</v>
      </c>
      <c r="GP272">
        <v>9.4859200000000005E-2</v>
      </c>
      <c r="GQ272">
        <v>0.103578</v>
      </c>
      <c r="GR272">
        <v>0.105334</v>
      </c>
      <c r="GS272">
        <v>28604.7</v>
      </c>
      <c r="GT272">
        <v>24705</v>
      </c>
      <c r="GU272">
        <v>30764.6</v>
      </c>
      <c r="GV272">
        <v>26451.4</v>
      </c>
      <c r="GW272">
        <v>37432.1</v>
      </c>
      <c r="GX272">
        <v>32480</v>
      </c>
      <c r="GY272">
        <v>43692.3</v>
      </c>
      <c r="GZ272">
        <v>38254.1</v>
      </c>
      <c r="HA272">
        <v>2.1201300000000001</v>
      </c>
      <c r="HB272">
        <v>2.2816299999999998</v>
      </c>
      <c r="HC272">
        <v>2.5860999999999999E-2</v>
      </c>
      <c r="HD272">
        <v>0</v>
      </c>
      <c r="HE272">
        <v>28.004899999999999</v>
      </c>
      <c r="HF272">
        <v>999.9</v>
      </c>
      <c r="HG272">
        <v>64.3</v>
      </c>
      <c r="HH272">
        <v>34.799999999999997</v>
      </c>
      <c r="HI272">
        <v>35.595100000000002</v>
      </c>
      <c r="HJ272">
        <v>61.911499999999997</v>
      </c>
      <c r="HK272">
        <v>11.021599999999999</v>
      </c>
      <c r="HL272">
        <v>2</v>
      </c>
      <c r="HM272">
        <v>0.25173299999999998</v>
      </c>
      <c r="HN272">
        <v>0.53998900000000005</v>
      </c>
      <c r="HO272">
        <v>20.417400000000001</v>
      </c>
      <c r="HP272">
        <v>5.2249299999999996</v>
      </c>
      <c r="HQ272">
        <v>11.944100000000001</v>
      </c>
      <c r="HR272">
        <v>5.0089499999999996</v>
      </c>
      <c r="HS272">
        <v>3.2909999999999999</v>
      </c>
      <c r="HT272">
        <v>9999</v>
      </c>
      <c r="HU272">
        <v>9999</v>
      </c>
      <c r="HV272">
        <v>9999</v>
      </c>
      <c r="HW272">
        <v>999.9</v>
      </c>
      <c r="HX272">
        <v>4.9711299999999996</v>
      </c>
      <c r="HY272">
        <v>1.8547100000000001</v>
      </c>
      <c r="HZ272">
        <v>1.86172</v>
      </c>
      <c r="IA272">
        <v>1.8565499999999999</v>
      </c>
      <c r="IB272">
        <v>1.86199</v>
      </c>
      <c r="IC272">
        <v>1.8542099999999999</v>
      </c>
      <c r="ID272">
        <v>1.85965</v>
      </c>
      <c r="IE272">
        <v>1.85364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-2.7490000000000001</v>
      </c>
      <c r="IT272">
        <v>-6.54E-2</v>
      </c>
      <c r="IU272">
        <v>-1.7759114732665831</v>
      </c>
      <c r="IV272">
        <v>-2.5165810426892921E-3</v>
      </c>
      <c r="IW272">
        <v>2.3547321637904491E-7</v>
      </c>
      <c r="IX272">
        <v>5.8352194873865779E-11</v>
      </c>
      <c r="IY272">
        <v>-9.4209018963014923E-2</v>
      </c>
      <c r="IZ272">
        <v>-2.9575188584519338E-3</v>
      </c>
      <c r="JA272">
        <v>2.5053608625701888E-4</v>
      </c>
      <c r="JB272">
        <v>-2.8676400137697878E-6</v>
      </c>
      <c r="JC272">
        <v>2</v>
      </c>
      <c r="JD272">
        <v>2179</v>
      </c>
      <c r="JE272">
        <v>4</v>
      </c>
      <c r="JF272">
        <v>32</v>
      </c>
      <c r="JG272">
        <v>29168711.600000001</v>
      </c>
      <c r="JH272">
        <v>29168711.600000001</v>
      </c>
      <c r="JI272">
        <v>1.25</v>
      </c>
      <c r="JJ272">
        <v>2.5402800000000001</v>
      </c>
      <c r="JK272">
        <v>2.3938000000000001</v>
      </c>
      <c r="JL272">
        <v>2.5878899999999998</v>
      </c>
      <c r="JM272">
        <v>2.3010299999999999</v>
      </c>
      <c r="JN272">
        <v>2.3913600000000002</v>
      </c>
      <c r="JO272">
        <v>38.673299999999998</v>
      </c>
      <c r="JP272">
        <v>24.061199999999999</v>
      </c>
      <c r="JQ272">
        <v>18</v>
      </c>
      <c r="JR272">
        <v>631.53899999999999</v>
      </c>
      <c r="JS272">
        <v>792.06500000000005</v>
      </c>
      <c r="JT272">
        <v>27.999400000000001</v>
      </c>
      <c r="JU272">
        <v>30.570699999999999</v>
      </c>
      <c r="JV272">
        <v>30.0001</v>
      </c>
      <c r="JW272">
        <v>30.474299999999999</v>
      </c>
      <c r="JX272">
        <v>30.336400000000001</v>
      </c>
      <c r="JY272">
        <v>25.090299999999999</v>
      </c>
      <c r="JZ272">
        <v>33.666499999999999</v>
      </c>
      <c r="KA272">
        <v>0</v>
      </c>
      <c r="KB272">
        <v>28</v>
      </c>
      <c r="KC272">
        <v>400</v>
      </c>
      <c r="KD272">
        <v>22.693200000000001</v>
      </c>
      <c r="KE272">
        <v>100.03100000000001</v>
      </c>
      <c r="KF272">
        <v>98.656400000000005</v>
      </c>
      <c r="KG272">
        <v>99.407399999999996</v>
      </c>
    </row>
    <row r="273" spans="1:293" x14ac:dyDescent="0.2">
      <c r="A273">
        <v>271</v>
      </c>
      <c r="B273">
        <v>1750122727.5999999</v>
      </c>
      <c r="C273">
        <v>7981.0999999046326</v>
      </c>
      <c r="D273" t="s">
        <v>973</v>
      </c>
      <c r="E273" t="s">
        <v>974</v>
      </c>
      <c r="F273" s="1">
        <f t="shared" si="4"/>
        <v>133</v>
      </c>
      <c r="G273" s="1">
        <v>15</v>
      </c>
      <c r="H273">
        <v>1750122719.599999</v>
      </c>
      <c r="I273">
        <v>7.8719276690864125E-5</v>
      </c>
      <c r="J273">
        <v>7.8719276690864121E-2</v>
      </c>
      <c r="K273">
        <v>-0.76803269127738916</v>
      </c>
      <c r="L273">
        <v>400.23896774193548</v>
      </c>
      <c r="M273">
        <v>640.42496851467763</v>
      </c>
      <c r="N273">
        <v>64.659473405545498</v>
      </c>
      <c r="O273">
        <v>40.409481458216362</v>
      </c>
      <c r="P273">
        <v>4.8470883763938278E-3</v>
      </c>
      <c r="Q273">
        <v>3.0247922824082627</v>
      </c>
      <c r="R273">
        <v>4.8427773917732063E-3</v>
      </c>
      <c r="S273">
        <v>3.0271228663119806E-3</v>
      </c>
      <c r="T273">
        <v>3.9902394035910026E-5</v>
      </c>
      <c r="U273">
        <v>28.810741190802631</v>
      </c>
      <c r="V273">
        <v>28.417703225806459</v>
      </c>
      <c r="W273">
        <v>3.8882340041709136</v>
      </c>
      <c r="X273">
        <v>57.685884883691344</v>
      </c>
      <c r="Y273">
        <v>2.2973488979848531</v>
      </c>
      <c r="Z273">
        <v>3.982514791299228</v>
      </c>
      <c r="AA273">
        <v>1.5908851061860605</v>
      </c>
      <c r="AB273">
        <v>-3.471520102067108</v>
      </c>
      <c r="AC273">
        <v>67.330046968152317</v>
      </c>
      <c r="AD273">
        <v>4.8822845185161041</v>
      </c>
      <c r="AE273">
        <v>68.740851286995351</v>
      </c>
      <c r="AF273">
        <v>-0.7531083974638032</v>
      </c>
      <c r="AG273">
        <v>7.922612055789191E-2</v>
      </c>
      <c r="AH273">
        <v>-0.76803269127738916</v>
      </c>
      <c r="AI273">
        <v>409.27372045940882</v>
      </c>
      <c r="AJ273">
        <v>409.53618181818172</v>
      </c>
      <c r="AK273">
        <v>-1.1194724189245519E-4</v>
      </c>
      <c r="AL273">
        <v>63.645453333212707</v>
      </c>
      <c r="AM273">
        <v>7.8719276690864121E-2</v>
      </c>
      <c r="AN273">
        <v>22.72931665712597</v>
      </c>
      <c r="AO273">
        <v>22.75490769230769</v>
      </c>
      <c r="AP273">
        <v>8.2800253169441727E-6</v>
      </c>
      <c r="AQ273">
        <v>96.470053095408687</v>
      </c>
      <c r="AR273">
        <v>0</v>
      </c>
      <c r="AS273">
        <v>0</v>
      </c>
      <c r="AT273">
        <v>1</v>
      </c>
      <c r="AU273">
        <v>0</v>
      </c>
      <c r="AV273">
        <v>52993.633421853752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-0.76803269127738916</v>
      </c>
      <c r="BK273" t="e">
        <v>#DIV/0!</v>
      </c>
      <c r="BL273">
        <v>-3657.0791018548443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1750122719.599999</v>
      </c>
      <c r="DQ273">
        <v>400.23896774193548</v>
      </c>
      <c r="DR273">
        <v>399.99848387096768</v>
      </c>
      <c r="DS273">
        <v>22.754277419354839</v>
      </c>
      <c r="DT273">
        <v>22.728467741935479</v>
      </c>
      <c r="DU273">
        <v>402.98693548387092</v>
      </c>
      <c r="DV273">
        <v>22.81958387096774</v>
      </c>
      <c r="DW273">
        <v>599.95625806451619</v>
      </c>
      <c r="DX273">
        <v>100.90654838709681</v>
      </c>
      <c r="DY273">
        <v>5.6837777419354828E-2</v>
      </c>
      <c r="DZ273">
        <v>28.830587096774192</v>
      </c>
      <c r="EA273">
        <v>28.417703225806459</v>
      </c>
      <c r="EB273">
        <v>999.90000000000032</v>
      </c>
      <c r="EC273">
        <v>0</v>
      </c>
      <c r="ED273">
        <v>0</v>
      </c>
      <c r="EE273">
        <v>9992.2764516129027</v>
      </c>
      <c r="EF273">
        <v>0</v>
      </c>
      <c r="EG273">
        <v>0.30293999999999988</v>
      </c>
      <c r="EH273">
        <v>0.24049719354838711</v>
      </c>
      <c r="EI273">
        <v>409.55812903225808</v>
      </c>
      <c r="EJ273">
        <v>409.30132258064498</v>
      </c>
      <c r="EK273">
        <v>2.581092258064515E-2</v>
      </c>
      <c r="EL273">
        <v>399.99848387096768</v>
      </c>
      <c r="EM273">
        <v>22.728467741935479</v>
      </c>
      <c r="EN273">
        <v>2.296058387096775</v>
      </c>
      <c r="EO273">
        <v>2.2934545161290321</v>
      </c>
      <c r="EP273">
        <v>19.648770967741939</v>
      </c>
      <c r="EQ273">
        <v>19.630490322580641</v>
      </c>
      <c r="ER273">
        <v>5.0001500000000018E-3</v>
      </c>
      <c r="ES273">
        <v>0</v>
      </c>
      <c r="ET273">
        <v>0</v>
      </c>
      <c r="EU273">
        <v>0</v>
      </c>
      <c r="EV273">
        <v>239.09677419354841</v>
      </c>
      <c r="EW273">
        <v>5.0001500000000018E-3</v>
      </c>
      <c r="EX273">
        <v>-4.8193548387096783</v>
      </c>
      <c r="EY273">
        <v>-0.26451612903225802</v>
      </c>
      <c r="EZ273">
        <v>35</v>
      </c>
      <c r="FA273">
        <v>38.5</v>
      </c>
      <c r="FB273">
        <v>36.875</v>
      </c>
      <c r="FC273">
        <v>38.125</v>
      </c>
      <c r="FD273">
        <v>37.477645161290319</v>
      </c>
      <c r="FE273">
        <v>0</v>
      </c>
      <c r="FF273">
        <v>0</v>
      </c>
      <c r="FG273">
        <v>0</v>
      </c>
      <c r="FH273">
        <v>1750122739.2</v>
      </c>
      <c r="FI273">
        <v>0</v>
      </c>
      <c r="FJ273">
        <v>239.1615384615385</v>
      </c>
      <c r="FK273">
        <v>-15.40512822258701</v>
      </c>
      <c r="FL273">
        <v>22.752137251313851</v>
      </c>
      <c r="FM273">
        <v>-5.0730769230769237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0.22726745000000001</v>
      </c>
      <c r="GC273">
        <v>0.20390859287054369</v>
      </c>
      <c r="GD273">
        <v>3.3643602479483378E-2</v>
      </c>
      <c r="GE273">
        <v>0</v>
      </c>
      <c r="GF273">
        <v>2.5699764999999999E-2</v>
      </c>
      <c r="GG273">
        <v>1.077948968105036E-3</v>
      </c>
      <c r="GH273">
        <v>9.7356338405622052E-4</v>
      </c>
      <c r="GI273">
        <v>1</v>
      </c>
      <c r="GJ273">
        <v>1</v>
      </c>
      <c r="GK273">
        <v>2</v>
      </c>
      <c r="GL273" t="s">
        <v>430</v>
      </c>
      <c r="GM273">
        <v>3.2255500000000001</v>
      </c>
      <c r="GN273">
        <v>2.6456</v>
      </c>
      <c r="GO273">
        <v>9.4607999999999998E-2</v>
      </c>
      <c r="GP273">
        <v>9.4848199999999994E-2</v>
      </c>
      <c r="GQ273">
        <v>0.103579</v>
      </c>
      <c r="GR273">
        <v>0.105333</v>
      </c>
      <c r="GS273">
        <v>28604.9</v>
      </c>
      <c r="GT273">
        <v>24704.9</v>
      </c>
      <c r="GU273">
        <v>30764.2</v>
      </c>
      <c r="GV273">
        <v>26451.1</v>
      </c>
      <c r="GW273">
        <v>37431.599999999999</v>
      </c>
      <c r="GX273">
        <v>32479.599999999999</v>
      </c>
      <c r="GY273">
        <v>43691.7</v>
      </c>
      <c r="GZ273">
        <v>38253.599999999999</v>
      </c>
      <c r="HA273">
        <v>2.1204000000000001</v>
      </c>
      <c r="HB273">
        <v>2.2816000000000001</v>
      </c>
      <c r="HC273">
        <v>2.6062100000000001E-2</v>
      </c>
      <c r="HD273">
        <v>0</v>
      </c>
      <c r="HE273">
        <v>27.988099999999999</v>
      </c>
      <c r="HF273">
        <v>999.9</v>
      </c>
      <c r="HG273">
        <v>64.400000000000006</v>
      </c>
      <c r="HH273">
        <v>34.799999999999997</v>
      </c>
      <c r="HI273">
        <v>35.6494</v>
      </c>
      <c r="HJ273">
        <v>62.151499999999999</v>
      </c>
      <c r="HK273">
        <v>11.0136</v>
      </c>
      <c r="HL273">
        <v>2</v>
      </c>
      <c r="HM273">
        <v>0.251527</v>
      </c>
      <c r="HN273">
        <v>0.52889399999999998</v>
      </c>
      <c r="HO273">
        <v>20.417400000000001</v>
      </c>
      <c r="HP273">
        <v>5.2243300000000001</v>
      </c>
      <c r="HQ273">
        <v>11.944100000000001</v>
      </c>
      <c r="HR273">
        <v>5.0090000000000003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4.9711400000000001</v>
      </c>
      <c r="HY273">
        <v>1.8547199999999999</v>
      </c>
      <c r="HZ273">
        <v>1.86172</v>
      </c>
      <c r="IA273">
        <v>1.8565499999999999</v>
      </c>
      <c r="IB273">
        <v>1.8619699999999999</v>
      </c>
      <c r="IC273">
        <v>1.8542000000000001</v>
      </c>
      <c r="ID273">
        <v>1.85964</v>
      </c>
      <c r="IE273">
        <v>1.8536300000000001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-2.7480000000000002</v>
      </c>
      <c r="IT273">
        <v>-6.5299999999999997E-2</v>
      </c>
      <c r="IU273">
        <v>-1.7759114732665831</v>
      </c>
      <c r="IV273">
        <v>-2.5165810426892921E-3</v>
      </c>
      <c r="IW273">
        <v>2.3547321637904491E-7</v>
      </c>
      <c r="IX273">
        <v>5.8352194873865779E-11</v>
      </c>
      <c r="IY273">
        <v>-9.4209018963014923E-2</v>
      </c>
      <c r="IZ273">
        <v>-2.9575188584519338E-3</v>
      </c>
      <c r="JA273">
        <v>2.5053608625701888E-4</v>
      </c>
      <c r="JB273">
        <v>-2.8676400137697878E-6</v>
      </c>
      <c r="JC273">
        <v>2</v>
      </c>
      <c r="JD273">
        <v>2179</v>
      </c>
      <c r="JE273">
        <v>4</v>
      </c>
      <c r="JF273">
        <v>32</v>
      </c>
      <c r="JG273">
        <v>29168712.100000001</v>
      </c>
      <c r="JH273">
        <v>29168712.100000001</v>
      </c>
      <c r="JI273">
        <v>1.25</v>
      </c>
      <c r="JJ273">
        <v>2.5354000000000001</v>
      </c>
      <c r="JK273">
        <v>2.3938000000000001</v>
      </c>
      <c r="JL273">
        <v>2.5878899999999998</v>
      </c>
      <c r="JM273">
        <v>2.3010299999999999</v>
      </c>
      <c r="JN273">
        <v>2.4108900000000002</v>
      </c>
      <c r="JO273">
        <v>38.648699999999998</v>
      </c>
      <c r="JP273">
        <v>24.052499999999998</v>
      </c>
      <c r="JQ273">
        <v>18</v>
      </c>
      <c r="JR273">
        <v>631.76300000000003</v>
      </c>
      <c r="JS273">
        <v>792.03899999999999</v>
      </c>
      <c r="JT273">
        <v>27.999700000000001</v>
      </c>
      <c r="JU273">
        <v>30.570699999999999</v>
      </c>
      <c r="JV273">
        <v>30</v>
      </c>
      <c r="JW273">
        <v>30.474299999999999</v>
      </c>
      <c r="JX273">
        <v>30.336400000000001</v>
      </c>
      <c r="JY273">
        <v>25.090299999999999</v>
      </c>
      <c r="JZ273">
        <v>33.666499999999999</v>
      </c>
      <c r="KA273">
        <v>0</v>
      </c>
      <c r="KB273">
        <v>28</v>
      </c>
      <c r="KC273">
        <v>400</v>
      </c>
      <c r="KD273">
        <v>22.692499999999999</v>
      </c>
      <c r="KE273">
        <v>100.03</v>
      </c>
      <c r="KF273">
        <v>98.655100000000004</v>
      </c>
      <c r="KG273">
        <v>99.407300000000006</v>
      </c>
    </row>
    <row r="274" spans="1:293" x14ac:dyDescent="0.2">
      <c r="A274">
        <v>272</v>
      </c>
      <c r="B274">
        <v>1750122757.5999999</v>
      </c>
      <c r="C274">
        <v>8011.0999999046326</v>
      </c>
      <c r="D274" t="s">
        <v>975</v>
      </c>
      <c r="E274" t="s">
        <v>976</v>
      </c>
      <c r="F274" s="1">
        <f t="shared" si="4"/>
        <v>133.5</v>
      </c>
      <c r="G274" s="1">
        <v>15</v>
      </c>
      <c r="H274">
        <v>1750122749.599999</v>
      </c>
      <c r="I274">
        <v>7.8563846176928805E-5</v>
      </c>
      <c r="J274">
        <v>7.8563846176928812E-2</v>
      </c>
      <c r="K274">
        <v>-0.69957575487066204</v>
      </c>
      <c r="L274">
        <v>400.22035483870968</v>
      </c>
      <c r="M274">
        <v>618.64393682633045</v>
      </c>
      <c r="N274">
        <v>62.460908492350924</v>
      </c>
      <c r="O274">
        <v>40.407939805566201</v>
      </c>
      <c r="P274">
        <v>4.8350391317042839E-3</v>
      </c>
      <c r="Q274">
        <v>3.0259064730621898</v>
      </c>
      <c r="R274">
        <v>4.8307511213072259E-3</v>
      </c>
      <c r="S274">
        <v>3.0196043857813543E-3</v>
      </c>
      <c r="T274">
        <v>3.9902394035910026E-5</v>
      </c>
      <c r="U274">
        <v>28.808412950937488</v>
      </c>
      <c r="V274">
        <v>28.42247096774193</v>
      </c>
      <c r="W274">
        <v>3.8893114929047803</v>
      </c>
      <c r="X274">
        <v>57.700428728918915</v>
      </c>
      <c r="Y274">
        <v>2.2976120328700556</v>
      </c>
      <c r="Z274">
        <v>3.9819670035112127</v>
      </c>
      <c r="AA274">
        <v>1.5916994600347247</v>
      </c>
      <c r="AB274">
        <v>-3.4646656164025602</v>
      </c>
      <c r="AC274">
        <v>66.189765175455335</v>
      </c>
      <c r="AD274">
        <v>4.7978893279489556</v>
      </c>
      <c r="AE274">
        <v>67.523028789395767</v>
      </c>
      <c r="AF274">
        <v>-0.68766768805767886</v>
      </c>
      <c r="AG274">
        <v>7.9034542884143258E-2</v>
      </c>
      <c r="AH274">
        <v>-0.69957575487066204</v>
      </c>
      <c r="AI274">
        <v>409.30158679417718</v>
      </c>
      <c r="AJ274">
        <v>409.53863636363627</v>
      </c>
      <c r="AK274">
        <v>3.6703346866180468E-4</v>
      </c>
      <c r="AL274">
        <v>63.645453333212707</v>
      </c>
      <c r="AM274">
        <v>7.8563846176928812E-2</v>
      </c>
      <c r="AN274">
        <v>22.730318749593511</v>
      </c>
      <c r="AO274">
        <v>22.755965034965051</v>
      </c>
      <c r="AP274">
        <v>-8.4233108947787564E-6</v>
      </c>
      <c r="AQ274">
        <v>96.470053095408687</v>
      </c>
      <c r="AR274">
        <v>0</v>
      </c>
      <c r="AS274">
        <v>0</v>
      </c>
      <c r="AT274">
        <v>1</v>
      </c>
      <c r="AU274">
        <v>0</v>
      </c>
      <c r="AV274">
        <v>53028.309069932082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-0.69957575487066204</v>
      </c>
      <c r="BK274" t="e">
        <v>#DIV/0!</v>
      </c>
      <c r="BL274">
        <v>-3331.1132486388015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1750122749.599999</v>
      </c>
      <c r="DQ274">
        <v>400.22035483870968</v>
      </c>
      <c r="DR274">
        <v>400.00167741935491</v>
      </c>
      <c r="DS274">
        <v>22.756693548387101</v>
      </c>
      <c r="DT274">
        <v>22.73094838709677</v>
      </c>
      <c r="DU274">
        <v>402.96829032258057</v>
      </c>
      <c r="DV274">
        <v>22.821996774193551</v>
      </c>
      <c r="DW274">
        <v>600.00383870967732</v>
      </c>
      <c r="DX274">
        <v>100.90716129032261</v>
      </c>
      <c r="DY274">
        <v>5.7068332258064521E-2</v>
      </c>
      <c r="DZ274">
        <v>28.828212903225801</v>
      </c>
      <c r="EA274">
        <v>28.42247096774193</v>
      </c>
      <c r="EB274">
        <v>999.90000000000032</v>
      </c>
      <c r="EC274">
        <v>0</v>
      </c>
      <c r="ED274">
        <v>0</v>
      </c>
      <c r="EE274">
        <v>9998.9474193548394</v>
      </c>
      <c r="EF274">
        <v>0</v>
      </c>
      <c r="EG274">
        <v>0.30293999999999988</v>
      </c>
      <c r="EH274">
        <v>0.21879829032258069</v>
      </c>
      <c r="EI274">
        <v>409.54025806451608</v>
      </c>
      <c r="EJ274">
        <v>409.30564516129027</v>
      </c>
      <c r="EK274">
        <v>2.5752096774193552E-2</v>
      </c>
      <c r="EL274">
        <v>400.00167741935491</v>
      </c>
      <c r="EM274">
        <v>22.73094838709677</v>
      </c>
      <c r="EN274">
        <v>2.2963129032258069</v>
      </c>
      <c r="EO274">
        <v>2.2937132258064521</v>
      </c>
      <c r="EP274">
        <v>19.650541935483869</v>
      </c>
      <c r="EQ274">
        <v>19.632306451612902</v>
      </c>
      <c r="ER274">
        <v>5.0001500000000018E-3</v>
      </c>
      <c r="ES274">
        <v>0</v>
      </c>
      <c r="ET274">
        <v>0</v>
      </c>
      <c r="EU274">
        <v>0</v>
      </c>
      <c r="EV274">
        <v>240.48387096774189</v>
      </c>
      <c r="EW274">
        <v>5.0001500000000018E-3</v>
      </c>
      <c r="EX274">
        <v>-9.3516129032258064</v>
      </c>
      <c r="EY274">
        <v>-0.63548387096774195</v>
      </c>
      <c r="EZ274">
        <v>34.957322580645162</v>
      </c>
      <c r="FA274">
        <v>38.489838709677407</v>
      </c>
      <c r="FB274">
        <v>36.816064516129018</v>
      </c>
      <c r="FC274">
        <v>38.061999999999983</v>
      </c>
      <c r="FD274">
        <v>37.436999999999983</v>
      </c>
      <c r="FE274">
        <v>0</v>
      </c>
      <c r="FF274">
        <v>0</v>
      </c>
      <c r="FG274">
        <v>0</v>
      </c>
      <c r="FH274">
        <v>1750122769.2</v>
      </c>
      <c r="FI274">
        <v>0</v>
      </c>
      <c r="FJ274">
        <v>240.3576923076923</v>
      </c>
      <c r="FK274">
        <v>19.182906111355418</v>
      </c>
      <c r="FL274">
        <v>-13.449572449771759</v>
      </c>
      <c r="FM274">
        <v>-9.2307692307692299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0.21501319999999999</v>
      </c>
      <c r="GC274">
        <v>-1.5277508442777331E-2</v>
      </c>
      <c r="GD274">
        <v>2.1789931452622788E-2</v>
      </c>
      <c r="GE274">
        <v>1</v>
      </c>
      <c r="GF274">
        <v>2.5374839999999999E-2</v>
      </c>
      <c r="GG274">
        <v>3.8623654784239532E-3</v>
      </c>
      <c r="GH274">
        <v>9.8935998473760806E-4</v>
      </c>
      <c r="GI274">
        <v>1</v>
      </c>
      <c r="GJ274">
        <v>2</v>
      </c>
      <c r="GK274">
        <v>2</v>
      </c>
      <c r="GL274" t="s">
        <v>435</v>
      </c>
      <c r="GM274">
        <v>3.2254299999999998</v>
      </c>
      <c r="GN274">
        <v>2.6459800000000002</v>
      </c>
      <c r="GO274">
        <v>9.4610799999999995E-2</v>
      </c>
      <c r="GP274">
        <v>9.4852099999999995E-2</v>
      </c>
      <c r="GQ274">
        <v>0.103584</v>
      </c>
      <c r="GR274">
        <v>0.105336</v>
      </c>
      <c r="GS274">
        <v>28604.9</v>
      </c>
      <c r="GT274">
        <v>24704.6</v>
      </c>
      <c r="GU274">
        <v>30764.3</v>
      </c>
      <c r="GV274">
        <v>26450.799999999999</v>
      </c>
      <c r="GW274">
        <v>37431.199999999997</v>
      </c>
      <c r="GX274">
        <v>32479</v>
      </c>
      <c r="GY274">
        <v>43691.6</v>
      </c>
      <c r="GZ274">
        <v>38253</v>
      </c>
      <c r="HA274">
        <v>2.12</v>
      </c>
      <c r="HB274">
        <v>2.2816700000000001</v>
      </c>
      <c r="HC274">
        <v>2.6829499999999999E-2</v>
      </c>
      <c r="HD274">
        <v>0</v>
      </c>
      <c r="HE274">
        <v>27.990600000000001</v>
      </c>
      <c r="HF274">
        <v>999.9</v>
      </c>
      <c r="HG274">
        <v>64.400000000000006</v>
      </c>
      <c r="HH274">
        <v>34.799999999999997</v>
      </c>
      <c r="HI274">
        <v>35.650399999999998</v>
      </c>
      <c r="HJ274">
        <v>62.1815</v>
      </c>
      <c r="HK274">
        <v>11.0497</v>
      </c>
      <c r="HL274">
        <v>2</v>
      </c>
      <c r="HM274">
        <v>0.25184699999999999</v>
      </c>
      <c r="HN274">
        <v>0.53433799999999998</v>
      </c>
      <c r="HO274">
        <v>20.417100000000001</v>
      </c>
      <c r="HP274">
        <v>5.2241799999999996</v>
      </c>
      <c r="HQ274">
        <v>11.944100000000001</v>
      </c>
      <c r="HR274">
        <v>5.00875</v>
      </c>
      <c r="HS274">
        <v>3.2909999999999999</v>
      </c>
      <c r="HT274">
        <v>9999</v>
      </c>
      <c r="HU274">
        <v>9999</v>
      </c>
      <c r="HV274">
        <v>9999</v>
      </c>
      <c r="HW274">
        <v>999.9</v>
      </c>
      <c r="HX274">
        <v>4.9711299999999996</v>
      </c>
      <c r="HY274">
        <v>1.8547100000000001</v>
      </c>
      <c r="HZ274">
        <v>1.86172</v>
      </c>
      <c r="IA274">
        <v>1.8565400000000001</v>
      </c>
      <c r="IB274">
        <v>1.86198</v>
      </c>
      <c r="IC274">
        <v>1.8542099999999999</v>
      </c>
      <c r="ID274">
        <v>1.85965</v>
      </c>
      <c r="IE274">
        <v>1.85364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-2.7480000000000002</v>
      </c>
      <c r="IT274">
        <v>-6.5299999999999997E-2</v>
      </c>
      <c r="IU274">
        <v>-1.7759114732665831</v>
      </c>
      <c r="IV274">
        <v>-2.5165810426892921E-3</v>
      </c>
      <c r="IW274">
        <v>2.3547321637904491E-7</v>
      </c>
      <c r="IX274">
        <v>5.8352194873865779E-11</v>
      </c>
      <c r="IY274">
        <v>-9.4209018963014923E-2</v>
      </c>
      <c r="IZ274">
        <v>-2.9575188584519338E-3</v>
      </c>
      <c r="JA274">
        <v>2.5053608625701888E-4</v>
      </c>
      <c r="JB274">
        <v>-2.8676400137697878E-6</v>
      </c>
      <c r="JC274">
        <v>2</v>
      </c>
      <c r="JD274">
        <v>2179</v>
      </c>
      <c r="JE274">
        <v>4</v>
      </c>
      <c r="JF274">
        <v>32</v>
      </c>
      <c r="JG274">
        <v>29168712.600000001</v>
      </c>
      <c r="JH274">
        <v>29168712.600000001</v>
      </c>
      <c r="JI274">
        <v>1.25</v>
      </c>
      <c r="JJ274">
        <v>2.5366200000000001</v>
      </c>
      <c r="JK274">
        <v>2.3938000000000001</v>
      </c>
      <c r="JL274">
        <v>2.5878899999999998</v>
      </c>
      <c r="JM274">
        <v>2.3010299999999999</v>
      </c>
      <c r="JN274">
        <v>2.4475099999999999</v>
      </c>
      <c r="JO274">
        <v>38.648699999999998</v>
      </c>
      <c r="JP274">
        <v>24.061199999999999</v>
      </c>
      <c r="JQ274">
        <v>18</v>
      </c>
      <c r="JR274">
        <v>631.46299999999997</v>
      </c>
      <c r="JS274">
        <v>792.154</v>
      </c>
      <c r="JT274">
        <v>28.0002</v>
      </c>
      <c r="JU274">
        <v>30.5716</v>
      </c>
      <c r="JV274">
        <v>30.0001</v>
      </c>
      <c r="JW274">
        <v>30.476700000000001</v>
      </c>
      <c r="JX274">
        <v>30.338999999999999</v>
      </c>
      <c r="JY274">
        <v>25.090599999999998</v>
      </c>
      <c r="JZ274">
        <v>33.666499999999999</v>
      </c>
      <c r="KA274">
        <v>0</v>
      </c>
      <c r="KB274">
        <v>28</v>
      </c>
      <c r="KC274">
        <v>400</v>
      </c>
      <c r="KD274">
        <v>22.685300000000002</v>
      </c>
      <c r="KE274">
        <v>100.03</v>
      </c>
      <c r="KF274">
        <v>98.653700000000001</v>
      </c>
      <c r="KG274">
        <v>99.405900000000003</v>
      </c>
    </row>
    <row r="275" spans="1:293" x14ac:dyDescent="0.2">
      <c r="A275">
        <v>273</v>
      </c>
      <c r="B275">
        <v>1750122787.5999999</v>
      </c>
      <c r="C275">
        <v>8041.0999999046326</v>
      </c>
      <c r="D275" t="s">
        <v>977</v>
      </c>
      <c r="E275" t="s">
        <v>978</v>
      </c>
      <c r="F275" s="1">
        <f t="shared" si="4"/>
        <v>134</v>
      </c>
      <c r="G275" s="1">
        <v>15</v>
      </c>
      <c r="H275">
        <v>1750122779.599999</v>
      </c>
      <c r="I275">
        <v>8.4887632977124019E-5</v>
      </c>
      <c r="J275">
        <v>8.4887632977124025E-2</v>
      </c>
      <c r="K275">
        <v>-0.55066856464622738</v>
      </c>
      <c r="L275">
        <v>400.18503225806461</v>
      </c>
      <c r="M275">
        <v>556.65434936672966</v>
      </c>
      <c r="N275">
        <v>56.202512124273909</v>
      </c>
      <c r="O275">
        <v>40.404614017700332</v>
      </c>
      <c r="P275">
        <v>5.2199384121635242E-3</v>
      </c>
      <c r="Q275">
        <v>3.0263155760898939</v>
      </c>
      <c r="R275">
        <v>5.2149415791118356E-3</v>
      </c>
      <c r="S275">
        <v>3.2597870237350774E-3</v>
      </c>
      <c r="T275">
        <v>3.9902394035910026E-5</v>
      </c>
      <c r="U275">
        <v>28.805799289214676</v>
      </c>
      <c r="V275">
        <v>28.428248387096769</v>
      </c>
      <c r="W275">
        <v>3.8906175133086536</v>
      </c>
      <c r="X275">
        <v>57.701017246472155</v>
      </c>
      <c r="Y275">
        <v>2.2974993417857621</v>
      </c>
      <c r="Z275">
        <v>3.9817310879839498</v>
      </c>
      <c r="AA275">
        <v>1.5931181715228915</v>
      </c>
      <c r="AB275">
        <v>-3.743544614291169</v>
      </c>
      <c r="AC275">
        <v>65.089261909744479</v>
      </c>
      <c r="AD275">
        <v>4.7175909596016936</v>
      </c>
      <c r="AE275">
        <v>66.063348157449042</v>
      </c>
      <c r="AF275">
        <v>-0.59143996982668445</v>
      </c>
      <c r="AG275">
        <v>8.1637716964959389E-2</v>
      </c>
      <c r="AH275">
        <v>-0.55066856464622738</v>
      </c>
      <c r="AI275">
        <v>409.32560563003528</v>
      </c>
      <c r="AJ275">
        <v>409.51207878787852</v>
      </c>
      <c r="AK275">
        <v>3.1748267058009228E-4</v>
      </c>
      <c r="AL275">
        <v>63.645453333212707</v>
      </c>
      <c r="AM275">
        <v>8.4887632977124025E-2</v>
      </c>
      <c r="AN275">
        <v>22.72849773568819</v>
      </c>
      <c r="AO275">
        <v>22.756180419580431</v>
      </c>
      <c r="AP275">
        <v>-4.7187479238513288E-6</v>
      </c>
      <c r="AQ275">
        <v>96.470053095408687</v>
      </c>
      <c r="AR275">
        <v>0</v>
      </c>
      <c r="AS275">
        <v>0</v>
      </c>
      <c r="AT275">
        <v>1</v>
      </c>
      <c r="AU275">
        <v>0</v>
      </c>
      <c r="AV275">
        <v>53041.077246838293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-0.55066856464622738</v>
      </c>
      <c r="BK275" t="e">
        <v>#DIV/0!</v>
      </c>
      <c r="BL275">
        <v>-2622.0739334242567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1750122779.599999</v>
      </c>
      <c r="DQ275">
        <v>400.18503225806461</v>
      </c>
      <c r="DR275">
        <v>399.99877419354851</v>
      </c>
      <c r="DS275">
        <v>22.755441935483869</v>
      </c>
      <c r="DT275">
        <v>22.728848387096779</v>
      </c>
      <c r="DU275">
        <v>402.93280645161292</v>
      </c>
      <c r="DV275">
        <v>22.820758064516131</v>
      </c>
      <c r="DW275">
        <v>599.99525806451618</v>
      </c>
      <c r="DX275">
        <v>100.9076451612903</v>
      </c>
      <c r="DY275">
        <v>5.7185506451612897E-2</v>
      </c>
      <c r="DZ275">
        <v>28.827190322580641</v>
      </c>
      <c r="EA275">
        <v>28.428248387096769</v>
      </c>
      <c r="EB275">
        <v>999.90000000000032</v>
      </c>
      <c r="EC275">
        <v>0</v>
      </c>
      <c r="ED275">
        <v>0</v>
      </c>
      <c r="EE275">
        <v>10001.372258064521</v>
      </c>
      <c r="EF275">
        <v>0</v>
      </c>
      <c r="EG275">
        <v>0.30293999999999988</v>
      </c>
      <c r="EH275">
        <v>0.18630087096774189</v>
      </c>
      <c r="EI275">
        <v>409.50358064516138</v>
      </c>
      <c r="EJ275">
        <v>409.30170967741941</v>
      </c>
      <c r="EK275">
        <v>2.6595019354838711E-2</v>
      </c>
      <c r="EL275">
        <v>399.99877419354851</v>
      </c>
      <c r="EM275">
        <v>22.728848387096779</v>
      </c>
      <c r="EN275">
        <v>2.2961954838709668</v>
      </c>
      <c r="EO275">
        <v>2.293511612903226</v>
      </c>
      <c r="EP275">
        <v>19.649738709677418</v>
      </c>
      <c r="EQ275">
        <v>19.630896774193548</v>
      </c>
      <c r="ER275">
        <v>5.0001500000000018E-3</v>
      </c>
      <c r="ES275">
        <v>0</v>
      </c>
      <c r="ET275">
        <v>0</v>
      </c>
      <c r="EU275">
        <v>0</v>
      </c>
      <c r="EV275">
        <v>240.5032258064517</v>
      </c>
      <c r="EW275">
        <v>5.0001500000000018E-3</v>
      </c>
      <c r="EX275">
        <v>-7.5451612903225804</v>
      </c>
      <c r="EY275">
        <v>-0.5580645161290323</v>
      </c>
      <c r="EZ275">
        <v>34.936999999999991</v>
      </c>
      <c r="FA275">
        <v>38.436999999999983</v>
      </c>
      <c r="FB275">
        <v>36.811999999999983</v>
      </c>
      <c r="FC275">
        <v>38.054000000000002</v>
      </c>
      <c r="FD275">
        <v>37.383000000000003</v>
      </c>
      <c r="FE275">
        <v>0</v>
      </c>
      <c r="FF275">
        <v>0</v>
      </c>
      <c r="FG275">
        <v>0</v>
      </c>
      <c r="FH275">
        <v>1750122799.2</v>
      </c>
      <c r="FI275">
        <v>0</v>
      </c>
      <c r="FJ275">
        <v>239.4576923076923</v>
      </c>
      <c r="FK275">
        <v>-23.531623562873261</v>
      </c>
      <c r="FL275">
        <v>9.5213669903757108</v>
      </c>
      <c r="FM275">
        <v>-6.7038461538461531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0.17593155121951221</v>
      </c>
      <c r="GC275">
        <v>9.4100972822299747E-2</v>
      </c>
      <c r="GD275">
        <v>3.2203734887735799E-2</v>
      </c>
      <c r="GE275">
        <v>1</v>
      </c>
      <c r="GF275">
        <v>2.6581226829268289E-2</v>
      </c>
      <c r="GG275">
        <v>-3.224642508710655E-3</v>
      </c>
      <c r="GH275">
        <v>7.7415870844779386E-4</v>
      </c>
      <c r="GI275">
        <v>1</v>
      </c>
      <c r="GJ275">
        <v>2</v>
      </c>
      <c r="GK275">
        <v>2</v>
      </c>
      <c r="GL275" t="s">
        <v>435</v>
      </c>
      <c r="GM275">
        <v>3.2254800000000001</v>
      </c>
      <c r="GN275">
        <v>2.64594</v>
      </c>
      <c r="GO275">
        <v>9.4603800000000002E-2</v>
      </c>
      <c r="GP275">
        <v>9.4850799999999999E-2</v>
      </c>
      <c r="GQ275">
        <v>0.103579</v>
      </c>
      <c r="GR275">
        <v>0.105332</v>
      </c>
      <c r="GS275">
        <v>28604.3</v>
      </c>
      <c r="GT275">
        <v>24704.5</v>
      </c>
      <c r="GU275">
        <v>30763.5</v>
      </c>
      <c r="GV275">
        <v>26450.7</v>
      </c>
      <c r="GW275">
        <v>37430.6</v>
      </c>
      <c r="GX275">
        <v>32479.1</v>
      </c>
      <c r="GY275">
        <v>43690.6</v>
      </c>
      <c r="GZ275">
        <v>38253</v>
      </c>
      <c r="HA275">
        <v>2.11972</v>
      </c>
      <c r="HB275">
        <v>2.2817699999999999</v>
      </c>
      <c r="HC275">
        <v>2.5823700000000002E-2</v>
      </c>
      <c r="HD275">
        <v>0</v>
      </c>
      <c r="HE275">
        <v>28.004899999999999</v>
      </c>
      <c r="HF275">
        <v>999.9</v>
      </c>
      <c r="HG275">
        <v>64.400000000000006</v>
      </c>
      <c r="HH275">
        <v>34.799999999999997</v>
      </c>
      <c r="HI275">
        <v>35.6526</v>
      </c>
      <c r="HJ275">
        <v>62.031500000000001</v>
      </c>
      <c r="HK275">
        <v>10.9976</v>
      </c>
      <c r="HL275">
        <v>2</v>
      </c>
      <c r="HM275">
        <v>0.25250299999999998</v>
      </c>
      <c r="HN275">
        <v>0.53888899999999995</v>
      </c>
      <c r="HO275">
        <v>20.4176</v>
      </c>
      <c r="HP275">
        <v>5.2243300000000001</v>
      </c>
      <c r="HQ275">
        <v>11.944100000000001</v>
      </c>
      <c r="HR275">
        <v>5.0092999999999996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4.9711400000000001</v>
      </c>
      <c r="HY275">
        <v>1.8547100000000001</v>
      </c>
      <c r="HZ275">
        <v>1.86172</v>
      </c>
      <c r="IA275">
        <v>1.8565400000000001</v>
      </c>
      <c r="IB275">
        <v>1.8619399999999999</v>
      </c>
      <c r="IC275">
        <v>1.85419</v>
      </c>
      <c r="ID275">
        <v>1.85965</v>
      </c>
      <c r="IE275">
        <v>1.85362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-2.7480000000000002</v>
      </c>
      <c r="IT275">
        <v>-6.54E-2</v>
      </c>
      <c r="IU275">
        <v>-1.7759114732665831</v>
      </c>
      <c r="IV275">
        <v>-2.5165810426892921E-3</v>
      </c>
      <c r="IW275">
        <v>2.3547321637904491E-7</v>
      </c>
      <c r="IX275">
        <v>5.8352194873865779E-11</v>
      </c>
      <c r="IY275">
        <v>-9.4209018963014923E-2</v>
      </c>
      <c r="IZ275">
        <v>-2.9575188584519338E-3</v>
      </c>
      <c r="JA275">
        <v>2.5053608625701888E-4</v>
      </c>
      <c r="JB275">
        <v>-2.8676400137697878E-6</v>
      </c>
      <c r="JC275">
        <v>2</v>
      </c>
      <c r="JD275">
        <v>2179</v>
      </c>
      <c r="JE275">
        <v>4</v>
      </c>
      <c r="JF275">
        <v>32</v>
      </c>
      <c r="JG275">
        <v>29168713.100000001</v>
      </c>
      <c r="JH275">
        <v>29168713.100000001</v>
      </c>
      <c r="JI275">
        <v>1.25</v>
      </c>
      <c r="JJ275">
        <v>2.5293000000000001</v>
      </c>
      <c r="JK275">
        <v>2.3938000000000001</v>
      </c>
      <c r="JL275">
        <v>2.5878899999999998</v>
      </c>
      <c r="JM275">
        <v>2.3010299999999999</v>
      </c>
      <c r="JN275">
        <v>2.4169900000000002</v>
      </c>
      <c r="JO275">
        <v>38.648699999999998</v>
      </c>
      <c r="JP275">
        <v>24.07</v>
      </c>
      <c r="JQ275">
        <v>18</v>
      </c>
      <c r="JR275">
        <v>631.27300000000002</v>
      </c>
      <c r="JS275">
        <v>792.33399999999995</v>
      </c>
      <c r="JT275">
        <v>27.9999</v>
      </c>
      <c r="JU275">
        <v>30.576000000000001</v>
      </c>
      <c r="JV275">
        <v>30.0001</v>
      </c>
      <c r="JW275">
        <v>30.479600000000001</v>
      </c>
      <c r="JX275">
        <v>30.3443</v>
      </c>
      <c r="JY275">
        <v>25.091200000000001</v>
      </c>
      <c r="JZ275">
        <v>33.666499999999999</v>
      </c>
      <c r="KA275">
        <v>0</v>
      </c>
      <c r="KB275">
        <v>28</v>
      </c>
      <c r="KC275">
        <v>400</v>
      </c>
      <c r="KD275">
        <v>22.6874</v>
      </c>
      <c r="KE275">
        <v>100.02800000000001</v>
      </c>
      <c r="KF275">
        <v>98.653499999999994</v>
      </c>
      <c r="KG275">
        <v>99.405000000000001</v>
      </c>
    </row>
    <row r="276" spans="1:293" x14ac:dyDescent="0.2">
      <c r="A276">
        <v>274</v>
      </c>
      <c r="B276">
        <v>1750122817.5999999</v>
      </c>
      <c r="C276">
        <v>8071.0999999046326</v>
      </c>
      <c r="D276" t="s">
        <v>979</v>
      </c>
      <c r="E276" t="s">
        <v>980</v>
      </c>
      <c r="F276" s="1">
        <f t="shared" si="4"/>
        <v>134.5</v>
      </c>
      <c r="G276" s="1">
        <v>15</v>
      </c>
      <c r="H276">
        <v>1750122809.599999</v>
      </c>
      <c r="I276">
        <v>5.8757877993430184E-5</v>
      </c>
      <c r="J276">
        <v>5.8757877993430185E-2</v>
      </c>
      <c r="K276">
        <v>-0.38502131918483051</v>
      </c>
      <c r="L276">
        <v>400.17887096774189</v>
      </c>
      <c r="M276">
        <v>558.11723247739292</v>
      </c>
      <c r="N276">
        <v>56.348889567679308</v>
      </c>
      <c r="O276">
        <v>40.403043832539737</v>
      </c>
      <c r="P276">
        <v>3.6173152529640619E-3</v>
      </c>
      <c r="Q276">
        <v>3.0258896405105524</v>
      </c>
      <c r="R276">
        <v>3.6149145648367909E-3</v>
      </c>
      <c r="S276">
        <v>2.2595371574696192E-3</v>
      </c>
      <c r="T276">
        <v>3.9902394035910026E-5</v>
      </c>
      <c r="U276">
        <v>28.799088233572892</v>
      </c>
      <c r="V276">
        <v>28.415787096774189</v>
      </c>
      <c r="W276">
        <v>3.8878010407808543</v>
      </c>
      <c r="X276">
        <v>57.732737750832932</v>
      </c>
      <c r="Y276">
        <v>2.2969924008172233</v>
      </c>
      <c r="Z276">
        <v>3.9786652951237946</v>
      </c>
      <c r="AA276">
        <v>1.590808639963631</v>
      </c>
      <c r="AB276">
        <v>-2.5912224195102711</v>
      </c>
      <c r="AC276">
        <v>64.944333265786952</v>
      </c>
      <c r="AD276">
        <v>4.7071463462505001</v>
      </c>
      <c r="AE276">
        <v>67.060297094921211</v>
      </c>
      <c r="AF276">
        <v>-0.56505270314299738</v>
      </c>
      <c r="AG276">
        <v>6.5800934180786919E-2</v>
      </c>
      <c r="AH276">
        <v>-0.38502131918483051</v>
      </c>
      <c r="AI276">
        <v>409.33021537131287</v>
      </c>
      <c r="AJ276">
        <v>409.46255757575761</v>
      </c>
      <c r="AK276">
        <v>-2.3725836773806581E-4</v>
      </c>
      <c r="AL276">
        <v>63.645453333212707</v>
      </c>
      <c r="AM276">
        <v>5.8757877993430185E-2</v>
      </c>
      <c r="AN276">
        <v>22.730210476828869</v>
      </c>
      <c r="AO276">
        <v>22.74928601398603</v>
      </c>
      <c r="AP276">
        <v>1.015301739056777E-5</v>
      </c>
      <c r="AQ276">
        <v>96.470053095408687</v>
      </c>
      <c r="AR276">
        <v>0</v>
      </c>
      <c r="AS276">
        <v>0</v>
      </c>
      <c r="AT276">
        <v>1</v>
      </c>
      <c r="AU276">
        <v>0</v>
      </c>
      <c r="AV276">
        <v>53030.271574460094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-0.38502131918483051</v>
      </c>
      <c r="BK276" t="e">
        <v>#DIV/0!</v>
      </c>
      <c r="BL276">
        <v>-1833.3248521199769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1750122809.599999</v>
      </c>
      <c r="DQ276">
        <v>400.17887096774189</v>
      </c>
      <c r="DR276">
        <v>399.99929032258069</v>
      </c>
      <c r="DS276">
        <v>22.750954838709681</v>
      </c>
      <c r="DT276">
        <v>22.7295193548387</v>
      </c>
      <c r="DU276">
        <v>402.92667741935492</v>
      </c>
      <c r="DV276">
        <v>22.816293548387101</v>
      </c>
      <c r="DW276">
        <v>599.97619354838719</v>
      </c>
      <c r="DX276">
        <v>100.90551612903231</v>
      </c>
      <c r="DY276">
        <v>5.6945319354838687E-2</v>
      </c>
      <c r="DZ276">
        <v>28.813896774193541</v>
      </c>
      <c r="EA276">
        <v>28.415787096774189</v>
      </c>
      <c r="EB276">
        <v>999.90000000000032</v>
      </c>
      <c r="EC276">
        <v>0</v>
      </c>
      <c r="ED276">
        <v>0</v>
      </c>
      <c r="EE276">
        <v>9999.0087096774205</v>
      </c>
      <c r="EF276">
        <v>0</v>
      </c>
      <c r="EG276">
        <v>0.30293999999999988</v>
      </c>
      <c r="EH276">
        <v>0.17953290322580651</v>
      </c>
      <c r="EI276">
        <v>409.49529032258067</v>
      </c>
      <c r="EJ276">
        <v>409.30258064516141</v>
      </c>
      <c r="EK276">
        <v>2.1427770967741941E-2</v>
      </c>
      <c r="EL276">
        <v>399.99929032258069</v>
      </c>
      <c r="EM276">
        <v>22.7295193548387</v>
      </c>
      <c r="EN276">
        <v>2.295697419354839</v>
      </c>
      <c r="EO276">
        <v>2.293534516129033</v>
      </c>
      <c r="EP276">
        <v>19.64624516129032</v>
      </c>
      <c r="EQ276">
        <v>19.631061290322581</v>
      </c>
      <c r="ER276">
        <v>5.0001500000000018E-3</v>
      </c>
      <c r="ES276">
        <v>0</v>
      </c>
      <c r="ET276">
        <v>0</v>
      </c>
      <c r="EU276">
        <v>0</v>
      </c>
      <c r="EV276">
        <v>238.2</v>
      </c>
      <c r="EW276">
        <v>5.0001500000000018E-3</v>
      </c>
      <c r="EX276">
        <v>-7.8838709677419354</v>
      </c>
      <c r="EY276">
        <v>-0.68064516129032249</v>
      </c>
      <c r="EZ276">
        <v>34.883000000000003</v>
      </c>
      <c r="FA276">
        <v>38.375</v>
      </c>
      <c r="FB276">
        <v>36.75</v>
      </c>
      <c r="FC276">
        <v>38</v>
      </c>
      <c r="FD276">
        <v>37.375</v>
      </c>
      <c r="FE276">
        <v>0</v>
      </c>
      <c r="FF276">
        <v>0</v>
      </c>
      <c r="FG276">
        <v>0</v>
      </c>
      <c r="FH276">
        <v>1750122829.2</v>
      </c>
      <c r="FI276">
        <v>0</v>
      </c>
      <c r="FJ276">
        <v>238.03076923076921</v>
      </c>
      <c r="FK276">
        <v>-27.97264970319571</v>
      </c>
      <c r="FL276">
        <v>19.36410302734765</v>
      </c>
      <c r="FM276">
        <v>-8.0076923076923077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0.17369760000000001</v>
      </c>
      <c r="GC276">
        <v>-8.6722469043152728E-2</v>
      </c>
      <c r="GD276">
        <v>3.8994763916967108E-2</v>
      </c>
      <c r="GE276">
        <v>1</v>
      </c>
      <c r="GF276">
        <v>2.2003600000000002E-2</v>
      </c>
      <c r="GG276">
        <v>-7.1414431519700502E-3</v>
      </c>
      <c r="GH276">
        <v>1.5717755630178249E-3</v>
      </c>
      <c r="GI276">
        <v>1</v>
      </c>
      <c r="GJ276">
        <v>2</v>
      </c>
      <c r="GK276">
        <v>2</v>
      </c>
      <c r="GL276" t="s">
        <v>435</v>
      </c>
      <c r="GM276">
        <v>3.2254800000000001</v>
      </c>
      <c r="GN276">
        <v>2.6461800000000002</v>
      </c>
      <c r="GO276">
        <v>9.4594399999999995E-2</v>
      </c>
      <c r="GP276">
        <v>9.4849900000000001E-2</v>
      </c>
      <c r="GQ276">
        <v>0.103558</v>
      </c>
      <c r="GR276">
        <v>0.10531600000000001</v>
      </c>
      <c r="GS276">
        <v>28605</v>
      </c>
      <c r="GT276">
        <v>24704.1</v>
      </c>
      <c r="GU276">
        <v>30763.9</v>
      </c>
      <c r="GV276">
        <v>26450.3</v>
      </c>
      <c r="GW276">
        <v>37432</v>
      </c>
      <c r="GX276">
        <v>32479</v>
      </c>
      <c r="GY276">
        <v>43691.199999999997</v>
      </c>
      <c r="GZ276">
        <v>38252.199999999997</v>
      </c>
      <c r="HA276">
        <v>2.1199499999999998</v>
      </c>
      <c r="HB276">
        <v>2.2816299999999998</v>
      </c>
      <c r="HC276">
        <v>2.5779E-2</v>
      </c>
      <c r="HD276">
        <v>0</v>
      </c>
      <c r="HE276">
        <v>27.984999999999999</v>
      </c>
      <c r="HF276">
        <v>999.9</v>
      </c>
      <c r="HG276">
        <v>64.400000000000006</v>
      </c>
      <c r="HH276">
        <v>34.700000000000003</v>
      </c>
      <c r="HI276">
        <v>35.455599999999997</v>
      </c>
      <c r="HJ276">
        <v>61.731499999999997</v>
      </c>
      <c r="HK276">
        <v>11.097799999999999</v>
      </c>
      <c r="HL276">
        <v>2</v>
      </c>
      <c r="HM276">
        <v>0.25256600000000001</v>
      </c>
      <c r="HN276">
        <v>0.527312</v>
      </c>
      <c r="HO276">
        <v>20.4175</v>
      </c>
      <c r="HP276">
        <v>5.2243300000000001</v>
      </c>
      <c r="HQ276">
        <v>11.944100000000001</v>
      </c>
      <c r="HR276">
        <v>5.0090000000000003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4.9711400000000001</v>
      </c>
      <c r="HY276">
        <v>1.8547100000000001</v>
      </c>
      <c r="HZ276">
        <v>1.86172</v>
      </c>
      <c r="IA276">
        <v>1.8565400000000001</v>
      </c>
      <c r="IB276">
        <v>1.8619699999999999</v>
      </c>
      <c r="IC276">
        <v>1.8542000000000001</v>
      </c>
      <c r="ID276">
        <v>1.85964</v>
      </c>
      <c r="IE276">
        <v>1.85361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-2.7480000000000002</v>
      </c>
      <c r="IT276">
        <v>-6.54E-2</v>
      </c>
      <c r="IU276">
        <v>-1.7759114732665831</v>
      </c>
      <c r="IV276">
        <v>-2.5165810426892921E-3</v>
      </c>
      <c r="IW276">
        <v>2.3547321637904491E-7</v>
      </c>
      <c r="IX276">
        <v>5.8352194873865779E-11</v>
      </c>
      <c r="IY276">
        <v>-9.4209018963014923E-2</v>
      </c>
      <c r="IZ276">
        <v>-2.9575188584519338E-3</v>
      </c>
      <c r="JA276">
        <v>2.5053608625701888E-4</v>
      </c>
      <c r="JB276">
        <v>-2.8676400137697878E-6</v>
      </c>
      <c r="JC276">
        <v>2</v>
      </c>
      <c r="JD276">
        <v>2179</v>
      </c>
      <c r="JE276">
        <v>4</v>
      </c>
      <c r="JF276">
        <v>32</v>
      </c>
      <c r="JG276">
        <v>29168713.600000001</v>
      </c>
      <c r="JH276">
        <v>29168713.600000001</v>
      </c>
      <c r="JI276">
        <v>1.24878</v>
      </c>
      <c r="JJ276">
        <v>2.5329600000000001</v>
      </c>
      <c r="JK276">
        <v>2.3938000000000001</v>
      </c>
      <c r="JL276">
        <v>2.5878899999999998</v>
      </c>
      <c r="JM276">
        <v>2.3010299999999999</v>
      </c>
      <c r="JN276">
        <v>2.4243199999999998</v>
      </c>
      <c r="JO276">
        <v>38.599499999999999</v>
      </c>
      <c r="JP276">
        <v>24.061199999999999</v>
      </c>
      <c r="JQ276">
        <v>18</v>
      </c>
      <c r="JR276">
        <v>631.48500000000001</v>
      </c>
      <c r="JS276">
        <v>792.17899999999997</v>
      </c>
      <c r="JT276">
        <v>27.999400000000001</v>
      </c>
      <c r="JU276">
        <v>30.578700000000001</v>
      </c>
      <c r="JV276">
        <v>30.0001</v>
      </c>
      <c r="JW276">
        <v>30.482299999999999</v>
      </c>
      <c r="JX276">
        <v>30.3443</v>
      </c>
      <c r="JY276">
        <v>25.087700000000002</v>
      </c>
      <c r="JZ276">
        <v>33.666499999999999</v>
      </c>
      <c r="KA276">
        <v>0</v>
      </c>
      <c r="KB276">
        <v>28</v>
      </c>
      <c r="KC276">
        <v>400</v>
      </c>
      <c r="KD276">
        <v>22.687200000000001</v>
      </c>
      <c r="KE276">
        <v>100.029</v>
      </c>
      <c r="KF276">
        <v>98.651700000000005</v>
      </c>
      <c r="KG276">
        <v>99.404200000000003</v>
      </c>
    </row>
    <row r="277" spans="1:293" x14ac:dyDescent="0.2">
      <c r="A277">
        <v>275</v>
      </c>
      <c r="B277">
        <v>1750122847.5999999</v>
      </c>
      <c r="C277">
        <v>8101.0999999046326</v>
      </c>
      <c r="D277" t="s">
        <v>981</v>
      </c>
      <c r="E277" t="s">
        <v>982</v>
      </c>
      <c r="F277" s="1">
        <f t="shared" si="4"/>
        <v>135</v>
      </c>
      <c r="G277" s="1">
        <v>15</v>
      </c>
      <c r="H277">
        <v>1750122839.599999</v>
      </c>
      <c r="I277">
        <v>7.7122097310511738E-5</v>
      </c>
      <c r="J277">
        <v>7.7122097310511742E-2</v>
      </c>
      <c r="K277">
        <v>-0.38537956111821065</v>
      </c>
      <c r="L277">
        <v>400.15606451612911</v>
      </c>
      <c r="M277">
        <v>518.05477554871982</v>
      </c>
      <c r="N277">
        <v>52.304002360578622</v>
      </c>
      <c r="O277">
        <v>40.400677169480417</v>
      </c>
      <c r="P277">
        <v>4.7530142699116554E-3</v>
      </c>
      <c r="Q277">
        <v>3.0255006943460847</v>
      </c>
      <c r="R277">
        <v>4.74886989224941E-3</v>
      </c>
      <c r="S277">
        <v>2.9684157288364594E-3</v>
      </c>
      <c r="T277">
        <v>3.9902394035910026E-5</v>
      </c>
      <c r="U277">
        <v>28.78992202017783</v>
      </c>
      <c r="V277">
        <v>28.409580645161292</v>
      </c>
      <c r="W277">
        <v>3.8863989362665587</v>
      </c>
      <c r="X277">
        <v>57.747370839948161</v>
      </c>
      <c r="Y277">
        <v>2.296970845576205</v>
      </c>
      <c r="Z277">
        <v>3.9776197810675371</v>
      </c>
      <c r="AA277">
        <v>1.5894280906903537</v>
      </c>
      <c r="AB277">
        <v>-3.4010844913935676</v>
      </c>
      <c r="AC277">
        <v>65.208538231648888</v>
      </c>
      <c r="AD277">
        <v>4.7266509394005158</v>
      </c>
      <c r="AE277">
        <v>66.534144582049876</v>
      </c>
      <c r="AF277">
        <v>-0.5091487172666348</v>
      </c>
      <c r="AG277">
        <v>7.5773773397419683E-2</v>
      </c>
      <c r="AH277">
        <v>-0.38537956111821065</v>
      </c>
      <c r="AI277">
        <v>409.31011413551181</v>
      </c>
      <c r="AJ277">
        <v>409.44009090909083</v>
      </c>
      <c r="AK277">
        <v>3.4558976260962751E-4</v>
      </c>
      <c r="AL277">
        <v>63.645453333212707</v>
      </c>
      <c r="AM277">
        <v>7.7122097310511742E-2</v>
      </c>
      <c r="AN277">
        <v>22.726408001817489</v>
      </c>
      <c r="AO277">
        <v>22.751528671328671</v>
      </c>
      <c r="AP277">
        <v>3.727151938226727E-7</v>
      </c>
      <c r="AQ277">
        <v>96.470053095408687</v>
      </c>
      <c r="AR277">
        <v>0</v>
      </c>
      <c r="AS277">
        <v>0</v>
      </c>
      <c r="AT277">
        <v>1</v>
      </c>
      <c r="AU277">
        <v>0</v>
      </c>
      <c r="AV277">
        <v>53019.099047207783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-0.38537956111821065</v>
      </c>
      <c r="BK277" t="e">
        <v>#DIV/0!</v>
      </c>
      <c r="BL277">
        <v>-1835.0306637382214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1750122839.599999</v>
      </c>
      <c r="DQ277">
        <v>400.15606451612911</v>
      </c>
      <c r="DR277">
        <v>399.99645161290317</v>
      </c>
      <c r="DS277">
        <v>22.75077741935484</v>
      </c>
      <c r="DT277">
        <v>22.726093548387102</v>
      </c>
      <c r="DU277">
        <v>402.90387096774202</v>
      </c>
      <c r="DV277">
        <v>22.816090322580639</v>
      </c>
      <c r="DW277">
        <v>599.98580645161292</v>
      </c>
      <c r="DX277">
        <v>100.904935483871</v>
      </c>
      <c r="DY277">
        <v>5.7365858064516127E-2</v>
      </c>
      <c r="DZ277">
        <v>28.809361290322581</v>
      </c>
      <c r="EA277">
        <v>28.409580645161292</v>
      </c>
      <c r="EB277">
        <v>999.90000000000032</v>
      </c>
      <c r="EC277">
        <v>0</v>
      </c>
      <c r="ED277">
        <v>0</v>
      </c>
      <c r="EE277">
        <v>9996.7158064516134</v>
      </c>
      <c r="EF277">
        <v>0</v>
      </c>
      <c r="EG277">
        <v>0.30293999999999988</v>
      </c>
      <c r="EH277">
        <v>0.15955967741935481</v>
      </c>
      <c r="EI277">
        <v>409.47187096774189</v>
      </c>
      <c r="EJ277">
        <v>409.29829032258061</v>
      </c>
      <c r="EK277">
        <v>2.4678687096774191E-2</v>
      </c>
      <c r="EL277">
        <v>399.99645161290317</v>
      </c>
      <c r="EM277">
        <v>22.726093548387102</v>
      </c>
      <c r="EN277">
        <v>2.2956667741935481</v>
      </c>
      <c r="EO277">
        <v>2.293175483870967</v>
      </c>
      <c r="EP277">
        <v>19.646025806451611</v>
      </c>
      <c r="EQ277">
        <v>19.628535483870969</v>
      </c>
      <c r="ER277">
        <v>5.0001500000000018E-3</v>
      </c>
      <c r="ES277">
        <v>0</v>
      </c>
      <c r="ET277">
        <v>0</v>
      </c>
      <c r="EU277">
        <v>0</v>
      </c>
      <c r="EV277">
        <v>238.45483870967749</v>
      </c>
      <c r="EW277">
        <v>5.0001500000000018E-3</v>
      </c>
      <c r="EX277">
        <v>-5.6806451612903244</v>
      </c>
      <c r="EY277">
        <v>-0.18064516129032249</v>
      </c>
      <c r="EZ277">
        <v>34.875</v>
      </c>
      <c r="FA277">
        <v>38.354677419354843</v>
      </c>
      <c r="FB277">
        <v>36.725612903225787</v>
      </c>
      <c r="FC277">
        <v>37.949193548387079</v>
      </c>
      <c r="FD277">
        <v>37.311999999999983</v>
      </c>
      <c r="FE277">
        <v>0</v>
      </c>
      <c r="FF277">
        <v>0</v>
      </c>
      <c r="FG277">
        <v>0</v>
      </c>
      <c r="FH277">
        <v>1750122859.2</v>
      </c>
      <c r="FI277">
        <v>0</v>
      </c>
      <c r="FJ277">
        <v>238.8923076923077</v>
      </c>
      <c r="FK277">
        <v>-5.0461539295869544</v>
      </c>
      <c r="FL277">
        <v>8.4547010724085272</v>
      </c>
      <c r="FM277">
        <v>-5.9499999999999993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0.1501739275</v>
      </c>
      <c r="GC277">
        <v>-5.1175016510319013E-2</v>
      </c>
      <c r="GD277">
        <v>4.6407309068432247E-2</v>
      </c>
      <c r="GE277">
        <v>1</v>
      </c>
      <c r="GF277">
        <v>2.4346159999999999E-2</v>
      </c>
      <c r="GG277">
        <v>2.9002243902438809E-3</v>
      </c>
      <c r="GH277">
        <v>1.8147719426693811E-3</v>
      </c>
      <c r="GI277">
        <v>1</v>
      </c>
      <c r="GJ277">
        <v>2</v>
      </c>
      <c r="GK277">
        <v>2</v>
      </c>
      <c r="GL277" t="s">
        <v>435</v>
      </c>
      <c r="GM277">
        <v>3.2254800000000001</v>
      </c>
      <c r="GN277">
        <v>2.6460599999999999</v>
      </c>
      <c r="GO277">
        <v>9.4590400000000005E-2</v>
      </c>
      <c r="GP277">
        <v>9.4849199999999995E-2</v>
      </c>
      <c r="GQ277">
        <v>0.103563</v>
      </c>
      <c r="GR277">
        <v>0.10531600000000001</v>
      </c>
      <c r="GS277">
        <v>28605</v>
      </c>
      <c r="GT277">
        <v>24703.9</v>
      </c>
      <c r="GU277">
        <v>30763.8</v>
      </c>
      <c r="GV277">
        <v>26450.1</v>
      </c>
      <c r="GW277">
        <v>37431.599999999999</v>
      </c>
      <c r="GX277">
        <v>32479</v>
      </c>
      <c r="GY277">
        <v>43691</v>
      </c>
      <c r="GZ277">
        <v>38252.199999999997</v>
      </c>
      <c r="HA277">
        <v>2.1201699999999999</v>
      </c>
      <c r="HB277">
        <v>2.2817500000000002</v>
      </c>
      <c r="HC277">
        <v>2.6635800000000001E-2</v>
      </c>
      <c r="HD277">
        <v>0</v>
      </c>
      <c r="HE277">
        <v>27.973800000000001</v>
      </c>
      <c r="HF277">
        <v>999.9</v>
      </c>
      <c r="HG277">
        <v>64.5</v>
      </c>
      <c r="HH277">
        <v>34.700000000000003</v>
      </c>
      <c r="HI277">
        <v>35.512500000000003</v>
      </c>
      <c r="HJ277">
        <v>61.971499999999999</v>
      </c>
      <c r="HK277">
        <v>11.1058</v>
      </c>
      <c r="HL277">
        <v>2</v>
      </c>
      <c r="HM277">
        <v>0.25258599999999998</v>
      </c>
      <c r="HN277">
        <v>0.52705299999999999</v>
      </c>
      <c r="HO277">
        <v>20.4177</v>
      </c>
      <c r="HP277">
        <v>5.2246300000000003</v>
      </c>
      <c r="HQ277">
        <v>11.944100000000001</v>
      </c>
      <c r="HR277">
        <v>5.0091999999999999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4.9711299999999996</v>
      </c>
      <c r="HY277">
        <v>1.8547100000000001</v>
      </c>
      <c r="HZ277">
        <v>1.86172</v>
      </c>
      <c r="IA277">
        <v>1.8565499999999999</v>
      </c>
      <c r="IB277">
        <v>1.86199</v>
      </c>
      <c r="IC277">
        <v>1.8542099999999999</v>
      </c>
      <c r="ID277">
        <v>1.85961</v>
      </c>
      <c r="IE277">
        <v>1.85362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-2.7480000000000002</v>
      </c>
      <c r="IT277">
        <v>-6.54E-2</v>
      </c>
      <c r="IU277">
        <v>-1.7759114732665831</v>
      </c>
      <c r="IV277">
        <v>-2.5165810426892921E-3</v>
      </c>
      <c r="IW277">
        <v>2.3547321637904491E-7</v>
      </c>
      <c r="IX277">
        <v>5.8352194873865779E-11</v>
      </c>
      <c r="IY277">
        <v>-9.4209018963014923E-2</v>
      </c>
      <c r="IZ277">
        <v>-2.9575188584519338E-3</v>
      </c>
      <c r="JA277">
        <v>2.5053608625701888E-4</v>
      </c>
      <c r="JB277">
        <v>-2.8676400137697878E-6</v>
      </c>
      <c r="JC277">
        <v>2</v>
      </c>
      <c r="JD277">
        <v>2179</v>
      </c>
      <c r="JE277">
        <v>4</v>
      </c>
      <c r="JF277">
        <v>32</v>
      </c>
      <c r="JG277">
        <v>29168714.100000001</v>
      </c>
      <c r="JH277">
        <v>29168714.100000001</v>
      </c>
      <c r="JI277">
        <v>1.24878</v>
      </c>
      <c r="JJ277">
        <v>2.5305200000000001</v>
      </c>
      <c r="JK277">
        <v>2.3938000000000001</v>
      </c>
      <c r="JL277">
        <v>2.5878899999999998</v>
      </c>
      <c r="JM277">
        <v>2.3010299999999999</v>
      </c>
      <c r="JN277">
        <v>2.3999000000000001</v>
      </c>
      <c r="JO277">
        <v>38.599499999999999</v>
      </c>
      <c r="JP277">
        <v>24.061199999999999</v>
      </c>
      <c r="JQ277">
        <v>18</v>
      </c>
      <c r="JR277">
        <v>631.66800000000001</v>
      </c>
      <c r="JS277">
        <v>792.34699999999998</v>
      </c>
      <c r="JT277">
        <v>28.0002</v>
      </c>
      <c r="JU277">
        <v>30.578700000000001</v>
      </c>
      <c r="JV277">
        <v>30.0001</v>
      </c>
      <c r="JW277">
        <v>30.482299999999999</v>
      </c>
      <c r="JX277">
        <v>30.346900000000002</v>
      </c>
      <c r="JY277">
        <v>25.089200000000002</v>
      </c>
      <c r="JZ277">
        <v>33.666499999999999</v>
      </c>
      <c r="KA277">
        <v>0</v>
      </c>
      <c r="KB277">
        <v>28</v>
      </c>
      <c r="KC277">
        <v>400</v>
      </c>
      <c r="KD277">
        <v>22.687200000000001</v>
      </c>
      <c r="KE277">
        <v>100.029</v>
      </c>
      <c r="KF277">
        <v>98.651300000000006</v>
      </c>
      <c r="KG277">
        <v>99.404200000000003</v>
      </c>
    </row>
    <row r="278" spans="1:293" x14ac:dyDescent="0.2">
      <c r="A278">
        <v>276</v>
      </c>
      <c r="B278">
        <v>1750122877.5999999</v>
      </c>
      <c r="C278">
        <v>8131.0999999046326</v>
      </c>
      <c r="D278" t="s">
        <v>983</v>
      </c>
      <c r="E278" t="s">
        <v>984</v>
      </c>
      <c r="F278" s="1">
        <f t="shared" si="4"/>
        <v>135.5</v>
      </c>
      <c r="G278" s="1">
        <v>15</v>
      </c>
      <c r="H278">
        <v>1750122869.599999</v>
      </c>
      <c r="I278">
        <v>7.8144169922762333E-5</v>
      </c>
      <c r="J278">
        <v>7.8144169922762338E-2</v>
      </c>
      <c r="K278">
        <v>-0.41788837769467979</v>
      </c>
      <c r="L278">
        <v>400.12322580645173</v>
      </c>
      <c r="M278">
        <v>527.22603047587711</v>
      </c>
      <c r="N278">
        <v>53.230098982346846</v>
      </c>
      <c r="O278">
        <v>40.397472210522523</v>
      </c>
      <c r="P278">
        <v>4.8079924148120073E-3</v>
      </c>
      <c r="Q278">
        <v>3.0263283878580838</v>
      </c>
      <c r="R278">
        <v>4.8037528114897241E-3</v>
      </c>
      <c r="S278">
        <v>3.002726098428497E-3</v>
      </c>
      <c r="T278">
        <v>3.9902394035910026E-5</v>
      </c>
      <c r="U278">
        <v>28.794627547792494</v>
      </c>
      <c r="V278">
        <v>28.42116129032258</v>
      </c>
      <c r="W278">
        <v>3.8890154856191645</v>
      </c>
      <c r="X278">
        <v>57.729998921808644</v>
      </c>
      <c r="Y278">
        <v>2.2969396754081282</v>
      </c>
      <c r="Z278">
        <v>3.9787627200880022</v>
      </c>
      <c r="AA278">
        <v>1.5920758102110364</v>
      </c>
      <c r="AB278">
        <v>-3.4461578935938189</v>
      </c>
      <c r="AC278">
        <v>64.145867588049754</v>
      </c>
      <c r="AD278">
        <v>4.6487337141485083</v>
      </c>
      <c r="AE278">
        <v>65.348483310998475</v>
      </c>
      <c r="AF278">
        <v>-0.40832092423609934</v>
      </c>
      <c r="AG278">
        <v>7.5784959093674997E-2</v>
      </c>
      <c r="AH278">
        <v>-0.41788837769467979</v>
      </c>
      <c r="AI278">
        <v>409.29179442277177</v>
      </c>
      <c r="AJ278">
        <v>409.42874545454538</v>
      </c>
      <c r="AK278">
        <v>1.310002998743564E-3</v>
      </c>
      <c r="AL278">
        <v>63.645453333212707</v>
      </c>
      <c r="AM278">
        <v>7.8144169922762338E-2</v>
      </c>
      <c r="AN278">
        <v>22.7270992291662</v>
      </c>
      <c r="AO278">
        <v>22.752537762237768</v>
      </c>
      <c r="AP278">
        <v>2.6345796168094589E-6</v>
      </c>
      <c r="AQ278">
        <v>96.470053095408687</v>
      </c>
      <c r="AR278">
        <v>0</v>
      </c>
      <c r="AS278">
        <v>0</v>
      </c>
      <c r="AT278">
        <v>1</v>
      </c>
      <c r="AU278">
        <v>0</v>
      </c>
      <c r="AV278">
        <v>53043.685290298949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-0.41788837769467979</v>
      </c>
      <c r="BK278" t="e">
        <v>#DIV/0!</v>
      </c>
      <c r="BL278">
        <v>-1989.8252643822443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1750122869.599999</v>
      </c>
      <c r="DQ278">
        <v>400.12322580645173</v>
      </c>
      <c r="DR278">
        <v>399.99722580645158</v>
      </c>
      <c r="DS278">
        <v>22.7504064516129</v>
      </c>
      <c r="DT278">
        <v>22.725719354838709</v>
      </c>
      <c r="DU278">
        <v>402.87109677419357</v>
      </c>
      <c r="DV278">
        <v>22.815732258064521</v>
      </c>
      <c r="DW278">
        <v>599.99619354838717</v>
      </c>
      <c r="DX278">
        <v>100.9054193548387</v>
      </c>
      <c r="DY278">
        <v>5.7158183870967737E-2</v>
      </c>
      <c r="DZ278">
        <v>28.814319354838709</v>
      </c>
      <c r="EA278">
        <v>28.42116129032258</v>
      </c>
      <c r="EB278">
        <v>999.90000000000032</v>
      </c>
      <c r="EC278">
        <v>0</v>
      </c>
      <c r="ED278">
        <v>0</v>
      </c>
      <c r="EE278">
        <v>10001.67032258065</v>
      </c>
      <c r="EF278">
        <v>0</v>
      </c>
      <c r="EG278">
        <v>0.30293999999999988</v>
      </c>
      <c r="EH278">
        <v>0.1260503935483871</v>
      </c>
      <c r="EI278">
        <v>409.43816129032263</v>
      </c>
      <c r="EJ278">
        <v>409.2988387096774</v>
      </c>
      <c r="EK278">
        <v>2.4682867741935489E-2</v>
      </c>
      <c r="EL278">
        <v>399.99722580645158</v>
      </c>
      <c r="EM278">
        <v>22.725719354838709</v>
      </c>
      <c r="EN278">
        <v>2.2956370967741928</v>
      </c>
      <c r="EO278">
        <v>2.293146774193549</v>
      </c>
      <c r="EP278">
        <v>19.645819354838711</v>
      </c>
      <c r="EQ278">
        <v>19.628345161290319</v>
      </c>
      <c r="ER278">
        <v>5.0001500000000018E-3</v>
      </c>
      <c r="ES278">
        <v>0</v>
      </c>
      <c r="ET278">
        <v>0</v>
      </c>
      <c r="EU278">
        <v>0</v>
      </c>
      <c r="EV278">
        <v>238.47419354838709</v>
      </c>
      <c r="EW278">
        <v>5.0001500000000018E-3</v>
      </c>
      <c r="EX278">
        <v>-9.990322580645163</v>
      </c>
      <c r="EY278">
        <v>-0.81290322580645169</v>
      </c>
      <c r="EZ278">
        <v>34.824193548387093</v>
      </c>
      <c r="FA278">
        <v>38.311999999999983</v>
      </c>
      <c r="FB278">
        <v>36.686999999999983</v>
      </c>
      <c r="FC278">
        <v>37.936999999999983</v>
      </c>
      <c r="FD278">
        <v>37.307999999999993</v>
      </c>
      <c r="FE278">
        <v>0</v>
      </c>
      <c r="FF278">
        <v>0</v>
      </c>
      <c r="FG278">
        <v>0</v>
      </c>
      <c r="FH278">
        <v>1750122889.2</v>
      </c>
      <c r="FI278">
        <v>0</v>
      </c>
      <c r="FJ278">
        <v>238.99230769230769</v>
      </c>
      <c r="FK278">
        <v>9.0735043369532757</v>
      </c>
      <c r="FL278">
        <v>-25.02905976878144</v>
      </c>
      <c r="FM278">
        <v>-10.050000000000001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0.1237129075</v>
      </c>
      <c r="GC278">
        <v>-2.2881130581613739E-2</v>
      </c>
      <c r="GD278">
        <v>3.0131770198989199E-2</v>
      </c>
      <c r="GE278">
        <v>1</v>
      </c>
      <c r="GF278">
        <v>2.4977867500000001E-2</v>
      </c>
      <c r="GG278">
        <v>-8.6113407129456386E-3</v>
      </c>
      <c r="GH278">
        <v>1.221654799726072E-3</v>
      </c>
      <c r="GI278">
        <v>1</v>
      </c>
      <c r="GJ278">
        <v>2</v>
      </c>
      <c r="GK278">
        <v>2</v>
      </c>
      <c r="GL278" t="s">
        <v>435</v>
      </c>
      <c r="GM278">
        <v>3.2255099999999999</v>
      </c>
      <c r="GN278">
        <v>2.6461999999999999</v>
      </c>
      <c r="GO278">
        <v>9.4585500000000003E-2</v>
      </c>
      <c r="GP278">
        <v>9.4845700000000005E-2</v>
      </c>
      <c r="GQ278">
        <v>0.103564</v>
      </c>
      <c r="GR278">
        <v>0.105312</v>
      </c>
      <c r="GS278">
        <v>28604.7</v>
      </c>
      <c r="GT278">
        <v>24704.1</v>
      </c>
      <c r="GU278">
        <v>30763.4</v>
      </c>
      <c r="GV278">
        <v>26450.1</v>
      </c>
      <c r="GW278">
        <v>37431</v>
      </c>
      <c r="GX278">
        <v>32479</v>
      </c>
      <c r="GY278">
        <v>43690.400000000001</v>
      </c>
      <c r="GZ278">
        <v>38252.1</v>
      </c>
      <c r="HA278">
        <v>2.1202999999999999</v>
      </c>
      <c r="HB278">
        <v>2.28145</v>
      </c>
      <c r="HC278">
        <v>2.63229E-2</v>
      </c>
      <c r="HD278">
        <v>0</v>
      </c>
      <c r="HE278">
        <v>27.993600000000001</v>
      </c>
      <c r="HF278">
        <v>999.9</v>
      </c>
      <c r="HG278">
        <v>64.5</v>
      </c>
      <c r="HH278">
        <v>34.700000000000003</v>
      </c>
      <c r="HI278">
        <v>35.5137</v>
      </c>
      <c r="HJ278">
        <v>61.791499999999999</v>
      </c>
      <c r="HK278">
        <v>11.025600000000001</v>
      </c>
      <c r="HL278">
        <v>2</v>
      </c>
      <c r="HM278">
        <v>0.25314799999999998</v>
      </c>
      <c r="HN278">
        <v>0.53614700000000004</v>
      </c>
      <c r="HO278">
        <v>20.417899999999999</v>
      </c>
      <c r="HP278">
        <v>5.2244799999999998</v>
      </c>
      <c r="HQ278">
        <v>11.944100000000001</v>
      </c>
      <c r="HR278">
        <v>5.00875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4.9711299999999996</v>
      </c>
      <c r="HY278">
        <v>1.8547100000000001</v>
      </c>
      <c r="HZ278">
        <v>1.86172</v>
      </c>
      <c r="IA278">
        <v>1.8565400000000001</v>
      </c>
      <c r="IB278">
        <v>1.8619699999999999</v>
      </c>
      <c r="IC278">
        <v>1.8541700000000001</v>
      </c>
      <c r="ID278">
        <v>1.8596200000000001</v>
      </c>
      <c r="IE278">
        <v>1.85361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-2.7480000000000002</v>
      </c>
      <c r="IT278">
        <v>-6.5299999999999997E-2</v>
      </c>
      <c r="IU278">
        <v>-1.7759114732665831</v>
      </c>
      <c r="IV278">
        <v>-2.5165810426892921E-3</v>
      </c>
      <c r="IW278">
        <v>2.3547321637904491E-7</v>
      </c>
      <c r="IX278">
        <v>5.8352194873865779E-11</v>
      </c>
      <c r="IY278">
        <v>-9.4209018963014923E-2</v>
      </c>
      <c r="IZ278">
        <v>-2.9575188584519338E-3</v>
      </c>
      <c r="JA278">
        <v>2.5053608625701888E-4</v>
      </c>
      <c r="JB278">
        <v>-2.8676400137697878E-6</v>
      </c>
      <c r="JC278">
        <v>2</v>
      </c>
      <c r="JD278">
        <v>2179</v>
      </c>
      <c r="JE278">
        <v>4</v>
      </c>
      <c r="JF278">
        <v>32</v>
      </c>
      <c r="JG278">
        <v>29168714.600000001</v>
      </c>
      <c r="JH278">
        <v>29168714.600000001</v>
      </c>
      <c r="JI278">
        <v>1.25</v>
      </c>
      <c r="JJ278">
        <v>2.5390600000000001</v>
      </c>
      <c r="JK278">
        <v>2.3938000000000001</v>
      </c>
      <c r="JL278">
        <v>2.5878899999999998</v>
      </c>
      <c r="JM278">
        <v>2.3010299999999999</v>
      </c>
      <c r="JN278">
        <v>2.3584000000000001</v>
      </c>
      <c r="JO278">
        <v>38.575000000000003</v>
      </c>
      <c r="JP278">
        <v>24.052499999999998</v>
      </c>
      <c r="JQ278">
        <v>18</v>
      </c>
      <c r="JR278">
        <v>631.80999999999995</v>
      </c>
      <c r="JS278">
        <v>792.08600000000001</v>
      </c>
      <c r="JT278">
        <v>28.0001</v>
      </c>
      <c r="JU278">
        <v>30.581399999999999</v>
      </c>
      <c r="JV278">
        <v>30.0002</v>
      </c>
      <c r="JW278">
        <v>30.486000000000001</v>
      </c>
      <c r="JX278">
        <v>30.3505</v>
      </c>
      <c r="JY278">
        <v>25.088799999999999</v>
      </c>
      <c r="JZ278">
        <v>33.666499999999999</v>
      </c>
      <c r="KA278">
        <v>0</v>
      </c>
      <c r="KB278">
        <v>28</v>
      </c>
      <c r="KC278">
        <v>400</v>
      </c>
      <c r="KD278">
        <v>22.687100000000001</v>
      </c>
      <c r="KE278">
        <v>100.027</v>
      </c>
      <c r="KF278">
        <v>98.651300000000006</v>
      </c>
      <c r="KG278">
        <v>99.407300000000006</v>
      </c>
    </row>
    <row r="279" spans="1:293" x14ac:dyDescent="0.2">
      <c r="A279">
        <v>277</v>
      </c>
      <c r="B279">
        <v>1750122907.5999999</v>
      </c>
      <c r="C279">
        <v>8161.0999999046326</v>
      </c>
      <c r="D279" t="s">
        <v>985</v>
      </c>
      <c r="E279" t="s">
        <v>986</v>
      </c>
      <c r="F279" s="1">
        <f t="shared" si="4"/>
        <v>136</v>
      </c>
      <c r="G279" s="1">
        <v>15</v>
      </c>
      <c r="H279">
        <v>1750122899.599999</v>
      </c>
      <c r="I279">
        <v>7.5759699570635515E-5</v>
      </c>
      <c r="J279">
        <v>7.5759699570635511E-2</v>
      </c>
      <c r="K279">
        <v>-0.61521974387097855</v>
      </c>
      <c r="L279">
        <v>400.11851612903217</v>
      </c>
      <c r="M279">
        <v>598.42654758377341</v>
      </c>
      <c r="N279">
        <v>60.417624740036885</v>
      </c>
      <c r="O279">
        <v>40.396286656450727</v>
      </c>
      <c r="P279">
        <v>4.6619848628748975E-3</v>
      </c>
      <c r="Q279">
        <v>3.0259285625612256</v>
      </c>
      <c r="R279">
        <v>4.6579982021200577E-3</v>
      </c>
      <c r="S279">
        <v>2.9116067696201326E-3</v>
      </c>
      <c r="T279">
        <v>3.9902394035910026E-5</v>
      </c>
      <c r="U279">
        <v>28.793487341524429</v>
      </c>
      <c r="V279">
        <v>28.418580645161288</v>
      </c>
      <c r="W279">
        <v>3.8884322775392279</v>
      </c>
      <c r="X279">
        <v>57.728800178433303</v>
      </c>
      <c r="Y279">
        <v>2.29666057894313</v>
      </c>
      <c r="Z279">
        <v>3.9783618780303893</v>
      </c>
      <c r="AA279">
        <v>1.5917716985960979</v>
      </c>
      <c r="AB279">
        <v>-3.3410027510650262</v>
      </c>
      <c r="AC279">
        <v>64.274741101931824</v>
      </c>
      <c r="AD279">
        <v>4.6585887656820661</v>
      </c>
      <c r="AE279">
        <v>65.592367018942895</v>
      </c>
      <c r="AF279">
        <v>-0.36778663099924513</v>
      </c>
      <c r="AG279">
        <v>7.2666301079913995E-2</v>
      </c>
      <c r="AH279">
        <v>-0.61521974387097855</v>
      </c>
      <c r="AI279">
        <v>409.31557443073922</v>
      </c>
      <c r="AJ279">
        <v>409.47067272727259</v>
      </c>
      <c r="AK279">
        <v>1.2840025765679129E-2</v>
      </c>
      <c r="AL279">
        <v>63.645453333212707</v>
      </c>
      <c r="AM279">
        <v>7.5759699570635511E-2</v>
      </c>
      <c r="AN279">
        <v>22.72299990057202</v>
      </c>
      <c r="AO279">
        <v>22.74773426573428</v>
      </c>
      <c r="AP279">
        <v>-8.6221724752571495E-6</v>
      </c>
      <c r="AQ279">
        <v>96.470053095408687</v>
      </c>
      <c r="AR279">
        <v>0</v>
      </c>
      <c r="AS279">
        <v>0</v>
      </c>
      <c r="AT279">
        <v>1</v>
      </c>
      <c r="AU279">
        <v>0</v>
      </c>
      <c r="AV279">
        <v>53031.659286458802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-0.61521974387097855</v>
      </c>
      <c r="BK279" t="e">
        <v>#DIV/0!</v>
      </c>
      <c r="BL279">
        <v>-2929.442058797013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1750122899.599999</v>
      </c>
      <c r="DQ279">
        <v>400.11851612903217</v>
      </c>
      <c r="DR279">
        <v>400.00561290322588</v>
      </c>
      <c r="DS279">
        <v>22.748041935483879</v>
      </c>
      <c r="DT279">
        <v>22.72437096774193</v>
      </c>
      <c r="DU279">
        <v>402.86622580645172</v>
      </c>
      <c r="DV279">
        <v>22.813387096774189</v>
      </c>
      <c r="DW279">
        <v>600.00322580645172</v>
      </c>
      <c r="DX279">
        <v>100.9036451612903</v>
      </c>
      <c r="DY279">
        <v>5.7157770967741932E-2</v>
      </c>
      <c r="DZ279">
        <v>28.81258064516129</v>
      </c>
      <c r="EA279">
        <v>28.418580645161288</v>
      </c>
      <c r="EB279">
        <v>999.90000000000032</v>
      </c>
      <c r="EC279">
        <v>0</v>
      </c>
      <c r="ED279">
        <v>0</v>
      </c>
      <c r="EE279">
        <v>9999.4293548387086</v>
      </c>
      <c r="EF279">
        <v>0</v>
      </c>
      <c r="EG279">
        <v>0.30293999999999988</v>
      </c>
      <c r="EH279">
        <v>0.1128825161290322</v>
      </c>
      <c r="EI279">
        <v>409.43225806451608</v>
      </c>
      <c r="EJ279">
        <v>409.30677419354839</v>
      </c>
      <c r="EK279">
        <v>2.367105806451613E-2</v>
      </c>
      <c r="EL279">
        <v>400.00561290322588</v>
      </c>
      <c r="EM279">
        <v>22.72437096774193</v>
      </c>
      <c r="EN279">
        <v>2.2953606451612911</v>
      </c>
      <c r="EO279">
        <v>2.2929703225806448</v>
      </c>
      <c r="EP279">
        <v>19.643874193548388</v>
      </c>
      <c r="EQ279">
        <v>19.62711612903226</v>
      </c>
      <c r="ER279">
        <v>5.0001500000000018E-3</v>
      </c>
      <c r="ES279">
        <v>0</v>
      </c>
      <c r="ET279">
        <v>0</v>
      </c>
      <c r="EU279">
        <v>0</v>
      </c>
      <c r="EV279">
        <v>240.1935483870968</v>
      </c>
      <c r="EW279">
        <v>5.0001500000000018E-3</v>
      </c>
      <c r="EX279">
        <v>-6.6967741935483858</v>
      </c>
      <c r="EY279">
        <v>-0.67741935483870963</v>
      </c>
      <c r="EZ279">
        <v>34.811999999999991</v>
      </c>
      <c r="FA279">
        <v>38.299999999999983</v>
      </c>
      <c r="FB279">
        <v>36.682999999999993</v>
      </c>
      <c r="FC279">
        <v>37.936999999999983</v>
      </c>
      <c r="FD279">
        <v>37.253999999999998</v>
      </c>
      <c r="FE279">
        <v>0</v>
      </c>
      <c r="FF279">
        <v>0</v>
      </c>
      <c r="FG279">
        <v>0</v>
      </c>
      <c r="FH279">
        <v>1750122919.2</v>
      </c>
      <c r="FI279">
        <v>0</v>
      </c>
      <c r="FJ279">
        <v>239.5615384615385</v>
      </c>
      <c r="FK279">
        <v>-7.0495729349897118</v>
      </c>
      <c r="FL279">
        <v>-2.3008546088220001</v>
      </c>
      <c r="FM279">
        <v>-5.8115384615384604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0.117713925</v>
      </c>
      <c r="GC279">
        <v>1.6321242776735238E-2</v>
      </c>
      <c r="GD279">
        <v>2.8243178913215049E-2</v>
      </c>
      <c r="GE279">
        <v>1</v>
      </c>
      <c r="GF279">
        <v>2.3682974999999998E-2</v>
      </c>
      <c r="GG279">
        <v>4.6529808630393606E-3</v>
      </c>
      <c r="GH279">
        <v>1.412311697846831E-3</v>
      </c>
      <c r="GI279">
        <v>1</v>
      </c>
      <c r="GJ279">
        <v>2</v>
      </c>
      <c r="GK279">
        <v>2</v>
      </c>
      <c r="GL279" t="s">
        <v>435</v>
      </c>
      <c r="GM279">
        <v>3.2254100000000001</v>
      </c>
      <c r="GN279">
        <v>2.6460499999999998</v>
      </c>
      <c r="GO279">
        <v>9.4590099999999996E-2</v>
      </c>
      <c r="GP279">
        <v>9.4834199999999994E-2</v>
      </c>
      <c r="GQ279">
        <v>0.10355</v>
      </c>
      <c r="GR279">
        <v>0.1053</v>
      </c>
      <c r="GS279">
        <v>28604.3</v>
      </c>
      <c r="GT279">
        <v>24704.400000000001</v>
      </c>
      <c r="GU279">
        <v>30763.1</v>
      </c>
      <c r="GV279">
        <v>26450.1</v>
      </c>
      <c r="GW279">
        <v>37431.300000000003</v>
      </c>
      <c r="GX279">
        <v>32479.4</v>
      </c>
      <c r="GY279">
        <v>43690.1</v>
      </c>
      <c r="GZ279">
        <v>38252</v>
      </c>
      <c r="HA279">
        <v>2.1198000000000001</v>
      </c>
      <c r="HB279">
        <v>2.2816700000000001</v>
      </c>
      <c r="HC279">
        <v>2.5488400000000001E-2</v>
      </c>
      <c r="HD279">
        <v>0</v>
      </c>
      <c r="HE279">
        <v>28.0017</v>
      </c>
      <c r="HF279">
        <v>999.9</v>
      </c>
      <c r="HG279">
        <v>64.5</v>
      </c>
      <c r="HH279">
        <v>34.700000000000003</v>
      </c>
      <c r="HI279">
        <v>35.510300000000001</v>
      </c>
      <c r="HJ279">
        <v>61.881500000000003</v>
      </c>
      <c r="HK279">
        <v>11.0016</v>
      </c>
      <c r="HL279">
        <v>2</v>
      </c>
      <c r="HM279">
        <v>0.253361</v>
      </c>
      <c r="HN279">
        <v>0.53370600000000001</v>
      </c>
      <c r="HO279">
        <v>20.418099999999999</v>
      </c>
      <c r="HP279">
        <v>5.2246300000000003</v>
      </c>
      <c r="HQ279">
        <v>11.944100000000001</v>
      </c>
      <c r="HR279">
        <v>5.0088499999999998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4.9710999999999999</v>
      </c>
      <c r="HY279">
        <v>1.8547100000000001</v>
      </c>
      <c r="HZ279">
        <v>1.86172</v>
      </c>
      <c r="IA279">
        <v>1.8565400000000001</v>
      </c>
      <c r="IB279">
        <v>1.86195</v>
      </c>
      <c r="IC279">
        <v>1.85415</v>
      </c>
      <c r="ID279">
        <v>1.85961</v>
      </c>
      <c r="IE279">
        <v>1.85361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-2.7480000000000002</v>
      </c>
      <c r="IT279">
        <v>-6.54E-2</v>
      </c>
      <c r="IU279">
        <v>-1.7759114732665831</v>
      </c>
      <c r="IV279">
        <v>-2.5165810426892921E-3</v>
      </c>
      <c r="IW279">
        <v>2.3547321637904491E-7</v>
      </c>
      <c r="IX279">
        <v>5.8352194873865779E-11</v>
      </c>
      <c r="IY279">
        <v>-9.4209018963014923E-2</v>
      </c>
      <c r="IZ279">
        <v>-2.9575188584519338E-3</v>
      </c>
      <c r="JA279">
        <v>2.5053608625701888E-4</v>
      </c>
      <c r="JB279">
        <v>-2.8676400137697878E-6</v>
      </c>
      <c r="JC279">
        <v>2</v>
      </c>
      <c r="JD279">
        <v>2179</v>
      </c>
      <c r="JE279">
        <v>4</v>
      </c>
      <c r="JF279">
        <v>32</v>
      </c>
      <c r="JG279">
        <v>29168715.100000001</v>
      </c>
      <c r="JH279">
        <v>29168715.100000001</v>
      </c>
      <c r="JI279">
        <v>1.25</v>
      </c>
      <c r="JJ279">
        <v>2.5378400000000001</v>
      </c>
      <c r="JK279">
        <v>2.3938000000000001</v>
      </c>
      <c r="JL279">
        <v>2.5878899999999998</v>
      </c>
      <c r="JM279">
        <v>2.3010299999999999</v>
      </c>
      <c r="JN279">
        <v>2.3962400000000001</v>
      </c>
      <c r="JO279">
        <v>38.575000000000003</v>
      </c>
      <c r="JP279">
        <v>24.052499999999998</v>
      </c>
      <c r="JQ279">
        <v>18</v>
      </c>
      <c r="JR279">
        <v>631.45100000000002</v>
      </c>
      <c r="JS279">
        <v>792.34500000000003</v>
      </c>
      <c r="JT279">
        <v>27.999600000000001</v>
      </c>
      <c r="JU279">
        <v>30.584</v>
      </c>
      <c r="JV279">
        <v>30.0002</v>
      </c>
      <c r="JW279">
        <v>30.490200000000002</v>
      </c>
      <c r="JX279">
        <v>30.3522</v>
      </c>
      <c r="JY279">
        <v>25.0916</v>
      </c>
      <c r="JZ279">
        <v>33.666499999999999</v>
      </c>
      <c r="KA279">
        <v>0</v>
      </c>
      <c r="KB279">
        <v>28</v>
      </c>
      <c r="KC279">
        <v>400</v>
      </c>
      <c r="KD279">
        <v>22.687100000000001</v>
      </c>
      <c r="KE279">
        <v>100.026</v>
      </c>
      <c r="KF279">
        <v>98.651200000000003</v>
      </c>
      <c r="KG279">
        <v>99.404600000000002</v>
      </c>
    </row>
    <row r="280" spans="1:293" x14ac:dyDescent="0.2">
      <c r="A280">
        <v>278</v>
      </c>
      <c r="B280">
        <v>1750122937.5999999</v>
      </c>
      <c r="C280">
        <v>8191.0999999046326</v>
      </c>
      <c r="D280" t="s">
        <v>987</v>
      </c>
      <c r="E280" t="s">
        <v>988</v>
      </c>
      <c r="F280" s="1">
        <f t="shared" si="4"/>
        <v>136.5</v>
      </c>
      <c r="G280" s="1">
        <v>15</v>
      </c>
      <c r="H280">
        <v>1750122929.599999</v>
      </c>
      <c r="I280">
        <v>7.4273436667804358E-5</v>
      </c>
      <c r="J280">
        <v>7.4273436667804352E-2</v>
      </c>
      <c r="K280">
        <v>-0.30046725455430789</v>
      </c>
      <c r="L280">
        <v>400.12132258064509</v>
      </c>
      <c r="M280">
        <v>493.66728818776022</v>
      </c>
      <c r="N280">
        <v>49.84116603984581</v>
      </c>
      <c r="O280">
        <v>40.396667455996706</v>
      </c>
      <c r="P280">
        <v>4.5747278258914999E-3</v>
      </c>
      <c r="Q280">
        <v>3.0259702653877536</v>
      </c>
      <c r="R280">
        <v>4.5708889894313931E-3</v>
      </c>
      <c r="S280">
        <v>2.857150246208192E-3</v>
      </c>
      <c r="T280">
        <v>3.9902394035910026E-5</v>
      </c>
      <c r="U280">
        <v>28.78108458092877</v>
      </c>
      <c r="V280">
        <v>28.409493548387101</v>
      </c>
      <c r="W280">
        <v>3.8863792633023304</v>
      </c>
      <c r="X280">
        <v>57.756699544979782</v>
      </c>
      <c r="Y280">
        <v>2.2960697981697575</v>
      </c>
      <c r="Z280">
        <v>3.9754172524723708</v>
      </c>
      <c r="AA280">
        <v>1.5903094651325729</v>
      </c>
      <c r="AB280">
        <v>-3.2754585570501722</v>
      </c>
      <c r="AC280">
        <v>63.673602058779558</v>
      </c>
      <c r="AD280">
        <v>4.6144531864740825</v>
      </c>
      <c r="AE280">
        <v>65.012636590597509</v>
      </c>
      <c r="AF280">
        <v>-0.39507686044825213</v>
      </c>
      <c r="AG280">
        <v>6.8546844746787808E-2</v>
      </c>
      <c r="AH280">
        <v>-0.30046725455430789</v>
      </c>
      <c r="AI280">
        <v>409.27882942066287</v>
      </c>
      <c r="AJ280">
        <v>409.3849090909091</v>
      </c>
      <c r="AK280">
        <v>-8.4361003938460588E-4</v>
      </c>
      <c r="AL280">
        <v>63.645453333212707</v>
      </c>
      <c r="AM280">
        <v>7.4273436667804352E-2</v>
      </c>
      <c r="AN280">
        <v>22.71896683357248</v>
      </c>
      <c r="AO280">
        <v>22.74318531468532</v>
      </c>
      <c r="AP280">
        <v>-3.7208787925610339E-6</v>
      </c>
      <c r="AQ280">
        <v>96.470053095408687</v>
      </c>
      <c r="AR280">
        <v>0</v>
      </c>
      <c r="AS280">
        <v>0</v>
      </c>
      <c r="AT280">
        <v>1</v>
      </c>
      <c r="AU280">
        <v>0</v>
      </c>
      <c r="AV280">
        <v>53035.191555959842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-0.30046725455430789</v>
      </c>
      <c r="BK280" t="e">
        <v>#DIV/0!</v>
      </c>
      <c r="BL280">
        <v>-1430.7106063345884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1750122929.599999</v>
      </c>
      <c r="DQ280">
        <v>400.12132258064509</v>
      </c>
      <c r="DR280">
        <v>399.99877419354829</v>
      </c>
      <c r="DS280">
        <v>22.742135483870971</v>
      </c>
      <c r="DT280">
        <v>22.7198064516129</v>
      </c>
      <c r="DU280">
        <v>402.86912903225812</v>
      </c>
      <c r="DV280">
        <v>22.807500000000001</v>
      </c>
      <c r="DW280">
        <v>600.00758064516128</v>
      </c>
      <c r="DX280">
        <v>100.9038709677419</v>
      </c>
      <c r="DY280">
        <v>5.7175535483870957E-2</v>
      </c>
      <c r="DZ280">
        <v>28.79980322580645</v>
      </c>
      <c r="EA280">
        <v>28.409493548387101</v>
      </c>
      <c r="EB280">
        <v>999.90000000000032</v>
      </c>
      <c r="EC280">
        <v>0</v>
      </c>
      <c r="ED280">
        <v>0</v>
      </c>
      <c r="EE280">
        <v>9999.6590322580651</v>
      </c>
      <c r="EF280">
        <v>0</v>
      </c>
      <c r="EG280">
        <v>0.30293999999999988</v>
      </c>
      <c r="EH280">
        <v>0.1225321</v>
      </c>
      <c r="EI280">
        <v>409.43261290322579</v>
      </c>
      <c r="EJ280">
        <v>409.29793548387102</v>
      </c>
      <c r="EK280">
        <v>2.2325329032258059E-2</v>
      </c>
      <c r="EL280">
        <v>399.99877419354829</v>
      </c>
      <c r="EM280">
        <v>22.7198064516129</v>
      </c>
      <c r="EN280">
        <v>2.2947680645161301</v>
      </c>
      <c r="EO280">
        <v>2.2925151612903232</v>
      </c>
      <c r="EP280">
        <v>19.639722580645159</v>
      </c>
      <c r="EQ280">
        <v>19.623909677419348</v>
      </c>
      <c r="ER280">
        <v>5.0001500000000018E-3</v>
      </c>
      <c r="ES280">
        <v>0</v>
      </c>
      <c r="ET280">
        <v>0</v>
      </c>
      <c r="EU280">
        <v>0</v>
      </c>
      <c r="EV280">
        <v>238.87419354838701</v>
      </c>
      <c r="EW280">
        <v>5.0001500000000018E-3</v>
      </c>
      <c r="EX280">
        <v>-5.935483870967742</v>
      </c>
      <c r="EY280">
        <v>-0.42258064516129029</v>
      </c>
      <c r="EZ280">
        <v>34.75</v>
      </c>
      <c r="FA280">
        <v>38.25</v>
      </c>
      <c r="FB280">
        <v>36.625</v>
      </c>
      <c r="FC280">
        <v>37.875</v>
      </c>
      <c r="FD280">
        <v>37.25</v>
      </c>
      <c r="FE280">
        <v>0</v>
      </c>
      <c r="FF280">
        <v>0</v>
      </c>
      <c r="FG280">
        <v>0</v>
      </c>
      <c r="FH280">
        <v>1750122949.2</v>
      </c>
      <c r="FI280">
        <v>0</v>
      </c>
      <c r="FJ280">
        <v>238.6538461538461</v>
      </c>
      <c r="FK280">
        <v>-11.53504247223999</v>
      </c>
      <c r="FL280">
        <v>-12.36581275451667</v>
      </c>
      <c r="FM280">
        <v>-6.0500000000000007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0.1228791175</v>
      </c>
      <c r="GC280">
        <v>-4.9432242776735857E-2</v>
      </c>
      <c r="GD280">
        <v>1.720729577343412E-2</v>
      </c>
      <c r="GE280">
        <v>1</v>
      </c>
      <c r="GF280">
        <v>2.1840997500000001E-2</v>
      </c>
      <c r="GG280">
        <v>8.8725849906190445E-3</v>
      </c>
      <c r="GH280">
        <v>1.2855691131727421E-3</v>
      </c>
      <c r="GI280">
        <v>1</v>
      </c>
      <c r="GJ280">
        <v>2</v>
      </c>
      <c r="GK280">
        <v>2</v>
      </c>
      <c r="GL280" t="s">
        <v>435</v>
      </c>
      <c r="GM280">
        <v>3.22533</v>
      </c>
      <c r="GN280">
        <v>2.6460900000000001</v>
      </c>
      <c r="GO280">
        <v>9.4578800000000005E-2</v>
      </c>
      <c r="GP280">
        <v>9.4842999999999997E-2</v>
      </c>
      <c r="GQ280">
        <v>0.10353</v>
      </c>
      <c r="GR280">
        <v>0.105294</v>
      </c>
      <c r="GS280">
        <v>28604.6</v>
      </c>
      <c r="GT280">
        <v>24704.5</v>
      </c>
      <c r="GU280">
        <v>30763</v>
      </c>
      <c r="GV280">
        <v>26450.5</v>
      </c>
      <c r="GW280">
        <v>37432</v>
      </c>
      <c r="GX280">
        <v>32480.3</v>
      </c>
      <c r="GY280">
        <v>43689.9</v>
      </c>
      <c r="GZ280">
        <v>38252.800000000003</v>
      </c>
      <c r="HA280">
        <v>2.1196799999999998</v>
      </c>
      <c r="HB280">
        <v>2.2818499999999999</v>
      </c>
      <c r="HC280">
        <v>2.62037E-2</v>
      </c>
      <c r="HD280">
        <v>0</v>
      </c>
      <c r="HE280">
        <v>27.980899999999998</v>
      </c>
      <c r="HF280">
        <v>999.9</v>
      </c>
      <c r="HG280">
        <v>64.5</v>
      </c>
      <c r="HH280">
        <v>34.700000000000003</v>
      </c>
      <c r="HI280">
        <v>35.505499999999998</v>
      </c>
      <c r="HJ280">
        <v>61.851500000000001</v>
      </c>
      <c r="HK280">
        <v>11.1538</v>
      </c>
      <c r="HL280">
        <v>2</v>
      </c>
      <c r="HM280">
        <v>0.253079</v>
      </c>
      <c r="HN280">
        <v>0.52678400000000003</v>
      </c>
      <c r="HO280">
        <v>20.417300000000001</v>
      </c>
      <c r="HP280">
        <v>5.2243300000000001</v>
      </c>
      <c r="HQ280">
        <v>11.944100000000001</v>
      </c>
      <c r="HR280">
        <v>5.0088999999999997</v>
      </c>
      <c r="HS280">
        <v>3.2909999999999999</v>
      </c>
      <c r="HT280">
        <v>9999</v>
      </c>
      <c r="HU280">
        <v>9999</v>
      </c>
      <c r="HV280">
        <v>9999</v>
      </c>
      <c r="HW280">
        <v>999.9</v>
      </c>
      <c r="HX280">
        <v>4.97112</v>
      </c>
      <c r="HY280">
        <v>1.8547100000000001</v>
      </c>
      <c r="HZ280">
        <v>1.86172</v>
      </c>
      <c r="IA280">
        <v>1.8565400000000001</v>
      </c>
      <c r="IB280">
        <v>1.86198</v>
      </c>
      <c r="IC280">
        <v>1.8541700000000001</v>
      </c>
      <c r="ID280">
        <v>1.8596200000000001</v>
      </c>
      <c r="IE280">
        <v>1.85361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-2.7480000000000002</v>
      </c>
      <c r="IT280">
        <v>-6.54E-2</v>
      </c>
      <c r="IU280">
        <v>-1.7759114732665831</v>
      </c>
      <c r="IV280">
        <v>-2.5165810426892921E-3</v>
      </c>
      <c r="IW280">
        <v>2.3547321637904491E-7</v>
      </c>
      <c r="IX280">
        <v>5.8352194873865779E-11</v>
      </c>
      <c r="IY280">
        <v>-9.4209018963014923E-2</v>
      </c>
      <c r="IZ280">
        <v>-2.9575188584519338E-3</v>
      </c>
      <c r="JA280">
        <v>2.5053608625701888E-4</v>
      </c>
      <c r="JB280">
        <v>-2.8676400137697878E-6</v>
      </c>
      <c r="JC280">
        <v>2</v>
      </c>
      <c r="JD280">
        <v>2179</v>
      </c>
      <c r="JE280">
        <v>4</v>
      </c>
      <c r="JF280">
        <v>32</v>
      </c>
      <c r="JG280">
        <v>29168715.600000001</v>
      </c>
      <c r="JH280">
        <v>29168715.600000001</v>
      </c>
      <c r="JI280">
        <v>1.24878</v>
      </c>
      <c r="JJ280">
        <v>2.5280800000000001</v>
      </c>
      <c r="JK280">
        <v>2.3938000000000001</v>
      </c>
      <c r="JL280">
        <v>2.5878899999999998</v>
      </c>
      <c r="JM280">
        <v>2.3010299999999999</v>
      </c>
      <c r="JN280">
        <v>2.4133300000000002</v>
      </c>
      <c r="JO280">
        <v>38.550400000000003</v>
      </c>
      <c r="JP280">
        <v>24.061199999999999</v>
      </c>
      <c r="JQ280">
        <v>18</v>
      </c>
      <c r="JR280">
        <v>631.34199999999998</v>
      </c>
      <c r="JS280">
        <v>792.52599999999995</v>
      </c>
      <c r="JT280">
        <v>27.9999</v>
      </c>
      <c r="JU280">
        <v>30.584</v>
      </c>
      <c r="JV280">
        <v>29.9999</v>
      </c>
      <c r="JW280">
        <v>30.4895</v>
      </c>
      <c r="JX280">
        <v>30.3522</v>
      </c>
      <c r="JY280">
        <v>25.087900000000001</v>
      </c>
      <c r="JZ280">
        <v>33.666499999999999</v>
      </c>
      <c r="KA280">
        <v>0</v>
      </c>
      <c r="KB280">
        <v>28</v>
      </c>
      <c r="KC280">
        <v>400</v>
      </c>
      <c r="KD280">
        <v>22.687100000000001</v>
      </c>
      <c r="KE280">
        <v>100.026</v>
      </c>
      <c r="KF280">
        <v>98.653000000000006</v>
      </c>
      <c r="KG280">
        <v>99.401600000000002</v>
      </c>
    </row>
    <row r="281" spans="1:293" x14ac:dyDescent="0.2">
      <c r="A281">
        <v>279</v>
      </c>
      <c r="B281">
        <v>1750122967.5999999</v>
      </c>
      <c r="C281">
        <v>8221.0999999046326</v>
      </c>
      <c r="D281" t="s">
        <v>989</v>
      </c>
      <c r="E281" t="s">
        <v>990</v>
      </c>
      <c r="F281" s="1">
        <f t="shared" si="4"/>
        <v>137</v>
      </c>
      <c r="G281" s="1">
        <v>15</v>
      </c>
      <c r="H281">
        <v>1750122959.599999</v>
      </c>
      <c r="I281">
        <v>7.8330363931842348E-5</v>
      </c>
      <c r="J281">
        <v>7.8330363931842353E-2</v>
      </c>
      <c r="K281">
        <v>-0.32954844212551093</v>
      </c>
      <c r="L281">
        <v>400.09009677419351</v>
      </c>
      <c r="M281">
        <v>497.72425476408341</v>
      </c>
      <c r="N281">
        <v>50.249911344592164</v>
      </c>
      <c r="O281">
        <v>40.392831372627924</v>
      </c>
      <c r="P281">
        <v>4.8279627367056937E-3</v>
      </c>
      <c r="Q281">
        <v>3.02596095089427</v>
      </c>
      <c r="R281">
        <v>4.8236873395961178E-3</v>
      </c>
      <c r="S281">
        <v>3.0151883903826197E-3</v>
      </c>
      <c r="T281">
        <v>3.9902394035910026E-5</v>
      </c>
      <c r="U281">
        <v>28.776068469733445</v>
      </c>
      <c r="V281">
        <v>28.403725806451611</v>
      </c>
      <c r="W281">
        <v>3.8850766692180865</v>
      </c>
      <c r="X281">
        <v>57.763633216793288</v>
      </c>
      <c r="Y281">
        <v>2.2958140469398933</v>
      </c>
      <c r="Z281">
        <v>3.9744973075420136</v>
      </c>
      <c r="AA281">
        <v>1.5892626222781931</v>
      </c>
      <c r="AB281">
        <v>-3.4543690493942476</v>
      </c>
      <c r="AC281">
        <v>63.962840200781471</v>
      </c>
      <c r="AD281">
        <v>4.6352036533270313</v>
      </c>
      <c r="AE281">
        <v>65.143714707108288</v>
      </c>
      <c r="AF281">
        <v>-0.29816049054890092</v>
      </c>
      <c r="AG281">
        <v>7.2089758896797917E-2</v>
      </c>
      <c r="AH281">
        <v>-0.32954844212551093</v>
      </c>
      <c r="AI281">
        <v>409.30959980294239</v>
      </c>
      <c r="AJ281">
        <v>409.41462424242422</v>
      </c>
      <c r="AK281">
        <v>1.73097660548549E-3</v>
      </c>
      <c r="AL281">
        <v>63.645453333212707</v>
      </c>
      <c r="AM281">
        <v>7.8330363931842353E-2</v>
      </c>
      <c r="AN281">
        <v>22.715431875263821</v>
      </c>
      <c r="AO281">
        <v>22.740932167832192</v>
      </c>
      <c r="AP281">
        <v>2.5509028935333709E-6</v>
      </c>
      <c r="AQ281">
        <v>96.470053095408687</v>
      </c>
      <c r="AR281">
        <v>0</v>
      </c>
      <c r="AS281">
        <v>0</v>
      </c>
      <c r="AT281">
        <v>1</v>
      </c>
      <c r="AU281">
        <v>0</v>
      </c>
      <c r="AV281">
        <v>53035.564694899353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-0.32954844212551093</v>
      </c>
      <c r="BK281" t="e">
        <v>#DIV/0!</v>
      </c>
      <c r="BL281">
        <v>-1569.1841433748971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1750122959.599999</v>
      </c>
      <c r="DQ281">
        <v>400.09009677419351</v>
      </c>
      <c r="DR281">
        <v>400.0003225806451</v>
      </c>
      <c r="DS281">
        <v>22.73998709677419</v>
      </c>
      <c r="DT281">
        <v>22.716503225806449</v>
      </c>
      <c r="DU281">
        <v>402.83770967741941</v>
      </c>
      <c r="DV281">
        <v>22.805367741935481</v>
      </c>
      <c r="DW281">
        <v>599.99000000000012</v>
      </c>
      <c r="DX281">
        <v>100.90190322580639</v>
      </c>
      <c r="DY281">
        <v>5.7434929032258067E-2</v>
      </c>
      <c r="DZ281">
        <v>28.795809677419349</v>
      </c>
      <c r="EA281">
        <v>28.403725806451611</v>
      </c>
      <c r="EB281">
        <v>999.90000000000032</v>
      </c>
      <c r="EC281">
        <v>0</v>
      </c>
      <c r="ED281">
        <v>0</v>
      </c>
      <c r="EE281">
        <v>9999.7977419354829</v>
      </c>
      <c r="EF281">
        <v>0</v>
      </c>
      <c r="EG281">
        <v>0.30293999999999988</v>
      </c>
      <c r="EH281">
        <v>8.9802425806451605E-2</v>
      </c>
      <c r="EI281">
        <v>409.399870967742</v>
      </c>
      <c r="EJ281">
        <v>409.29812903225809</v>
      </c>
      <c r="EK281">
        <v>2.3498106451612901E-2</v>
      </c>
      <c r="EL281">
        <v>400.0003225806451</v>
      </c>
      <c r="EM281">
        <v>22.716503225806449</v>
      </c>
      <c r="EN281">
        <v>2.2945058064516122</v>
      </c>
      <c r="EO281">
        <v>2.2921345161290332</v>
      </c>
      <c r="EP281">
        <v>19.637880645161299</v>
      </c>
      <c r="EQ281">
        <v>19.621238709677421</v>
      </c>
      <c r="ER281">
        <v>5.0001500000000018E-3</v>
      </c>
      <c r="ES281">
        <v>0</v>
      </c>
      <c r="ET281">
        <v>0</v>
      </c>
      <c r="EU281">
        <v>0</v>
      </c>
      <c r="EV281">
        <v>236.02903225806449</v>
      </c>
      <c r="EW281">
        <v>5.0001500000000018E-3</v>
      </c>
      <c r="EX281">
        <v>-7.0741935483870977</v>
      </c>
      <c r="EY281">
        <v>-0.58709677419354833</v>
      </c>
      <c r="EZ281">
        <v>34.75</v>
      </c>
      <c r="FA281">
        <v>38.25</v>
      </c>
      <c r="FB281">
        <v>36.616870967741939</v>
      </c>
      <c r="FC281">
        <v>37.875</v>
      </c>
      <c r="FD281">
        <v>37.243903225806449</v>
      </c>
      <c r="FE281">
        <v>0</v>
      </c>
      <c r="FF281">
        <v>0</v>
      </c>
      <c r="FG281">
        <v>0</v>
      </c>
      <c r="FH281">
        <v>1750122979.2</v>
      </c>
      <c r="FI281">
        <v>0</v>
      </c>
      <c r="FJ281">
        <v>236.8923076923077</v>
      </c>
      <c r="FK281">
        <v>8.246153349858476</v>
      </c>
      <c r="FL281">
        <v>36.810256600775332</v>
      </c>
      <c r="FM281">
        <v>-7.6576923076923071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9.3494452500000005E-2</v>
      </c>
      <c r="GC281">
        <v>3.3023087054408817E-2</v>
      </c>
      <c r="GD281">
        <v>3.3511117584564293E-2</v>
      </c>
      <c r="GE281">
        <v>1</v>
      </c>
      <c r="GF281">
        <v>2.3390484999999999E-2</v>
      </c>
      <c r="GG281">
        <v>4.4268450281425712E-3</v>
      </c>
      <c r="GH281">
        <v>7.9737407079425414E-4</v>
      </c>
      <c r="GI281">
        <v>1</v>
      </c>
      <c r="GJ281">
        <v>2</v>
      </c>
      <c r="GK281">
        <v>2</v>
      </c>
      <c r="GL281" t="s">
        <v>435</v>
      </c>
      <c r="GM281">
        <v>3.2255600000000002</v>
      </c>
      <c r="GN281">
        <v>2.6457899999999999</v>
      </c>
      <c r="GO281">
        <v>9.4579899999999995E-2</v>
      </c>
      <c r="GP281">
        <v>9.4835299999999997E-2</v>
      </c>
      <c r="GQ281">
        <v>0.103522</v>
      </c>
      <c r="GR281">
        <v>0.105279</v>
      </c>
      <c r="GS281">
        <v>28604.5</v>
      </c>
      <c r="GT281">
        <v>24704.799999999999</v>
      </c>
      <c r="GU281">
        <v>30763</v>
      </c>
      <c r="GV281">
        <v>26450.7</v>
      </c>
      <c r="GW281">
        <v>37432.300000000003</v>
      </c>
      <c r="GX281">
        <v>32480.9</v>
      </c>
      <c r="GY281">
        <v>43689.8</v>
      </c>
      <c r="GZ281">
        <v>38252.9</v>
      </c>
      <c r="HA281">
        <v>2.1199300000000001</v>
      </c>
      <c r="HB281">
        <v>2.2815500000000002</v>
      </c>
      <c r="HC281">
        <v>2.5831199999999999E-2</v>
      </c>
      <c r="HD281">
        <v>0</v>
      </c>
      <c r="HE281">
        <v>27.9787</v>
      </c>
      <c r="HF281">
        <v>999.9</v>
      </c>
      <c r="HG281">
        <v>64.5</v>
      </c>
      <c r="HH281">
        <v>34.700000000000003</v>
      </c>
      <c r="HI281">
        <v>35.514099999999999</v>
      </c>
      <c r="HJ281">
        <v>62.181600000000003</v>
      </c>
      <c r="HK281">
        <v>11.0136</v>
      </c>
      <c r="HL281">
        <v>2</v>
      </c>
      <c r="HM281">
        <v>0.253168</v>
      </c>
      <c r="HN281">
        <v>0.53375799999999995</v>
      </c>
      <c r="HO281">
        <v>20.417400000000001</v>
      </c>
      <c r="HP281">
        <v>5.2246300000000003</v>
      </c>
      <c r="HQ281">
        <v>11.944100000000001</v>
      </c>
      <c r="HR281">
        <v>5.00875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4.97112</v>
      </c>
      <c r="HY281">
        <v>1.8547100000000001</v>
      </c>
      <c r="HZ281">
        <v>1.86172</v>
      </c>
      <c r="IA281">
        <v>1.8565400000000001</v>
      </c>
      <c r="IB281">
        <v>1.86199</v>
      </c>
      <c r="IC281">
        <v>1.8541700000000001</v>
      </c>
      <c r="ID281">
        <v>1.85961</v>
      </c>
      <c r="IE281">
        <v>1.8535999999999999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-2.7469999999999999</v>
      </c>
      <c r="IT281">
        <v>-6.54E-2</v>
      </c>
      <c r="IU281">
        <v>-1.7759114732665831</v>
      </c>
      <c r="IV281">
        <v>-2.5165810426892921E-3</v>
      </c>
      <c r="IW281">
        <v>2.3547321637904491E-7</v>
      </c>
      <c r="IX281">
        <v>5.8352194873865779E-11</v>
      </c>
      <c r="IY281">
        <v>-9.4209018963014923E-2</v>
      </c>
      <c r="IZ281">
        <v>-2.9575188584519338E-3</v>
      </c>
      <c r="JA281">
        <v>2.5053608625701888E-4</v>
      </c>
      <c r="JB281">
        <v>-2.8676400137697878E-6</v>
      </c>
      <c r="JC281">
        <v>2</v>
      </c>
      <c r="JD281">
        <v>2179</v>
      </c>
      <c r="JE281">
        <v>4</v>
      </c>
      <c r="JF281">
        <v>32</v>
      </c>
      <c r="JG281">
        <v>29168716.100000001</v>
      </c>
      <c r="JH281">
        <v>29168716.100000001</v>
      </c>
      <c r="JI281">
        <v>1.25</v>
      </c>
      <c r="JJ281">
        <v>2.5390600000000001</v>
      </c>
      <c r="JK281">
        <v>2.3938000000000001</v>
      </c>
      <c r="JL281">
        <v>2.5878899999999998</v>
      </c>
      <c r="JM281">
        <v>2.3010299999999999</v>
      </c>
      <c r="JN281">
        <v>2.36816</v>
      </c>
      <c r="JO281">
        <v>38.550400000000003</v>
      </c>
      <c r="JP281">
        <v>24.052499999999998</v>
      </c>
      <c r="JQ281">
        <v>18</v>
      </c>
      <c r="JR281">
        <v>631.56399999999996</v>
      </c>
      <c r="JS281">
        <v>792.25699999999995</v>
      </c>
      <c r="JT281">
        <v>28.0002</v>
      </c>
      <c r="JU281">
        <v>30.585999999999999</v>
      </c>
      <c r="JV281">
        <v>30.0001</v>
      </c>
      <c r="JW281">
        <v>30.491199999999999</v>
      </c>
      <c r="JX281">
        <v>30.3551</v>
      </c>
      <c r="JY281">
        <v>25.091799999999999</v>
      </c>
      <c r="JZ281">
        <v>33.666499999999999</v>
      </c>
      <c r="KA281">
        <v>0</v>
      </c>
      <c r="KB281">
        <v>28</v>
      </c>
      <c r="KC281">
        <v>400</v>
      </c>
      <c r="KD281">
        <v>22.687100000000001</v>
      </c>
      <c r="KE281">
        <v>100.026</v>
      </c>
      <c r="KF281">
        <v>98.653300000000002</v>
      </c>
      <c r="KG281">
        <v>99.402199999999993</v>
      </c>
    </row>
    <row r="282" spans="1:293" x14ac:dyDescent="0.2">
      <c r="A282">
        <v>280</v>
      </c>
      <c r="B282">
        <v>1750122997.5999999</v>
      </c>
      <c r="C282">
        <v>8251.0999999046326</v>
      </c>
      <c r="D282" t="s">
        <v>991</v>
      </c>
      <c r="E282" t="s">
        <v>992</v>
      </c>
      <c r="F282" s="1">
        <f t="shared" si="4"/>
        <v>137.50000000000006</v>
      </c>
      <c r="G282" s="1">
        <v>15</v>
      </c>
      <c r="H282">
        <v>1750122989.599999</v>
      </c>
      <c r="I282">
        <v>7.1884834539780602E-5</v>
      </c>
      <c r="J282">
        <v>7.1884834539780604E-2</v>
      </c>
      <c r="K282">
        <v>-0.39541701906429833</v>
      </c>
      <c r="L282">
        <v>400.08941935483881</v>
      </c>
      <c r="M282">
        <v>531.04106597664554</v>
      </c>
      <c r="N282">
        <v>53.614026627280332</v>
      </c>
      <c r="O282">
        <v>40.393118643534088</v>
      </c>
      <c r="P282">
        <v>4.4254717695883308E-3</v>
      </c>
      <c r="Q282">
        <v>3.0256602702055</v>
      </c>
      <c r="R282">
        <v>4.4218788662467598E-3</v>
      </c>
      <c r="S282">
        <v>2.7639968489523749E-3</v>
      </c>
      <c r="T282">
        <v>3.9902394035910026E-5</v>
      </c>
      <c r="U282">
        <v>28.782291300443095</v>
      </c>
      <c r="V282">
        <v>28.4112935483871</v>
      </c>
      <c r="W282">
        <v>3.8867858555494252</v>
      </c>
      <c r="X282">
        <v>57.747049382945583</v>
      </c>
      <c r="Y282">
        <v>2.2957668464573513</v>
      </c>
      <c r="Z282">
        <v>3.9755569695572346</v>
      </c>
      <c r="AA282">
        <v>1.5910190090920739</v>
      </c>
      <c r="AB282">
        <v>-3.1701212032043244</v>
      </c>
      <c r="AC282">
        <v>63.472388131223966</v>
      </c>
      <c r="AD282">
        <v>4.6003974550591193</v>
      </c>
      <c r="AE282">
        <v>64.902704285472794</v>
      </c>
      <c r="AF282">
        <v>-0.2966301619984093</v>
      </c>
      <c r="AG282">
        <v>7.8409185815245974E-2</v>
      </c>
      <c r="AH282">
        <v>-0.39541701906429833</v>
      </c>
      <c r="AI282">
        <v>409.37513665954617</v>
      </c>
      <c r="AJ282">
        <v>409.45290909090909</v>
      </c>
      <c r="AK282">
        <v>1.3391595475527479E-2</v>
      </c>
      <c r="AL282">
        <v>63.645453333212707</v>
      </c>
      <c r="AM282">
        <v>7.1884834539780604E-2</v>
      </c>
      <c r="AN282">
        <v>22.713921587470921</v>
      </c>
      <c r="AO282">
        <v>22.737358041958061</v>
      </c>
      <c r="AP282">
        <v>-3.062510863756968E-6</v>
      </c>
      <c r="AQ282">
        <v>96.470053095408687</v>
      </c>
      <c r="AR282">
        <v>0</v>
      </c>
      <c r="AS282">
        <v>0</v>
      </c>
      <c r="AT282">
        <v>1</v>
      </c>
      <c r="AU282">
        <v>0</v>
      </c>
      <c r="AV282">
        <v>53025.537786339206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-0.39541701906429833</v>
      </c>
      <c r="BK282" t="e">
        <v>#DIV/0!</v>
      </c>
      <c r="BL282">
        <v>-1882.8252148130355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1750122989.599999</v>
      </c>
      <c r="DQ282">
        <v>400.08941935483881</v>
      </c>
      <c r="DR282">
        <v>400.00100000000009</v>
      </c>
      <c r="DS282">
        <v>22.73931935483871</v>
      </c>
      <c r="DT282">
        <v>22.713777419354841</v>
      </c>
      <c r="DU282">
        <v>402.83712903225808</v>
      </c>
      <c r="DV282">
        <v>22.80469032258064</v>
      </c>
      <c r="DW282">
        <v>600.003193548387</v>
      </c>
      <c r="DX282">
        <v>100.9030967741935</v>
      </c>
      <c r="DY282">
        <v>5.713033870967741E-2</v>
      </c>
      <c r="DZ282">
        <v>28.80040967741936</v>
      </c>
      <c r="EA282">
        <v>28.4112935483871</v>
      </c>
      <c r="EB282">
        <v>999.90000000000032</v>
      </c>
      <c r="EC282">
        <v>0</v>
      </c>
      <c r="ED282">
        <v>0</v>
      </c>
      <c r="EE282">
        <v>9997.8622580645151</v>
      </c>
      <c r="EF282">
        <v>0</v>
      </c>
      <c r="EG282">
        <v>0.30293999999999988</v>
      </c>
      <c r="EH282">
        <v>8.8475404516129036E-2</v>
      </c>
      <c r="EI282">
        <v>409.39893548387101</v>
      </c>
      <c r="EJ282">
        <v>409.29758064516119</v>
      </c>
      <c r="EK282">
        <v>2.554763548387097E-2</v>
      </c>
      <c r="EL282">
        <v>400.00100000000009</v>
      </c>
      <c r="EM282">
        <v>22.713777419354841</v>
      </c>
      <c r="EN282">
        <v>2.2944654838709679</v>
      </c>
      <c r="EO282">
        <v>2.2918883870967739</v>
      </c>
      <c r="EP282">
        <v>19.637603225806451</v>
      </c>
      <c r="EQ282">
        <v>19.61949677419355</v>
      </c>
      <c r="ER282">
        <v>5.0001500000000018E-3</v>
      </c>
      <c r="ES282">
        <v>0</v>
      </c>
      <c r="ET282">
        <v>0</v>
      </c>
      <c r="EU282">
        <v>0</v>
      </c>
      <c r="EV282">
        <v>237.9129032258065</v>
      </c>
      <c r="EW282">
        <v>5.0001500000000018E-3</v>
      </c>
      <c r="EX282">
        <v>-7.219354838709676</v>
      </c>
      <c r="EY282">
        <v>-0.91612903225806486</v>
      </c>
      <c r="EZ282">
        <v>34.75</v>
      </c>
      <c r="FA282">
        <v>38.221548387096767</v>
      </c>
      <c r="FB282">
        <v>36.586387096774189</v>
      </c>
      <c r="FC282">
        <v>37.864838709677407</v>
      </c>
      <c r="FD282">
        <v>37.195129032258059</v>
      </c>
      <c r="FE282">
        <v>0</v>
      </c>
      <c r="FF282">
        <v>0</v>
      </c>
      <c r="FG282">
        <v>0</v>
      </c>
      <c r="FH282">
        <v>1750123009.2</v>
      </c>
      <c r="FI282">
        <v>0</v>
      </c>
      <c r="FJ282">
        <v>238.52692307692311</v>
      </c>
      <c r="FK282">
        <v>23.251282031642901</v>
      </c>
      <c r="FL282">
        <v>-27.497436543550421</v>
      </c>
      <c r="FM282">
        <v>-7.3730769230769226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8.57658585E-2</v>
      </c>
      <c r="GC282">
        <v>-8.2026623864915632E-2</v>
      </c>
      <c r="GD282">
        <v>3.7510337357049561E-2</v>
      </c>
      <c r="GE282">
        <v>1</v>
      </c>
      <c r="GF282">
        <v>2.540941E-2</v>
      </c>
      <c r="GG282">
        <v>-2.8475887429643739E-3</v>
      </c>
      <c r="GH282">
        <v>1.1682141932882E-3</v>
      </c>
      <c r="GI282">
        <v>1</v>
      </c>
      <c r="GJ282">
        <v>2</v>
      </c>
      <c r="GK282">
        <v>2</v>
      </c>
      <c r="GL282" t="s">
        <v>435</v>
      </c>
      <c r="GM282">
        <v>3.2253400000000001</v>
      </c>
      <c r="GN282">
        <v>2.6459999999999999</v>
      </c>
      <c r="GO282">
        <v>9.4587000000000004E-2</v>
      </c>
      <c r="GP282">
        <v>9.4847200000000007E-2</v>
      </c>
      <c r="GQ282">
        <v>0.10351399999999999</v>
      </c>
      <c r="GR282">
        <v>0.10527300000000001</v>
      </c>
      <c r="GS282">
        <v>28603.9</v>
      </c>
      <c r="GT282">
        <v>24703.9</v>
      </c>
      <c r="GU282">
        <v>30762.6</v>
      </c>
      <c r="GV282">
        <v>26450</v>
      </c>
      <c r="GW282">
        <v>37431.800000000003</v>
      </c>
      <c r="GX282">
        <v>32480.400000000001</v>
      </c>
      <c r="GY282">
        <v>43688.800000000003</v>
      </c>
      <c r="GZ282">
        <v>38252</v>
      </c>
      <c r="HA282">
        <v>2.11985</v>
      </c>
      <c r="HB282">
        <v>2.2817500000000002</v>
      </c>
      <c r="HC282">
        <v>2.563E-2</v>
      </c>
      <c r="HD282">
        <v>0</v>
      </c>
      <c r="HE282">
        <v>27.999600000000001</v>
      </c>
      <c r="HF282">
        <v>999.9</v>
      </c>
      <c r="HG282">
        <v>64.5</v>
      </c>
      <c r="HH282">
        <v>34.700000000000003</v>
      </c>
      <c r="HI282">
        <v>35.508800000000001</v>
      </c>
      <c r="HJ282">
        <v>62.241599999999998</v>
      </c>
      <c r="HK282">
        <v>11.053699999999999</v>
      </c>
      <c r="HL282">
        <v>2</v>
      </c>
      <c r="HM282">
        <v>0.25382100000000002</v>
      </c>
      <c r="HN282">
        <v>0.54278099999999996</v>
      </c>
      <c r="HO282">
        <v>20.417100000000001</v>
      </c>
      <c r="HP282">
        <v>5.2241799999999996</v>
      </c>
      <c r="HQ282">
        <v>11.944100000000001</v>
      </c>
      <c r="HR282">
        <v>5.0090500000000002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4.9711100000000004</v>
      </c>
      <c r="HY282">
        <v>1.8547100000000001</v>
      </c>
      <c r="HZ282">
        <v>1.86172</v>
      </c>
      <c r="IA282">
        <v>1.8565400000000001</v>
      </c>
      <c r="IB282">
        <v>1.8619699999999999</v>
      </c>
      <c r="IC282">
        <v>1.85416</v>
      </c>
      <c r="ID282">
        <v>1.85961</v>
      </c>
      <c r="IE282">
        <v>1.8535900000000001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-2.7480000000000002</v>
      </c>
      <c r="IT282">
        <v>-6.5299999999999997E-2</v>
      </c>
      <c r="IU282">
        <v>-1.7759114732665831</v>
      </c>
      <c r="IV282">
        <v>-2.5165810426892921E-3</v>
      </c>
      <c r="IW282">
        <v>2.3547321637904491E-7</v>
      </c>
      <c r="IX282">
        <v>5.8352194873865779E-11</v>
      </c>
      <c r="IY282">
        <v>-9.4209018963014923E-2</v>
      </c>
      <c r="IZ282">
        <v>-2.9575188584519338E-3</v>
      </c>
      <c r="JA282">
        <v>2.5053608625701888E-4</v>
      </c>
      <c r="JB282">
        <v>-2.8676400137697878E-6</v>
      </c>
      <c r="JC282">
        <v>2</v>
      </c>
      <c r="JD282">
        <v>2179</v>
      </c>
      <c r="JE282">
        <v>4</v>
      </c>
      <c r="JF282">
        <v>32</v>
      </c>
      <c r="JG282">
        <v>29168716.600000001</v>
      </c>
      <c r="JH282">
        <v>29168716.600000001</v>
      </c>
      <c r="JI282">
        <v>1.25</v>
      </c>
      <c r="JJ282">
        <v>2.5317400000000001</v>
      </c>
      <c r="JK282">
        <v>2.3938000000000001</v>
      </c>
      <c r="JL282">
        <v>2.5878899999999998</v>
      </c>
      <c r="JM282">
        <v>2.3010299999999999</v>
      </c>
      <c r="JN282">
        <v>2.4255399999999998</v>
      </c>
      <c r="JO282">
        <v>38.550400000000003</v>
      </c>
      <c r="JP282">
        <v>24.061199999999999</v>
      </c>
      <c r="JQ282">
        <v>18</v>
      </c>
      <c r="JR282">
        <v>631.55499999999995</v>
      </c>
      <c r="JS282">
        <v>792.57500000000005</v>
      </c>
      <c r="JT282">
        <v>28.0002</v>
      </c>
      <c r="JU282">
        <v>30.590199999999999</v>
      </c>
      <c r="JV282">
        <v>30.0001</v>
      </c>
      <c r="JW282">
        <v>30.495899999999999</v>
      </c>
      <c r="JX282">
        <v>30.3627</v>
      </c>
      <c r="JY282">
        <v>25.087399999999999</v>
      </c>
      <c r="JZ282">
        <v>33.666499999999999</v>
      </c>
      <c r="KA282">
        <v>0</v>
      </c>
      <c r="KB282">
        <v>28</v>
      </c>
      <c r="KC282">
        <v>400</v>
      </c>
      <c r="KD282">
        <v>22.687100000000001</v>
      </c>
      <c r="KE282">
        <v>100.024</v>
      </c>
      <c r="KF282">
        <v>98.650999999999996</v>
      </c>
      <c r="KG282">
        <v>99.403099999999995</v>
      </c>
    </row>
    <row r="283" spans="1:293" x14ac:dyDescent="0.2">
      <c r="A283">
        <v>281</v>
      </c>
      <c r="B283">
        <v>1750123027.5999999</v>
      </c>
      <c r="C283">
        <v>8281.0999999046326</v>
      </c>
      <c r="D283" t="s">
        <v>993</v>
      </c>
      <c r="E283" t="s">
        <v>994</v>
      </c>
      <c r="F283" s="1">
        <f t="shared" si="4"/>
        <v>138.00000000000006</v>
      </c>
      <c r="G283" s="1">
        <v>15</v>
      </c>
      <c r="H283">
        <v>1750123019.599999</v>
      </c>
      <c r="I283">
        <v>6.7179279469984686E-5</v>
      </c>
      <c r="J283">
        <v>6.7179279469984685E-2</v>
      </c>
      <c r="K283">
        <v>-0.36200583543128811</v>
      </c>
      <c r="L283">
        <v>400.08977419354852</v>
      </c>
      <c r="M283">
        <v>528.14259599097306</v>
      </c>
      <c r="N283">
        <v>53.321801030549189</v>
      </c>
      <c r="O283">
        <v>40.393460962710115</v>
      </c>
      <c r="P283">
        <v>4.1363165923270174E-3</v>
      </c>
      <c r="Q283">
        <v>3.0269517578884444</v>
      </c>
      <c r="R283">
        <v>4.1331790208876075E-3</v>
      </c>
      <c r="S283">
        <v>2.5835185814943556E-3</v>
      </c>
      <c r="T283">
        <v>3.9902394035910026E-5</v>
      </c>
      <c r="U283">
        <v>28.77847756459234</v>
      </c>
      <c r="V283">
        <v>28.40699032258064</v>
      </c>
      <c r="W283">
        <v>3.885813884860601</v>
      </c>
      <c r="X283">
        <v>57.74600370172125</v>
      </c>
      <c r="Y283">
        <v>2.2950593011758933</v>
      </c>
      <c r="Z283">
        <v>3.9744036886616345</v>
      </c>
      <c r="AA283">
        <v>1.5907545836847077</v>
      </c>
      <c r="AB283">
        <v>-2.9626062246263247</v>
      </c>
      <c r="AC283">
        <v>63.384722264541466</v>
      </c>
      <c r="AD283">
        <v>4.5918708182675969</v>
      </c>
      <c r="AE283">
        <v>65.014026760576769</v>
      </c>
      <c r="AF283">
        <v>-0.30177978360112495</v>
      </c>
      <c r="AG283">
        <v>6.8015290953423208E-2</v>
      </c>
      <c r="AH283">
        <v>-0.36200583543128811</v>
      </c>
      <c r="AI283">
        <v>409.24155485519287</v>
      </c>
      <c r="AJ283">
        <v>409.3657636363634</v>
      </c>
      <c r="AK283">
        <v>-1.746796251401523E-4</v>
      </c>
      <c r="AL283">
        <v>63.645453333212707</v>
      </c>
      <c r="AM283">
        <v>6.7179279469984685E-2</v>
      </c>
      <c r="AN283">
        <v>22.709012597723721</v>
      </c>
      <c r="AO283">
        <v>22.730922377622392</v>
      </c>
      <c r="AP283">
        <v>-4.213826290209105E-6</v>
      </c>
      <c r="AQ283">
        <v>96.470053095408687</v>
      </c>
      <c r="AR283">
        <v>0</v>
      </c>
      <c r="AS283">
        <v>0</v>
      </c>
      <c r="AT283">
        <v>1</v>
      </c>
      <c r="AU283">
        <v>0</v>
      </c>
      <c r="AV283">
        <v>53066.154111861091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-0.36200583543128811</v>
      </c>
      <c r="BK283" t="e">
        <v>#DIV/0!</v>
      </c>
      <c r="BL283">
        <v>-1723.7338859930412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1750123019.599999</v>
      </c>
      <c r="DQ283">
        <v>400.08977419354852</v>
      </c>
      <c r="DR283">
        <v>399.99825806451622</v>
      </c>
      <c r="DS283">
        <v>22.732138709677422</v>
      </c>
      <c r="DT283">
        <v>22.70998387096774</v>
      </c>
      <c r="DU283">
        <v>402.83732258064521</v>
      </c>
      <c r="DV283">
        <v>22.797538709677411</v>
      </c>
      <c r="DW283">
        <v>600.04190322580644</v>
      </c>
      <c r="DX283">
        <v>100.9041290322581</v>
      </c>
      <c r="DY283">
        <v>5.6864145161290333E-2</v>
      </c>
      <c r="DZ283">
        <v>28.795403225806449</v>
      </c>
      <c r="EA283">
        <v>28.40699032258064</v>
      </c>
      <c r="EB283">
        <v>999.90000000000032</v>
      </c>
      <c r="EC283">
        <v>0</v>
      </c>
      <c r="ED283">
        <v>0</v>
      </c>
      <c r="EE283">
        <v>10005.56741935484</v>
      </c>
      <c r="EF283">
        <v>0</v>
      </c>
      <c r="EG283">
        <v>0.30293999999999988</v>
      </c>
      <c r="EH283">
        <v>9.14366129032258E-2</v>
      </c>
      <c r="EI283">
        <v>409.39612903225799</v>
      </c>
      <c r="EJ283">
        <v>409.29335483870972</v>
      </c>
      <c r="EK283">
        <v>2.2158280645161281E-2</v>
      </c>
      <c r="EL283">
        <v>399.99825806451622</v>
      </c>
      <c r="EM283">
        <v>22.70998387096774</v>
      </c>
      <c r="EN283">
        <v>2.2937651612903229</v>
      </c>
      <c r="EO283">
        <v>2.2915303225806452</v>
      </c>
      <c r="EP283">
        <v>19.632677419354842</v>
      </c>
      <c r="EQ283">
        <v>19.616987096774189</v>
      </c>
      <c r="ER283">
        <v>5.0001500000000018E-3</v>
      </c>
      <c r="ES283">
        <v>0</v>
      </c>
      <c r="ET283">
        <v>0</v>
      </c>
      <c r="EU283">
        <v>0</v>
      </c>
      <c r="EV283">
        <v>238.0322580645161</v>
      </c>
      <c r="EW283">
        <v>5.0001500000000018E-3</v>
      </c>
      <c r="EX283">
        <v>-7.0354838709677434</v>
      </c>
      <c r="EY283">
        <v>-0.41290322580645161</v>
      </c>
      <c r="EZ283">
        <v>34.707322580645162</v>
      </c>
      <c r="FA283">
        <v>38.186999999999983</v>
      </c>
      <c r="FB283">
        <v>36.561999999999991</v>
      </c>
      <c r="FC283">
        <v>37.811999999999983</v>
      </c>
      <c r="FD283">
        <v>37.186999999999983</v>
      </c>
      <c r="FE283">
        <v>0</v>
      </c>
      <c r="FF283">
        <v>0</v>
      </c>
      <c r="FG283">
        <v>0</v>
      </c>
      <c r="FH283">
        <v>1750123039.2</v>
      </c>
      <c r="FI283">
        <v>0</v>
      </c>
      <c r="FJ283">
        <v>238.1538461538461</v>
      </c>
      <c r="FK283">
        <v>22.003419342730879</v>
      </c>
      <c r="FL283">
        <v>-8.1846158195059182</v>
      </c>
      <c r="FM283">
        <v>-7.315384615384616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9.5041687499999999E-2</v>
      </c>
      <c r="GC283">
        <v>6.2018894183864873E-2</v>
      </c>
      <c r="GD283">
        <v>2.6616385034196392E-2</v>
      </c>
      <c r="GE283">
        <v>1</v>
      </c>
      <c r="GF283">
        <v>2.2290754999999999E-2</v>
      </c>
      <c r="GG283">
        <v>-2.0076697936210561E-3</v>
      </c>
      <c r="GH283">
        <v>1.0408820802449239E-3</v>
      </c>
      <c r="GI283">
        <v>1</v>
      </c>
      <c r="GJ283">
        <v>2</v>
      </c>
      <c r="GK283">
        <v>2</v>
      </c>
      <c r="GL283" t="s">
        <v>435</v>
      </c>
      <c r="GM283">
        <v>3.2254999999999998</v>
      </c>
      <c r="GN283">
        <v>2.6456400000000002</v>
      </c>
      <c r="GO283">
        <v>9.4575800000000002E-2</v>
      </c>
      <c r="GP283">
        <v>9.4825099999999996E-2</v>
      </c>
      <c r="GQ283">
        <v>0.103496</v>
      </c>
      <c r="GR283">
        <v>0.105256</v>
      </c>
      <c r="GS283">
        <v>28603.5</v>
      </c>
      <c r="GT283">
        <v>24703.599999999999</v>
      </c>
      <c r="GU283">
        <v>30761.8</v>
      </c>
      <c r="GV283">
        <v>26449.1</v>
      </c>
      <c r="GW283">
        <v>37432</v>
      </c>
      <c r="GX283">
        <v>32479.9</v>
      </c>
      <c r="GY283">
        <v>43688.2</v>
      </c>
      <c r="GZ283">
        <v>38250.699999999997</v>
      </c>
      <c r="HA283">
        <v>2.1199499999999998</v>
      </c>
      <c r="HB283">
        <v>2.2816299999999998</v>
      </c>
      <c r="HC283">
        <v>2.5741799999999999E-2</v>
      </c>
      <c r="HD283">
        <v>0</v>
      </c>
      <c r="HE283">
        <v>27.997699999999998</v>
      </c>
      <c r="HF283">
        <v>999.9</v>
      </c>
      <c r="HG283">
        <v>64.599999999999994</v>
      </c>
      <c r="HH283">
        <v>34.700000000000003</v>
      </c>
      <c r="HI283">
        <v>35.568100000000001</v>
      </c>
      <c r="HJ283">
        <v>61.941600000000001</v>
      </c>
      <c r="HK283">
        <v>11.0296</v>
      </c>
      <c r="HL283">
        <v>2</v>
      </c>
      <c r="HM283">
        <v>0.25420500000000001</v>
      </c>
      <c r="HN283">
        <v>0.53248600000000001</v>
      </c>
      <c r="HO283">
        <v>20.417200000000001</v>
      </c>
      <c r="HP283">
        <v>5.2231300000000003</v>
      </c>
      <c r="HQ283">
        <v>11.944100000000001</v>
      </c>
      <c r="HR283">
        <v>5.0090500000000002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4.9711400000000001</v>
      </c>
      <c r="HY283">
        <v>1.8547100000000001</v>
      </c>
      <c r="HZ283">
        <v>1.86172</v>
      </c>
      <c r="IA283">
        <v>1.8565400000000001</v>
      </c>
      <c r="IB283">
        <v>1.8619399999999999</v>
      </c>
      <c r="IC283">
        <v>1.85419</v>
      </c>
      <c r="ID283">
        <v>1.8596200000000001</v>
      </c>
      <c r="IE283">
        <v>1.85361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-2.7469999999999999</v>
      </c>
      <c r="IT283">
        <v>-6.54E-2</v>
      </c>
      <c r="IU283">
        <v>-1.7759114732665831</v>
      </c>
      <c r="IV283">
        <v>-2.5165810426892921E-3</v>
      </c>
      <c r="IW283">
        <v>2.3547321637904491E-7</v>
      </c>
      <c r="IX283">
        <v>5.8352194873865779E-11</v>
      </c>
      <c r="IY283">
        <v>-9.4209018963014923E-2</v>
      </c>
      <c r="IZ283">
        <v>-2.9575188584519338E-3</v>
      </c>
      <c r="JA283">
        <v>2.5053608625701888E-4</v>
      </c>
      <c r="JB283">
        <v>-2.8676400137697878E-6</v>
      </c>
      <c r="JC283">
        <v>2</v>
      </c>
      <c r="JD283">
        <v>2179</v>
      </c>
      <c r="JE283">
        <v>4</v>
      </c>
      <c r="JF283">
        <v>32</v>
      </c>
      <c r="JG283">
        <v>29168717.100000001</v>
      </c>
      <c r="JH283">
        <v>29168717.100000001</v>
      </c>
      <c r="JI283">
        <v>1.25</v>
      </c>
      <c r="JJ283">
        <v>2.5268600000000001</v>
      </c>
      <c r="JK283">
        <v>2.3938000000000001</v>
      </c>
      <c r="JL283">
        <v>2.5878899999999998</v>
      </c>
      <c r="JM283">
        <v>2.3010299999999999</v>
      </c>
      <c r="JN283">
        <v>2.4462899999999999</v>
      </c>
      <c r="JO283">
        <v>38.550400000000003</v>
      </c>
      <c r="JP283">
        <v>24.061199999999999</v>
      </c>
      <c r="JQ283">
        <v>18</v>
      </c>
      <c r="JR283">
        <v>631.69200000000001</v>
      </c>
      <c r="JS283">
        <v>792.46500000000003</v>
      </c>
      <c r="JT283">
        <v>27.999300000000002</v>
      </c>
      <c r="JU283">
        <v>30.5947</v>
      </c>
      <c r="JV283">
        <v>30</v>
      </c>
      <c r="JW283">
        <v>30.500800000000002</v>
      </c>
      <c r="JX283">
        <v>30.364000000000001</v>
      </c>
      <c r="JY283">
        <v>25.093800000000002</v>
      </c>
      <c r="JZ283">
        <v>33.666499999999999</v>
      </c>
      <c r="KA283">
        <v>0</v>
      </c>
      <c r="KB283">
        <v>28</v>
      </c>
      <c r="KC283">
        <v>400</v>
      </c>
      <c r="KD283">
        <v>22.687100000000001</v>
      </c>
      <c r="KE283">
        <v>100.02200000000001</v>
      </c>
      <c r="KF283">
        <v>98.647599999999997</v>
      </c>
      <c r="KG283">
        <v>99.402199999999993</v>
      </c>
    </row>
    <row r="284" spans="1:293" x14ac:dyDescent="0.2">
      <c r="A284">
        <v>282</v>
      </c>
      <c r="B284">
        <v>1750123057.5999999</v>
      </c>
      <c r="C284">
        <v>8311.0999999046326</v>
      </c>
      <c r="D284" t="s">
        <v>995</v>
      </c>
      <c r="E284" t="s">
        <v>996</v>
      </c>
      <c r="F284" s="1">
        <f t="shared" si="4"/>
        <v>138.50000000000006</v>
      </c>
      <c r="G284" s="1">
        <v>15</v>
      </c>
      <c r="H284">
        <v>1750123049.599999</v>
      </c>
      <c r="I284">
        <v>6.0346270975479056E-5</v>
      </c>
      <c r="J284">
        <v>6.0346270975479059E-2</v>
      </c>
      <c r="K284">
        <v>-0.33708780679292916</v>
      </c>
      <c r="L284">
        <v>400.08225806451611</v>
      </c>
      <c r="M284">
        <v>533.09647251734759</v>
      </c>
      <c r="N284">
        <v>53.821612796404132</v>
      </c>
      <c r="O284">
        <v>40.392449566543903</v>
      </c>
      <c r="P284">
        <v>3.7182363117696949E-3</v>
      </c>
      <c r="Q284">
        <v>3.0263128260766412</v>
      </c>
      <c r="R284">
        <v>3.715700204448372E-3</v>
      </c>
      <c r="S284">
        <v>2.3225403374490961E-3</v>
      </c>
      <c r="T284">
        <v>3.9902394035910026E-5</v>
      </c>
      <c r="U284">
        <v>28.771925103107918</v>
      </c>
      <c r="V284">
        <v>28.399387096774198</v>
      </c>
      <c r="W284">
        <v>3.8840970605679539</v>
      </c>
      <c r="X284">
        <v>57.761745091689484</v>
      </c>
      <c r="Y284">
        <v>2.2945847671935482</v>
      </c>
      <c r="Z284">
        <v>3.9724990364317843</v>
      </c>
      <c r="AA284">
        <v>1.5895122933744057</v>
      </c>
      <c r="AB284">
        <v>-2.6612705500186262</v>
      </c>
      <c r="AC284">
        <v>63.262397804921541</v>
      </c>
      <c r="AD284">
        <v>4.583614781194739</v>
      </c>
      <c r="AE284">
        <v>65.184781938491696</v>
      </c>
      <c r="AF284">
        <v>-0.31095741450842729</v>
      </c>
      <c r="AG284">
        <v>6.5347929250360925E-2</v>
      </c>
      <c r="AH284">
        <v>-0.33708780679292916</v>
      </c>
      <c r="AI284">
        <v>409.30794992198412</v>
      </c>
      <c r="AJ284">
        <v>409.4208242424242</v>
      </c>
      <c r="AK284">
        <v>4.916648573155579E-4</v>
      </c>
      <c r="AL284">
        <v>63.645453333212707</v>
      </c>
      <c r="AM284">
        <v>6.0346270975479059E-2</v>
      </c>
      <c r="AN284">
        <v>22.70664325731958</v>
      </c>
      <c r="AO284">
        <v>22.726311888111901</v>
      </c>
      <c r="AP284">
        <v>-1.671040090080471E-6</v>
      </c>
      <c r="AQ284">
        <v>96.470053095408687</v>
      </c>
      <c r="AR284">
        <v>0</v>
      </c>
      <c r="AS284">
        <v>0</v>
      </c>
      <c r="AT284">
        <v>1</v>
      </c>
      <c r="AU284">
        <v>0</v>
      </c>
      <c r="AV284">
        <v>53047.942954354847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-0.33708780679292916</v>
      </c>
      <c r="BK284" t="e">
        <v>#DIV/0!</v>
      </c>
      <c r="BL284">
        <v>-1605.0837258791526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1750123049.599999</v>
      </c>
      <c r="DQ284">
        <v>400.08225806451611</v>
      </c>
      <c r="DR284">
        <v>399.98732258064518</v>
      </c>
      <c r="DS284">
        <v>22.727580645161289</v>
      </c>
      <c r="DT284">
        <v>22.706293548387091</v>
      </c>
      <c r="DU284">
        <v>402.82987096774178</v>
      </c>
      <c r="DV284">
        <v>22.792993548387091</v>
      </c>
      <c r="DW284">
        <v>600.01351612903204</v>
      </c>
      <c r="DX284">
        <v>100.9034516129032</v>
      </c>
      <c r="DY284">
        <v>5.6910293548387093E-2</v>
      </c>
      <c r="DZ284">
        <v>28.78713225806451</v>
      </c>
      <c r="EA284">
        <v>28.399387096774198</v>
      </c>
      <c r="EB284">
        <v>999.90000000000032</v>
      </c>
      <c r="EC284">
        <v>0</v>
      </c>
      <c r="ED284">
        <v>0</v>
      </c>
      <c r="EE284">
        <v>10001.77129032258</v>
      </c>
      <c r="EF284">
        <v>0</v>
      </c>
      <c r="EG284">
        <v>0.30293999999999988</v>
      </c>
      <c r="EH284">
        <v>9.4983441935483887E-2</v>
      </c>
      <c r="EI284">
        <v>409.38680645161298</v>
      </c>
      <c r="EJ284">
        <v>409.28064516129041</v>
      </c>
      <c r="EK284">
        <v>2.12766E-2</v>
      </c>
      <c r="EL284">
        <v>399.98732258064518</v>
      </c>
      <c r="EM284">
        <v>22.706293548387091</v>
      </c>
      <c r="EN284">
        <v>2.293290322580646</v>
      </c>
      <c r="EO284">
        <v>2.2911441935483881</v>
      </c>
      <c r="EP284">
        <v>19.629354838709681</v>
      </c>
      <c r="EQ284">
        <v>19.61426451612903</v>
      </c>
      <c r="ER284">
        <v>5.0001500000000018E-3</v>
      </c>
      <c r="ES284">
        <v>0</v>
      </c>
      <c r="ET284">
        <v>0</v>
      </c>
      <c r="EU284">
        <v>0</v>
      </c>
      <c r="EV284">
        <v>240.9290322580645</v>
      </c>
      <c r="EW284">
        <v>5.0001500000000018E-3</v>
      </c>
      <c r="EX284">
        <v>-8.5516129032258075</v>
      </c>
      <c r="EY284">
        <v>-0.69354838709677424</v>
      </c>
      <c r="EZ284">
        <v>34.686999999999991</v>
      </c>
      <c r="FA284">
        <v>38.186999999999983</v>
      </c>
      <c r="FB284">
        <v>36.539999999999992</v>
      </c>
      <c r="FC284">
        <v>37.811999999999983</v>
      </c>
      <c r="FD284">
        <v>37.170999999999992</v>
      </c>
      <c r="FE284">
        <v>0</v>
      </c>
      <c r="FF284">
        <v>0</v>
      </c>
      <c r="FG284">
        <v>0</v>
      </c>
      <c r="FH284">
        <v>1750123069.2</v>
      </c>
      <c r="FI284">
        <v>0</v>
      </c>
      <c r="FJ284">
        <v>240.41153846153841</v>
      </c>
      <c r="FK284">
        <v>-1.1589742617119709</v>
      </c>
      <c r="FL284">
        <v>-20.94017102682534</v>
      </c>
      <c r="FM284">
        <v>-8.3884615384615397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8.4539749999999997E-2</v>
      </c>
      <c r="GC284">
        <v>7.2151091932457584E-2</v>
      </c>
      <c r="GD284">
        <v>2.789741928153033E-2</v>
      </c>
      <c r="GE284">
        <v>1</v>
      </c>
      <c r="GF284">
        <v>2.1676207499999999E-2</v>
      </c>
      <c r="GG284">
        <v>-1.2710671294559149E-2</v>
      </c>
      <c r="GH284">
        <v>1.5079886470705771E-3</v>
      </c>
      <c r="GI284">
        <v>1</v>
      </c>
      <c r="GJ284">
        <v>2</v>
      </c>
      <c r="GK284">
        <v>2</v>
      </c>
      <c r="GL284" t="s">
        <v>435</v>
      </c>
      <c r="GM284">
        <v>3.2254900000000002</v>
      </c>
      <c r="GN284">
        <v>2.6456900000000001</v>
      </c>
      <c r="GO284">
        <v>9.4583899999999999E-2</v>
      </c>
      <c r="GP284">
        <v>9.4844800000000007E-2</v>
      </c>
      <c r="GQ284">
        <v>0.103476</v>
      </c>
      <c r="GR284">
        <v>0.10524500000000001</v>
      </c>
      <c r="GS284">
        <v>28603.5</v>
      </c>
      <c r="GT284">
        <v>24703.8</v>
      </c>
      <c r="GU284">
        <v>30762</v>
      </c>
      <c r="GV284">
        <v>26449.8</v>
      </c>
      <c r="GW284">
        <v>37432.800000000003</v>
      </c>
      <c r="GX284">
        <v>32481.1</v>
      </c>
      <c r="GY284">
        <v>43688.3</v>
      </c>
      <c r="GZ284">
        <v>38251.699999999997</v>
      </c>
      <c r="HA284">
        <v>2.1201500000000002</v>
      </c>
      <c r="HB284">
        <v>2.2815500000000002</v>
      </c>
      <c r="HC284">
        <v>2.60174E-2</v>
      </c>
      <c r="HD284">
        <v>0</v>
      </c>
      <c r="HE284">
        <v>27.9786</v>
      </c>
      <c r="HF284">
        <v>999.9</v>
      </c>
      <c r="HG284">
        <v>64.599999999999994</v>
      </c>
      <c r="HH284">
        <v>34.700000000000003</v>
      </c>
      <c r="HI284">
        <v>35.564300000000003</v>
      </c>
      <c r="HJ284">
        <v>61.941600000000001</v>
      </c>
      <c r="HK284">
        <v>11.0617</v>
      </c>
      <c r="HL284">
        <v>2</v>
      </c>
      <c r="HM284">
        <v>0.25390000000000001</v>
      </c>
      <c r="HN284">
        <v>0.52455099999999999</v>
      </c>
      <c r="HO284">
        <v>20.417400000000001</v>
      </c>
      <c r="HP284">
        <v>5.2229799999999997</v>
      </c>
      <c r="HQ284">
        <v>11.944100000000001</v>
      </c>
      <c r="HR284">
        <v>5.0086500000000003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4.97112</v>
      </c>
      <c r="HY284">
        <v>1.8547100000000001</v>
      </c>
      <c r="HZ284">
        <v>1.86172</v>
      </c>
      <c r="IA284">
        <v>1.8565400000000001</v>
      </c>
      <c r="IB284">
        <v>1.8619300000000001</v>
      </c>
      <c r="IC284">
        <v>1.8541700000000001</v>
      </c>
      <c r="ID284">
        <v>1.8595900000000001</v>
      </c>
      <c r="IE284">
        <v>1.85361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-2.7480000000000002</v>
      </c>
      <c r="IT284">
        <v>-6.54E-2</v>
      </c>
      <c r="IU284">
        <v>-1.7759114732665831</v>
      </c>
      <c r="IV284">
        <v>-2.5165810426892921E-3</v>
      </c>
      <c r="IW284">
        <v>2.3547321637904491E-7</v>
      </c>
      <c r="IX284">
        <v>5.8352194873865779E-11</v>
      </c>
      <c r="IY284">
        <v>-9.4209018963014923E-2</v>
      </c>
      <c r="IZ284">
        <v>-2.9575188584519338E-3</v>
      </c>
      <c r="JA284">
        <v>2.5053608625701888E-4</v>
      </c>
      <c r="JB284">
        <v>-2.8676400137697878E-6</v>
      </c>
      <c r="JC284">
        <v>2</v>
      </c>
      <c r="JD284">
        <v>2179</v>
      </c>
      <c r="JE284">
        <v>4</v>
      </c>
      <c r="JF284">
        <v>32</v>
      </c>
      <c r="JG284">
        <v>29168717.600000001</v>
      </c>
      <c r="JH284">
        <v>29168717.600000001</v>
      </c>
      <c r="JI284">
        <v>1.24878</v>
      </c>
      <c r="JJ284">
        <v>2.5341800000000001</v>
      </c>
      <c r="JK284">
        <v>2.3938000000000001</v>
      </c>
      <c r="JL284">
        <v>2.5878899999999998</v>
      </c>
      <c r="JM284">
        <v>2.3010299999999999</v>
      </c>
      <c r="JN284">
        <v>2.4243199999999998</v>
      </c>
      <c r="JO284">
        <v>38.501399999999997</v>
      </c>
      <c r="JP284">
        <v>24.061199999999999</v>
      </c>
      <c r="JQ284">
        <v>18</v>
      </c>
      <c r="JR284">
        <v>631.85400000000004</v>
      </c>
      <c r="JS284">
        <v>792.36800000000005</v>
      </c>
      <c r="JT284">
        <v>28</v>
      </c>
      <c r="JU284">
        <v>30.5947</v>
      </c>
      <c r="JV284">
        <v>30</v>
      </c>
      <c r="JW284">
        <v>30.500800000000002</v>
      </c>
      <c r="JX284">
        <v>30.3627</v>
      </c>
      <c r="JY284">
        <v>25.091799999999999</v>
      </c>
      <c r="JZ284">
        <v>33.666499999999999</v>
      </c>
      <c r="KA284">
        <v>0</v>
      </c>
      <c r="KB284">
        <v>28</v>
      </c>
      <c r="KC284">
        <v>400</v>
      </c>
      <c r="KD284">
        <v>22.687100000000001</v>
      </c>
      <c r="KE284">
        <v>100.02200000000001</v>
      </c>
      <c r="KF284">
        <v>98.650199999999998</v>
      </c>
      <c r="KG284">
        <v>99.400499999999994</v>
      </c>
    </row>
    <row r="285" spans="1:293" x14ac:dyDescent="0.2">
      <c r="A285">
        <v>283</v>
      </c>
      <c r="B285">
        <v>1750123087.5999999</v>
      </c>
      <c r="C285">
        <v>8341.0999999046326</v>
      </c>
      <c r="D285" t="s">
        <v>997</v>
      </c>
      <c r="E285" t="s">
        <v>998</v>
      </c>
      <c r="F285" s="1">
        <f t="shared" si="4"/>
        <v>139.00000000000006</v>
      </c>
      <c r="G285" s="1">
        <v>15</v>
      </c>
      <c r="H285">
        <v>1750123079.599999</v>
      </c>
      <c r="I285">
        <v>8.035637575111966E-5</v>
      </c>
      <c r="J285">
        <v>8.035637575111966E-2</v>
      </c>
      <c r="K285">
        <v>-0.28666248338461225</v>
      </c>
      <c r="L285">
        <v>400.07525806451622</v>
      </c>
      <c r="M285">
        <v>481.33619603884392</v>
      </c>
      <c r="N285">
        <v>48.595986137033947</v>
      </c>
      <c r="O285">
        <v>40.391833929531728</v>
      </c>
      <c r="P285">
        <v>4.9508554956711305E-3</v>
      </c>
      <c r="Q285">
        <v>3.0263716670757947</v>
      </c>
      <c r="R285">
        <v>4.9463603922893428E-3</v>
      </c>
      <c r="S285">
        <v>3.091878763020835E-3</v>
      </c>
      <c r="T285">
        <v>3.9902394035910026E-5</v>
      </c>
      <c r="U285">
        <v>28.766860302135004</v>
      </c>
      <c r="V285">
        <v>28.400825806451621</v>
      </c>
      <c r="W285">
        <v>3.8844218734603926</v>
      </c>
      <c r="X285">
        <v>57.758442042872261</v>
      </c>
      <c r="Y285">
        <v>2.294450550854346</v>
      </c>
      <c r="Z285">
        <v>3.9724938376129471</v>
      </c>
      <c r="AA285">
        <v>1.5899713226060466</v>
      </c>
      <c r="AB285">
        <v>-3.5437161706243772</v>
      </c>
      <c r="AC285">
        <v>63.02520698393095</v>
      </c>
      <c r="AD285">
        <v>4.5663727174006405</v>
      </c>
      <c r="AE285">
        <v>64.047903433101254</v>
      </c>
      <c r="AF285">
        <v>-0.30075758828921123</v>
      </c>
      <c r="AG285">
        <v>7.248984553294209E-2</v>
      </c>
      <c r="AH285">
        <v>-0.28666248338461225</v>
      </c>
      <c r="AI285">
        <v>409.30286343575813</v>
      </c>
      <c r="AJ285">
        <v>409.39739393939368</v>
      </c>
      <c r="AK285">
        <v>7.5951567798041432E-4</v>
      </c>
      <c r="AL285">
        <v>63.645453333212707</v>
      </c>
      <c r="AM285">
        <v>8.035637575111966E-2</v>
      </c>
      <c r="AN285">
        <v>22.701098405862069</v>
      </c>
      <c r="AO285">
        <v>22.727297902097909</v>
      </c>
      <c r="AP285">
        <v>-3.740405329876469E-6</v>
      </c>
      <c r="AQ285">
        <v>96.470053095408687</v>
      </c>
      <c r="AR285">
        <v>0</v>
      </c>
      <c r="AS285">
        <v>0</v>
      </c>
      <c r="AT285">
        <v>1</v>
      </c>
      <c r="AU285">
        <v>0</v>
      </c>
      <c r="AV285">
        <v>53049.758498538496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-0.28666248338461225</v>
      </c>
      <c r="BK285" t="e">
        <v>#DIV/0!</v>
      </c>
      <c r="BL285">
        <v>-1364.9775448074606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1750123079.599999</v>
      </c>
      <c r="DQ285">
        <v>400.07525806451622</v>
      </c>
      <c r="DR285">
        <v>399.98467741935491</v>
      </c>
      <c r="DS285">
        <v>22.726199999999999</v>
      </c>
      <c r="DT285">
        <v>22.702587096774199</v>
      </c>
      <c r="DU285">
        <v>402.82293548387088</v>
      </c>
      <c r="DV285">
        <v>22.79161612903226</v>
      </c>
      <c r="DW285">
        <v>600.03148387096769</v>
      </c>
      <c r="DX285">
        <v>100.90354838709671</v>
      </c>
      <c r="DY285">
        <v>5.7041190322580648E-2</v>
      </c>
      <c r="DZ285">
        <v>28.787109677419348</v>
      </c>
      <c r="EA285">
        <v>28.400825806451621</v>
      </c>
      <c r="EB285">
        <v>999.90000000000032</v>
      </c>
      <c r="EC285">
        <v>0</v>
      </c>
      <c r="ED285">
        <v>0</v>
      </c>
      <c r="EE285">
        <v>10002.11741935484</v>
      </c>
      <c r="EF285">
        <v>0</v>
      </c>
      <c r="EG285">
        <v>0.30293999999999988</v>
      </c>
      <c r="EH285">
        <v>9.0494496774193564E-2</v>
      </c>
      <c r="EI285">
        <v>409.37887096774199</v>
      </c>
      <c r="EJ285">
        <v>409.27635483870978</v>
      </c>
      <c r="EK285">
        <v>2.362054838709678E-2</v>
      </c>
      <c r="EL285">
        <v>399.98467741935491</v>
      </c>
      <c r="EM285">
        <v>22.702587096774199</v>
      </c>
      <c r="EN285">
        <v>2.2931551612903229</v>
      </c>
      <c r="EO285">
        <v>2.290771935483872</v>
      </c>
      <c r="EP285">
        <v>19.62839032258065</v>
      </c>
      <c r="EQ285">
        <v>19.611654838709679</v>
      </c>
      <c r="ER285">
        <v>5.0001500000000018E-3</v>
      </c>
      <c r="ES285">
        <v>0</v>
      </c>
      <c r="ET285">
        <v>0</v>
      </c>
      <c r="EU285">
        <v>0</v>
      </c>
      <c r="EV285">
        <v>239.4548387096774</v>
      </c>
      <c r="EW285">
        <v>5.0001500000000018E-3</v>
      </c>
      <c r="EX285">
        <v>-5.8</v>
      </c>
      <c r="EY285">
        <v>2.9032258064516151E-2</v>
      </c>
      <c r="EZ285">
        <v>34.683</v>
      </c>
      <c r="FA285">
        <v>38.134999999999998</v>
      </c>
      <c r="FB285">
        <v>36.5</v>
      </c>
      <c r="FC285">
        <v>37.795999999999992</v>
      </c>
      <c r="FD285">
        <v>37.125</v>
      </c>
      <c r="FE285">
        <v>0</v>
      </c>
      <c r="FF285">
        <v>0</v>
      </c>
      <c r="FG285">
        <v>0</v>
      </c>
      <c r="FH285">
        <v>1750123099.2</v>
      </c>
      <c r="FI285">
        <v>0</v>
      </c>
      <c r="FJ285">
        <v>239.4153846153846</v>
      </c>
      <c r="FK285">
        <v>1.7709400243696889</v>
      </c>
      <c r="FL285">
        <v>20.18461521131124</v>
      </c>
      <c r="FM285">
        <v>-5.7615384615384624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9.6871195000000007E-2</v>
      </c>
      <c r="GC285">
        <v>-0.1050963849906192</v>
      </c>
      <c r="GD285">
        <v>2.714675728205811E-2</v>
      </c>
      <c r="GE285">
        <v>0</v>
      </c>
      <c r="GF285">
        <v>2.34555275E-2</v>
      </c>
      <c r="GG285">
        <v>9.4867103189493294E-3</v>
      </c>
      <c r="GH285">
        <v>1.252664805522112E-3</v>
      </c>
      <c r="GI285">
        <v>1</v>
      </c>
      <c r="GJ285">
        <v>1</v>
      </c>
      <c r="GK285">
        <v>2</v>
      </c>
      <c r="GL285" t="s">
        <v>430</v>
      </c>
      <c r="GM285">
        <v>3.2254299999999998</v>
      </c>
      <c r="GN285">
        <v>2.64574</v>
      </c>
      <c r="GO285">
        <v>9.4577099999999997E-2</v>
      </c>
      <c r="GP285">
        <v>9.4832899999999998E-2</v>
      </c>
      <c r="GQ285">
        <v>0.103476</v>
      </c>
      <c r="GR285">
        <v>0.105235</v>
      </c>
      <c r="GS285">
        <v>28603.8</v>
      </c>
      <c r="GT285">
        <v>24703.7</v>
      </c>
      <c r="GU285">
        <v>30762.2</v>
      </c>
      <c r="GV285">
        <v>26449.4</v>
      </c>
      <c r="GW285">
        <v>37433</v>
      </c>
      <c r="GX285">
        <v>32480.9</v>
      </c>
      <c r="GY285">
        <v>43688.5</v>
      </c>
      <c r="GZ285">
        <v>38251</v>
      </c>
      <c r="HA285">
        <v>2.11972</v>
      </c>
      <c r="HB285">
        <v>2.28172</v>
      </c>
      <c r="HC285">
        <v>2.5123400000000001E-2</v>
      </c>
      <c r="HD285">
        <v>0</v>
      </c>
      <c r="HE285">
        <v>27.981000000000002</v>
      </c>
      <c r="HF285">
        <v>999.9</v>
      </c>
      <c r="HG285">
        <v>64.599999999999994</v>
      </c>
      <c r="HH285">
        <v>34.700000000000003</v>
      </c>
      <c r="HI285">
        <v>35.564399999999999</v>
      </c>
      <c r="HJ285">
        <v>61.671599999999998</v>
      </c>
      <c r="HK285">
        <v>10.989599999999999</v>
      </c>
      <c r="HL285">
        <v>2</v>
      </c>
      <c r="HM285">
        <v>0.25439299999999998</v>
      </c>
      <c r="HN285">
        <v>0.53233399999999997</v>
      </c>
      <c r="HO285">
        <v>20.4177</v>
      </c>
      <c r="HP285">
        <v>5.2231300000000003</v>
      </c>
      <c r="HQ285">
        <v>11.944100000000001</v>
      </c>
      <c r="HR285">
        <v>5.0080999999999998</v>
      </c>
      <c r="HS285">
        <v>3.2909999999999999</v>
      </c>
      <c r="HT285">
        <v>9999</v>
      </c>
      <c r="HU285">
        <v>9999</v>
      </c>
      <c r="HV285">
        <v>9999</v>
      </c>
      <c r="HW285">
        <v>999.9</v>
      </c>
      <c r="HX285">
        <v>4.97112</v>
      </c>
      <c r="HY285">
        <v>1.8547100000000001</v>
      </c>
      <c r="HZ285">
        <v>1.86172</v>
      </c>
      <c r="IA285">
        <v>1.8565400000000001</v>
      </c>
      <c r="IB285">
        <v>1.8619699999999999</v>
      </c>
      <c r="IC285">
        <v>1.85416</v>
      </c>
      <c r="ID285">
        <v>1.8595900000000001</v>
      </c>
      <c r="IE285">
        <v>1.85358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-2.7469999999999999</v>
      </c>
      <c r="IT285">
        <v>-6.54E-2</v>
      </c>
      <c r="IU285">
        <v>-1.7759114732665831</v>
      </c>
      <c r="IV285">
        <v>-2.5165810426892921E-3</v>
      </c>
      <c r="IW285">
        <v>2.3547321637904491E-7</v>
      </c>
      <c r="IX285">
        <v>5.8352194873865779E-11</v>
      </c>
      <c r="IY285">
        <v>-9.4209018963014923E-2</v>
      </c>
      <c r="IZ285">
        <v>-2.9575188584519338E-3</v>
      </c>
      <c r="JA285">
        <v>2.5053608625701888E-4</v>
      </c>
      <c r="JB285">
        <v>-2.8676400137697878E-6</v>
      </c>
      <c r="JC285">
        <v>2</v>
      </c>
      <c r="JD285">
        <v>2179</v>
      </c>
      <c r="JE285">
        <v>4</v>
      </c>
      <c r="JF285">
        <v>32</v>
      </c>
      <c r="JG285">
        <v>29168718.100000001</v>
      </c>
      <c r="JH285">
        <v>29168718.100000001</v>
      </c>
      <c r="JI285">
        <v>1.25</v>
      </c>
      <c r="JJ285">
        <v>2.5378400000000001</v>
      </c>
      <c r="JK285">
        <v>2.3938000000000001</v>
      </c>
      <c r="JL285">
        <v>2.5878899999999998</v>
      </c>
      <c r="JM285">
        <v>2.3010299999999999</v>
      </c>
      <c r="JN285">
        <v>2.3877000000000002</v>
      </c>
      <c r="JO285">
        <v>38.501399999999997</v>
      </c>
      <c r="JP285">
        <v>24.061199999999999</v>
      </c>
      <c r="JQ285">
        <v>18</v>
      </c>
      <c r="JR285">
        <v>631.53700000000003</v>
      </c>
      <c r="JS285">
        <v>792.625</v>
      </c>
      <c r="JT285">
        <v>28.000399999999999</v>
      </c>
      <c r="JU285">
        <v>30.597300000000001</v>
      </c>
      <c r="JV285">
        <v>30.0001</v>
      </c>
      <c r="JW285">
        <v>30.503399999999999</v>
      </c>
      <c r="JX285">
        <v>30.367899999999999</v>
      </c>
      <c r="JY285">
        <v>25.0928</v>
      </c>
      <c r="JZ285">
        <v>33.666499999999999</v>
      </c>
      <c r="KA285">
        <v>0</v>
      </c>
      <c r="KB285">
        <v>28</v>
      </c>
      <c r="KC285">
        <v>400</v>
      </c>
      <c r="KD285">
        <v>22.687100000000001</v>
      </c>
      <c r="KE285">
        <v>100.023</v>
      </c>
      <c r="KF285">
        <v>98.648499999999999</v>
      </c>
      <c r="KG285">
        <v>99.402100000000004</v>
      </c>
    </row>
    <row r="286" spans="1:293" x14ac:dyDescent="0.2">
      <c r="A286">
        <v>284</v>
      </c>
      <c r="B286">
        <v>1750123117.5999999</v>
      </c>
      <c r="C286">
        <v>8371.0999999046326</v>
      </c>
      <c r="D286" t="s">
        <v>999</v>
      </c>
      <c r="E286" t="s">
        <v>1000</v>
      </c>
      <c r="F286" s="1">
        <f t="shared" si="4"/>
        <v>139.50000000000006</v>
      </c>
      <c r="G286" s="1">
        <v>15</v>
      </c>
      <c r="H286">
        <v>1750123109.599999</v>
      </c>
      <c r="I286">
        <v>6.9312728683719758E-5</v>
      </c>
      <c r="J286">
        <v>6.9312728683719751E-2</v>
      </c>
      <c r="K286">
        <v>1.7589250111089724E-3</v>
      </c>
      <c r="L286">
        <v>400.06248387096781</v>
      </c>
      <c r="M286">
        <v>389.14146795976154</v>
      </c>
      <c r="N286">
        <v>39.288954837994652</v>
      </c>
      <c r="O286">
        <v>40.391575186244893</v>
      </c>
      <c r="P286">
        <v>4.2676459303614802E-3</v>
      </c>
      <c r="Q286">
        <v>3.0259708989723535</v>
      </c>
      <c r="R286">
        <v>4.2643049634218111E-3</v>
      </c>
      <c r="S286">
        <v>2.665490549823317E-3</v>
      </c>
      <c r="T286">
        <v>3.9902394035910026E-5</v>
      </c>
      <c r="U286">
        <v>28.773134705976023</v>
      </c>
      <c r="V286">
        <v>28.40373870967742</v>
      </c>
      <c r="W286">
        <v>3.8850795828737406</v>
      </c>
      <c r="X286">
        <v>57.74112416339414</v>
      </c>
      <c r="Y286">
        <v>2.2942270699742848</v>
      </c>
      <c r="Z286">
        <v>3.9732982397123897</v>
      </c>
      <c r="AA286">
        <v>1.5908525128994557</v>
      </c>
      <c r="AB286">
        <v>-3.0566913349520415</v>
      </c>
      <c r="AC286">
        <v>63.11158506562586</v>
      </c>
      <c r="AD286">
        <v>4.5733824148428566</v>
      </c>
      <c r="AE286">
        <v>64.628316047910715</v>
      </c>
      <c r="AF286">
        <v>-0.18055994804247541</v>
      </c>
      <c r="AG286">
        <v>7.3732483321437225E-2</v>
      </c>
      <c r="AH286">
        <v>1.7589250111089724E-3</v>
      </c>
      <c r="AI286">
        <v>409.32561280213753</v>
      </c>
      <c r="AJ286">
        <v>409.32884848484849</v>
      </c>
      <c r="AK286">
        <v>-8.9955393352656289E-4</v>
      </c>
      <c r="AL286">
        <v>63.645453333212707</v>
      </c>
      <c r="AM286">
        <v>6.9312728683719751E-2</v>
      </c>
      <c r="AN286">
        <v>22.699791335399429</v>
      </c>
      <c r="AO286">
        <v>22.722376923076951</v>
      </c>
      <c r="AP286">
        <v>-9.2897803219365424E-7</v>
      </c>
      <c r="AQ286">
        <v>96.470053095408687</v>
      </c>
      <c r="AR286">
        <v>0</v>
      </c>
      <c r="AS286">
        <v>0</v>
      </c>
      <c r="AT286">
        <v>1</v>
      </c>
      <c r="AU286">
        <v>0</v>
      </c>
      <c r="AV286">
        <v>53036.874911593448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1.7589250111089724E-3</v>
      </c>
      <c r="BK286" t="e">
        <v>#DIV/0!</v>
      </c>
      <c r="BL286">
        <v>8.3753308588438671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1750123109.599999</v>
      </c>
      <c r="DQ286">
        <v>400.06248387096781</v>
      </c>
      <c r="DR286">
        <v>400.01212903225797</v>
      </c>
      <c r="DS286">
        <v>22.72340645161291</v>
      </c>
      <c r="DT286">
        <v>22.699387096774199</v>
      </c>
      <c r="DU286">
        <v>402.81009677419348</v>
      </c>
      <c r="DV286">
        <v>22.788835483870969</v>
      </c>
      <c r="DW286">
        <v>599.99138709677425</v>
      </c>
      <c r="DX286">
        <v>100.90606451612901</v>
      </c>
      <c r="DY286">
        <v>5.7102025806451628E-2</v>
      </c>
      <c r="DZ286">
        <v>28.79060322580645</v>
      </c>
      <c r="EA286">
        <v>28.40373870967742</v>
      </c>
      <c r="EB286">
        <v>999.90000000000032</v>
      </c>
      <c r="EC286">
        <v>0</v>
      </c>
      <c r="ED286">
        <v>0</v>
      </c>
      <c r="EE286">
        <v>9999.445483870968</v>
      </c>
      <c r="EF286">
        <v>0</v>
      </c>
      <c r="EG286">
        <v>0.30293999999999988</v>
      </c>
      <c r="EH286">
        <v>5.0380573064516133E-2</v>
      </c>
      <c r="EI286">
        <v>409.3646451612903</v>
      </c>
      <c r="EJ286">
        <v>409.30303225806449</v>
      </c>
      <c r="EK286">
        <v>2.4014993548387101E-2</v>
      </c>
      <c r="EL286">
        <v>400.01212903225797</v>
      </c>
      <c r="EM286">
        <v>22.699387096774199</v>
      </c>
      <c r="EN286">
        <v>2.2929296774193539</v>
      </c>
      <c r="EO286">
        <v>2.2905064516129028</v>
      </c>
      <c r="EP286">
        <v>19.626809677419349</v>
      </c>
      <c r="EQ286">
        <v>19.609787096774191</v>
      </c>
      <c r="ER286">
        <v>5.0001500000000018E-3</v>
      </c>
      <c r="ES286">
        <v>0</v>
      </c>
      <c r="ET286">
        <v>0</v>
      </c>
      <c r="EU286">
        <v>0</v>
      </c>
      <c r="EV286">
        <v>236.91612903225811</v>
      </c>
      <c r="EW286">
        <v>5.0001500000000018E-3</v>
      </c>
      <c r="EX286">
        <v>-6.3967741935483886</v>
      </c>
      <c r="EY286">
        <v>-3.5483870967741873E-2</v>
      </c>
      <c r="EZ286">
        <v>34.643000000000001</v>
      </c>
      <c r="FA286">
        <v>38.125</v>
      </c>
      <c r="FB286">
        <v>36.5</v>
      </c>
      <c r="FC286">
        <v>37.758000000000003</v>
      </c>
      <c r="FD286">
        <v>37.125</v>
      </c>
      <c r="FE286">
        <v>0</v>
      </c>
      <c r="FF286">
        <v>0</v>
      </c>
      <c r="FG286">
        <v>0</v>
      </c>
      <c r="FH286">
        <v>1750123129.2</v>
      </c>
      <c r="FI286">
        <v>0</v>
      </c>
      <c r="FJ286">
        <v>236.55769230769229</v>
      </c>
      <c r="FK286">
        <v>-56.24273525204589</v>
      </c>
      <c r="FL286">
        <v>10.19829110135513</v>
      </c>
      <c r="FM286">
        <v>-6.6269230769230774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5.4334248125000012E-2</v>
      </c>
      <c r="GC286">
        <v>-4.7809803883677449E-2</v>
      </c>
      <c r="GD286">
        <v>3.9247813707092967E-2</v>
      </c>
      <c r="GE286">
        <v>1</v>
      </c>
      <c r="GF286">
        <v>2.4198912499999999E-2</v>
      </c>
      <c r="GG286">
        <v>-3.625525328330245E-3</v>
      </c>
      <c r="GH286">
        <v>8.7903212972777623E-4</v>
      </c>
      <c r="GI286">
        <v>1</v>
      </c>
      <c r="GJ286">
        <v>2</v>
      </c>
      <c r="GK286">
        <v>2</v>
      </c>
      <c r="GL286" t="s">
        <v>435</v>
      </c>
      <c r="GM286">
        <v>3.2255500000000001</v>
      </c>
      <c r="GN286">
        <v>2.6457700000000002</v>
      </c>
      <c r="GO286">
        <v>9.4571199999999994E-2</v>
      </c>
      <c r="GP286">
        <v>9.4862100000000005E-2</v>
      </c>
      <c r="GQ286">
        <v>0.103465</v>
      </c>
      <c r="GR286">
        <v>0.105223</v>
      </c>
      <c r="GS286">
        <v>28603.3</v>
      </c>
      <c r="GT286">
        <v>24703.599999999999</v>
      </c>
      <c r="GU286">
        <v>30761.5</v>
      </c>
      <c r="GV286">
        <v>26450.2</v>
      </c>
      <c r="GW286">
        <v>37432.699999999997</v>
      </c>
      <c r="GX286">
        <v>32482</v>
      </c>
      <c r="GY286">
        <v>43687.6</v>
      </c>
      <c r="GZ286">
        <v>38251.800000000003</v>
      </c>
      <c r="HA286">
        <v>2.1198199999999998</v>
      </c>
      <c r="HB286">
        <v>2.2814999999999999</v>
      </c>
      <c r="HC286">
        <v>2.49371E-2</v>
      </c>
      <c r="HD286">
        <v>0</v>
      </c>
      <c r="HE286">
        <v>27.999600000000001</v>
      </c>
      <c r="HF286">
        <v>999.9</v>
      </c>
      <c r="HG286">
        <v>64.599999999999994</v>
      </c>
      <c r="HH286">
        <v>34.700000000000003</v>
      </c>
      <c r="HI286">
        <v>35.565899999999999</v>
      </c>
      <c r="HJ286">
        <v>62.061599999999999</v>
      </c>
      <c r="HK286">
        <v>11.037699999999999</v>
      </c>
      <c r="HL286">
        <v>2</v>
      </c>
      <c r="HM286">
        <v>0.25496999999999997</v>
      </c>
      <c r="HN286">
        <v>0.537721</v>
      </c>
      <c r="HO286">
        <v>20.417200000000001</v>
      </c>
      <c r="HP286">
        <v>5.2241799999999996</v>
      </c>
      <c r="HQ286">
        <v>11.944100000000001</v>
      </c>
      <c r="HR286">
        <v>5.0076000000000001</v>
      </c>
      <c r="HS286">
        <v>3.2909999999999999</v>
      </c>
      <c r="HT286">
        <v>9999</v>
      </c>
      <c r="HU286">
        <v>9999</v>
      </c>
      <c r="HV286">
        <v>9999</v>
      </c>
      <c r="HW286">
        <v>999.9</v>
      </c>
      <c r="HX286">
        <v>4.9711299999999996</v>
      </c>
      <c r="HY286">
        <v>1.8547100000000001</v>
      </c>
      <c r="HZ286">
        <v>1.86171</v>
      </c>
      <c r="IA286">
        <v>1.8565400000000001</v>
      </c>
      <c r="IB286">
        <v>1.8619699999999999</v>
      </c>
      <c r="IC286">
        <v>1.8541700000000001</v>
      </c>
      <c r="ID286">
        <v>1.8595999999999999</v>
      </c>
      <c r="IE286">
        <v>1.8535999999999999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-2.7480000000000002</v>
      </c>
      <c r="IT286">
        <v>-6.5500000000000003E-2</v>
      </c>
      <c r="IU286">
        <v>-1.7759114732665831</v>
      </c>
      <c r="IV286">
        <v>-2.5165810426892921E-3</v>
      </c>
      <c r="IW286">
        <v>2.3547321637904491E-7</v>
      </c>
      <c r="IX286">
        <v>5.8352194873865779E-11</v>
      </c>
      <c r="IY286">
        <v>-9.4209018963014923E-2</v>
      </c>
      <c r="IZ286">
        <v>-2.9575188584519338E-3</v>
      </c>
      <c r="JA286">
        <v>2.5053608625701888E-4</v>
      </c>
      <c r="JB286">
        <v>-2.8676400137697878E-6</v>
      </c>
      <c r="JC286">
        <v>2</v>
      </c>
      <c r="JD286">
        <v>2179</v>
      </c>
      <c r="JE286">
        <v>4</v>
      </c>
      <c r="JF286">
        <v>32</v>
      </c>
      <c r="JG286">
        <v>29168718.600000001</v>
      </c>
      <c r="JH286">
        <v>29168718.600000001</v>
      </c>
      <c r="JI286">
        <v>1.24878</v>
      </c>
      <c r="JJ286">
        <v>2.5268600000000001</v>
      </c>
      <c r="JK286">
        <v>2.3938000000000001</v>
      </c>
      <c r="JL286">
        <v>2.5878899999999998</v>
      </c>
      <c r="JM286">
        <v>2.3010299999999999</v>
      </c>
      <c r="JN286">
        <v>2.4548299999999998</v>
      </c>
      <c r="JO286">
        <v>38.501399999999997</v>
      </c>
      <c r="JP286">
        <v>24.061199999999999</v>
      </c>
      <c r="JQ286">
        <v>18</v>
      </c>
      <c r="JR286">
        <v>631.67899999999997</v>
      </c>
      <c r="JS286">
        <v>792.46900000000005</v>
      </c>
      <c r="JT286">
        <v>27.9998</v>
      </c>
      <c r="JU286">
        <v>30.6022</v>
      </c>
      <c r="JV286">
        <v>30.0002</v>
      </c>
      <c r="JW286">
        <v>30.508800000000001</v>
      </c>
      <c r="JX286">
        <v>30.373200000000001</v>
      </c>
      <c r="JY286">
        <v>25.085100000000001</v>
      </c>
      <c r="JZ286">
        <v>33.666499999999999</v>
      </c>
      <c r="KA286">
        <v>0</v>
      </c>
      <c r="KB286">
        <v>28</v>
      </c>
      <c r="KC286">
        <v>400</v>
      </c>
      <c r="KD286">
        <v>22.687100000000001</v>
      </c>
      <c r="KE286">
        <v>100.021</v>
      </c>
      <c r="KF286">
        <v>98.650899999999993</v>
      </c>
      <c r="KG286">
        <v>99.401499999999999</v>
      </c>
    </row>
    <row r="287" spans="1:293" x14ac:dyDescent="0.2">
      <c r="A287">
        <v>285</v>
      </c>
      <c r="B287">
        <v>1750123147.5999999</v>
      </c>
      <c r="C287">
        <v>8401.0999999046326</v>
      </c>
      <c r="D287" t="s">
        <v>1001</v>
      </c>
      <c r="E287" t="s">
        <v>1002</v>
      </c>
      <c r="F287" s="1">
        <f t="shared" si="4"/>
        <v>140.00000000000006</v>
      </c>
      <c r="G287" s="1">
        <v>15</v>
      </c>
      <c r="H287">
        <v>1750123139.599999</v>
      </c>
      <c r="I287">
        <v>5.2227138739108113E-5</v>
      </c>
      <c r="J287">
        <v>5.2227138739108114E-2</v>
      </c>
      <c r="K287">
        <v>-0.3517132922522424</v>
      </c>
      <c r="L287">
        <v>400.03990322580643</v>
      </c>
      <c r="M287">
        <v>562.72372818504482</v>
      </c>
      <c r="N287">
        <v>56.812535812457227</v>
      </c>
      <c r="O287">
        <v>40.38799181568271</v>
      </c>
      <c r="P287">
        <v>3.2134685433510236E-3</v>
      </c>
      <c r="Q287">
        <v>3.0253989460853501</v>
      </c>
      <c r="R287">
        <v>3.2115735125581493E-3</v>
      </c>
      <c r="S287">
        <v>2.0074036091709568E-3</v>
      </c>
      <c r="T287">
        <v>3.9902394035910026E-5</v>
      </c>
      <c r="U287">
        <v>28.769748042293134</v>
      </c>
      <c r="V287">
        <v>28.404348387096771</v>
      </c>
      <c r="W287">
        <v>3.8852172552760575</v>
      </c>
      <c r="X287">
        <v>57.751864294451103</v>
      </c>
      <c r="Y287">
        <v>2.293631289464793</v>
      </c>
      <c r="Z287">
        <v>3.9715277030202625</v>
      </c>
      <c r="AA287">
        <v>1.5915859658112645</v>
      </c>
      <c r="AB287">
        <v>-2.303216818394668</v>
      </c>
      <c r="AC287">
        <v>61.745881994038932</v>
      </c>
      <c r="AD287">
        <v>4.4751049257418201</v>
      </c>
      <c r="AE287">
        <v>63.917810003780119</v>
      </c>
      <c r="AF287">
        <v>-0.16876167123832672</v>
      </c>
      <c r="AG287">
        <v>6.699613388221258E-2</v>
      </c>
      <c r="AH287">
        <v>-0.3517132922522424</v>
      </c>
      <c r="AI287">
        <v>409.23448374125462</v>
      </c>
      <c r="AJ287">
        <v>409.35323030303022</v>
      </c>
      <c r="AK287">
        <v>2.8610356416240463E-4</v>
      </c>
      <c r="AL287">
        <v>63.645453333212707</v>
      </c>
      <c r="AM287">
        <v>5.2227138739108114E-2</v>
      </c>
      <c r="AN287">
        <v>22.69665355836014</v>
      </c>
      <c r="AO287">
        <v>22.713682517482528</v>
      </c>
      <c r="AP287">
        <v>-2.2394263869519972E-6</v>
      </c>
      <c r="AQ287">
        <v>96.470053095408687</v>
      </c>
      <c r="AR287">
        <v>0</v>
      </c>
      <c r="AS287">
        <v>0</v>
      </c>
      <c r="AT287">
        <v>1</v>
      </c>
      <c r="AU287">
        <v>0</v>
      </c>
      <c r="AV287">
        <v>53020.572135627881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-0.3517132922522424</v>
      </c>
      <c r="BK287" t="e">
        <v>#DIV/0!</v>
      </c>
      <c r="BL287">
        <v>-1674.7247162109281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1750123139.599999</v>
      </c>
      <c r="DQ287">
        <v>400.03990322580643</v>
      </c>
      <c r="DR287">
        <v>399.9925806451613</v>
      </c>
      <c r="DS287">
        <v>22.718238709677411</v>
      </c>
      <c r="DT287">
        <v>22.696412903225809</v>
      </c>
      <c r="DU287">
        <v>402.78738709677418</v>
      </c>
      <c r="DV287">
        <v>22.783696774193551</v>
      </c>
      <c r="DW287">
        <v>599.96958064516127</v>
      </c>
      <c r="DX287">
        <v>100.9028064516129</v>
      </c>
      <c r="DY287">
        <v>5.7101522580645173E-2</v>
      </c>
      <c r="DZ287">
        <v>28.78291290322581</v>
      </c>
      <c r="EA287">
        <v>28.404348387096771</v>
      </c>
      <c r="EB287">
        <v>999.90000000000032</v>
      </c>
      <c r="EC287">
        <v>0</v>
      </c>
      <c r="ED287">
        <v>0</v>
      </c>
      <c r="EE287">
        <v>9996.3119354838727</v>
      </c>
      <c r="EF287">
        <v>0</v>
      </c>
      <c r="EG287">
        <v>0.30293999999999988</v>
      </c>
      <c r="EH287">
        <v>4.7329822580645158E-2</v>
      </c>
      <c r="EI287">
        <v>409.33938709677409</v>
      </c>
      <c r="EJ287">
        <v>409.28177419354842</v>
      </c>
      <c r="EK287">
        <v>2.182283548387097E-2</v>
      </c>
      <c r="EL287">
        <v>399.9925806451613</v>
      </c>
      <c r="EM287">
        <v>22.696412903225809</v>
      </c>
      <c r="EN287">
        <v>2.2923367741935481</v>
      </c>
      <c r="EO287">
        <v>2.290133870967741</v>
      </c>
      <c r="EP287">
        <v>19.622648387096771</v>
      </c>
      <c r="EQ287">
        <v>19.607164516129028</v>
      </c>
      <c r="ER287">
        <v>5.0001500000000018E-3</v>
      </c>
      <c r="ES287">
        <v>0</v>
      </c>
      <c r="ET287">
        <v>0</v>
      </c>
      <c r="EU287">
        <v>0</v>
      </c>
      <c r="EV287">
        <v>239.19677419354841</v>
      </c>
      <c r="EW287">
        <v>5.0001500000000018E-3</v>
      </c>
      <c r="EX287">
        <v>-8.1548387096774189</v>
      </c>
      <c r="EY287">
        <v>-0.62580645161290327</v>
      </c>
      <c r="EZ287">
        <v>34.625</v>
      </c>
      <c r="FA287">
        <v>38.125</v>
      </c>
      <c r="FB287">
        <v>36.469516129032243</v>
      </c>
      <c r="FC287">
        <v>37.75</v>
      </c>
      <c r="FD287">
        <v>37.125</v>
      </c>
      <c r="FE287">
        <v>0</v>
      </c>
      <c r="FF287">
        <v>0</v>
      </c>
      <c r="FG287">
        <v>0</v>
      </c>
      <c r="FH287">
        <v>1750123159.2</v>
      </c>
      <c r="FI287">
        <v>0</v>
      </c>
      <c r="FJ287">
        <v>238.6076923076923</v>
      </c>
      <c r="FK287">
        <v>38.208547294619038</v>
      </c>
      <c r="FL287">
        <v>-44.711110975222901</v>
      </c>
      <c r="FM287">
        <v>-8.4846153846153847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5.2229317499999997E-2</v>
      </c>
      <c r="GC287">
        <v>-9.2004423264540631E-3</v>
      </c>
      <c r="GD287">
        <v>3.0150705807639708E-2</v>
      </c>
      <c r="GE287">
        <v>1</v>
      </c>
      <c r="GF287">
        <v>2.1922822500000001E-2</v>
      </c>
      <c r="GG287">
        <v>-4.9417767354596777E-3</v>
      </c>
      <c r="GH287">
        <v>1.072540674866809E-3</v>
      </c>
      <c r="GI287">
        <v>1</v>
      </c>
      <c r="GJ287">
        <v>2</v>
      </c>
      <c r="GK287">
        <v>2</v>
      </c>
      <c r="GL287" t="s">
        <v>435</v>
      </c>
      <c r="GM287">
        <v>3.2252999999999998</v>
      </c>
      <c r="GN287">
        <v>2.64602</v>
      </c>
      <c r="GO287">
        <v>9.4568299999999994E-2</v>
      </c>
      <c r="GP287">
        <v>9.4840099999999997E-2</v>
      </c>
      <c r="GQ287">
        <v>0.103435</v>
      </c>
      <c r="GR287">
        <v>0.10520699999999999</v>
      </c>
      <c r="GS287">
        <v>28603.200000000001</v>
      </c>
      <c r="GT287">
        <v>24703</v>
      </c>
      <c r="GU287">
        <v>30761.3</v>
      </c>
      <c r="GV287">
        <v>26449</v>
      </c>
      <c r="GW287">
        <v>37433.5</v>
      </c>
      <c r="GX287">
        <v>32481.200000000001</v>
      </c>
      <c r="GY287">
        <v>43687.1</v>
      </c>
      <c r="GZ287">
        <v>38250.199999999997</v>
      </c>
      <c r="HA287">
        <v>2.1194500000000001</v>
      </c>
      <c r="HB287">
        <v>2.2819799999999999</v>
      </c>
      <c r="HC287">
        <v>2.5138299999999999E-2</v>
      </c>
      <c r="HD287">
        <v>0</v>
      </c>
      <c r="HE287">
        <v>27.990300000000001</v>
      </c>
      <c r="HF287">
        <v>999.9</v>
      </c>
      <c r="HG287">
        <v>64.599999999999994</v>
      </c>
      <c r="HH287">
        <v>34.700000000000003</v>
      </c>
      <c r="HI287">
        <v>35.563899999999997</v>
      </c>
      <c r="HJ287">
        <v>61.641599999999997</v>
      </c>
      <c r="HK287">
        <v>10.989599999999999</v>
      </c>
      <c r="HL287">
        <v>2</v>
      </c>
      <c r="HM287">
        <v>0.25508599999999998</v>
      </c>
      <c r="HN287">
        <v>0.525675</v>
      </c>
      <c r="HO287">
        <v>20.4176</v>
      </c>
      <c r="HP287">
        <v>5.2244799999999998</v>
      </c>
      <c r="HQ287">
        <v>11.944100000000001</v>
      </c>
      <c r="HR287">
        <v>5.0086000000000004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4.9711499999999997</v>
      </c>
      <c r="HY287">
        <v>1.8547100000000001</v>
      </c>
      <c r="HZ287">
        <v>1.86172</v>
      </c>
      <c r="IA287">
        <v>1.8565400000000001</v>
      </c>
      <c r="IB287">
        <v>1.86198</v>
      </c>
      <c r="IC287">
        <v>1.8541399999999999</v>
      </c>
      <c r="ID287">
        <v>1.8595900000000001</v>
      </c>
      <c r="IE287">
        <v>1.85358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-2.7469999999999999</v>
      </c>
      <c r="IT287">
        <v>-6.5500000000000003E-2</v>
      </c>
      <c r="IU287">
        <v>-1.7759114732665831</v>
      </c>
      <c r="IV287">
        <v>-2.5165810426892921E-3</v>
      </c>
      <c r="IW287">
        <v>2.3547321637904491E-7</v>
      </c>
      <c r="IX287">
        <v>5.8352194873865779E-11</v>
      </c>
      <c r="IY287">
        <v>-9.4209018963014923E-2</v>
      </c>
      <c r="IZ287">
        <v>-2.9575188584519338E-3</v>
      </c>
      <c r="JA287">
        <v>2.5053608625701888E-4</v>
      </c>
      <c r="JB287">
        <v>-2.8676400137697878E-6</v>
      </c>
      <c r="JC287">
        <v>2</v>
      </c>
      <c r="JD287">
        <v>2179</v>
      </c>
      <c r="JE287">
        <v>4</v>
      </c>
      <c r="JF287">
        <v>32</v>
      </c>
      <c r="JG287">
        <v>29168719.100000001</v>
      </c>
      <c r="JH287">
        <v>29168719.100000001</v>
      </c>
      <c r="JI287">
        <v>1.24878</v>
      </c>
      <c r="JJ287">
        <v>2.5378400000000001</v>
      </c>
      <c r="JK287">
        <v>2.3938000000000001</v>
      </c>
      <c r="JL287">
        <v>2.5878899999999998</v>
      </c>
      <c r="JM287">
        <v>2.3010299999999999</v>
      </c>
      <c r="JN287">
        <v>2.3754900000000001</v>
      </c>
      <c r="JO287">
        <v>38.476900000000001</v>
      </c>
      <c r="JP287">
        <v>24.052499999999998</v>
      </c>
      <c r="JQ287">
        <v>18</v>
      </c>
      <c r="JR287">
        <v>631.37400000000002</v>
      </c>
      <c r="JS287">
        <v>792.96100000000001</v>
      </c>
      <c r="JT287">
        <v>27.999400000000001</v>
      </c>
      <c r="JU287">
        <v>30.6053</v>
      </c>
      <c r="JV287">
        <v>30.0002</v>
      </c>
      <c r="JW287">
        <v>30.508800000000001</v>
      </c>
      <c r="JX287">
        <v>30.373200000000001</v>
      </c>
      <c r="JY287">
        <v>25.087800000000001</v>
      </c>
      <c r="JZ287">
        <v>33.666499999999999</v>
      </c>
      <c r="KA287">
        <v>0</v>
      </c>
      <c r="KB287">
        <v>28</v>
      </c>
      <c r="KC287">
        <v>400</v>
      </c>
      <c r="KD287">
        <v>22.687100000000001</v>
      </c>
      <c r="KE287">
        <v>100.02</v>
      </c>
      <c r="KF287">
        <v>98.646600000000007</v>
      </c>
      <c r="KG287">
        <v>99.400800000000004</v>
      </c>
    </row>
    <row r="288" spans="1:293" x14ac:dyDescent="0.2">
      <c r="A288">
        <v>286</v>
      </c>
      <c r="B288">
        <v>1750123177.5999999</v>
      </c>
      <c r="C288">
        <v>8431.0999999046326</v>
      </c>
      <c r="D288" t="s">
        <v>1003</v>
      </c>
      <c r="E288" t="s">
        <v>1004</v>
      </c>
      <c r="F288" s="1">
        <f t="shared" si="4"/>
        <v>140.50000000000006</v>
      </c>
      <c r="G288" s="1">
        <v>15</v>
      </c>
      <c r="H288">
        <v>1750123169.599999</v>
      </c>
      <c r="I288">
        <v>7.0726188329780739E-5</v>
      </c>
      <c r="J288">
        <v>7.072618832978074E-2</v>
      </c>
      <c r="K288">
        <v>-0.24616574600534019</v>
      </c>
      <c r="L288">
        <v>400.01974193548392</v>
      </c>
      <c r="M288">
        <v>479.05134090456897</v>
      </c>
      <c r="N288">
        <v>48.364290906679713</v>
      </c>
      <c r="O288">
        <v>40.385381514330646</v>
      </c>
      <c r="P288">
        <v>4.3572724985878322E-3</v>
      </c>
      <c r="Q288">
        <v>3.0261030385287953</v>
      </c>
      <c r="R288">
        <v>4.3537899418547733E-3</v>
      </c>
      <c r="S288">
        <v>2.7214313683488556E-3</v>
      </c>
      <c r="T288">
        <v>3.9902394035910026E-5</v>
      </c>
      <c r="U288">
        <v>28.759453233978363</v>
      </c>
      <c r="V288">
        <v>28.395519354838711</v>
      </c>
      <c r="W288">
        <v>3.8832239702666635</v>
      </c>
      <c r="X288">
        <v>57.763600720004725</v>
      </c>
      <c r="Y288">
        <v>2.2933482017261912</v>
      </c>
      <c r="Z288">
        <v>3.9702306870422595</v>
      </c>
      <c r="AA288">
        <v>1.5898757685404723</v>
      </c>
      <c r="AB288">
        <v>-3.1190249053433305</v>
      </c>
      <c r="AC288">
        <v>62.281257853783387</v>
      </c>
      <c r="AD288">
        <v>4.5125320335116825</v>
      </c>
      <c r="AE288">
        <v>63.674804884345775</v>
      </c>
      <c r="AF288">
        <v>-0.12796669060733912</v>
      </c>
      <c r="AG288">
        <v>7.0960594144482442E-2</v>
      </c>
      <c r="AH288">
        <v>-0.24616574600534019</v>
      </c>
      <c r="AI288">
        <v>409.24604600125372</v>
      </c>
      <c r="AJ288">
        <v>409.32974545454539</v>
      </c>
      <c r="AK288">
        <v>6.1151388688089403E-5</v>
      </c>
      <c r="AL288">
        <v>63.645453333212707</v>
      </c>
      <c r="AM288">
        <v>7.072618832978074E-2</v>
      </c>
      <c r="AN288">
        <v>22.692374736944871</v>
      </c>
      <c r="AO288">
        <v>22.715422377622389</v>
      </c>
      <c r="AP288">
        <v>-1.2167674753095789E-6</v>
      </c>
      <c r="AQ288">
        <v>96.470053095408687</v>
      </c>
      <c r="AR288">
        <v>0</v>
      </c>
      <c r="AS288">
        <v>0</v>
      </c>
      <c r="AT288">
        <v>1</v>
      </c>
      <c r="AU288">
        <v>0</v>
      </c>
      <c r="AV288">
        <v>53043.179618566333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-0.24616574600534019</v>
      </c>
      <c r="BK288" t="e">
        <v>#DIV/0!</v>
      </c>
      <c r="BL288">
        <v>-1172.147508215241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1750123169.599999</v>
      </c>
      <c r="DQ288">
        <v>400.01974193548392</v>
      </c>
      <c r="DR288">
        <v>399.98654838709678</v>
      </c>
      <c r="DS288">
        <v>22.71575806451613</v>
      </c>
      <c r="DT288">
        <v>22.69264193548387</v>
      </c>
      <c r="DU288">
        <v>402.76719354838701</v>
      </c>
      <c r="DV288">
        <v>22.7812129032258</v>
      </c>
      <c r="DW288">
        <v>600.00245161290309</v>
      </c>
      <c r="DX288">
        <v>100.9013870967742</v>
      </c>
      <c r="DY288">
        <v>5.70839E-2</v>
      </c>
      <c r="DZ288">
        <v>28.777277419354839</v>
      </c>
      <c r="EA288">
        <v>28.395519354838711</v>
      </c>
      <c r="EB288">
        <v>999.90000000000032</v>
      </c>
      <c r="EC288">
        <v>0</v>
      </c>
      <c r="ED288">
        <v>0</v>
      </c>
      <c r="EE288">
        <v>10000.707741935479</v>
      </c>
      <c r="EF288">
        <v>0</v>
      </c>
      <c r="EG288">
        <v>0.30293999999999988</v>
      </c>
      <c r="EH288">
        <v>3.3079081290322582E-2</v>
      </c>
      <c r="EI288">
        <v>409.31764516129027</v>
      </c>
      <c r="EJ288">
        <v>409.27403225806449</v>
      </c>
      <c r="EK288">
        <v>2.3121193548387091E-2</v>
      </c>
      <c r="EL288">
        <v>399.98654838709678</v>
      </c>
      <c r="EM288">
        <v>22.69264193548387</v>
      </c>
      <c r="EN288">
        <v>2.2920509677419352</v>
      </c>
      <c r="EO288">
        <v>2.289718064516129</v>
      </c>
      <c r="EP288">
        <v>19.620638709677419</v>
      </c>
      <c r="EQ288">
        <v>19.60425161290323</v>
      </c>
      <c r="ER288">
        <v>5.0001500000000018E-3</v>
      </c>
      <c r="ES288">
        <v>0</v>
      </c>
      <c r="ET288">
        <v>0</v>
      </c>
      <c r="EU288">
        <v>0</v>
      </c>
      <c r="EV288">
        <v>241.18709677419349</v>
      </c>
      <c r="EW288">
        <v>5.0001500000000018E-3</v>
      </c>
      <c r="EX288">
        <v>-10.977419354838711</v>
      </c>
      <c r="EY288">
        <v>-0.89999999999999991</v>
      </c>
      <c r="EZ288">
        <v>34.616870967741939</v>
      </c>
      <c r="FA288">
        <v>38.100612903225787</v>
      </c>
      <c r="FB288">
        <v>36.436999999999991</v>
      </c>
      <c r="FC288">
        <v>37.75</v>
      </c>
      <c r="FD288">
        <v>37.07825806451612</v>
      </c>
      <c r="FE288">
        <v>0</v>
      </c>
      <c r="FF288">
        <v>0</v>
      </c>
      <c r="FG288">
        <v>0</v>
      </c>
      <c r="FH288">
        <v>1750123189.2</v>
      </c>
      <c r="FI288">
        <v>0</v>
      </c>
      <c r="FJ288">
        <v>240.07692307692309</v>
      </c>
      <c r="FK288">
        <v>20.970939870795181</v>
      </c>
      <c r="FL288">
        <v>-13.38461550405982</v>
      </c>
      <c r="FM288">
        <v>-9.7653846153846153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3.0518337999999999E-2</v>
      </c>
      <c r="GC288">
        <v>6.3418699812382712E-2</v>
      </c>
      <c r="GD288">
        <v>2.8343114886127299E-2</v>
      </c>
      <c r="GE288">
        <v>1</v>
      </c>
      <c r="GF288">
        <v>2.2526747499999999E-2</v>
      </c>
      <c r="GG288">
        <v>6.7829639774858877E-3</v>
      </c>
      <c r="GH288">
        <v>1.3422606388081831E-3</v>
      </c>
      <c r="GI288">
        <v>1</v>
      </c>
      <c r="GJ288">
        <v>2</v>
      </c>
      <c r="GK288">
        <v>2</v>
      </c>
      <c r="GL288" t="s">
        <v>435</v>
      </c>
      <c r="GM288">
        <v>3.2255099999999999</v>
      </c>
      <c r="GN288">
        <v>2.6459199999999998</v>
      </c>
      <c r="GO288">
        <v>9.4563499999999995E-2</v>
      </c>
      <c r="GP288">
        <v>9.4838099999999995E-2</v>
      </c>
      <c r="GQ288">
        <v>0.10344</v>
      </c>
      <c r="GR288">
        <v>0.105202</v>
      </c>
      <c r="GS288">
        <v>28603.7</v>
      </c>
      <c r="GT288">
        <v>24703.5</v>
      </c>
      <c r="GU288">
        <v>30761.599999999999</v>
      </c>
      <c r="GV288">
        <v>26449.4</v>
      </c>
      <c r="GW288">
        <v>37433.9</v>
      </c>
      <c r="GX288">
        <v>32482.2</v>
      </c>
      <c r="GY288">
        <v>43687.7</v>
      </c>
      <c r="GZ288">
        <v>38251.1</v>
      </c>
      <c r="HA288">
        <v>2.11978</v>
      </c>
      <c r="HB288">
        <v>2.2815500000000002</v>
      </c>
      <c r="HC288">
        <v>2.6255799999999999E-2</v>
      </c>
      <c r="HD288">
        <v>0</v>
      </c>
      <c r="HE288">
        <v>27.971900000000002</v>
      </c>
      <c r="HF288">
        <v>999.9</v>
      </c>
      <c r="HG288">
        <v>64.599999999999994</v>
      </c>
      <c r="HH288">
        <v>34.6</v>
      </c>
      <c r="HI288">
        <v>35.369399999999999</v>
      </c>
      <c r="HJ288">
        <v>61.971600000000002</v>
      </c>
      <c r="HK288">
        <v>10.961499999999999</v>
      </c>
      <c r="HL288">
        <v>2</v>
      </c>
      <c r="HM288">
        <v>0.25496400000000002</v>
      </c>
      <c r="HN288">
        <v>0.52500000000000002</v>
      </c>
      <c r="HO288">
        <v>20.416899999999998</v>
      </c>
      <c r="HP288">
        <v>5.2243300000000001</v>
      </c>
      <c r="HQ288">
        <v>11.944100000000001</v>
      </c>
      <c r="HR288">
        <v>5.0087000000000002</v>
      </c>
      <c r="HS288">
        <v>3.2909999999999999</v>
      </c>
      <c r="HT288">
        <v>9999</v>
      </c>
      <c r="HU288">
        <v>9999</v>
      </c>
      <c r="HV288">
        <v>9999</v>
      </c>
      <c r="HW288">
        <v>999.9</v>
      </c>
      <c r="HX288">
        <v>4.9711299999999996</v>
      </c>
      <c r="HY288">
        <v>1.8547100000000001</v>
      </c>
      <c r="HZ288">
        <v>1.86171</v>
      </c>
      <c r="IA288">
        <v>1.8565400000000001</v>
      </c>
      <c r="IB288">
        <v>1.8619699999999999</v>
      </c>
      <c r="IC288">
        <v>1.8541799999999999</v>
      </c>
      <c r="ID288">
        <v>1.8595900000000001</v>
      </c>
      <c r="IE288">
        <v>1.85358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-2.7469999999999999</v>
      </c>
      <c r="IT288">
        <v>-6.5500000000000003E-2</v>
      </c>
      <c r="IU288">
        <v>-1.7759114732665831</v>
      </c>
      <c r="IV288">
        <v>-2.5165810426892921E-3</v>
      </c>
      <c r="IW288">
        <v>2.3547321637904491E-7</v>
      </c>
      <c r="IX288">
        <v>5.8352194873865779E-11</v>
      </c>
      <c r="IY288">
        <v>-9.4209018963014923E-2</v>
      </c>
      <c r="IZ288">
        <v>-2.9575188584519338E-3</v>
      </c>
      <c r="JA288">
        <v>2.5053608625701888E-4</v>
      </c>
      <c r="JB288">
        <v>-2.8676400137697878E-6</v>
      </c>
      <c r="JC288">
        <v>2</v>
      </c>
      <c r="JD288">
        <v>2179</v>
      </c>
      <c r="JE288">
        <v>4</v>
      </c>
      <c r="JF288">
        <v>32</v>
      </c>
      <c r="JG288">
        <v>29168719.600000001</v>
      </c>
      <c r="JH288">
        <v>29168719.600000001</v>
      </c>
      <c r="JI288">
        <v>1.25</v>
      </c>
      <c r="JJ288">
        <v>2.5366200000000001</v>
      </c>
      <c r="JK288">
        <v>2.3938000000000001</v>
      </c>
      <c r="JL288">
        <v>2.5878899999999998</v>
      </c>
      <c r="JM288">
        <v>2.3010299999999999</v>
      </c>
      <c r="JN288">
        <v>2.4279799999999998</v>
      </c>
      <c r="JO288">
        <v>38.476900000000001</v>
      </c>
      <c r="JP288">
        <v>24.061199999999999</v>
      </c>
      <c r="JQ288">
        <v>18</v>
      </c>
      <c r="JR288">
        <v>631.66700000000003</v>
      </c>
      <c r="JS288">
        <v>792.52</v>
      </c>
      <c r="JT288">
        <v>28.0001</v>
      </c>
      <c r="JU288">
        <v>30.603899999999999</v>
      </c>
      <c r="JV288">
        <v>30</v>
      </c>
      <c r="JW288">
        <v>30.511399999999998</v>
      </c>
      <c r="JX288">
        <v>30.373200000000001</v>
      </c>
      <c r="JY288">
        <v>25.087499999999999</v>
      </c>
      <c r="JZ288">
        <v>33.666499999999999</v>
      </c>
      <c r="KA288">
        <v>0</v>
      </c>
      <c r="KB288">
        <v>28</v>
      </c>
      <c r="KC288">
        <v>400</v>
      </c>
      <c r="KD288">
        <v>22.687100000000001</v>
      </c>
      <c r="KE288">
        <v>100.021</v>
      </c>
      <c r="KF288">
        <v>98.648600000000002</v>
      </c>
      <c r="KG288">
        <v>99.399600000000007</v>
      </c>
    </row>
    <row r="289" spans="1:293" x14ac:dyDescent="0.2">
      <c r="A289">
        <v>287</v>
      </c>
      <c r="B289">
        <v>1750123207.5999999</v>
      </c>
      <c r="C289">
        <v>8461.0999999046326</v>
      </c>
      <c r="D289" t="s">
        <v>1005</v>
      </c>
      <c r="E289" t="s">
        <v>1006</v>
      </c>
      <c r="F289" s="1">
        <f t="shared" si="4"/>
        <v>141.00000000000006</v>
      </c>
      <c r="G289" s="1">
        <v>15</v>
      </c>
      <c r="H289">
        <v>1750123199.599999</v>
      </c>
      <c r="I289">
        <v>7.2142959640648523E-5</v>
      </c>
      <c r="J289">
        <v>7.2142959640648527E-2</v>
      </c>
      <c r="K289">
        <v>-9.553409024594714E-2</v>
      </c>
      <c r="L289">
        <v>400.06045161290319</v>
      </c>
      <c r="M289">
        <v>423.77135326049176</v>
      </c>
      <c r="N289">
        <v>42.785045154048916</v>
      </c>
      <c r="O289">
        <v>40.391131573458921</v>
      </c>
      <c r="P289">
        <v>4.4444197625701943E-3</v>
      </c>
      <c r="Q289">
        <v>3.0253553212779147</v>
      </c>
      <c r="R289">
        <v>4.4407956754492382E-3</v>
      </c>
      <c r="S289">
        <v>2.7758226531975337E-3</v>
      </c>
      <c r="T289">
        <v>3.9902394035910026E-5</v>
      </c>
      <c r="U289">
        <v>28.76205331653431</v>
      </c>
      <c r="V289">
        <v>28.39621935483871</v>
      </c>
      <c r="W289">
        <v>3.8833819730869936</v>
      </c>
      <c r="X289">
        <v>57.754145917368781</v>
      </c>
      <c r="Y289">
        <v>2.2933664186549945</v>
      </c>
      <c r="Z289">
        <v>3.9709121868691604</v>
      </c>
      <c r="AA289">
        <v>1.5900155544319992</v>
      </c>
      <c r="AB289">
        <v>-3.1815045201526</v>
      </c>
      <c r="AC289">
        <v>62.634691966410259</v>
      </c>
      <c r="AD289">
        <v>4.5393440665078391</v>
      </c>
      <c r="AE289">
        <v>63.992571415159532</v>
      </c>
      <c r="AF289">
        <v>-0.21324728991364836</v>
      </c>
      <c r="AG289">
        <v>7.2720296212285276E-2</v>
      </c>
      <c r="AH289">
        <v>-9.553409024594714E-2</v>
      </c>
      <c r="AI289">
        <v>409.29739867638909</v>
      </c>
      <c r="AJ289">
        <v>409.33036363636381</v>
      </c>
      <c r="AK289">
        <v>-8.9053622340977E-5</v>
      </c>
      <c r="AL289">
        <v>63.645453333212707</v>
      </c>
      <c r="AM289">
        <v>7.2142959640648527E-2</v>
      </c>
      <c r="AN289">
        <v>22.69204929411519</v>
      </c>
      <c r="AO289">
        <v>22.71554825174827</v>
      </c>
      <c r="AP289">
        <v>5.0614707440089719E-7</v>
      </c>
      <c r="AQ289">
        <v>96.470053095408687</v>
      </c>
      <c r="AR289">
        <v>0</v>
      </c>
      <c r="AS289">
        <v>0</v>
      </c>
      <c r="AT289">
        <v>1</v>
      </c>
      <c r="AU289">
        <v>0</v>
      </c>
      <c r="AV289">
        <v>53019.75343634843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-9.553409024594714E-2</v>
      </c>
      <c r="BK289" t="e">
        <v>#DIV/0!</v>
      </c>
      <c r="BL289">
        <v>-454.89694504030496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1750123199.599999</v>
      </c>
      <c r="DQ289">
        <v>400.06045161290319</v>
      </c>
      <c r="DR289">
        <v>399.99906451612901</v>
      </c>
      <c r="DS289">
        <v>22.715016129032261</v>
      </c>
      <c r="DT289">
        <v>22.691325806451619</v>
      </c>
      <c r="DU289">
        <v>402.80812903225808</v>
      </c>
      <c r="DV289">
        <v>22.780483870967739</v>
      </c>
      <c r="DW289">
        <v>599.97877419354847</v>
      </c>
      <c r="DX289">
        <v>100.9052580645162</v>
      </c>
      <c r="DY289">
        <v>5.7312493548387113E-2</v>
      </c>
      <c r="DZ289">
        <v>28.78023870967742</v>
      </c>
      <c r="EA289">
        <v>28.39621935483871</v>
      </c>
      <c r="EB289">
        <v>999.90000000000032</v>
      </c>
      <c r="EC289">
        <v>0</v>
      </c>
      <c r="ED289">
        <v>0</v>
      </c>
      <c r="EE289">
        <v>9995.8054838709686</v>
      </c>
      <c r="EF289">
        <v>0</v>
      </c>
      <c r="EG289">
        <v>0.30293999999999988</v>
      </c>
      <c r="EH289">
        <v>6.1483094516129017E-2</v>
      </c>
      <c r="EI289">
        <v>409.35919354838711</v>
      </c>
      <c r="EJ289">
        <v>409.28625806451612</v>
      </c>
      <c r="EK289">
        <v>2.3684906451612898E-2</v>
      </c>
      <c r="EL289">
        <v>399.99906451612901</v>
      </c>
      <c r="EM289">
        <v>22.691325806451619</v>
      </c>
      <c r="EN289">
        <v>2.2920667741935481</v>
      </c>
      <c r="EO289">
        <v>2.2896761290322578</v>
      </c>
      <c r="EP289">
        <v>19.620754838709679</v>
      </c>
      <c r="EQ289">
        <v>19.603951612903231</v>
      </c>
      <c r="ER289">
        <v>5.0001500000000018E-3</v>
      </c>
      <c r="ES289">
        <v>0</v>
      </c>
      <c r="ET289">
        <v>0</v>
      </c>
      <c r="EU289">
        <v>0</v>
      </c>
      <c r="EV289">
        <v>237.84193548387091</v>
      </c>
      <c r="EW289">
        <v>5.0001500000000018E-3</v>
      </c>
      <c r="EX289">
        <v>-6.3677419354838714</v>
      </c>
      <c r="EY289">
        <v>-0.42903225806451611</v>
      </c>
      <c r="EZ289">
        <v>34.614838709677407</v>
      </c>
      <c r="FA289">
        <v>38.061999999999983</v>
      </c>
      <c r="FB289">
        <v>36.436999999999991</v>
      </c>
      <c r="FC289">
        <v>37.71748387096774</v>
      </c>
      <c r="FD289">
        <v>37.061999999999983</v>
      </c>
      <c r="FE289">
        <v>0</v>
      </c>
      <c r="FF289">
        <v>0</v>
      </c>
      <c r="FG289">
        <v>0</v>
      </c>
      <c r="FH289">
        <v>1750123219.2</v>
      </c>
      <c r="FI289">
        <v>0</v>
      </c>
      <c r="FJ289">
        <v>238.36538461538461</v>
      </c>
      <c r="FK289">
        <v>13.541879969213969</v>
      </c>
      <c r="FL289">
        <v>2.6427352458590789</v>
      </c>
      <c r="FM289">
        <v>-6.4192307692307669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5.2279676674999997E-2</v>
      </c>
      <c r="GC289">
        <v>0.1512748079887429</v>
      </c>
      <c r="GD289">
        <v>4.2684924575905898E-2</v>
      </c>
      <c r="GE289">
        <v>0</v>
      </c>
      <c r="GF289">
        <v>2.3900942500000001E-2</v>
      </c>
      <c r="GG289">
        <v>-2.6085939962476922E-3</v>
      </c>
      <c r="GH289">
        <v>1.0736017971965911E-3</v>
      </c>
      <c r="GI289">
        <v>1</v>
      </c>
      <c r="GJ289">
        <v>1</v>
      </c>
      <c r="GK289">
        <v>2</v>
      </c>
      <c r="GL289" t="s">
        <v>430</v>
      </c>
      <c r="GM289">
        <v>3.2254900000000002</v>
      </c>
      <c r="GN289">
        <v>2.6460699999999999</v>
      </c>
      <c r="GO289">
        <v>9.4563800000000003E-2</v>
      </c>
      <c r="GP289">
        <v>9.4844600000000001E-2</v>
      </c>
      <c r="GQ289">
        <v>0.10344399999999999</v>
      </c>
      <c r="GR289">
        <v>0.105199</v>
      </c>
      <c r="GS289">
        <v>28603.200000000001</v>
      </c>
      <c r="GT289">
        <v>24702.7</v>
      </c>
      <c r="GU289">
        <v>30761.1</v>
      </c>
      <c r="GV289">
        <v>26448.7</v>
      </c>
      <c r="GW289">
        <v>37433.300000000003</v>
      </c>
      <c r="GX289">
        <v>32481.5</v>
      </c>
      <c r="GY289">
        <v>43687.199999999997</v>
      </c>
      <c r="GZ289">
        <v>38250.199999999997</v>
      </c>
      <c r="HA289">
        <v>2.1198700000000001</v>
      </c>
      <c r="HB289">
        <v>2.2816700000000001</v>
      </c>
      <c r="HC289">
        <v>2.54735E-2</v>
      </c>
      <c r="HD289">
        <v>0</v>
      </c>
      <c r="HE289">
        <v>27.983499999999999</v>
      </c>
      <c r="HF289">
        <v>999.9</v>
      </c>
      <c r="HG289">
        <v>64.7</v>
      </c>
      <c r="HH289">
        <v>34.6</v>
      </c>
      <c r="HI289">
        <v>35.418700000000001</v>
      </c>
      <c r="HJ289">
        <v>61.851599999999998</v>
      </c>
      <c r="HK289">
        <v>11.0457</v>
      </c>
      <c r="HL289">
        <v>2</v>
      </c>
      <c r="HM289">
        <v>0.25534299999999999</v>
      </c>
      <c r="HN289">
        <v>0.53559900000000005</v>
      </c>
      <c r="HO289">
        <v>20.417100000000001</v>
      </c>
      <c r="HP289">
        <v>5.2244799999999998</v>
      </c>
      <c r="HQ289">
        <v>11.944100000000001</v>
      </c>
      <c r="HR289">
        <v>5.0090000000000003</v>
      </c>
      <c r="HS289">
        <v>3.2909999999999999</v>
      </c>
      <c r="HT289">
        <v>9999</v>
      </c>
      <c r="HU289">
        <v>9999</v>
      </c>
      <c r="HV289">
        <v>9999</v>
      </c>
      <c r="HW289">
        <v>999.9</v>
      </c>
      <c r="HX289">
        <v>4.97112</v>
      </c>
      <c r="HY289">
        <v>1.8547100000000001</v>
      </c>
      <c r="HZ289">
        <v>1.86172</v>
      </c>
      <c r="IA289">
        <v>1.8565400000000001</v>
      </c>
      <c r="IB289">
        <v>1.8619600000000001</v>
      </c>
      <c r="IC289">
        <v>1.8542000000000001</v>
      </c>
      <c r="ID289">
        <v>1.8595900000000001</v>
      </c>
      <c r="IE289">
        <v>1.8535699999999999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-2.7480000000000002</v>
      </c>
      <c r="IT289">
        <v>-6.5500000000000003E-2</v>
      </c>
      <c r="IU289">
        <v>-1.7759114732665831</v>
      </c>
      <c r="IV289">
        <v>-2.5165810426892921E-3</v>
      </c>
      <c r="IW289">
        <v>2.3547321637904491E-7</v>
      </c>
      <c r="IX289">
        <v>5.8352194873865779E-11</v>
      </c>
      <c r="IY289">
        <v>-9.4209018963014923E-2</v>
      </c>
      <c r="IZ289">
        <v>-2.9575188584519338E-3</v>
      </c>
      <c r="JA289">
        <v>2.5053608625701888E-4</v>
      </c>
      <c r="JB289">
        <v>-2.8676400137697878E-6</v>
      </c>
      <c r="JC289">
        <v>2</v>
      </c>
      <c r="JD289">
        <v>2179</v>
      </c>
      <c r="JE289">
        <v>4</v>
      </c>
      <c r="JF289">
        <v>32</v>
      </c>
      <c r="JG289">
        <v>29168720.100000001</v>
      </c>
      <c r="JH289">
        <v>29168720.100000001</v>
      </c>
      <c r="JI289">
        <v>1.24878</v>
      </c>
      <c r="JJ289">
        <v>2.5280800000000001</v>
      </c>
      <c r="JK289">
        <v>2.3938000000000001</v>
      </c>
      <c r="JL289">
        <v>2.5878899999999998</v>
      </c>
      <c r="JM289">
        <v>2.3010299999999999</v>
      </c>
      <c r="JN289">
        <v>2.4206500000000002</v>
      </c>
      <c r="JO289">
        <v>38.476900000000001</v>
      </c>
      <c r="JP289">
        <v>24.061199999999999</v>
      </c>
      <c r="JQ289">
        <v>18</v>
      </c>
      <c r="JR289">
        <v>631.77800000000002</v>
      </c>
      <c r="JS289">
        <v>792.726</v>
      </c>
      <c r="JT289">
        <v>28.000299999999999</v>
      </c>
      <c r="JU289">
        <v>30.6053</v>
      </c>
      <c r="JV289">
        <v>30.000299999999999</v>
      </c>
      <c r="JW289">
        <v>30.513999999999999</v>
      </c>
      <c r="JX289">
        <v>30.378499999999999</v>
      </c>
      <c r="JY289">
        <v>25.086600000000001</v>
      </c>
      <c r="JZ289">
        <v>33.666499999999999</v>
      </c>
      <c r="KA289">
        <v>0</v>
      </c>
      <c r="KB289">
        <v>28</v>
      </c>
      <c r="KC289">
        <v>400</v>
      </c>
      <c r="KD289">
        <v>22.687100000000001</v>
      </c>
      <c r="KE289">
        <v>100.02</v>
      </c>
      <c r="KF289">
        <v>98.646199999999993</v>
      </c>
      <c r="KG289">
        <v>99.397999999999996</v>
      </c>
    </row>
    <row r="290" spans="1:293" x14ac:dyDescent="0.2">
      <c r="A290">
        <v>288</v>
      </c>
      <c r="B290">
        <v>1750123237.5999999</v>
      </c>
      <c r="C290">
        <v>8491.0999999046326</v>
      </c>
      <c r="D290" t="s">
        <v>1007</v>
      </c>
      <c r="E290" t="s">
        <v>1008</v>
      </c>
      <c r="F290" s="1">
        <f t="shared" si="4"/>
        <v>141.50000000000006</v>
      </c>
      <c r="G290" s="1">
        <v>15</v>
      </c>
      <c r="H290">
        <v>1750123229.599999</v>
      </c>
      <c r="I290">
        <v>6.197885784831076E-5</v>
      </c>
      <c r="J290">
        <v>6.197885784831076E-2</v>
      </c>
      <c r="K290">
        <v>-3.4166670974914271E-2</v>
      </c>
      <c r="L290">
        <v>400.01232258064522</v>
      </c>
      <c r="M290">
        <v>403.8954216288567</v>
      </c>
      <c r="N290">
        <v>40.77835349372755</v>
      </c>
      <c r="O290">
        <v>40.386305510117005</v>
      </c>
      <c r="P290">
        <v>3.8153360341892277E-3</v>
      </c>
      <c r="Q290">
        <v>3.0256523321075868</v>
      </c>
      <c r="R290">
        <v>3.8126652080956191E-3</v>
      </c>
      <c r="S290">
        <v>2.3831555567500233E-3</v>
      </c>
      <c r="T290">
        <v>3.9902394035910026E-5</v>
      </c>
      <c r="U290">
        <v>28.764694308512851</v>
      </c>
      <c r="V290">
        <v>28.398374193548388</v>
      </c>
      <c r="W290">
        <v>3.8838683948505928</v>
      </c>
      <c r="X290">
        <v>57.74010603354747</v>
      </c>
      <c r="Y290">
        <v>2.2928191955356927</v>
      </c>
      <c r="Z290">
        <v>3.97093000522643</v>
      </c>
      <c r="AA290">
        <v>1.5910491993149001</v>
      </c>
      <c r="AB290">
        <v>-2.7332676311105044</v>
      </c>
      <c r="AC290">
        <v>62.301974553940418</v>
      </c>
      <c r="AD290">
        <v>4.5148378027922069</v>
      </c>
      <c r="AE290">
        <v>64.083584628016155</v>
      </c>
      <c r="AF290">
        <v>-1.2934495085273128E-2</v>
      </c>
      <c r="AG290">
        <v>6.6203503367703434E-2</v>
      </c>
      <c r="AH290">
        <v>-3.4166670974914271E-2</v>
      </c>
      <c r="AI290">
        <v>409.26905615657938</v>
      </c>
      <c r="AJ290">
        <v>409.28088484848467</v>
      </c>
      <c r="AK290">
        <v>-4.1001994325006652E-5</v>
      </c>
      <c r="AL290">
        <v>63.645453333212707</v>
      </c>
      <c r="AM290">
        <v>6.197885784831076E-2</v>
      </c>
      <c r="AN290">
        <v>22.688947195932229</v>
      </c>
      <c r="AO290">
        <v>22.709128671328681</v>
      </c>
      <c r="AP290">
        <v>1.5430059185812431E-6</v>
      </c>
      <c r="AQ290">
        <v>96.470053095408687</v>
      </c>
      <c r="AR290">
        <v>0</v>
      </c>
      <c r="AS290">
        <v>0</v>
      </c>
      <c r="AT290">
        <v>1</v>
      </c>
      <c r="AU290">
        <v>0</v>
      </c>
      <c r="AV290">
        <v>53028.874867218343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-3.4166670974914271E-2</v>
      </c>
      <c r="BK290" t="e">
        <v>#DIV/0!</v>
      </c>
      <c r="BL290">
        <v>-162.68867174715274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1750123229.599999</v>
      </c>
      <c r="DQ290">
        <v>400.01232258064522</v>
      </c>
      <c r="DR290">
        <v>400.0168387096773</v>
      </c>
      <c r="DS290">
        <v>22.70957741935484</v>
      </c>
      <c r="DT290">
        <v>22.688009677419348</v>
      </c>
      <c r="DU290">
        <v>402.75970967741938</v>
      </c>
      <c r="DV290">
        <v>22.775070967741939</v>
      </c>
      <c r="DW290">
        <v>599.97054838709676</v>
      </c>
      <c r="DX290">
        <v>100.90545161290321</v>
      </c>
      <c r="DY290">
        <v>5.7201861290322578E-2</v>
      </c>
      <c r="DZ290">
        <v>28.780316129032261</v>
      </c>
      <c r="EA290">
        <v>28.398374193548388</v>
      </c>
      <c r="EB290">
        <v>999.90000000000032</v>
      </c>
      <c r="EC290">
        <v>0</v>
      </c>
      <c r="ED290">
        <v>0</v>
      </c>
      <c r="EE290">
        <v>9997.5809677419365</v>
      </c>
      <c r="EF290">
        <v>0</v>
      </c>
      <c r="EG290">
        <v>0.30293999999999988</v>
      </c>
      <c r="EH290">
        <v>-4.6514616451612898E-3</v>
      </c>
      <c r="EI290">
        <v>409.30754838709669</v>
      </c>
      <c r="EJ290">
        <v>409.30322580645162</v>
      </c>
      <c r="EK290">
        <v>2.156122580645161E-2</v>
      </c>
      <c r="EL290">
        <v>400.0168387096773</v>
      </c>
      <c r="EM290">
        <v>22.688009677419348</v>
      </c>
      <c r="EN290">
        <v>2.2915229032258071</v>
      </c>
      <c r="EO290">
        <v>2.2893464516129032</v>
      </c>
      <c r="EP290">
        <v>19.616925806451611</v>
      </c>
      <c r="EQ290">
        <v>19.601641935483869</v>
      </c>
      <c r="ER290">
        <v>5.0001500000000018E-3</v>
      </c>
      <c r="ES290">
        <v>0</v>
      </c>
      <c r="ET290">
        <v>0</v>
      </c>
      <c r="EU290">
        <v>0</v>
      </c>
      <c r="EV290">
        <v>239.6</v>
      </c>
      <c r="EW290">
        <v>5.0001500000000018E-3</v>
      </c>
      <c r="EX290">
        <v>-5.9419354838709673</v>
      </c>
      <c r="EY290">
        <v>-0.21612903225806451</v>
      </c>
      <c r="EZ290">
        <v>34.561999999999991</v>
      </c>
      <c r="FA290">
        <v>38.061999999999983</v>
      </c>
      <c r="FB290">
        <v>36.436999999999991</v>
      </c>
      <c r="FC290">
        <v>37.695129032258059</v>
      </c>
      <c r="FD290">
        <v>37.061999999999983</v>
      </c>
      <c r="FE290">
        <v>0</v>
      </c>
      <c r="FF290">
        <v>0</v>
      </c>
      <c r="FG290">
        <v>0</v>
      </c>
      <c r="FH290">
        <v>1750123249.2</v>
      </c>
      <c r="FI290">
        <v>0</v>
      </c>
      <c r="FJ290">
        <v>239.59615384615381</v>
      </c>
      <c r="FK290">
        <v>20.85128196551474</v>
      </c>
      <c r="FL290">
        <v>8.3726493907183546</v>
      </c>
      <c r="FM290">
        <v>-6.5269230769230751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8.1268372249999991E-3</v>
      </c>
      <c r="GC290">
        <v>-0.15117505527579739</v>
      </c>
      <c r="GD290">
        <v>2.9506972228496381E-2</v>
      </c>
      <c r="GE290">
        <v>0</v>
      </c>
      <c r="GF290">
        <v>2.25261725E-2</v>
      </c>
      <c r="GG290">
        <v>-2.0669064540337609E-2</v>
      </c>
      <c r="GH290">
        <v>2.2994684502062098E-3</v>
      </c>
      <c r="GI290">
        <v>1</v>
      </c>
      <c r="GJ290">
        <v>1</v>
      </c>
      <c r="GK290">
        <v>2</v>
      </c>
      <c r="GL290" t="s">
        <v>430</v>
      </c>
      <c r="GM290">
        <v>3.22546</v>
      </c>
      <c r="GN290">
        <v>2.6459600000000001</v>
      </c>
      <c r="GO290">
        <v>9.4557000000000002E-2</v>
      </c>
      <c r="GP290">
        <v>9.4834799999999997E-2</v>
      </c>
      <c r="GQ290">
        <v>0.103417</v>
      </c>
      <c r="GR290">
        <v>0.10517799999999999</v>
      </c>
      <c r="GS290">
        <v>28602.9</v>
      </c>
      <c r="GT290">
        <v>24702.7</v>
      </c>
      <c r="GU290">
        <v>30760.6</v>
      </c>
      <c r="GV290">
        <v>26448.5</v>
      </c>
      <c r="GW290">
        <v>37433.599999999999</v>
      </c>
      <c r="GX290">
        <v>32481.599999999999</v>
      </c>
      <c r="GY290">
        <v>43686.2</v>
      </c>
      <c r="GZ290">
        <v>38249.4</v>
      </c>
      <c r="HA290">
        <v>2.1197499999999998</v>
      </c>
      <c r="HB290">
        <v>2.2816299999999998</v>
      </c>
      <c r="HC290">
        <v>2.48179E-2</v>
      </c>
      <c r="HD290">
        <v>0</v>
      </c>
      <c r="HE290">
        <v>27.993300000000001</v>
      </c>
      <c r="HF290">
        <v>999.9</v>
      </c>
      <c r="HG290">
        <v>64.7</v>
      </c>
      <c r="HH290">
        <v>34.6</v>
      </c>
      <c r="HI290">
        <v>35.423099999999998</v>
      </c>
      <c r="HJ290">
        <v>61.401600000000002</v>
      </c>
      <c r="HK290">
        <v>11.0016</v>
      </c>
      <c r="HL290">
        <v>2</v>
      </c>
      <c r="HM290">
        <v>0.25578499999999998</v>
      </c>
      <c r="HN290">
        <v>0.53242900000000004</v>
      </c>
      <c r="HO290">
        <v>20.416899999999998</v>
      </c>
      <c r="HP290">
        <v>5.2243300000000001</v>
      </c>
      <c r="HQ290">
        <v>11.944100000000001</v>
      </c>
      <c r="HR290">
        <v>5.0092499999999998</v>
      </c>
      <c r="HS290">
        <v>3.2909999999999999</v>
      </c>
      <c r="HT290">
        <v>9999</v>
      </c>
      <c r="HU290">
        <v>9999</v>
      </c>
      <c r="HV290">
        <v>9999</v>
      </c>
      <c r="HW290">
        <v>999.9</v>
      </c>
      <c r="HX290">
        <v>4.97112</v>
      </c>
      <c r="HY290">
        <v>1.8547</v>
      </c>
      <c r="HZ290">
        <v>1.86172</v>
      </c>
      <c r="IA290">
        <v>1.8565400000000001</v>
      </c>
      <c r="IB290">
        <v>1.8619600000000001</v>
      </c>
      <c r="IC290">
        <v>1.8541700000000001</v>
      </c>
      <c r="ID290">
        <v>1.8595900000000001</v>
      </c>
      <c r="IE290">
        <v>1.85358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-2.7469999999999999</v>
      </c>
      <c r="IT290">
        <v>-6.5500000000000003E-2</v>
      </c>
      <c r="IU290">
        <v>-1.7759114732665831</v>
      </c>
      <c r="IV290">
        <v>-2.5165810426892921E-3</v>
      </c>
      <c r="IW290">
        <v>2.3547321637904491E-7</v>
      </c>
      <c r="IX290">
        <v>5.8352194873865779E-11</v>
      </c>
      <c r="IY290">
        <v>-9.4209018963014923E-2</v>
      </c>
      <c r="IZ290">
        <v>-2.9575188584519338E-3</v>
      </c>
      <c r="JA290">
        <v>2.5053608625701888E-4</v>
      </c>
      <c r="JB290">
        <v>-2.8676400137697878E-6</v>
      </c>
      <c r="JC290">
        <v>2</v>
      </c>
      <c r="JD290">
        <v>2179</v>
      </c>
      <c r="JE290">
        <v>4</v>
      </c>
      <c r="JF290">
        <v>32</v>
      </c>
      <c r="JG290">
        <v>29168720.600000001</v>
      </c>
      <c r="JH290">
        <v>29168720.600000001</v>
      </c>
      <c r="JI290">
        <v>1.24878</v>
      </c>
      <c r="JJ290">
        <v>2.5378400000000001</v>
      </c>
      <c r="JK290">
        <v>2.3938000000000001</v>
      </c>
      <c r="JL290">
        <v>2.5878899999999998</v>
      </c>
      <c r="JM290">
        <v>2.3010299999999999</v>
      </c>
      <c r="JN290">
        <v>2.3925800000000002</v>
      </c>
      <c r="JO290">
        <v>38.452399999999997</v>
      </c>
      <c r="JP290">
        <v>24.052499999999998</v>
      </c>
      <c r="JQ290">
        <v>18</v>
      </c>
      <c r="JR290">
        <v>631.70600000000002</v>
      </c>
      <c r="JS290">
        <v>792.71299999999997</v>
      </c>
      <c r="JT290">
        <v>27.999500000000001</v>
      </c>
      <c r="JU290">
        <v>30.610600000000002</v>
      </c>
      <c r="JV290">
        <v>30.0002</v>
      </c>
      <c r="JW290">
        <v>30.5167</v>
      </c>
      <c r="JX290">
        <v>30.3811</v>
      </c>
      <c r="JY290">
        <v>25.0853</v>
      </c>
      <c r="JZ290">
        <v>33.666499999999999</v>
      </c>
      <c r="KA290">
        <v>0</v>
      </c>
      <c r="KB290">
        <v>28</v>
      </c>
      <c r="KC290">
        <v>400</v>
      </c>
      <c r="KD290">
        <v>22.687100000000001</v>
      </c>
      <c r="KE290">
        <v>100.018</v>
      </c>
      <c r="KF290">
        <v>98.6447</v>
      </c>
      <c r="KG290">
        <v>99.400599999999997</v>
      </c>
    </row>
    <row r="291" spans="1:293" x14ac:dyDescent="0.2">
      <c r="A291">
        <v>289</v>
      </c>
      <c r="B291">
        <v>1750123267.5999999</v>
      </c>
      <c r="C291">
        <v>8521.0999999046326</v>
      </c>
      <c r="D291" t="s">
        <v>1009</v>
      </c>
      <c r="E291" t="s">
        <v>1010</v>
      </c>
      <c r="F291" s="1">
        <f t="shared" si="4"/>
        <v>142.00000000000006</v>
      </c>
      <c r="G291" s="1">
        <v>15</v>
      </c>
      <c r="H291">
        <v>1750123259.599999</v>
      </c>
      <c r="I291">
        <v>6.322563550707999E-5</v>
      </c>
      <c r="J291">
        <v>6.3225635507079991E-2</v>
      </c>
      <c r="K291">
        <v>-7.5775242836506621E-2</v>
      </c>
      <c r="L291">
        <v>400.04977419354827</v>
      </c>
      <c r="M291">
        <v>420.52372118276838</v>
      </c>
      <c r="N291">
        <v>42.456950003189135</v>
      </c>
      <c r="O291">
        <v>40.389857708741701</v>
      </c>
      <c r="P291">
        <v>3.8968639159574548E-3</v>
      </c>
      <c r="Q291">
        <v>3.0273585569221444</v>
      </c>
      <c r="R291">
        <v>3.8940793414872022E-3</v>
      </c>
      <c r="S291">
        <v>2.4340495997195125E-3</v>
      </c>
      <c r="T291">
        <v>3.9902394035910026E-5</v>
      </c>
      <c r="U291">
        <v>28.75197861622766</v>
      </c>
      <c r="V291">
        <v>28.387735483870969</v>
      </c>
      <c r="W291">
        <v>3.8814673858525235</v>
      </c>
      <c r="X291">
        <v>57.769367042951593</v>
      </c>
      <c r="Y291">
        <v>2.2923316732544579</v>
      </c>
      <c r="Z291">
        <v>3.9680747610582383</v>
      </c>
      <c r="AA291">
        <v>1.5891357125980656</v>
      </c>
      <c r="AB291">
        <v>-2.7882505258622277</v>
      </c>
      <c r="AC291">
        <v>62.048066526250253</v>
      </c>
      <c r="AD291">
        <v>4.4933884928699719</v>
      </c>
      <c r="AE291">
        <v>63.753244395652032</v>
      </c>
      <c r="AF291">
        <v>-0.10649379637405179</v>
      </c>
      <c r="AG291">
        <v>5.9850738841838613E-2</v>
      </c>
      <c r="AH291">
        <v>-7.5775242836506621E-2</v>
      </c>
      <c r="AI291">
        <v>409.30719052412422</v>
      </c>
      <c r="AJ291">
        <v>409.33140000000009</v>
      </c>
      <c r="AK291">
        <v>3.8333933382228439E-4</v>
      </c>
      <c r="AL291">
        <v>63.645453333212707</v>
      </c>
      <c r="AM291">
        <v>6.3225635507079991E-2</v>
      </c>
      <c r="AN291">
        <v>22.683807218049552</v>
      </c>
      <c r="AO291">
        <v>22.70442167832169</v>
      </c>
      <c r="AP291">
        <v>-2.828580848269439E-6</v>
      </c>
      <c r="AQ291">
        <v>96.470053095408687</v>
      </c>
      <c r="AR291">
        <v>0</v>
      </c>
      <c r="AS291">
        <v>0</v>
      </c>
      <c r="AT291">
        <v>1</v>
      </c>
      <c r="AU291">
        <v>0</v>
      </c>
      <c r="AV291">
        <v>53083.526700675648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-7.5775242836506621E-2</v>
      </c>
      <c r="BK291" t="e">
        <v>#DIV/0!</v>
      </c>
      <c r="BL291">
        <v>-360.81284060248259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1750123259.599999</v>
      </c>
      <c r="DQ291">
        <v>400.04977419354827</v>
      </c>
      <c r="DR291">
        <v>400.02225806451622</v>
      </c>
      <c r="DS291">
        <v>22.70487741935484</v>
      </c>
      <c r="DT291">
        <v>22.685380645161288</v>
      </c>
      <c r="DU291">
        <v>402.79751612903232</v>
      </c>
      <c r="DV291">
        <v>22.770383870967741</v>
      </c>
      <c r="DW291">
        <v>600.01551612903233</v>
      </c>
      <c r="DX291">
        <v>100.9051612903226</v>
      </c>
      <c r="DY291">
        <v>5.6919716129032273E-2</v>
      </c>
      <c r="DZ291">
        <v>28.767906451612891</v>
      </c>
      <c r="EA291">
        <v>28.387735483870969</v>
      </c>
      <c r="EB291">
        <v>999.90000000000032</v>
      </c>
      <c r="EC291">
        <v>0</v>
      </c>
      <c r="ED291">
        <v>0</v>
      </c>
      <c r="EE291">
        <v>10007.925483870969</v>
      </c>
      <c r="EF291">
        <v>0</v>
      </c>
      <c r="EG291">
        <v>0.30293999999999988</v>
      </c>
      <c r="EH291">
        <v>2.766960387096775E-2</v>
      </c>
      <c r="EI291">
        <v>409.34400000000011</v>
      </c>
      <c r="EJ291">
        <v>409.30745161290332</v>
      </c>
      <c r="EK291">
        <v>1.9486645161290329E-2</v>
      </c>
      <c r="EL291">
        <v>400.02225806451622</v>
      </c>
      <c r="EM291">
        <v>22.685380645161288</v>
      </c>
      <c r="EN291">
        <v>2.291041290322581</v>
      </c>
      <c r="EO291">
        <v>2.289075161290322</v>
      </c>
      <c r="EP291">
        <v>19.61354838709677</v>
      </c>
      <c r="EQ291">
        <v>19.599735483870969</v>
      </c>
      <c r="ER291">
        <v>5.0001500000000018E-3</v>
      </c>
      <c r="ES291">
        <v>0</v>
      </c>
      <c r="ET291">
        <v>0</v>
      </c>
      <c r="EU291">
        <v>0</v>
      </c>
      <c r="EV291">
        <v>239.61612903225799</v>
      </c>
      <c r="EW291">
        <v>5.0001500000000018E-3</v>
      </c>
      <c r="EX291">
        <v>-7.6483870967741936</v>
      </c>
      <c r="EY291">
        <v>-0.30645161290322581</v>
      </c>
      <c r="EZ291">
        <v>34.561999999999991</v>
      </c>
      <c r="FA291">
        <v>38.05599999999999</v>
      </c>
      <c r="FB291">
        <v>36.396999999999991</v>
      </c>
      <c r="FC291">
        <v>37.686999999999983</v>
      </c>
      <c r="FD291">
        <v>37.061999999999983</v>
      </c>
      <c r="FE291">
        <v>0</v>
      </c>
      <c r="FF291">
        <v>0</v>
      </c>
      <c r="FG291">
        <v>0</v>
      </c>
      <c r="FH291">
        <v>1750123279.2</v>
      </c>
      <c r="FI291">
        <v>0</v>
      </c>
      <c r="FJ291">
        <v>238.80384615384619</v>
      </c>
      <c r="FK291">
        <v>11.05299178750769</v>
      </c>
      <c r="FL291">
        <v>-12.03760745440076</v>
      </c>
      <c r="FM291">
        <v>-6.7038461538461531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2.8366855749999999E-2</v>
      </c>
      <c r="GC291">
        <v>-0.1310337556097563</v>
      </c>
      <c r="GD291">
        <v>2.9328127754851389E-2</v>
      </c>
      <c r="GE291">
        <v>0</v>
      </c>
      <c r="GF291">
        <v>1.9645929999999999E-2</v>
      </c>
      <c r="GG291">
        <v>1.099947467166243E-4</v>
      </c>
      <c r="GH291">
        <v>1.155212014783433E-3</v>
      </c>
      <c r="GI291">
        <v>1</v>
      </c>
      <c r="GJ291">
        <v>1</v>
      </c>
      <c r="GK291">
        <v>2</v>
      </c>
      <c r="GL291" t="s">
        <v>430</v>
      </c>
      <c r="GM291">
        <v>3.2258100000000001</v>
      </c>
      <c r="GN291">
        <v>2.6454200000000001</v>
      </c>
      <c r="GO291">
        <v>9.4567100000000001E-2</v>
      </c>
      <c r="GP291">
        <v>9.4841499999999995E-2</v>
      </c>
      <c r="GQ291">
        <v>0.103406</v>
      </c>
      <c r="GR291">
        <v>0.105171</v>
      </c>
      <c r="GS291">
        <v>28602.7</v>
      </c>
      <c r="GT291">
        <v>24702.9</v>
      </c>
      <c r="GU291">
        <v>30760.7</v>
      </c>
      <c r="GV291">
        <v>26448.799999999999</v>
      </c>
      <c r="GW291">
        <v>37434</v>
      </c>
      <c r="GX291">
        <v>32482.3</v>
      </c>
      <c r="GY291">
        <v>43686.2</v>
      </c>
      <c r="GZ291">
        <v>38250</v>
      </c>
      <c r="HA291">
        <v>2.1202999999999999</v>
      </c>
      <c r="HB291">
        <v>2.2810000000000001</v>
      </c>
      <c r="HC291">
        <v>2.55406E-2</v>
      </c>
      <c r="HD291">
        <v>0</v>
      </c>
      <c r="HE291">
        <v>27.970099999999999</v>
      </c>
      <c r="HF291">
        <v>999.9</v>
      </c>
      <c r="HG291">
        <v>64.7</v>
      </c>
      <c r="HH291">
        <v>34.6</v>
      </c>
      <c r="HI291">
        <v>35.425899999999999</v>
      </c>
      <c r="HJ291">
        <v>62.121600000000001</v>
      </c>
      <c r="HK291">
        <v>10.869400000000001</v>
      </c>
      <c r="HL291">
        <v>2</v>
      </c>
      <c r="HM291">
        <v>0.25564799999999999</v>
      </c>
      <c r="HN291">
        <v>0.51930799999999999</v>
      </c>
      <c r="HO291">
        <v>20.417200000000001</v>
      </c>
      <c r="HP291">
        <v>5.2241799999999996</v>
      </c>
      <c r="HQ291">
        <v>11.944100000000001</v>
      </c>
      <c r="HR291">
        <v>5.0093500000000004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4.9711100000000004</v>
      </c>
      <c r="HY291">
        <v>1.8547100000000001</v>
      </c>
      <c r="HZ291">
        <v>1.86172</v>
      </c>
      <c r="IA291">
        <v>1.8565400000000001</v>
      </c>
      <c r="IB291">
        <v>1.86199</v>
      </c>
      <c r="IC291">
        <v>1.85419</v>
      </c>
      <c r="ID291">
        <v>1.8595900000000001</v>
      </c>
      <c r="IE291">
        <v>1.8535900000000001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-2.7480000000000002</v>
      </c>
      <c r="IT291">
        <v>-6.5500000000000003E-2</v>
      </c>
      <c r="IU291">
        <v>-1.7759114732665831</v>
      </c>
      <c r="IV291">
        <v>-2.5165810426892921E-3</v>
      </c>
      <c r="IW291">
        <v>2.3547321637904491E-7</v>
      </c>
      <c r="IX291">
        <v>5.8352194873865779E-11</v>
      </c>
      <c r="IY291">
        <v>-9.4209018963014923E-2</v>
      </c>
      <c r="IZ291">
        <v>-2.9575188584519338E-3</v>
      </c>
      <c r="JA291">
        <v>2.5053608625701888E-4</v>
      </c>
      <c r="JB291">
        <v>-2.8676400137697878E-6</v>
      </c>
      <c r="JC291">
        <v>2</v>
      </c>
      <c r="JD291">
        <v>2179</v>
      </c>
      <c r="JE291">
        <v>4</v>
      </c>
      <c r="JF291">
        <v>32</v>
      </c>
      <c r="JG291">
        <v>29168721.100000001</v>
      </c>
      <c r="JH291">
        <v>29168721.100000001</v>
      </c>
      <c r="JI291">
        <v>1.24878</v>
      </c>
      <c r="JJ291">
        <v>2.5329600000000001</v>
      </c>
      <c r="JK291">
        <v>2.3938000000000001</v>
      </c>
      <c r="JL291">
        <v>2.5878899999999998</v>
      </c>
      <c r="JM291">
        <v>2.3010299999999999</v>
      </c>
      <c r="JN291">
        <v>2.4340799999999998</v>
      </c>
      <c r="JO291">
        <v>38.476900000000001</v>
      </c>
      <c r="JP291">
        <v>24.061199999999999</v>
      </c>
      <c r="JQ291">
        <v>18</v>
      </c>
      <c r="JR291">
        <v>632.154</v>
      </c>
      <c r="JS291">
        <v>792.06500000000005</v>
      </c>
      <c r="JT291">
        <v>27.999500000000001</v>
      </c>
      <c r="JU291">
        <v>30.610600000000002</v>
      </c>
      <c r="JV291">
        <v>30</v>
      </c>
      <c r="JW291">
        <v>30.5167</v>
      </c>
      <c r="JX291">
        <v>30.3811</v>
      </c>
      <c r="JY291">
        <v>25.0839</v>
      </c>
      <c r="JZ291">
        <v>33.666499999999999</v>
      </c>
      <c r="KA291">
        <v>0</v>
      </c>
      <c r="KB291">
        <v>28</v>
      </c>
      <c r="KC291">
        <v>400</v>
      </c>
      <c r="KD291">
        <v>22.687100000000001</v>
      </c>
      <c r="KE291">
        <v>100.018</v>
      </c>
      <c r="KF291">
        <v>98.646100000000004</v>
      </c>
      <c r="KG291">
        <v>99.399299999999997</v>
      </c>
    </row>
    <row r="292" spans="1:293" x14ac:dyDescent="0.2">
      <c r="A292">
        <v>290</v>
      </c>
      <c r="B292">
        <v>1750123297.5999999</v>
      </c>
      <c r="C292">
        <v>8551.0999999046326</v>
      </c>
      <c r="D292" t="s">
        <v>1011</v>
      </c>
      <c r="E292" t="s">
        <v>1012</v>
      </c>
      <c r="F292" s="1">
        <f t="shared" si="4"/>
        <v>142.50000000000006</v>
      </c>
      <c r="G292" s="1">
        <v>15</v>
      </c>
      <c r="H292">
        <v>1750123289.599999</v>
      </c>
      <c r="I292">
        <v>7.1657129762071472E-5</v>
      </c>
      <c r="J292">
        <v>7.1657129762071475E-2</v>
      </c>
      <c r="K292">
        <v>-3.9218059441079181E-3</v>
      </c>
      <c r="L292">
        <v>399.98277419354832</v>
      </c>
      <c r="M292">
        <v>391.13168538470143</v>
      </c>
      <c r="N292">
        <v>39.489056948968532</v>
      </c>
      <c r="O292">
        <v>40.382671971973274</v>
      </c>
      <c r="P292">
        <v>4.4179247933470748E-3</v>
      </c>
      <c r="Q292">
        <v>3.0255868301855062</v>
      </c>
      <c r="R292">
        <v>4.4143440416776871E-3</v>
      </c>
      <c r="S292">
        <v>2.7592864930703277E-3</v>
      </c>
      <c r="T292">
        <v>3.9902394035910026E-5</v>
      </c>
      <c r="U292">
        <v>28.751741461207313</v>
      </c>
      <c r="V292">
        <v>28.386435483870969</v>
      </c>
      <c r="W292">
        <v>3.8811740826985388</v>
      </c>
      <c r="X292">
        <v>57.764785012568922</v>
      </c>
      <c r="Y292">
        <v>2.2924018813309974</v>
      </c>
      <c r="Z292">
        <v>3.9685110588262353</v>
      </c>
      <c r="AA292">
        <v>1.5887722013675414</v>
      </c>
      <c r="AB292">
        <v>-3.1600794225073519</v>
      </c>
      <c r="AC292">
        <v>62.533196829950597</v>
      </c>
      <c r="AD292">
        <v>4.531185890200951</v>
      </c>
      <c r="AE292">
        <v>63.904343200038234</v>
      </c>
      <c r="AF292">
        <v>1.6618141737783088E-2</v>
      </c>
      <c r="AG292">
        <v>6.9987884950244536E-2</v>
      </c>
      <c r="AH292">
        <v>-3.9218059441079181E-3</v>
      </c>
      <c r="AI292">
        <v>409.25988065589843</v>
      </c>
      <c r="AJ292">
        <v>409.26275151515159</v>
      </c>
      <c r="AK292">
        <v>-3.5956289011261318E-4</v>
      </c>
      <c r="AL292">
        <v>63.645453333212707</v>
      </c>
      <c r="AM292">
        <v>7.1657129762071475E-2</v>
      </c>
      <c r="AN292">
        <v>22.684243021639499</v>
      </c>
      <c r="AO292">
        <v>22.70756223776225</v>
      </c>
      <c r="AP292">
        <v>3.7957241914259082E-6</v>
      </c>
      <c r="AQ292">
        <v>96.470053095408687</v>
      </c>
      <c r="AR292">
        <v>0</v>
      </c>
      <c r="AS292">
        <v>0</v>
      </c>
      <c r="AT292">
        <v>1</v>
      </c>
      <c r="AU292">
        <v>0</v>
      </c>
      <c r="AV292">
        <v>53028.678648924717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-3.9218059441079181E-3</v>
      </c>
      <c r="BK292" t="e">
        <v>#DIV/0!</v>
      </c>
      <c r="BL292">
        <v>-18.674145934951053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1750123289.599999</v>
      </c>
      <c r="DQ292">
        <v>399.98277419354832</v>
      </c>
      <c r="DR292">
        <v>399.99764516129039</v>
      </c>
      <c r="DS292">
        <v>22.705809677419349</v>
      </c>
      <c r="DT292">
        <v>22.683009677419349</v>
      </c>
      <c r="DU292">
        <v>402.73012903225799</v>
      </c>
      <c r="DV292">
        <v>22.771312903225809</v>
      </c>
      <c r="DW292">
        <v>599.98906451612902</v>
      </c>
      <c r="DX292">
        <v>100.904064516129</v>
      </c>
      <c r="DY292">
        <v>5.6963251612903228E-2</v>
      </c>
      <c r="DZ292">
        <v>28.769803225806449</v>
      </c>
      <c r="EA292">
        <v>28.386435483870969</v>
      </c>
      <c r="EB292">
        <v>999.90000000000032</v>
      </c>
      <c r="EC292">
        <v>0</v>
      </c>
      <c r="ED292">
        <v>0</v>
      </c>
      <c r="EE292">
        <v>9997.322580645161</v>
      </c>
      <c r="EF292">
        <v>0</v>
      </c>
      <c r="EG292">
        <v>0.30293999999999988</v>
      </c>
      <c r="EH292">
        <v>-1.4901444193548391E-2</v>
      </c>
      <c r="EI292">
        <v>409.27570967741929</v>
      </c>
      <c r="EJ292">
        <v>409.28138709677432</v>
      </c>
      <c r="EK292">
        <v>2.2795777419354839E-2</v>
      </c>
      <c r="EL292">
        <v>399.99764516129039</v>
      </c>
      <c r="EM292">
        <v>22.683009677419349</v>
      </c>
      <c r="EN292">
        <v>2.2911074193548391</v>
      </c>
      <c r="EO292">
        <v>2.2888074193548378</v>
      </c>
      <c r="EP292">
        <v>19.6140193548387</v>
      </c>
      <c r="EQ292">
        <v>19.597841935483871</v>
      </c>
      <c r="ER292">
        <v>5.0001500000000018E-3</v>
      </c>
      <c r="ES292">
        <v>0</v>
      </c>
      <c r="ET292">
        <v>0</v>
      </c>
      <c r="EU292">
        <v>0</v>
      </c>
      <c r="EV292">
        <v>240.92903225806461</v>
      </c>
      <c r="EW292">
        <v>5.0001500000000018E-3</v>
      </c>
      <c r="EX292">
        <v>-9.9967741935483883</v>
      </c>
      <c r="EY292">
        <v>-0.54193548387096768</v>
      </c>
      <c r="EZ292">
        <v>34.549999999999997</v>
      </c>
      <c r="FA292">
        <v>38.008000000000003</v>
      </c>
      <c r="FB292">
        <v>36.375</v>
      </c>
      <c r="FC292">
        <v>37.686999999999983</v>
      </c>
      <c r="FD292">
        <v>37.03799999999999</v>
      </c>
      <c r="FE292">
        <v>0</v>
      </c>
      <c r="FF292">
        <v>0</v>
      </c>
      <c r="FG292">
        <v>0</v>
      </c>
      <c r="FH292">
        <v>1750123309.2</v>
      </c>
      <c r="FI292">
        <v>0</v>
      </c>
      <c r="FJ292">
        <v>241.84615384615381</v>
      </c>
      <c r="FK292">
        <v>-0.1367523018396688</v>
      </c>
      <c r="FL292">
        <v>-12.76239318008631</v>
      </c>
      <c r="FM292">
        <v>-10.33461538461539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-1.189804205E-2</v>
      </c>
      <c r="GC292">
        <v>5.1660063512195098E-2</v>
      </c>
      <c r="GD292">
        <v>3.3151349926599911E-2</v>
      </c>
      <c r="GE292">
        <v>1</v>
      </c>
      <c r="GF292">
        <v>2.2993E-2</v>
      </c>
      <c r="GG292">
        <v>-2.4915242026267419E-3</v>
      </c>
      <c r="GH292">
        <v>1.387320289442925E-3</v>
      </c>
      <c r="GI292">
        <v>1</v>
      </c>
      <c r="GJ292">
        <v>2</v>
      </c>
      <c r="GK292">
        <v>2</v>
      </c>
      <c r="GL292" t="s">
        <v>435</v>
      </c>
      <c r="GM292">
        <v>3.2252999999999998</v>
      </c>
      <c r="GN292">
        <v>2.6459999999999999</v>
      </c>
      <c r="GO292">
        <v>9.4554700000000005E-2</v>
      </c>
      <c r="GP292">
        <v>9.4828800000000005E-2</v>
      </c>
      <c r="GQ292">
        <v>0.103413</v>
      </c>
      <c r="GR292">
        <v>0.105172</v>
      </c>
      <c r="GS292">
        <v>28603.3</v>
      </c>
      <c r="GT292">
        <v>24703.4</v>
      </c>
      <c r="GU292">
        <v>30760.9</v>
      </c>
      <c r="GV292">
        <v>26449</v>
      </c>
      <c r="GW292">
        <v>37434.1</v>
      </c>
      <c r="GX292">
        <v>32482.6</v>
      </c>
      <c r="GY292">
        <v>43686.7</v>
      </c>
      <c r="GZ292">
        <v>38250.300000000003</v>
      </c>
      <c r="HA292">
        <v>2.1195200000000001</v>
      </c>
      <c r="HB292">
        <v>2.2817699999999999</v>
      </c>
      <c r="HC292">
        <v>2.6255799999999999E-2</v>
      </c>
      <c r="HD292">
        <v>0</v>
      </c>
      <c r="HE292">
        <v>27.966200000000001</v>
      </c>
      <c r="HF292">
        <v>999.9</v>
      </c>
      <c r="HG292">
        <v>64.7</v>
      </c>
      <c r="HH292">
        <v>34.6</v>
      </c>
      <c r="HI292">
        <v>35.420299999999997</v>
      </c>
      <c r="HJ292">
        <v>62.301600000000001</v>
      </c>
      <c r="HK292">
        <v>11.041700000000001</v>
      </c>
      <c r="HL292">
        <v>2</v>
      </c>
      <c r="HM292">
        <v>0.25561</v>
      </c>
      <c r="HN292">
        <v>0.52295800000000003</v>
      </c>
      <c r="HO292">
        <v>20.416699999999999</v>
      </c>
      <c r="HP292">
        <v>5.2246300000000003</v>
      </c>
      <c r="HQ292">
        <v>11.944100000000001</v>
      </c>
      <c r="HR292">
        <v>5.0092999999999996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4.9711299999999996</v>
      </c>
      <c r="HY292">
        <v>1.8547</v>
      </c>
      <c r="HZ292">
        <v>1.86172</v>
      </c>
      <c r="IA292">
        <v>1.8565400000000001</v>
      </c>
      <c r="IB292">
        <v>1.8619699999999999</v>
      </c>
      <c r="IC292">
        <v>1.85416</v>
      </c>
      <c r="ID292">
        <v>1.8595999999999999</v>
      </c>
      <c r="IE292">
        <v>1.8535999999999999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-2.7469999999999999</v>
      </c>
      <c r="IT292">
        <v>-6.5500000000000003E-2</v>
      </c>
      <c r="IU292">
        <v>-1.7759114732665831</v>
      </c>
      <c r="IV292">
        <v>-2.5165810426892921E-3</v>
      </c>
      <c r="IW292">
        <v>2.3547321637904491E-7</v>
      </c>
      <c r="IX292">
        <v>5.8352194873865779E-11</v>
      </c>
      <c r="IY292">
        <v>-9.4209018963014923E-2</v>
      </c>
      <c r="IZ292">
        <v>-2.9575188584519338E-3</v>
      </c>
      <c r="JA292">
        <v>2.5053608625701888E-4</v>
      </c>
      <c r="JB292">
        <v>-2.8676400137697878E-6</v>
      </c>
      <c r="JC292">
        <v>2</v>
      </c>
      <c r="JD292">
        <v>2179</v>
      </c>
      <c r="JE292">
        <v>4</v>
      </c>
      <c r="JF292">
        <v>32</v>
      </c>
      <c r="JG292">
        <v>29168721.600000001</v>
      </c>
      <c r="JH292">
        <v>29168721.600000001</v>
      </c>
      <c r="JI292">
        <v>1.24878</v>
      </c>
      <c r="JJ292">
        <v>2.5366200000000001</v>
      </c>
      <c r="JK292">
        <v>2.3938000000000001</v>
      </c>
      <c r="JL292">
        <v>2.5878899999999998</v>
      </c>
      <c r="JM292">
        <v>2.3010299999999999</v>
      </c>
      <c r="JN292">
        <v>2.3962400000000001</v>
      </c>
      <c r="JO292">
        <v>38.452399999999997</v>
      </c>
      <c r="JP292">
        <v>24.061199999999999</v>
      </c>
      <c r="JQ292">
        <v>18</v>
      </c>
      <c r="JR292">
        <v>631.52300000000002</v>
      </c>
      <c r="JS292">
        <v>792.86800000000005</v>
      </c>
      <c r="JT292">
        <v>28.0001</v>
      </c>
      <c r="JU292">
        <v>30.610600000000002</v>
      </c>
      <c r="JV292">
        <v>30.0001</v>
      </c>
      <c r="JW292">
        <v>30.5167</v>
      </c>
      <c r="JX292">
        <v>30.3811</v>
      </c>
      <c r="JY292">
        <v>25.084900000000001</v>
      </c>
      <c r="JZ292">
        <v>33.666499999999999</v>
      </c>
      <c r="KA292">
        <v>0</v>
      </c>
      <c r="KB292">
        <v>28</v>
      </c>
      <c r="KC292">
        <v>400</v>
      </c>
      <c r="KD292">
        <v>22.687100000000001</v>
      </c>
      <c r="KE292">
        <v>100.01900000000001</v>
      </c>
      <c r="KF292">
        <v>98.646900000000002</v>
      </c>
      <c r="KG292">
        <v>99.400999999999996</v>
      </c>
    </row>
    <row r="293" spans="1:293" x14ac:dyDescent="0.2">
      <c r="A293">
        <v>291</v>
      </c>
      <c r="B293">
        <v>1750123327.5999999</v>
      </c>
      <c r="C293">
        <v>8581.0999999046326</v>
      </c>
      <c r="D293" t="s">
        <v>1013</v>
      </c>
      <c r="E293" t="s">
        <v>1014</v>
      </c>
      <c r="F293" s="1">
        <f t="shared" si="4"/>
        <v>143.00000000000006</v>
      </c>
      <c r="G293" s="1">
        <v>15</v>
      </c>
      <c r="H293">
        <v>1750123319.599999</v>
      </c>
      <c r="I293">
        <v>6.6654243530235978E-5</v>
      </c>
      <c r="J293">
        <v>6.6654243530235982E-2</v>
      </c>
      <c r="K293">
        <v>-2.0939273094940088E-2</v>
      </c>
      <c r="L293">
        <v>400.01429032258062</v>
      </c>
      <c r="M293">
        <v>397.80853421330221</v>
      </c>
      <c r="N293">
        <v>40.164167364010098</v>
      </c>
      <c r="O293">
        <v>40.386868361897044</v>
      </c>
      <c r="P293">
        <v>4.1009115226063606E-3</v>
      </c>
      <c r="Q293">
        <v>3.0266656592366088</v>
      </c>
      <c r="R293">
        <v>4.0978271208643984E-3</v>
      </c>
      <c r="S293">
        <v>2.5614188720102849E-3</v>
      </c>
      <c r="T293">
        <v>3.9902394035910026E-5</v>
      </c>
      <c r="U293">
        <v>28.761588820834959</v>
      </c>
      <c r="V293">
        <v>28.401219354838709</v>
      </c>
      <c r="W293">
        <v>3.8845107277506492</v>
      </c>
      <c r="X293">
        <v>57.738513596512021</v>
      </c>
      <c r="Y293">
        <v>2.2924992003150972</v>
      </c>
      <c r="Z293">
        <v>3.970485309572616</v>
      </c>
      <c r="AA293">
        <v>1.592011527435552</v>
      </c>
      <c r="AB293">
        <v>-2.9394521396834068</v>
      </c>
      <c r="AC293">
        <v>61.543291519699103</v>
      </c>
      <c r="AD293">
        <v>4.4583853507313584</v>
      </c>
      <c r="AE293">
        <v>63.062264633141091</v>
      </c>
      <c r="AF293">
        <v>-2.7120853110757362E-2</v>
      </c>
      <c r="AG293">
        <v>7.2396380360232868E-2</v>
      </c>
      <c r="AH293">
        <v>-2.0939273094940088E-2</v>
      </c>
      <c r="AI293">
        <v>409.31718284796227</v>
      </c>
      <c r="AJ293">
        <v>409.32001818181828</v>
      </c>
      <c r="AK293">
        <v>1.0099300683791561E-3</v>
      </c>
      <c r="AL293">
        <v>63.645453333212707</v>
      </c>
      <c r="AM293">
        <v>6.6654243530235982E-2</v>
      </c>
      <c r="AN293">
        <v>22.682999074188469</v>
      </c>
      <c r="AO293">
        <v>22.70472657342658</v>
      </c>
      <c r="AP293">
        <v>-2.190285739402331E-6</v>
      </c>
      <c r="AQ293">
        <v>96.470053095408687</v>
      </c>
      <c r="AR293">
        <v>0</v>
      </c>
      <c r="AS293">
        <v>0</v>
      </c>
      <c r="AT293">
        <v>1</v>
      </c>
      <c r="AU293">
        <v>0</v>
      </c>
      <c r="AV293">
        <v>53060.396781786658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-2.0939273094940088E-2</v>
      </c>
      <c r="BK293" t="e">
        <v>#DIV/0!</v>
      </c>
      <c r="BL293">
        <v>-99.704841881372161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1750123319.599999</v>
      </c>
      <c r="DQ293">
        <v>400.01429032258062</v>
      </c>
      <c r="DR293">
        <v>400.01490322580662</v>
      </c>
      <c r="DS293">
        <v>22.706203225806451</v>
      </c>
      <c r="DT293">
        <v>22.68261935483871</v>
      </c>
      <c r="DU293">
        <v>402.76170967741939</v>
      </c>
      <c r="DV293">
        <v>22.771709677419349</v>
      </c>
      <c r="DW293">
        <v>600.00780645161296</v>
      </c>
      <c r="DX293">
        <v>100.9064516129033</v>
      </c>
      <c r="DY293">
        <v>5.7112287096774191E-2</v>
      </c>
      <c r="DZ293">
        <v>28.77838387096774</v>
      </c>
      <c r="EA293">
        <v>28.401219354838709</v>
      </c>
      <c r="EB293">
        <v>999.90000000000032</v>
      </c>
      <c r="EC293">
        <v>0</v>
      </c>
      <c r="ED293">
        <v>0</v>
      </c>
      <c r="EE293">
        <v>10003.607096774191</v>
      </c>
      <c r="EF293">
        <v>0</v>
      </c>
      <c r="EG293">
        <v>0.30293999999999988</v>
      </c>
      <c r="EH293">
        <v>-6.221641935483872E-4</v>
      </c>
      <c r="EI293">
        <v>409.30812903225802</v>
      </c>
      <c r="EJ293">
        <v>409.29877419354841</v>
      </c>
      <c r="EK293">
        <v>2.3595325806451611E-2</v>
      </c>
      <c r="EL293">
        <v>400.01490322580662</v>
      </c>
      <c r="EM293">
        <v>22.68261935483871</v>
      </c>
      <c r="EN293">
        <v>2.2912012903225811</v>
      </c>
      <c r="EO293">
        <v>2.2888199999999999</v>
      </c>
      <c r="EP293">
        <v>19.614674193548389</v>
      </c>
      <c r="EQ293">
        <v>19.59792580645161</v>
      </c>
      <c r="ER293">
        <v>5.0001500000000018E-3</v>
      </c>
      <c r="ES293">
        <v>0</v>
      </c>
      <c r="ET293">
        <v>0</v>
      </c>
      <c r="EU293">
        <v>0</v>
      </c>
      <c r="EV293">
        <v>240.6806451612903</v>
      </c>
      <c r="EW293">
        <v>5.0001500000000018E-3</v>
      </c>
      <c r="EX293">
        <v>-8.2935483870967754</v>
      </c>
      <c r="EY293">
        <v>-0.49032258064516132</v>
      </c>
      <c r="EZ293">
        <v>34.545999999999999</v>
      </c>
      <c r="FA293">
        <v>38</v>
      </c>
      <c r="FB293">
        <v>36.375</v>
      </c>
      <c r="FC293">
        <v>37.666999999999987</v>
      </c>
      <c r="FD293">
        <v>37</v>
      </c>
      <c r="FE293">
        <v>0</v>
      </c>
      <c r="FF293">
        <v>0</v>
      </c>
      <c r="FG293">
        <v>0</v>
      </c>
      <c r="FH293">
        <v>1750123339.2</v>
      </c>
      <c r="FI293">
        <v>0</v>
      </c>
      <c r="FJ293">
        <v>241.26153846153841</v>
      </c>
      <c r="FK293">
        <v>-8.5880340978754504</v>
      </c>
      <c r="FL293">
        <v>-13.29914549444571</v>
      </c>
      <c r="FM293">
        <v>-9.384615384615385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3.2824839024390219E-4</v>
      </c>
      <c r="GC293">
        <v>9.1604524181184803E-3</v>
      </c>
      <c r="GD293">
        <v>1.7760902427282559E-2</v>
      </c>
      <c r="GE293">
        <v>1</v>
      </c>
      <c r="GF293">
        <v>2.3601446341463411E-2</v>
      </c>
      <c r="GG293">
        <v>-2.349972125435537E-3</v>
      </c>
      <c r="GH293">
        <v>1.5083803672292721E-3</v>
      </c>
      <c r="GI293">
        <v>1</v>
      </c>
      <c r="GJ293">
        <v>2</v>
      </c>
      <c r="GK293">
        <v>2</v>
      </c>
      <c r="GL293" t="s">
        <v>435</v>
      </c>
      <c r="GM293">
        <v>3.2253799999999999</v>
      </c>
      <c r="GN293">
        <v>2.6459899999999998</v>
      </c>
      <c r="GO293">
        <v>9.4561500000000007E-2</v>
      </c>
      <c r="GP293">
        <v>9.4842700000000002E-2</v>
      </c>
      <c r="GQ293">
        <v>0.10340100000000001</v>
      </c>
      <c r="GR293">
        <v>0.105169</v>
      </c>
      <c r="GS293">
        <v>28603.1</v>
      </c>
      <c r="GT293">
        <v>24702.6</v>
      </c>
      <c r="GU293">
        <v>30760.9</v>
      </c>
      <c r="GV293">
        <v>26448.6</v>
      </c>
      <c r="GW293">
        <v>37434.199999999997</v>
      </c>
      <c r="GX293">
        <v>32482.2</v>
      </c>
      <c r="GY293">
        <v>43686.3</v>
      </c>
      <c r="GZ293">
        <v>38249.699999999997</v>
      </c>
      <c r="HA293">
        <v>2.11958</v>
      </c>
      <c r="HB293">
        <v>2.28172</v>
      </c>
      <c r="HC293">
        <v>2.5078699999999999E-2</v>
      </c>
      <c r="HD293">
        <v>0</v>
      </c>
      <c r="HE293">
        <v>27.988800000000001</v>
      </c>
      <c r="HF293">
        <v>999.9</v>
      </c>
      <c r="HG293">
        <v>64.7</v>
      </c>
      <c r="HH293">
        <v>34.6</v>
      </c>
      <c r="HI293">
        <v>35.420200000000001</v>
      </c>
      <c r="HJ293">
        <v>62.271599999999999</v>
      </c>
      <c r="HK293">
        <v>11.057700000000001</v>
      </c>
      <c r="HL293">
        <v>2</v>
      </c>
      <c r="HM293">
        <v>0.25614599999999998</v>
      </c>
      <c r="HN293">
        <v>0.53226600000000002</v>
      </c>
      <c r="HO293">
        <v>20.417400000000001</v>
      </c>
      <c r="HP293">
        <v>5.2243300000000001</v>
      </c>
      <c r="HQ293">
        <v>11.944100000000001</v>
      </c>
      <c r="HR293">
        <v>5.00915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4.9711400000000001</v>
      </c>
      <c r="HY293">
        <v>1.8547100000000001</v>
      </c>
      <c r="HZ293">
        <v>1.86172</v>
      </c>
      <c r="IA293">
        <v>1.8565400000000001</v>
      </c>
      <c r="IB293">
        <v>1.8619699999999999</v>
      </c>
      <c r="IC293">
        <v>1.8541700000000001</v>
      </c>
      <c r="ID293">
        <v>1.8595900000000001</v>
      </c>
      <c r="IE293">
        <v>1.8535999999999999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-2.7469999999999999</v>
      </c>
      <c r="IT293">
        <v>-6.5500000000000003E-2</v>
      </c>
      <c r="IU293">
        <v>-1.7759114732665831</v>
      </c>
      <c r="IV293">
        <v>-2.5165810426892921E-3</v>
      </c>
      <c r="IW293">
        <v>2.3547321637904491E-7</v>
      </c>
      <c r="IX293">
        <v>5.8352194873865779E-11</v>
      </c>
      <c r="IY293">
        <v>-9.4209018963014923E-2</v>
      </c>
      <c r="IZ293">
        <v>-2.9575188584519338E-3</v>
      </c>
      <c r="JA293">
        <v>2.5053608625701888E-4</v>
      </c>
      <c r="JB293">
        <v>-2.8676400137697878E-6</v>
      </c>
      <c r="JC293">
        <v>2</v>
      </c>
      <c r="JD293">
        <v>2179</v>
      </c>
      <c r="JE293">
        <v>4</v>
      </c>
      <c r="JF293">
        <v>32</v>
      </c>
      <c r="JG293">
        <v>29168722.100000001</v>
      </c>
      <c r="JH293">
        <v>29168722.100000001</v>
      </c>
      <c r="JI293">
        <v>1.24878</v>
      </c>
      <c r="JJ293">
        <v>2.5280800000000001</v>
      </c>
      <c r="JK293">
        <v>2.3938000000000001</v>
      </c>
      <c r="JL293">
        <v>2.5878899999999998</v>
      </c>
      <c r="JM293">
        <v>2.3010299999999999</v>
      </c>
      <c r="JN293">
        <v>2.4511699999999998</v>
      </c>
      <c r="JO293">
        <v>38.452399999999997</v>
      </c>
      <c r="JP293">
        <v>24.061199999999999</v>
      </c>
      <c r="JQ293">
        <v>18</v>
      </c>
      <c r="JR293">
        <v>631.62300000000005</v>
      </c>
      <c r="JS293">
        <v>792.89300000000003</v>
      </c>
      <c r="JT293">
        <v>28.0002</v>
      </c>
      <c r="JU293">
        <v>30.613299999999999</v>
      </c>
      <c r="JV293">
        <v>30.0002</v>
      </c>
      <c r="JW293">
        <v>30.521999999999998</v>
      </c>
      <c r="JX293">
        <v>30.386399999999998</v>
      </c>
      <c r="JY293">
        <v>25.081600000000002</v>
      </c>
      <c r="JZ293">
        <v>33.666499999999999</v>
      </c>
      <c r="KA293">
        <v>0</v>
      </c>
      <c r="KB293">
        <v>28</v>
      </c>
      <c r="KC293">
        <v>400</v>
      </c>
      <c r="KD293">
        <v>22.687100000000001</v>
      </c>
      <c r="KE293">
        <v>100.018</v>
      </c>
      <c r="KF293">
        <v>98.645300000000006</v>
      </c>
      <c r="KG293">
        <v>99.401600000000002</v>
      </c>
    </row>
    <row r="294" spans="1:293" x14ac:dyDescent="0.2">
      <c r="A294">
        <v>292</v>
      </c>
      <c r="B294">
        <v>1750123357.5999999</v>
      </c>
      <c r="C294">
        <v>8611.0999999046326</v>
      </c>
      <c r="D294" t="s">
        <v>1015</v>
      </c>
      <c r="E294" t="s">
        <v>1016</v>
      </c>
      <c r="F294" s="1">
        <f t="shared" si="4"/>
        <v>143.50000000000006</v>
      </c>
      <c r="G294" s="1">
        <v>15</v>
      </c>
      <c r="H294">
        <v>1750123349.599999</v>
      </c>
      <c r="I294">
        <v>6.7998156966991104E-5</v>
      </c>
      <c r="J294">
        <v>6.7998156966991102E-2</v>
      </c>
      <c r="K294">
        <v>-0.14981015889481963</v>
      </c>
      <c r="L294">
        <v>399.97674193548369</v>
      </c>
      <c r="M294">
        <v>446.28654333906377</v>
      </c>
      <c r="N294">
        <v>45.05828193634472</v>
      </c>
      <c r="O294">
        <v>40.382720642368334</v>
      </c>
      <c r="P294">
        <v>4.1846033016234756E-3</v>
      </c>
      <c r="Q294">
        <v>3.0264874874934864</v>
      </c>
      <c r="R294">
        <v>4.1813915860763173E-3</v>
      </c>
      <c r="S294">
        <v>2.6136580890565521E-3</v>
      </c>
      <c r="T294">
        <v>3.9902394035910026E-5</v>
      </c>
      <c r="U294">
        <v>28.753320122663535</v>
      </c>
      <c r="V294">
        <v>28.397806451612912</v>
      </c>
      <c r="W294">
        <v>3.8837402306668212</v>
      </c>
      <c r="X294">
        <v>57.754804167335884</v>
      </c>
      <c r="Y294">
        <v>2.2920923615214948</v>
      </c>
      <c r="Z294">
        <v>3.9686609530879906</v>
      </c>
      <c r="AA294">
        <v>1.5916478691453264</v>
      </c>
      <c r="AB294">
        <v>-2.9987187222443077</v>
      </c>
      <c r="AC294">
        <v>60.802798982372799</v>
      </c>
      <c r="AD294">
        <v>4.4047525785569146</v>
      </c>
      <c r="AE294">
        <v>62.208872741079439</v>
      </c>
      <c r="AF294">
        <v>4.6893266943756153E-2</v>
      </c>
      <c r="AG294">
        <v>6.3255953593791867E-2</v>
      </c>
      <c r="AH294">
        <v>-0.14981015889481963</v>
      </c>
      <c r="AI294">
        <v>409.25771292420978</v>
      </c>
      <c r="AJ294">
        <v>409.28753939393948</v>
      </c>
      <c r="AK294">
        <v>4.9878933310407089E-3</v>
      </c>
      <c r="AL294">
        <v>63.645453333212707</v>
      </c>
      <c r="AM294">
        <v>6.7998156966991102E-2</v>
      </c>
      <c r="AN294">
        <v>22.680165166792321</v>
      </c>
      <c r="AO294">
        <v>22.70229370629372</v>
      </c>
      <c r="AP294">
        <v>3.5196800381310091E-6</v>
      </c>
      <c r="AQ294">
        <v>96.470053095408687</v>
      </c>
      <c r="AR294">
        <v>0</v>
      </c>
      <c r="AS294">
        <v>0</v>
      </c>
      <c r="AT294">
        <v>1</v>
      </c>
      <c r="AU294">
        <v>0</v>
      </c>
      <c r="AV294">
        <v>53056.29075621879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-0.14981015889481963</v>
      </c>
      <c r="BK294" t="e">
        <v>#DIV/0!</v>
      </c>
      <c r="BL294">
        <v>-713.33890804646228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1750123349.599999</v>
      </c>
      <c r="DQ294">
        <v>399.97674193548369</v>
      </c>
      <c r="DR294">
        <v>400.0008064516129</v>
      </c>
      <c r="DS294">
        <v>22.70237419354838</v>
      </c>
      <c r="DT294">
        <v>22.681767741935481</v>
      </c>
      <c r="DU294">
        <v>402.72409677419358</v>
      </c>
      <c r="DV294">
        <v>22.7678935483871</v>
      </c>
      <c r="DW294">
        <v>600.00522580645179</v>
      </c>
      <c r="DX294">
        <v>100.90551612903231</v>
      </c>
      <c r="DY294">
        <v>5.7155967741935487E-2</v>
      </c>
      <c r="DZ294">
        <v>28.770454838709679</v>
      </c>
      <c r="EA294">
        <v>28.397806451612912</v>
      </c>
      <c r="EB294">
        <v>999.90000000000032</v>
      </c>
      <c r="EC294">
        <v>0</v>
      </c>
      <c r="ED294">
        <v>0</v>
      </c>
      <c r="EE294">
        <v>10002.62258064516</v>
      </c>
      <c r="EF294">
        <v>0</v>
      </c>
      <c r="EG294">
        <v>0.30293999999999988</v>
      </c>
      <c r="EH294">
        <v>-2.3966140290322579E-2</v>
      </c>
      <c r="EI294">
        <v>409.26809677419362</v>
      </c>
      <c r="EJ294">
        <v>409.28399999999988</v>
      </c>
      <c r="EK294">
        <v>2.0608661290322589E-2</v>
      </c>
      <c r="EL294">
        <v>400.0008064516129</v>
      </c>
      <c r="EM294">
        <v>22.681767741935481</v>
      </c>
      <c r="EN294">
        <v>2.2907948387096768</v>
      </c>
      <c r="EO294">
        <v>2.2887167741935479</v>
      </c>
      <c r="EP294">
        <v>19.611819354838708</v>
      </c>
      <c r="EQ294">
        <v>19.597206451612909</v>
      </c>
      <c r="ER294">
        <v>5.0001500000000018E-3</v>
      </c>
      <c r="ES294">
        <v>0</v>
      </c>
      <c r="ET294">
        <v>0</v>
      </c>
      <c r="EU294">
        <v>0</v>
      </c>
      <c r="EV294">
        <v>239.90322580645159</v>
      </c>
      <c r="EW294">
        <v>5.0001500000000018E-3</v>
      </c>
      <c r="EX294">
        <v>-8.0548387096774174</v>
      </c>
      <c r="EY294">
        <v>-7.096774193548383E-2</v>
      </c>
      <c r="EZ294">
        <v>34.503999999999998</v>
      </c>
      <c r="FA294">
        <v>38</v>
      </c>
      <c r="FB294">
        <v>36.375</v>
      </c>
      <c r="FC294">
        <v>37.628999999999998</v>
      </c>
      <c r="FD294">
        <v>37</v>
      </c>
      <c r="FE294">
        <v>0</v>
      </c>
      <c r="FF294">
        <v>0</v>
      </c>
      <c r="FG294">
        <v>0</v>
      </c>
      <c r="FH294">
        <v>1750123369.2</v>
      </c>
      <c r="FI294">
        <v>0</v>
      </c>
      <c r="FJ294">
        <v>239.42692307692309</v>
      </c>
      <c r="FK294">
        <v>10.79999994823053</v>
      </c>
      <c r="FL294">
        <v>21.343590026668469</v>
      </c>
      <c r="FM294">
        <v>-7.7576923076923094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-2.3677823725000002E-2</v>
      </c>
      <c r="GC294">
        <v>7.8350666454034233E-3</v>
      </c>
      <c r="GD294">
        <v>2.8041872219044951E-2</v>
      </c>
      <c r="GE294">
        <v>1</v>
      </c>
      <c r="GF294">
        <v>2.0413500000000001E-2</v>
      </c>
      <c r="GG294">
        <v>4.0261485928704899E-3</v>
      </c>
      <c r="GH294">
        <v>1.525169816938428E-3</v>
      </c>
      <c r="GI294">
        <v>1</v>
      </c>
      <c r="GJ294">
        <v>2</v>
      </c>
      <c r="GK294">
        <v>2</v>
      </c>
      <c r="GL294" t="s">
        <v>435</v>
      </c>
      <c r="GM294">
        <v>3.22533</v>
      </c>
      <c r="GN294">
        <v>2.6460400000000002</v>
      </c>
      <c r="GO294">
        <v>9.4559799999999999E-2</v>
      </c>
      <c r="GP294">
        <v>9.4834799999999997E-2</v>
      </c>
      <c r="GQ294">
        <v>0.103394</v>
      </c>
      <c r="GR294">
        <v>0.105161</v>
      </c>
      <c r="GS294">
        <v>28603.5</v>
      </c>
      <c r="GT294">
        <v>24703</v>
      </c>
      <c r="GU294">
        <v>30761.4</v>
      </c>
      <c r="GV294">
        <v>26448.9</v>
      </c>
      <c r="GW294">
        <v>37435.199999999997</v>
      </c>
      <c r="GX294">
        <v>32482.7</v>
      </c>
      <c r="GY294">
        <v>43687.1</v>
      </c>
      <c r="GZ294">
        <v>38250</v>
      </c>
      <c r="HA294">
        <v>2.1194000000000002</v>
      </c>
      <c r="HB294">
        <v>2.28207</v>
      </c>
      <c r="HC294">
        <v>2.5287299999999999E-2</v>
      </c>
      <c r="HD294">
        <v>0</v>
      </c>
      <c r="HE294">
        <v>27.981300000000001</v>
      </c>
      <c r="HF294">
        <v>999.9</v>
      </c>
      <c r="HG294">
        <v>64.7</v>
      </c>
      <c r="HH294">
        <v>34.6</v>
      </c>
      <c r="HI294">
        <v>35.423699999999997</v>
      </c>
      <c r="HJ294">
        <v>61.761600000000001</v>
      </c>
      <c r="HK294">
        <v>10.9976</v>
      </c>
      <c r="HL294">
        <v>2</v>
      </c>
      <c r="HM294">
        <v>0.25595800000000002</v>
      </c>
      <c r="HN294">
        <v>0.52140799999999998</v>
      </c>
      <c r="HO294">
        <v>20.417100000000001</v>
      </c>
      <c r="HP294">
        <v>5.2244799999999998</v>
      </c>
      <c r="HQ294">
        <v>11.944100000000001</v>
      </c>
      <c r="HR294">
        <v>5.0093500000000004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4.9711299999999996</v>
      </c>
      <c r="HY294">
        <v>1.8547100000000001</v>
      </c>
      <c r="HZ294">
        <v>1.86172</v>
      </c>
      <c r="IA294">
        <v>1.8565400000000001</v>
      </c>
      <c r="IB294">
        <v>1.86198</v>
      </c>
      <c r="IC294">
        <v>1.8541700000000001</v>
      </c>
      <c r="ID294">
        <v>1.8595900000000001</v>
      </c>
      <c r="IE294">
        <v>1.85362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-2.7480000000000002</v>
      </c>
      <c r="IT294">
        <v>-6.5600000000000006E-2</v>
      </c>
      <c r="IU294">
        <v>-1.7759114732665831</v>
      </c>
      <c r="IV294">
        <v>-2.5165810426892921E-3</v>
      </c>
      <c r="IW294">
        <v>2.3547321637904491E-7</v>
      </c>
      <c r="IX294">
        <v>5.8352194873865779E-11</v>
      </c>
      <c r="IY294">
        <v>-9.4209018963014923E-2</v>
      </c>
      <c r="IZ294">
        <v>-2.9575188584519338E-3</v>
      </c>
      <c r="JA294">
        <v>2.5053608625701888E-4</v>
      </c>
      <c r="JB294">
        <v>-2.8676400137697878E-6</v>
      </c>
      <c r="JC294">
        <v>2</v>
      </c>
      <c r="JD294">
        <v>2179</v>
      </c>
      <c r="JE294">
        <v>4</v>
      </c>
      <c r="JF294">
        <v>32</v>
      </c>
      <c r="JG294">
        <v>29168722.600000001</v>
      </c>
      <c r="JH294">
        <v>29168722.600000001</v>
      </c>
      <c r="JI294">
        <v>1.24878</v>
      </c>
      <c r="JJ294">
        <v>2.5354000000000001</v>
      </c>
      <c r="JK294">
        <v>2.3938000000000001</v>
      </c>
      <c r="JL294">
        <v>2.5878899999999998</v>
      </c>
      <c r="JM294">
        <v>2.3010299999999999</v>
      </c>
      <c r="JN294">
        <v>2.4169900000000002</v>
      </c>
      <c r="JO294">
        <v>38.427900000000001</v>
      </c>
      <c r="JP294">
        <v>24.061199999999999</v>
      </c>
      <c r="JQ294">
        <v>18</v>
      </c>
      <c r="JR294">
        <v>631.48099999999999</v>
      </c>
      <c r="JS294">
        <v>793.25599999999997</v>
      </c>
      <c r="JT294">
        <v>27.999500000000001</v>
      </c>
      <c r="JU294">
        <v>30.613299999999999</v>
      </c>
      <c r="JV294">
        <v>30.0001</v>
      </c>
      <c r="JW294">
        <v>30.521999999999998</v>
      </c>
      <c r="JX294">
        <v>30.386399999999998</v>
      </c>
      <c r="JY294">
        <v>25.084099999999999</v>
      </c>
      <c r="JZ294">
        <v>33.666499999999999</v>
      </c>
      <c r="KA294">
        <v>0</v>
      </c>
      <c r="KB294">
        <v>28</v>
      </c>
      <c r="KC294">
        <v>400</v>
      </c>
      <c r="KD294">
        <v>22.687100000000001</v>
      </c>
      <c r="KE294">
        <v>100.02</v>
      </c>
      <c r="KF294">
        <v>98.646100000000004</v>
      </c>
      <c r="KG294">
        <v>99.401399999999995</v>
      </c>
    </row>
    <row r="295" spans="1:293" x14ac:dyDescent="0.2">
      <c r="A295">
        <v>293</v>
      </c>
      <c r="B295">
        <v>1750123387.5999999</v>
      </c>
      <c r="C295">
        <v>8641.0999999046326</v>
      </c>
      <c r="D295" t="s">
        <v>1017</v>
      </c>
      <c r="E295" t="s">
        <v>1018</v>
      </c>
      <c r="F295" s="1">
        <f t="shared" si="4"/>
        <v>144.00000000000006</v>
      </c>
      <c r="G295" s="1">
        <v>15</v>
      </c>
      <c r="H295">
        <v>1750123379.599999</v>
      </c>
      <c r="I295">
        <v>5.6336592720936674E-5</v>
      </c>
      <c r="J295">
        <v>5.6336592720936676E-2</v>
      </c>
      <c r="K295">
        <v>-2.9867140254954558E-2</v>
      </c>
      <c r="L295">
        <v>400.01567741935492</v>
      </c>
      <c r="M295">
        <v>403.34967723269222</v>
      </c>
      <c r="N295">
        <v>40.723344180920535</v>
      </c>
      <c r="O295">
        <v>40.386733965116811</v>
      </c>
      <c r="P295">
        <v>3.4753027494617296E-3</v>
      </c>
      <c r="Q295">
        <v>3.0253378920222618</v>
      </c>
      <c r="R295">
        <v>3.4730863926626535E-3</v>
      </c>
      <c r="S295">
        <v>2.1708780037807433E-3</v>
      </c>
      <c r="T295">
        <v>3.9902394035910026E-5</v>
      </c>
      <c r="U295">
        <v>28.745263278588375</v>
      </c>
      <c r="V295">
        <v>28.37896774193548</v>
      </c>
      <c r="W295">
        <v>3.8794896015781348</v>
      </c>
      <c r="X295">
        <v>57.785067771602414</v>
      </c>
      <c r="Y295">
        <v>2.2918328999966571</v>
      </c>
      <c r="Z295">
        <v>3.966133446542297</v>
      </c>
      <c r="AA295">
        <v>1.5876567015814778</v>
      </c>
      <c r="AB295">
        <v>-2.4844437389933072</v>
      </c>
      <c r="AC295">
        <v>62.059791117868187</v>
      </c>
      <c r="AD295">
        <v>4.4968543846034228</v>
      </c>
      <c r="AE295">
        <v>64.07224166587234</v>
      </c>
      <c r="AF295">
        <v>-3.9676012748160613E-2</v>
      </c>
      <c r="AG295">
        <v>6.6768861891495015E-2</v>
      </c>
      <c r="AH295">
        <v>-2.9867140254954558E-2</v>
      </c>
      <c r="AI295">
        <v>409.30419973876928</v>
      </c>
      <c r="AJ295">
        <v>409.31466666666671</v>
      </c>
      <c r="AK295">
        <v>-6.5647714991011347E-5</v>
      </c>
      <c r="AL295">
        <v>63.645453333212707</v>
      </c>
      <c r="AM295">
        <v>5.6336592720936676E-2</v>
      </c>
      <c r="AN295">
        <v>22.682245777781841</v>
      </c>
      <c r="AO295">
        <v>22.70059090909092</v>
      </c>
      <c r="AP295">
        <v>1.221511148011738E-6</v>
      </c>
      <c r="AQ295">
        <v>96.470053095408687</v>
      </c>
      <c r="AR295">
        <v>0</v>
      </c>
      <c r="AS295">
        <v>0</v>
      </c>
      <c r="AT295">
        <v>1</v>
      </c>
      <c r="AU295">
        <v>0</v>
      </c>
      <c r="AV295">
        <v>53022.88564863013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-2.9867140254954558E-2</v>
      </c>
      <c r="BK295" t="e">
        <v>#DIV/0!</v>
      </c>
      <c r="BL295">
        <v>-142.21594431989186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1750123379.599999</v>
      </c>
      <c r="DQ295">
        <v>400.01567741935492</v>
      </c>
      <c r="DR295">
        <v>400.01135483870968</v>
      </c>
      <c r="DS295">
        <v>22.699758064516121</v>
      </c>
      <c r="DT295">
        <v>22.678006451612902</v>
      </c>
      <c r="DU295">
        <v>402.76325806451621</v>
      </c>
      <c r="DV295">
        <v>22.765277419354842</v>
      </c>
      <c r="DW295">
        <v>599.98516129032259</v>
      </c>
      <c r="DX295">
        <v>100.9060967741936</v>
      </c>
      <c r="DY295">
        <v>5.6781045161290331E-2</v>
      </c>
      <c r="DZ295">
        <v>28.759464516129029</v>
      </c>
      <c r="EA295">
        <v>28.37896774193548</v>
      </c>
      <c r="EB295">
        <v>999.90000000000032</v>
      </c>
      <c r="EC295">
        <v>0</v>
      </c>
      <c r="ED295">
        <v>0</v>
      </c>
      <c r="EE295">
        <v>9995.6170967741946</v>
      </c>
      <c r="EF295">
        <v>0</v>
      </c>
      <c r="EG295">
        <v>0.30293999999999988</v>
      </c>
      <c r="EH295">
        <v>4.5914185483870969E-3</v>
      </c>
      <c r="EI295">
        <v>409.30703225806462</v>
      </c>
      <c r="EJ295">
        <v>409.29299999999989</v>
      </c>
      <c r="EK295">
        <v>2.1743658064516131E-2</v>
      </c>
      <c r="EL295">
        <v>400.01135483870968</v>
      </c>
      <c r="EM295">
        <v>22.678006451612902</v>
      </c>
      <c r="EN295">
        <v>2.2905412903225799</v>
      </c>
      <c r="EO295">
        <v>2.288347096774193</v>
      </c>
      <c r="EP295">
        <v>19.61003548387097</v>
      </c>
      <c r="EQ295">
        <v>19.594612903225801</v>
      </c>
      <c r="ER295">
        <v>5.0001500000000018E-3</v>
      </c>
      <c r="ES295">
        <v>0</v>
      </c>
      <c r="ET295">
        <v>0</v>
      </c>
      <c r="EU295">
        <v>0</v>
      </c>
      <c r="EV295">
        <v>238.11612903225799</v>
      </c>
      <c r="EW295">
        <v>5.0001500000000018E-3</v>
      </c>
      <c r="EX295">
        <v>-5.9999999999999991</v>
      </c>
      <c r="EY295">
        <v>-0.53225806451612878</v>
      </c>
      <c r="EZ295">
        <v>34.518000000000001</v>
      </c>
      <c r="FA295">
        <v>38.112741935483861</v>
      </c>
      <c r="FB295">
        <v>36.390967741935476</v>
      </c>
      <c r="FC295">
        <v>37.75787096774193</v>
      </c>
      <c r="FD295">
        <v>37.106709677419353</v>
      </c>
      <c r="FE295">
        <v>0</v>
      </c>
      <c r="FF295">
        <v>0</v>
      </c>
      <c r="FG295">
        <v>0</v>
      </c>
      <c r="FH295">
        <v>1750123399.2</v>
      </c>
      <c r="FI295">
        <v>0</v>
      </c>
      <c r="FJ295">
        <v>237.7076923076923</v>
      </c>
      <c r="FK295">
        <v>-3.09743615817252</v>
      </c>
      <c r="FL295">
        <v>14.57094033636726</v>
      </c>
      <c r="FM295">
        <v>-5.9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1.4331051875E-2</v>
      </c>
      <c r="GC295">
        <v>-0.16324758647279561</v>
      </c>
      <c r="GD295">
        <v>3.0522964747837271E-2</v>
      </c>
      <c r="GE295">
        <v>0</v>
      </c>
      <c r="GF295">
        <v>2.102333E-2</v>
      </c>
      <c r="GG295">
        <v>3.025516998123828E-2</v>
      </c>
      <c r="GH295">
        <v>5.1554884935474353E-3</v>
      </c>
      <c r="GI295">
        <v>1</v>
      </c>
      <c r="GJ295">
        <v>1</v>
      </c>
      <c r="GK295">
        <v>2</v>
      </c>
      <c r="GL295" t="s">
        <v>430</v>
      </c>
      <c r="GM295">
        <v>3.22533</v>
      </c>
      <c r="GN295">
        <v>2.6463700000000001</v>
      </c>
      <c r="GO295">
        <v>9.45608E-2</v>
      </c>
      <c r="GP295">
        <v>9.4847500000000001E-2</v>
      </c>
      <c r="GQ295">
        <v>0.103384</v>
      </c>
      <c r="GR295">
        <v>0.10506</v>
      </c>
      <c r="GS295">
        <v>28603.5</v>
      </c>
      <c r="GT295">
        <v>24702.9</v>
      </c>
      <c r="GU295">
        <v>30761.3</v>
      </c>
      <c r="GV295">
        <v>26449.1</v>
      </c>
      <c r="GW295">
        <v>37435.699999999997</v>
      </c>
      <c r="GX295">
        <v>32486.6</v>
      </c>
      <c r="GY295">
        <v>43687.1</v>
      </c>
      <c r="GZ295">
        <v>38250.199999999997</v>
      </c>
      <c r="HA295">
        <v>2.1195499999999998</v>
      </c>
      <c r="HB295">
        <v>2.2819199999999999</v>
      </c>
      <c r="HC295">
        <v>2.59057E-2</v>
      </c>
      <c r="HD295">
        <v>0</v>
      </c>
      <c r="HE295">
        <v>27.954599999999999</v>
      </c>
      <c r="HF295">
        <v>999.9</v>
      </c>
      <c r="HG295">
        <v>64.8</v>
      </c>
      <c r="HH295">
        <v>34.6</v>
      </c>
      <c r="HI295">
        <v>35.479300000000002</v>
      </c>
      <c r="HJ295">
        <v>62.061599999999999</v>
      </c>
      <c r="HK295">
        <v>11.057700000000001</v>
      </c>
      <c r="HL295">
        <v>2</v>
      </c>
      <c r="HM295">
        <v>0.255633</v>
      </c>
      <c r="HN295">
        <v>0.513687</v>
      </c>
      <c r="HO295">
        <v>20.4192</v>
      </c>
      <c r="HP295">
        <v>5.2243300000000001</v>
      </c>
      <c r="HQ295">
        <v>11.944100000000001</v>
      </c>
      <c r="HR295">
        <v>5.0092499999999998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4.97112</v>
      </c>
      <c r="HY295">
        <v>1.8547</v>
      </c>
      <c r="HZ295">
        <v>1.86171</v>
      </c>
      <c r="IA295">
        <v>1.8565400000000001</v>
      </c>
      <c r="IB295">
        <v>1.86198</v>
      </c>
      <c r="IC295">
        <v>1.8541300000000001</v>
      </c>
      <c r="ID295">
        <v>1.8595999999999999</v>
      </c>
      <c r="IE295">
        <v>1.85358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-2.7480000000000002</v>
      </c>
      <c r="IT295">
        <v>-6.5500000000000003E-2</v>
      </c>
      <c r="IU295">
        <v>-1.7759114732665831</v>
      </c>
      <c r="IV295">
        <v>-2.5165810426892921E-3</v>
      </c>
      <c r="IW295">
        <v>2.3547321637904491E-7</v>
      </c>
      <c r="IX295">
        <v>5.8352194873865779E-11</v>
      </c>
      <c r="IY295">
        <v>-9.4209018963014923E-2</v>
      </c>
      <c r="IZ295">
        <v>-2.9575188584519338E-3</v>
      </c>
      <c r="JA295">
        <v>2.5053608625701888E-4</v>
      </c>
      <c r="JB295">
        <v>-2.8676400137697878E-6</v>
      </c>
      <c r="JC295">
        <v>2</v>
      </c>
      <c r="JD295">
        <v>2179</v>
      </c>
      <c r="JE295">
        <v>4</v>
      </c>
      <c r="JF295">
        <v>32</v>
      </c>
      <c r="JG295">
        <v>29168723.100000001</v>
      </c>
      <c r="JH295">
        <v>29168723.100000001</v>
      </c>
      <c r="JI295">
        <v>1.24878</v>
      </c>
      <c r="JJ295">
        <v>2.5366200000000001</v>
      </c>
      <c r="JK295">
        <v>2.3938000000000001</v>
      </c>
      <c r="JL295">
        <v>2.5878899999999998</v>
      </c>
      <c r="JM295">
        <v>2.3010299999999999</v>
      </c>
      <c r="JN295">
        <v>2.4182100000000002</v>
      </c>
      <c r="JO295">
        <v>38.427900000000001</v>
      </c>
      <c r="JP295">
        <v>24.061199999999999</v>
      </c>
      <c r="JQ295">
        <v>18</v>
      </c>
      <c r="JR295">
        <v>631.60199999999998</v>
      </c>
      <c r="JS295">
        <v>793.06200000000001</v>
      </c>
      <c r="JT295">
        <v>27.9998</v>
      </c>
      <c r="JU295">
        <v>30.612300000000001</v>
      </c>
      <c r="JV295">
        <v>30</v>
      </c>
      <c r="JW295">
        <v>30.521999999999998</v>
      </c>
      <c r="JX295">
        <v>30.383800000000001</v>
      </c>
      <c r="JY295">
        <v>25.0825</v>
      </c>
      <c r="JZ295">
        <v>33.960900000000002</v>
      </c>
      <c r="KA295">
        <v>0</v>
      </c>
      <c r="KB295">
        <v>28</v>
      </c>
      <c r="KC295">
        <v>400</v>
      </c>
      <c r="KD295">
        <v>22.526499999999999</v>
      </c>
      <c r="KE295">
        <v>100.02</v>
      </c>
      <c r="KF295">
        <v>98.646799999999999</v>
      </c>
      <c r="KG295">
        <v>99.401899999999998</v>
      </c>
    </row>
    <row r="296" spans="1:293" x14ac:dyDescent="0.2">
      <c r="A296">
        <v>294</v>
      </c>
      <c r="B296">
        <v>1750123417.5999999</v>
      </c>
      <c r="C296">
        <v>8671.0999999046326</v>
      </c>
      <c r="D296" t="s">
        <v>1019</v>
      </c>
      <c r="E296" t="s">
        <v>1020</v>
      </c>
      <c r="F296" s="1">
        <f t="shared" si="4"/>
        <v>144.50000000000006</v>
      </c>
      <c r="G296" s="1">
        <v>15</v>
      </c>
      <c r="H296">
        <v>1750123409.599999</v>
      </c>
      <c r="I296">
        <v>1.2730576217802832E-4</v>
      </c>
      <c r="J296">
        <v>0.12730576217802833</v>
      </c>
      <c r="K296">
        <v>7.1374915443074727E-2</v>
      </c>
      <c r="L296">
        <v>400.00777419354841</v>
      </c>
      <c r="M296">
        <v>375.17009641531308</v>
      </c>
      <c r="N296">
        <v>37.877718010251499</v>
      </c>
      <c r="O296">
        <v>40.38536604484333</v>
      </c>
      <c r="P296">
        <v>7.7859089986658404E-3</v>
      </c>
      <c r="Q296">
        <v>3.0264601673332785</v>
      </c>
      <c r="R296">
        <v>7.774798299612945E-3</v>
      </c>
      <c r="S296">
        <v>4.8602458467174973E-3</v>
      </c>
      <c r="T296">
        <v>3.9902394035910026E-5</v>
      </c>
      <c r="U296">
        <v>28.736223192729931</v>
      </c>
      <c r="V296">
        <v>28.38495806451613</v>
      </c>
      <c r="W296">
        <v>3.8808407740483974</v>
      </c>
      <c r="X296">
        <v>57.409542179485761</v>
      </c>
      <c r="Y296">
        <v>2.2781059472819081</v>
      </c>
      <c r="Z296">
        <v>3.9681660239679584</v>
      </c>
      <c r="AA296">
        <v>1.6027348267664894</v>
      </c>
      <c r="AB296">
        <v>-5.6141841120510492</v>
      </c>
      <c r="AC296">
        <v>62.547562753428679</v>
      </c>
      <c r="AD296">
        <v>4.5308519008541683</v>
      </c>
      <c r="AE296">
        <v>61.464270444625832</v>
      </c>
      <c r="AF296">
        <v>-5.7908363313222661E-2</v>
      </c>
      <c r="AG296">
        <v>0.18759246298337945</v>
      </c>
      <c r="AH296">
        <v>7.1374915443074727E-2</v>
      </c>
      <c r="AI296">
        <v>409.23079563360062</v>
      </c>
      <c r="AJ296">
        <v>409.20741818181818</v>
      </c>
      <c r="AK296">
        <v>-2.252446884199369E-4</v>
      </c>
      <c r="AL296">
        <v>63.645453333212707</v>
      </c>
      <c r="AM296">
        <v>0.12730576217802833</v>
      </c>
      <c r="AN296">
        <v>22.50121517203322</v>
      </c>
      <c r="AO296">
        <v>22.54603006993009</v>
      </c>
      <c r="AP296">
        <v>-5.1663238680422824E-4</v>
      </c>
      <c r="AQ296">
        <v>96.470053095408687</v>
      </c>
      <c r="AR296">
        <v>0</v>
      </c>
      <c r="AS296">
        <v>0</v>
      </c>
      <c r="AT296">
        <v>1</v>
      </c>
      <c r="AU296">
        <v>0</v>
      </c>
      <c r="AV296">
        <v>53055.805184183286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7.1374915443074727E-2</v>
      </c>
      <c r="BK296" t="e">
        <v>#DIV/0!</v>
      </c>
      <c r="BL296">
        <v>339.86015781358407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1750123409.599999</v>
      </c>
      <c r="DQ296">
        <v>400.00777419354841</v>
      </c>
      <c r="DR296">
        <v>400.01348387096778</v>
      </c>
      <c r="DS296">
        <v>22.564116129032261</v>
      </c>
      <c r="DT296">
        <v>22.503</v>
      </c>
      <c r="DU296">
        <v>402.755258064516</v>
      </c>
      <c r="DV296">
        <v>22.63017741935484</v>
      </c>
      <c r="DW296">
        <v>600.03670967741937</v>
      </c>
      <c r="DX296">
        <v>100.90441935483869</v>
      </c>
      <c r="DY296">
        <v>5.703352258064516E-2</v>
      </c>
      <c r="DZ296">
        <v>28.768303225806449</v>
      </c>
      <c r="EA296">
        <v>28.38495806451613</v>
      </c>
      <c r="EB296">
        <v>999.90000000000032</v>
      </c>
      <c r="EC296">
        <v>0</v>
      </c>
      <c r="ED296">
        <v>0</v>
      </c>
      <c r="EE296">
        <v>10002.566129032261</v>
      </c>
      <c r="EF296">
        <v>0</v>
      </c>
      <c r="EG296">
        <v>0.30293999999999988</v>
      </c>
      <c r="EH296">
        <v>-5.7924306451612902E-3</v>
      </c>
      <c r="EI296">
        <v>409.24187096774187</v>
      </c>
      <c r="EJ296">
        <v>409.22232258064508</v>
      </c>
      <c r="EK296">
        <v>6.1113470967741952E-2</v>
      </c>
      <c r="EL296">
        <v>400.01348387096778</v>
      </c>
      <c r="EM296">
        <v>22.503</v>
      </c>
      <c r="EN296">
        <v>2.276817741935484</v>
      </c>
      <c r="EO296">
        <v>2.2706509677419362</v>
      </c>
      <c r="EP296">
        <v>19.51331935483871</v>
      </c>
      <c r="EQ296">
        <v>19.469693548387092</v>
      </c>
      <c r="ER296">
        <v>5.0001500000000018E-3</v>
      </c>
      <c r="ES296">
        <v>0</v>
      </c>
      <c r="ET296">
        <v>0</v>
      </c>
      <c r="EU296">
        <v>0</v>
      </c>
      <c r="EV296">
        <v>238.5</v>
      </c>
      <c r="EW296">
        <v>5.0001500000000018E-3</v>
      </c>
      <c r="EX296">
        <v>-6.574193548387095</v>
      </c>
      <c r="EY296">
        <v>6.4516129032257978E-3</v>
      </c>
      <c r="EZ296">
        <v>34.71748387096774</v>
      </c>
      <c r="FA296">
        <v>39.09451612903225</v>
      </c>
      <c r="FB296">
        <v>36.874774193548383</v>
      </c>
      <c r="FC296">
        <v>38.796129032258058</v>
      </c>
      <c r="FD296">
        <v>37.788096774193541</v>
      </c>
      <c r="FE296">
        <v>0</v>
      </c>
      <c r="FF296">
        <v>0</v>
      </c>
      <c r="FG296">
        <v>0</v>
      </c>
      <c r="FH296">
        <v>1750123429.2</v>
      </c>
      <c r="FI296">
        <v>0</v>
      </c>
      <c r="FJ296">
        <v>238.15384615384619</v>
      </c>
      <c r="FK296">
        <v>2.1743589324612231</v>
      </c>
      <c r="FL296">
        <v>3.791452989936547</v>
      </c>
      <c r="FM296">
        <v>-6.3730769230769244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-1.911924E-3</v>
      </c>
      <c r="GC296">
        <v>-0.14319732045028141</v>
      </c>
      <c r="GD296">
        <v>2.6729888626422092E-2</v>
      </c>
      <c r="GE296">
        <v>0</v>
      </c>
      <c r="GF296">
        <v>7.2597052499999995E-2</v>
      </c>
      <c r="GG296">
        <v>-0.24364181200750479</v>
      </c>
      <c r="GH296">
        <v>2.4784312565955788E-2</v>
      </c>
      <c r="GI296">
        <v>1</v>
      </c>
      <c r="GJ296">
        <v>1</v>
      </c>
      <c r="GK296">
        <v>2</v>
      </c>
      <c r="GL296" t="s">
        <v>430</v>
      </c>
      <c r="GM296">
        <v>3.2253400000000001</v>
      </c>
      <c r="GN296">
        <v>2.64594</v>
      </c>
      <c r="GO296">
        <v>9.45521E-2</v>
      </c>
      <c r="GP296">
        <v>9.4837099999999994E-2</v>
      </c>
      <c r="GQ296">
        <v>0.102893</v>
      </c>
      <c r="GR296">
        <v>0.10456799999999999</v>
      </c>
      <c r="GS296">
        <v>28603.3</v>
      </c>
      <c r="GT296">
        <v>24703.9</v>
      </c>
      <c r="GU296">
        <v>30760.9</v>
      </c>
      <c r="GV296">
        <v>26449.8</v>
      </c>
      <c r="GW296">
        <v>37455.699999999997</v>
      </c>
      <c r="GX296">
        <v>32505.200000000001</v>
      </c>
      <c r="GY296">
        <v>43686.6</v>
      </c>
      <c r="GZ296">
        <v>38251.1</v>
      </c>
      <c r="HA296">
        <v>2.1196199999999998</v>
      </c>
      <c r="HB296">
        <v>2.2816700000000001</v>
      </c>
      <c r="HC296">
        <v>2.5920599999999999E-2</v>
      </c>
      <c r="HD296">
        <v>0</v>
      </c>
      <c r="HE296">
        <v>27.960799999999999</v>
      </c>
      <c r="HF296">
        <v>999.9</v>
      </c>
      <c r="HG296">
        <v>64.8</v>
      </c>
      <c r="HH296">
        <v>34.6</v>
      </c>
      <c r="HI296">
        <v>35.474800000000002</v>
      </c>
      <c r="HJ296">
        <v>62.001600000000003</v>
      </c>
      <c r="HK296">
        <v>10.977600000000001</v>
      </c>
      <c r="HL296">
        <v>2</v>
      </c>
      <c r="HM296">
        <v>0.25567299999999998</v>
      </c>
      <c r="HN296">
        <v>0.52292499999999997</v>
      </c>
      <c r="HO296">
        <v>20.4191</v>
      </c>
      <c r="HP296">
        <v>5.2244799999999998</v>
      </c>
      <c r="HQ296">
        <v>11.944100000000001</v>
      </c>
      <c r="HR296">
        <v>5.00915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4.9711299999999996</v>
      </c>
      <c r="HY296">
        <v>1.8547100000000001</v>
      </c>
      <c r="HZ296">
        <v>1.86172</v>
      </c>
      <c r="IA296">
        <v>1.8565400000000001</v>
      </c>
      <c r="IB296">
        <v>1.86198</v>
      </c>
      <c r="IC296">
        <v>1.85416</v>
      </c>
      <c r="ID296">
        <v>1.8595900000000001</v>
      </c>
      <c r="IE296">
        <v>1.85361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-2.7469999999999999</v>
      </c>
      <c r="IT296">
        <v>-6.6199999999999995E-2</v>
      </c>
      <c r="IU296">
        <v>-1.7759114732665831</v>
      </c>
      <c r="IV296">
        <v>-2.5165810426892921E-3</v>
      </c>
      <c r="IW296">
        <v>2.3547321637904491E-7</v>
      </c>
      <c r="IX296">
        <v>5.8352194873865779E-11</v>
      </c>
      <c r="IY296">
        <v>-9.4209018963014923E-2</v>
      </c>
      <c r="IZ296">
        <v>-2.9575188584519338E-3</v>
      </c>
      <c r="JA296">
        <v>2.5053608625701888E-4</v>
      </c>
      <c r="JB296">
        <v>-2.8676400137697878E-6</v>
      </c>
      <c r="JC296">
        <v>2</v>
      </c>
      <c r="JD296">
        <v>2179</v>
      </c>
      <c r="JE296">
        <v>4</v>
      </c>
      <c r="JF296">
        <v>32</v>
      </c>
      <c r="JG296">
        <v>29168723.600000001</v>
      </c>
      <c r="JH296">
        <v>29168723.600000001</v>
      </c>
      <c r="JI296">
        <v>1.24878</v>
      </c>
      <c r="JJ296">
        <v>2.5329600000000001</v>
      </c>
      <c r="JK296">
        <v>2.3938000000000001</v>
      </c>
      <c r="JL296">
        <v>2.5878899999999998</v>
      </c>
      <c r="JM296">
        <v>2.3010299999999999</v>
      </c>
      <c r="JN296">
        <v>2.4304199999999998</v>
      </c>
      <c r="JO296">
        <v>38.427900000000001</v>
      </c>
      <c r="JP296">
        <v>24.061199999999999</v>
      </c>
      <c r="JQ296">
        <v>18</v>
      </c>
      <c r="JR296">
        <v>631.66300000000001</v>
      </c>
      <c r="JS296">
        <v>792.84100000000001</v>
      </c>
      <c r="JT296">
        <v>28.000399999999999</v>
      </c>
      <c r="JU296">
        <v>30.6126</v>
      </c>
      <c r="JV296">
        <v>30.0002</v>
      </c>
      <c r="JW296">
        <v>30.521999999999998</v>
      </c>
      <c r="JX296">
        <v>30.386399999999998</v>
      </c>
      <c r="JY296">
        <v>25.078399999999998</v>
      </c>
      <c r="JZ296">
        <v>34.253900000000002</v>
      </c>
      <c r="KA296">
        <v>0</v>
      </c>
      <c r="KB296">
        <v>28</v>
      </c>
      <c r="KC296">
        <v>400</v>
      </c>
      <c r="KD296">
        <v>22.535499999999999</v>
      </c>
      <c r="KE296">
        <v>100.01900000000001</v>
      </c>
      <c r="KF296">
        <v>98.649299999999997</v>
      </c>
      <c r="KG296">
        <v>99.403300000000002</v>
      </c>
    </row>
    <row r="297" spans="1:293" x14ac:dyDescent="0.2">
      <c r="A297">
        <v>295</v>
      </c>
      <c r="B297">
        <v>1750123447.5999999</v>
      </c>
      <c r="C297">
        <v>8701.0999999046326</v>
      </c>
      <c r="D297" t="s">
        <v>1021</v>
      </c>
      <c r="E297" t="s">
        <v>1022</v>
      </c>
      <c r="F297" s="1">
        <f t="shared" si="4"/>
        <v>145.00000000000006</v>
      </c>
      <c r="G297" s="1">
        <v>15</v>
      </c>
      <c r="H297">
        <v>1750123439.599999</v>
      </c>
      <c r="I297">
        <v>9.4516061722506068E-5</v>
      </c>
      <c r="J297">
        <v>9.4516061722506067E-2</v>
      </c>
      <c r="K297">
        <v>-7.2783570814046308E-2</v>
      </c>
      <c r="L297">
        <v>400.02338709677417</v>
      </c>
      <c r="M297">
        <v>409.62060847587304</v>
      </c>
      <c r="N297">
        <v>41.357045864999733</v>
      </c>
      <c r="O297">
        <v>40.3880694108394</v>
      </c>
      <c r="P297">
        <v>5.760439938692216E-3</v>
      </c>
      <c r="Q297">
        <v>3.0272401038675807</v>
      </c>
      <c r="R297">
        <v>5.754357238658238E-3</v>
      </c>
      <c r="S297">
        <v>3.5970192330696807E-3</v>
      </c>
      <c r="T297">
        <v>3.9902394035910026E-5</v>
      </c>
      <c r="U297">
        <v>28.755578988985892</v>
      </c>
      <c r="V297">
        <v>28.39293870967742</v>
      </c>
      <c r="W297">
        <v>3.882641519831465</v>
      </c>
      <c r="X297">
        <v>57.290893188696081</v>
      </c>
      <c r="Y297">
        <v>2.2748591963028213</v>
      </c>
      <c r="Z297">
        <v>3.9707169319393119</v>
      </c>
      <c r="AA297">
        <v>1.6077823235286437</v>
      </c>
      <c r="AB297">
        <v>-4.168158321962518</v>
      </c>
      <c r="AC297">
        <v>63.070668722159141</v>
      </c>
      <c r="AD297">
        <v>4.5680010588918982</v>
      </c>
      <c r="AE297">
        <v>63.470551361482556</v>
      </c>
      <c r="AF297">
        <v>-0.12351394719089946</v>
      </c>
      <c r="AG297">
        <v>9.7555837547850036E-2</v>
      </c>
      <c r="AH297">
        <v>-7.2783570814046308E-2</v>
      </c>
      <c r="AI297">
        <v>409.21521210196209</v>
      </c>
      <c r="AJ297">
        <v>409.24318787878781</v>
      </c>
      <c r="AK297">
        <v>-7.4060135272369066E-4</v>
      </c>
      <c r="AL297">
        <v>63.645453333212707</v>
      </c>
      <c r="AM297">
        <v>9.4516061722506067E-2</v>
      </c>
      <c r="AN297">
        <v>22.497386813064509</v>
      </c>
      <c r="AO297">
        <v>22.52842867132869</v>
      </c>
      <c r="AP297">
        <v>-3.8413846086772109E-5</v>
      </c>
      <c r="AQ297">
        <v>96.470053095408687</v>
      </c>
      <c r="AR297">
        <v>0</v>
      </c>
      <c r="AS297">
        <v>0</v>
      </c>
      <c r="AT297">
        <v>1</v>
      </c>
      <c r="AU297">
        <v>0</v>
      </c>
      <c r="AV297">
        <v>53077.905614390744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-7.2783570814046308E-2</v>
      </c>
      <c r="BK297" t="e">
        <v>#DIV/0!</v>
      </c>
      <c r="BL297">
        <v>-346.56763807764378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1750123439.599999</v>
      </c>
      <c r="DQ297">
        <v>400.02338709677417</v>
      </c>
      <c r="DR297">
        <v>399.99522580645169</v>
      </c>
      <c r="DS297">
        <v>22.531329032258071</v>
      </c>
      <c r="DT297">
        <v>22.499545161290332</v>
      </c>
      <c r="DU297">
        <v>402.77103225806462</v>
      </c>
      <c r="DV297">
        <v>22.59752580645161</v>
      </c>
      <c r="DW297">
        <v>600.03877419354842</v>
      </c>
      <c r="DX297">
        <v>100.90716129032261</v>
      </c>
      <c r="DY297">
        <v>5.7109083870967747E-2</v>
      </c>
      <c r="DZ297">
        <v>28.77939032258065</v>
      </c>
      <c r="EA297">
        <v>28.39293870967742</v>
      </c>
      <c r="EB297">
        <v>999.90000000000032</v>
      </c>
      <c r="EC297">
        <v>0</v>
      </c>
      <c r="ED297">
        <v>0</v>
      </c>
      <c r="EE297">
        <v>10007.01064516129</v>
      </c>
      <c r="EF297">
        <v>0</v>
      </c>
      <c r="EG297">
        <v>0.30293999999999988</v>
      </c>
      <c r="EH297">
        <v>2.8306526451612909E-2</v>
      </c>
      <c r="EI297">
        <v>409.24425806451609</v>
      </c>
      <c r="EJ297">
        <v>409.20209677419359</v>
      </c>
      <c r="EK297">
        <v>3.1787929032258057E-2</v>
      </c>
      <c r="EL297">
        <v>399.99522580645169</v>
      </c>
      <c r="EM297">
        <v>22.499545161290332</v>
      </c>
      <c r="EN297">
        <v>2.273573225806452</v>
      </c>
      <c r="EO297">
        <v>2.2703661290322579</v>
      </c>
      <c r="EP297">
        <v>19.490380645161292</v>
      </c>
      <c r="EQ297">
        <v>19.46766451612903</v>
      </c>
      <c r="ER297">
        <v>5.0001500000000018E-3</v>
      </c>
      <c r="ES297">
        <v>0</v>
      </c>
      <c r="ET297">
        <v>0</v>
      </c>
      <c r="EU297">
        <v>0</v>
      </c>
      <c r="EV297">
        <v>241.26774193548391</v>
      </c>
      <c r="EW297">
        <v>5.0001500000000018E-3</v>
      </c>
      <c r="EX297">
        <v>-6.6290322580645151</v>
      </c>
      <c r="EY297">
        <v>0.1387096774193548</v>
      </c>
      <c r="EZ297">
        <v>34.939161290322581</v>
      </c>
      <c r="FA297">
        <v>39.838451612903221</v>
      </c>
      <c r="FB297">
        <v>37.257709677419349</v>
      </c>
      <c r="FC297">
        <v>39.71551612903226</v>
      </c>
      <c r="FD297">
        <v>38.215548387096767</v>
      </c>
      <c r="FE297">
        <v>0</v>
      </c>
      <c r="FF297">
        <v>0</v>
      </c>
      <c r="FG297">
        <v>0</v>
      </c>
      <c r="FH297">
        <v>1750123459.2</v>
      </c>
      <c r="FI297">
        <v>0</v>
      </c>
      <c r="FJ297">
        <v>240.92692307692309</v>
      </c>
      <c r="FK297">
        <v>-6.1914528380761924</v>
      </c>
      <c r="FL297">
        <v>6.1333333697971248</v>
      </c>
      <c r="FM297">
        <v>-6.5769230769230766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1.728820675E-2</v>
      </c>
      <c r="GC297">
        <v>0.1476028675046904</v>
      </c>
      <c r="GD297">
        <v>3.1231512411972012E-2</v>
      </c>
      <c r="GE297">
        <v>0</v>
      </c>
      <c r="GF297">
        <v>3.3021877499999998E-2</v>
      </c>
      <c r="GG297">
        <v>-1.5140506941838661E-2</v>
      </c>
      <c r="GH297">
        <v>2.2376056463871718E-3</v>
      </c>
      <c r="GI297">
        <v>1</v>
      </c>
      <c r="GJ297">
        <v>1</v>
      </c>
      <c r="GK297">
        <v>2</v>
      </c>
      <c r="GL297" t="s">
        <v>430</v>
      </c>
      <c r="GM297">
        <v>3.2253500000000002</v>
      </c>
      <c r="GN297">
        <v>2.64602</v>
      </c>
      <c r="GO297">
        <v>9.4565099999999999E-2</v>
      </c>
      <c r="GP297">
        <v>9.4834699999999994E-2</v>
      </c>
      <c r="GQ297">
        <v>0.10284</v>
      </c>
      <c r="GR297">
        <v>0.10456500000000001</v>
      </c>
      <c r="GS297">
        <v>28603</v>
      </c>
      <c r="GT297">
        <v>24703.3</v>
      </c>
      <c r="GU297">
        <v>30761</v>
      </c>
      <c r="GV297">
        <v>26449.200000000001</v>
      </c>
      <c r="GW297">
        <v>37457.9</v>
      </c>
      <c r="GX297">
        <v>32504.9</v>
      </c>
      <c r="GY297">
        <v>43686.6</v>
      </c>
      <c r="GZ297">
        <v>38250.6</v>
      </c>
      <c r="HA297">
        <v>2.1196999999999999</v>
      </c>
      <c r="HB297">
        <v>2.2816700000000001</v>
      </c>
      <c r="HC297">
        <v>2.53618E-2</v>
      </c>
      <c r="HD297">
        <v>0</v>
      </c>
      <c r="HE297">
        <v>27.970099999999999</v>
      </c>
      <c r="HF297">
        <v>999.9</v>
      </c>
      <c r="HG297">
        <v>64.8</v>
      </c>
      <c r="HH297">
        <v>34.6</v>
      </c>
      <c r="HI297">
        <v>35.474800000000002</v>
      </c>
      <c r="HJ297">
        <v>61.9116</v>
      </c>
      <c r="HK297">
        <v>11.0337</v>
      </c>
      <c r="HL297">
        <v>2</v>
      </c>
      <c r="HM297">
        <v>0.255996</v>
      </c>
      <c r="HN297">
        <v>0.52261400000000002</v>
      </c>
      <c r="HO297">
        <v>20.419</v>
      </c>
      <c r="HP297">
        <v>5.22403</v>
      </c>
      <c r="HQ297">
        <v>11.944100000000001</v>
      </c>
      <c r="HR297">
        <v>5.0092999999999996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4.9711100000000004</v>
      </c>
      <c r="HY297">
        <v>1.8547</v>
      </c>
      <c r="HZ297">
        <v>1.86171</v>
      </c>
      <c r="IA297">
        <v>1.8565400000000001</v>
      </c>
      <c r="IB297">
        <v>1.86198</v>
      </c>
      <c r="IC297">
        <v>1.8541300000000001</v>
      </c>
      <c r="ID297">
        <v>1.8595999999999999</v>
      </c>
      <c r="IE297">
        <v>1.8535699999999999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-2.7480000000000002</v>
      </c>
      <c r="IT297">
        <v>-6.6199999999999995E-2</v>
      </c>
      <c r="IU297">
        <v>-1.7759114732665831</v>
      </c>
      <c r="IV297">
        <v>-2.5165810426892921E-3</v>
      </c>
      <c r="IW297">
        <v>2.3547321637904491E-7</v>
      </c>
      <c r="IX297">
        <v>5.8352194873865779E-11</v>
      </c>
      <c r="IY297">
        <v>-9.4209018963014923E-2</v>
      </c>
      <c r="IZ297">
        <v>-2.9575188584519338E-3</v>
      </c>
      <c r="JA297">
        <v>2.5053608625701888E-4</v>
      </c>
      <c r="JB297">
        <v>-2.8676400137697878E-6</v>
      </c>
      <c r="JC297">
        <v>2</v>
      </c>
      <c r="JD297">
        <v>2179</v>
      </c>
      <c r="JE297">
        <v>4</v>
      </c>
      <c r="JF297">
        <v>32</v>
      </c>
      <c r="JG297">
        <v>29168724.100000001</v>
      </c>
      <c r="JH297">
        <v>29168724.100000001</v>
      </c>
      <c r="JI297">
        <v>1.24878</v>
      </c>
      <c r="JJ297">
        <v>2.5317400000000001</v>
      </c>
      <c r="JK297">
        <v>2.3938000000000001</v>
      </c>
      <c r="JL297">
        <v>2.5878899999999998</v>
      </c>
      <c r="JM297">
        <v>2.3010299999999999</v>
      </c>
      <c r="JN297">
        <v>2.4340799999999998</v>
      </c>
      <c r="JO297">
        <v>38.427900000000001</v>
      </c>
      <c r="JP297">
        <v>24.061199999999999</v>
      </c>
      <c r="JQ297">
        <v>18</v>
      </c>
      <c r="JR297">
        <v>631.75400000000002</v>
      </c>
      <c r="JS297">
        <v>792.87900000000002</v>
      </c>
      <c r="JT297">
        <v>27.999700000000001</v>
      </c>
      <c r="JU297">
        <v>30.613900000000001</v>
      </c>
      <c r="JV297">
        <v>30.0001</v>
      </c>
      <c r="JW297">
        <v>30.5246</v>
      </c>
      <c r="JX297">
        <v>30.388999999999999</v>
      </c>
      <c r="JY297">
        <v>25.080400000000001</v>
      </c>
      <c r="JZ297">
        <v>34.253900000000002</v>
      </c>
      <c r="KA297">
        <v>0</v>
      </c>
      <c r="KB297">
        <v>28</v>
      </c>
      <c r="KC297">
        <v>400</v>
      </c>
      <c r="KD297">
        <v>22.557099999999998</v>
      </c>
      <c r="KE297">
        <v>100.01900000000001</v>
      </c>
      <c r="KF297">
        <v>98.647499999999994</v>
      </c>
      <c r="KG297">
        <v>99.403899999999993</v>
      </c>
    </row>
    <row r="298" spans="1:293" x14ac:dyDescent="0.2">
      <c r="A298">
        <v>296</v>
      </c>
      <c r="B298">
        <v>1750123477.5</v>
      </c>
      <c r="C298">
        <v>8731</v>
      </c>
      <c r="D298" t="s">
        <v>1023</v>
      </c>
      <c r="E298" t="s">
        <v>1024</v>
      </c>
      <c r="F298" s="1">
        <f t="shared" si="4"/>
        <v>145.50000000000006</v>
      </c>
      <c r="G298" s="1">
        <v>15</v>
      </c>
      <c r="H298">
        <v>1750123469.56129</v>
      </c>
      <c r="I298">
        <v>6.8510747742173389E-5</v>
      </c>
      <c r="J298">
        <v>6.8510747742173389E-2</v>
      </c>
      <c r="K298">
        <v>-0.23602617945023804</v>
      </c>
      <c r="L298">
        <v>400.01541935483868</v>
      </c>
      <c r="M298">
        <v>478.84648627889254</v>
      </c>
      <c r="N298">
        <v>48.346961638620513</v>
      </c>
      <c r="O298">
        <v>40.387745735991977</v>
      </c>
      <c r="P298">
        <v>4.1822260079038597E-3</v>
      </c>
      <c r="Q298">
        <v>3.0254711733151907</v>
      </c>
      <c r="R298">
        <v>4.1790168622330764E-3</v>
      </c>
      <c r="S298">
        <v>2.6121736559785932E-3</v>
      </c>
      <c r="T298">
        <v>3.9902394035910026E-5</v>
      </c>
      <c r="U298">
        <v>28.762263072356909</v>
      </c>
      <c r="V298">
        <v>28.37969032258065</v>
      </c>
      <c r="W298">
        <v>3.879652564536153</v>
      </c>
      <c r="X298">
        <v>57.290808599188004</v>
      </c>
      <c r="Y298">
        <v>2.274874551902641</v>
      </c>
      <c r="Z298">
        <v>3.9707495975800966</v>
      </c>
      <c r="AA298">
        <v>1.6047780126335121</v>
      </c>
      <c r="AB298">
        <v>-3.0213239754298464</v>
      </c>
      <c r="AC298">
        <v>65.217898981233461</v>
      </c>
      <c r="AD298">
        <v>4.7259716752071919</v>
      </c>
      <c r="AE298">
        <v>66.922586583404836</v>
      </c>
      <c r="AF298">
        <v>-0.1107507345513352</v>
      </c>
      <c r="AG298">
        <v>2.3343852848185513E-2</v>
      </c>
      <c r="AH298">
        <v>-0.23602617945023804</v>
      </c>
      <c r="AI298">
        <v>409.16507548253992</v>
      </c>
      <c r="AJ298">
        <v>409.24570303030299</v>
      </c>
      <c r="AK298">
        <v>-3.1444898353035413E-5</v>
      </c>
      <c r="AL298">
        <v>63.645453333212707</v>
      </c>
      <c r="AM298">
        <v>6.8510747742173389E-2</v>
      </c>
      <c r="AN298">
        <v>22.55226159015043</v>
      </c>
      <c r="AO298">
        <v>22.55324895104896</v>
      </c>
      <c r="AP298">
        <v>3.3009013221359002E-3</v>
      </c>
      <c r="AQ298">
        <v>96.470053095408687</v>
      </c>
      <c r="AR298">
        <v>0</v>
      </c>
      <c r="AS298">
        <v>0</v>
      </c>
      <c r="AT298">
        <v>1</v>
      </c>
      <c r="AU298">
        <v>0</v>
      </c>
      <c r="AV298">
        <v>53023.498477157918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-0.23602617945023804</v>
      </c>
      <c r="BK298" t="e">
        <v>#DIV/0!</v>
      </c>
      <c r="BL298">
        <v>-1123.8667548415051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1750123469.56129</v>
      </c>
      <c r="DQ298">
        <v>400.01541935483868</v>
      </c>
      <c r="DR298">
        <v>399.98161290322582</v>
      </c>
      <c r="DS298">
        <v>22.531212903225811</v>
      </c>
      <c r="DT298">
        <v>22.523606451612899</v>
      </c>
      <c r="DU298">
        <v>402.762870967742</v>
      </c>
      <c r="DV298">
        <v>22.597422580645159</v>
      </c>
      <c r="DW298">
        <v>599.96141935483877</v>
      </c>
      <c r="DX298">
        <v>100.90803225806449</v>
      </c>
      <c r="DY298">
        <v>5.7440025806451619E-2</v>
      </c>
      <c r="DZ298">
        <v>28.779532258064521</v>
      </c>
      <c r="EA298">
        <v>28.37969032258065</v>
      </c>
      <c r="EB298">
        <v>999.90000000000032</v>
      </c>
      <c r="EC298">
        <v>0</v>
      </c>
      <c r="ED298">
        <v>0</v>
      </c>
      <c r="EE298">
        <v>9996.2306451612894</v>
      </c>
      <c r="EF298">
        <v>0</v>
      </c>
      <c r="EG298">
        <v>0.30293999999999988</v>
      </c>
      <c r="EH298">
        <v>3.3715038709677417E-2</v>
      </c>
      <c r="EI298">
        <v>409.23596774193538</v>
      </c>
      <c r="EJ298">
        <v>409.19829032258059</v>
      </c>
      <c r="EK298">
        <v>7.6234275161290296E-3</v>
      </c>
      <c r="EL298">
        <v>399.98161290322582</v>
      </c>
      <c r="EM298">
        <v>22.523606451612899</v>
      </c>
      <c r="EN298">
        <v>2.2735803225806448</v>
      </c>
      <c r="EO298">
        <v>2.272811290322581</v>
      </c>
      <c r="EP298">
        <v>19.490432258064519</v>
      </c>
      <c r="EQ298">
        <v>19.484977419354841</v>
      </c>
      <c r="ER298">
        <v>5.0001500000000018E-3</v>
      </c>
      <c r="ES298">
        <v>0</v>
      </c>
      <c r="ET298">
        <v>0</v>
      </c>
      <c r="EU298">
        <v>0</v>
      </c>
      <c r="EV298">
        <v>240.82580645161289</v>
      </c>
      <c r="EW298">
        <v>5.0001500000000018E-3</v>
      </c>
      <c r="EX298">
        <v>-6.7741935483870979</v>
      </c>
      <c r="EY298">
        <v>0.31935483870967751</v>
      </c>
      <c r="EZ298">
        <v>35.158999999999999</v>
      </c>
      <c r="FA298">
        <v>40.429290322580648</v>
      </c>
      <c r="FB298">
        <v>37.582419354838699</v>
      </c>
      <c r="FC298">
        <v>40.525967741935467</v>
      </c>
      <c r="FD298">
        <v>38.556225806451607</v>
      </c>
      <c r="FE298">
        <v>0</v>
      </c>
      <c r="FF298">
        <v>0</v>
      </c>
      <c r="FG298">
        <v>0</v>
      </c>
      <c r="FH298">
        <v>1750123489.2</v>
      </c>
      <c r="FI298">
        <v>0</v>
      </c>
      <c r="FJ298">
        <v>240.92692307692309</v>
      </c>
      <c r="FK298">
        <v>-1.9658122881510911</v>
      </c>
      <c r="FL298">
        <v>-6.8957264735978754</v>
      </c>
      <c r="FM298">
        <v>-6.9961538461538462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2.4259991804878051E-2</v>
      </c>
      <c r="GC298">
        <v>0.2010490798919807</v>
      </c>
      <c r="GD298">
        <v>3.4536470901861023E-2</v>
      </c>
      <c r="GE298">
        <v>0</v>
      </c>
      <c r="GF298">
        <v>1.2305140317073171E-2</v>
      </c>
      <c r="GG298">
        <v>-0.15102065972632081</v>
      </c>
      <c r="GH298">
        <v>1.766205568486922E-2</v>
      </c>
      <c r="GI298">
        <v>1</v>
      </c>
      <c r="GJ298">
        <v>1</v>
      </c>
      <c r="GK298">
        <v>2</v>
      </c>
      <c r="GL298" t="s">
        <v>430</v>
      </c>
      <c r="GM298">
        <v>3.22546</v>
      </c>
      <c r="GN298">
        <v>2.6461399999999999</v>
      </c>
      <c r="GO298">
        <v>9.4560599999999995E-2</v>
      </c>
      <c r="GP298">
        <v>9.4841800000000004E-2</v>
      </c>
      <c r="GQ298">
        <v>0.102925</v>
      </c>
      <c r="GR298">
        <v>0.104742</v>
      </c>
      <c r="GS298">
        <v>28603.5</v>
      </c>
      <c r="GT298">
        <v>24703.1</v>
      </c>
      <c r="GU298">
        <v>30761.4</v>
      </c>
      <c r="GV298">
        <v>26449.1</v>
      </c>
      <c r="GW298">
        <v>37454.9</v>
      </c>
      <c r="GX298">
        <v>32498.2</v>
      </c>
      <c r="GY298">
        <v>43687.199999999997</v>
      </c>
      <c r="GZ298">
        <v>38250.300000000003</v>
      </c>
      <c r="HA298">
        <v>2.1198700000000001</v>
      </c>
      <c r="HB298">
        <v>2.2817500000000002</v>
      </c>
      <c r="HC298">
        <v>2.6308000000000002E-2</v>
      </c>
      <c r="HD298">
        <v>0</v>
      </c>
      <c r="HE298">
        <v>27.942599999999999</v>
      </c>
      <c r="HF298">
        <v>999.9</v>
      </c>
      <c r="HG298">
        <v>64.8</v>
      </c>
      <c r="HH298">
        <v>34.6</v>
      </c>
      <c r="HI298">
        <v>35.474400000000003</v>
      </c>
      <c r="HJ298">
        <v>61.7316</v>
      </c>
      <c r="HK298">
        <v>10.945499999999999</v>
      </c>
      <c r="HL298">
        <v>2</v>
      </c>
      <c r="HM298">
        <v>0.25578800000000002</v>
      </c>
      <c r="HN298">
        <v>0.51034000000000002</v>
      </c>
      <c r="HO298">
        <v>20.4194</v>
      </c>
      <c r="HP298">
        <v>5.22403</v>
      </c>
      <c r="HQ298">
        <v>11.944100000000001</v>
      </c>
      <c r="HR298">
        <v>5.0094500000000002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4.97112</v>
      </c>
      <c r="HY298">
        <v>1.8547100000000001</v>
      </c>
      <c r="HZ298">
        <v>1.86171</v>
      </c>
      <c r="IA298">
        <v>1.8565499999999999</v>
      </c>
      <c r="IB298">
        <v>1.8619600000000001</v>
      </c>
      <c r="IC298">
        <v>1.85415</v>
      </c>
      <c r="ID298">
        <v>1.8595999999999999</v>
      </c>
      <c r="IE298">
        <v>1.8535600000000001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-2.7480000000000002</v>
      </c>
      <c r="IT298">
        <v>-6.6100000000000006E-2</v>
      </c>
      <c r="IU298">
        <v>-1.7759114732665831</v>
      </c>
      <c r="IV298">
        <v>-2.5165810426892921E-3</v>
      </c>
      <c r="IW298">
        <v>2.3547321637904491E-7</v>
      </c>
      <c r="IX298">
        <v>5.8352194873865779E-11</v>
      </c>
      <c r="IY298">
        <v>-9.4209018963014923E-2</v>
      </c>
      <c r="IZ298">
        <v>-2.9575188584519338E-3</v>
      </c>
      <c r="JA298">
        <v>2.5053608625701888E-4</v>
      </c>
      <c r="JB298">
        <v>-2.8676400137697878E-6</v>
      </c>
      <c r="JC298">
        <v>2</v>
      </c>
      <c r="JD298">
        <v>2179</v>
      </c>
      <c r="JE298">
        <v>4</v>
      </c>
      <c r="JF298">
        <v>32</v>
      </c>
      <c r="JG298">
        <v>29168724.600000001</v>
      </c>
      <c r="JH298">
        <v>29168724.600000001</v>
      </c>
      <c r="JI298">
        <v>1.24878</v>
      </c>
      <c r="JJ298">
        <v>2.5354000000000001</v>
      </c>
      <c r="JK298">
        <v>2.3938000000000001</v>
      </c>
      <c r="JL298">
        <v>2.5878899999999998</v>
      </c>
      <c r="JM298">
        <v>2.3010299999999999</v>
      </c>
      <c r="JN298">
        <v>2.4133300000000002</v>
      </c>
      <c r="JO298">
        <v>38.403399999999998</v>
      </c>
      <c r="JP298">
        <v>24.061199999999999</v>
      </c>
      <c r="JQ298">
        <v>18</v>
      </c>
      <c r="JR298">
        <v>631.86699999999996</v>
      </c>
      <c r="JS298">
        <v>792.91899999999998</v>
      </c>
      <c r="JT298">
        <v>27.999700000000001</v>
      </c>
      <c r="JU298">
        <v>30.613299999999999</v>
      </c>
      <c r="JV298">
        <v>30.0001</v>
      </c>
      <c r="JW298">
        <v>30.521999999999998</v>
      </c>
      <c r="JX298">
        <v>30.386399999999998</v>
      </c>
      <c r="JY298">
        <v>25.079499999999999</v>
      </c>
      <c r="JZ298">
        <v>33.965400000000002</v>
      </c>
      <c r="KA298">
        <v>0</v>
      </c>
      <c r="KB298">
        <v>28</v>
      </c>
      <c r="KC298">
        <v>400</v>
      </c>
      <c r="KD298">
        <v>22.574200000000001</v>
      </c>
      <c r="KE298">
        <v>100.02</v>
      </c>
      <c r="KF298">
        <v>98.647000000000006</v>
      </c>
      <c r="KG298">
        <v>99.404799999999994</v>
      </c>
    </row>
    <row r="299" spans="1:293" x14ac:dyDescent="0.2">
      <c r="A299">
        <v>297</v>
      </c>
      <c r="B299">
        <v>1750123507.5</v>
      </c>
      <c r="C299">
        <v>8761</v>
      </c>
      <c r="D299" t="s">
        <v>1025</v>
      </c>
      <c r="E299" t="s">
        <v>1026</v>
      </c>
      <c r="F299" s="1">
        <f t="shared" si="4"/>
        <v>146.00000000000003</v>
      </c>
      <c r="G299" s="1">
        <v>15</v>
      </c>
      <c r="H299">
        <v>1750123499.5</v>
      </c>
      <c r="I299">
        <v>7.7507026077014952E-5</v>
      </c>
      <c r="J299">
        <v>7.7507026077014957E-2</v>
      </c>
      <c r="K299">
        <v>-7.7778335072006738E-2</v>
      </c>
      <c r="L299">
        <v>399.99674193548401</v>
      </c>
      <c r="M299">
        <v>415.56922720136367</v>
      </c>
      <c r="N299">
        <v>41.958013075762985</v>
      </c>
      <c r="O299">
        <v>40.385734625772493</v>
      </c>
      <c r="P299">
        <v>4.7475272672550285E-3</v>
      </c>
      <c r="Q299">
        <v>3.025737459862289</v>
      </c>
      <c r="R299">
        <v>4.7433927715759654E-3</v>
      </c>
      <c r="S299">
        <v>2.964991641665928E-3</v>
      </c>
      <c r="T299">
        <v>3.9902394035910026E-5</v>
      </c>
      <c r="U299">
        <v>28.774045567120243</v>
      </c>
      <c r="V299">
        <v>28.37647096774193</v>
      </c>
      <c r="W299">
        <v>3.8789265523163374</v>
      </c>
      <c r="X299">
        <v>57.359824551314077</v>
      </c>
      <c r="Y299">
        <v>2.2794702004002887</v>
      </c>
      <c r="Z299">
        <v>3.9739839133592114</v>
      </c>
      <c r="AA299">
        <v>1.5994563519160487</v>
      </c>
      <c r="AB299">
        <v>-3.4180598499963595</v>
      </c>
      <c r="AC299">
        <v>68.040414630224575</v>
      </c>
      <c r="AD299">
        <v>4.9303352120594672</v>
      </c>
      <c r="AE299">
        <v>69.552729894681718</v>
      </c>
      <c r="AF299">
        <v>-7.4704619412760229E-2</v>
      </c>
      <c r="AG299">
        <v>6.8209867378785746E-2</v>
      </c>
      <c r="AH299">
        <v>-7.7778335072006738E-2</v>
      </c>
      <c r="AI299">
        <v>409.21532381624831</v>
      </c>
      <c r="AJ299">
        <v>409.24141818181789</v>
      </c>
      <c r="AK299">
        <v>1.0064624257508519E-4</v>
      </c>
      <c r="AL299">
        <v>63.645453333212707</v>
      </c>
      <c r="AM299">
        <v>7.7507026077014957E-2</v>
      </c>
      <c r="AN299">
        <v>22.553383781679209</v>
      </c>
      <c r="AO299">
        <v>22.578293006993011</v>
      </c>
      <c r="AP299">
        <v>5.2965831510885983E-5</v>
      </c>
      <c r="AQ299">
        <v>96.470053095408687</v>
      </c>
      <c r="AR299">
        <v>0</v>
      </c>
      <c r="AS299">
        <v>0</v>
      </c>
      <c r="AT299">
        <v>1</v>
      </c>
      <c r="AU299">
        <v>0</v>
      </c>
      <c r="AV299">
        <v>53029.2159379488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-7.7778335072006738E-2</v>
      </c>
      <c r="BK299" t="e">
        <v>#DIV/0!</v>
      </c>
      <c r="BL299">
        <v>-370.35080277093078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1750123499.5</v>
      </c>
      <c r="DQ299">
        <v>399.99674193548401</v>
      </c>
      <c r="DR299">
        <v>399.98093548387101</v>
      </c>
      <c r="DS299">
        <v>22.576799999999999</v>
      </c>
      <c r="DT299">
        <v>22.554577419354839</v>
      </c>
      <c r="DU299">
        <v>402.74412903225812</v>
      </c>
      <c r="DV299">
        <v>22.642819354838711</v>
      </c>
      <c r="DW299">
        <v>600.01948387096763</v>
      </c>
      <c r="DX299">
        <v>100.908</v>
      </c>
      <c r="DY299">
        <v>5.7158941935483869E-2</v>
      </c>
      <c r="DZ299">
        <v>28.793580645161299</v>
      </c>
      <c r="EA299">
        <v>28.37647096774193</v>
      </c>
      <c r="EB299">
        <v>999.90000000000032</v>
      </c>
      <c r="EC299">
        <v>0</v>
      </c>
      <c r="ED299">
        <v>0</v>
      </c>
      <c r="EE299">
        <v>9997.8429032258064</v>
      </c>
      <c r="EF299">
        <v>0</v>
      </c>
      <c r="EG299">
        <v>0.30293999999999988</v>
      </c>
      <c r="EH299">
        <v>1.5854380580645169E-2</v>
      </c>
      <c r="EI299">
        <v>409.23603225806448</v>
      </c>
      <c r="EJ299">
        <v>409.21035483870958</v>
      </c>
      <c r="EK299">
        <v>2.2214151612903219E-2</v>
      </c>
      <c r="EL299">
        <v>399.98093548387101</v>
      </c>
      <c r="EM299">
        <v>22.554577419354839</v>
      </c>
      <c r="EN299">
        <v>2.2781799999999999</v>
      </c>
      <c r="EO299">
        <v>2.2759380645161289</v>
      </c>
      <c r="EP299">
        <v>19.522941935483871</v>
      </c>
      <c r="EQ299">
        <v>19.507096774193549</v>
      </c>
      <c r="ER299">
        <v>5.0001500000000018E-3</v>
      </c>
      <c r="ES299">
        <v>0</v>
      </c>
      <c r="ET299">
        <v>0</v>
      </c>
      <c r="EU299">
        <v>0</v>
      </c>
      <c r="EV299">
        <v>241.72258064516129</v>
      </c>
      <c r="EW299">
        <v>5.0001500000000018E-3</v>
      </c>
      <c r="EX299">
        <v>-6.4096774193548383</v>
      </c>
      <c r="EY299">
        <v>-0.26451612903225807</v>
      </c>
      <c r="EZ299">
        <v>35.380806451612898</v>
      </c>
      <c r="FA299">
        <v>40.907032258064511</v>
      </c>
      <c r="FB299">
        <v>37.876741935483857</v>
      </c>
      <c r="FC299">
        <v>41.239645161290312</v>
      </c>
      <c r="FD299">
        <v>38.848548387096763</v>
      </c>
      <c r="FE299">
        <v>0</v>
      </c>
      <c r="FF299">
        <v>0</v>
      </c>
      <c r="FG299">
        <v>0</v>
      </c>
      <c r="FH299">
        <v>1750123519.2</v>
      </c>
      <c r="FI299">
        <v>0</v>
      </c>
      <c r="FJ299">
        <v>241.60384615384621</v>
      </c>
      <c r="FK299">
        <v>0.29743574783912569</v>
      </c>
      <c r="FL299">
        <v>-26.191452630746429</v>
      </c>
      <c r="FM299">
        <v>-6.7269230769230779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1.1936847024390251E-2</v>
      </c>
      <c r="GC299">
        <v>5.3316211484320537E-2</v>
      </c>
      <c r="GD299">
        <v>2.3518321220054719E-2</v>
      </c>
      <c r="GE299">
        <v>1</v>
      </c>
      <c r="GF299">
        <v>2.0823875609756098E-2</v>
      </c>
      <c r="GG299">
        <v>2.627930383275261E-2</v>
      </c>
      <c r="GH299">
        <v>2.822122518971854E-3</v>
      </c>
      <c r="GI299">
        <v>1</v>
      </c>
      <c r="GJ299">
        <v>2</v>
      </c>
      <c r="GK299">
        <v>2</v>
      </c>
      <c r="GL299" t="s">
        <v>435</v>
      </c>
      <c r="GM299">
        <v>3.2252999999999998</v>
      </c>
      <c r="GN299">
        <v>2.6460400000000002</v>
      </c>
      <c r="GO299">
        <v>9.4561300000000001E-2</v>
      </c>
      <c r="GP299">
        <v>9.4842300000000004E-2</v>
      </c>
      <c r="GQ299">
        <v>0.103003</v>
      </c>
      <c r="GR299">
        <v>0.10474600000000001</v>
      </c>
      <c r="GS299">
        <v>28603.4</v>
      </c>
      <c r="GT299">
        <v>24703.7</v>
      </c>
      <c r="GU299">
        <v>30761.3</v>
      </c>
      <c r="GV299">
        <v>26449.7</v>
      </c>
      <c r="GW299">
        <v>37451.5</v>
      </c>
      <c r="GX299">
        <v>32498.6</v>
      </c>
      <c r="GY299">
        <v>43687</v>
      </c>
      <c r="GZ299">
        <v>38251</v>
      </c>
      <c r="HA299">
        <v>2.1197499999999998</v>
      </c>
      <c r="HB299">
        <v>2.2818000000000001</v>
      </c>
      <c r="HC299">
        <v>2.74703E-2</v>
      </c>
      <c r="HD299">
        <v>0</v>
      </c>
      <c r="HE299">
        <v>27.930900000000001</v>
      </c>
      <c r="HF299">
        <v>999.9</v>
      </c>
      <c r="HG299">
        <v>64.900000000000006</v>
      </c>
      <c r="HH299">
        <v>34.6</v>
      </c>
      <c r="HI299">
        <v>35.530099999999997</v>
      </c>
      <c r="HJ299">
        <v>62.301600000000001</v>
      </c>
      <c r="HK299">
        <v>11.053699999999999</v>
      </c>
      <c r="HL299">
        <v>2</v>
      </c>
      <c r="HM299">
        <v>0.255193</v>
      </c>
      <c r="HN299">
        <v>0.51354299999999997</v>
      </c>
      <c r="HO299">
        <v>20.419599999999999</v>
      </c>
      <c r="HP299">
        <v>5.2243300000000001</v>
      </c>
      <c r="HQ299">
        <v>11.944100000000001</v>
      </c>
      <c r="HR299">
        <v>5.0091999999999999</v>
      </c>
      <c r="HS299">
        <v>3.2909999999999999</v>
      </c>
      <c r="HT299">
        <v>9999</v>
      </c>
      <c r="HU299">
        <v>9999</v>
      </c>
      <c r="HV299">
        <v>9999</v>
      </c>
      <c r="HW299">
        <v>999.9</v>
      </c>
      <c r="HX299">
        <v>4.97112</v>
      </c>
      <c r="HY299">
        <v>1.8546800000000001</v>
      </c>
      <c r="HZ299">
        <v>1.86171</v>
      </c>
      <c r="IA299">
        <v>1.8565400000000001</v>
      </c>
      <c r="IB299">
        <v>1.8619600000000001</v>
      </c>
      <c r="IC299">
        <v>1.8541399999999999</v>
      </c>
      <c r="ID299">
        <v>1.8595999999999999</v>
      </c>
      <c r="IE299">
        <v>1.85355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-2.7480000000000002</v>
      </c>
      <c r="IT299">
        <v>-6.6000000000000003E-2</v>
      </c>
      <c r="IU299">
        <v>-1.7759114732665831</v>
      </c>
      <c r="IV299">
        <v>-2.5165810426892921E-3</v>
      </c>
      <c r="IW299">
        <v>2.3547321637904491E-7</v>
      </c>
      <c r="IX299">
        <v>5.8352194873865779E-11</v>
      </c>
      <c r="IY299">
        <v>-9.4209018963014923E-2</v>
      </c>
      <c r="IZ299">
        <v>-2.9575188584519338E-3</v>
      </c>
      <c r="JA299">
        <v>2.5053608625701888E-4</v>
      </c>
      <c r="JB299">
        <v>-2.8676400137697878E-6</v>
      </c>
      <c r="JC299">
        <v>2</v>
      </c>
      <c r="JD299">
        <v>2179</v>
      </c>
      <c r="JE299">
        <v>4</v>
      </c>
      <c r="JF299">
        <v>32</v>
      </c>
      <c r="JG299">
        <v>29168725.100000001</v>
      </c>
      <c r="JH299">
        <v>29168725.100000001</v>
      </c>
      <c r="JI299">
        <v>1.24878</v>
      </c>
      <c r="JJ299">
        <v>2.5305200000000001</v>
      </c>
      <c r="JK299">
        <v>2.3938000000000001</v>
      </c>
      <c r="JL299">
        <v>2.5878899999999998</v>
      </c>
      <c r="JM299">
        <v>2.3010299999999999</v>
      </c>
      <c r="JN299">
        <v>2.4291999999999998</v>
      </c>
      <c r="JO299">
        <v>38.378999999999998</v>
      </c>
      <c r="JP299">
        <v>24.07</v>
      </c>
      <c r="JQ299">
        <v>18</v>
      </c>
      <c r="JR299">
        <v>631.76499999999999</v>
      </c>
      <c r="JS299">
        <v>792.971</v>
      </c>
      <c r="JT299">
        <v>28.0001</v>
      </c>
      <c r="JU299">
        <v>30.610600000000002</v>
      </c>
      <c r="JV299">
        <v>30.0001</v>
      </c>
      <c r="JW299">
        <v>30.521999999999998</v>
      </c>
      <c r="JX299">
        <v>30.386399999999998</v>
      </c>
      <c r="JY299">
        <v>25.079499999999999</v>
      </c>
      <c r="JZ299">
        <v>33.965400000000002</v>
      </c>
      <c r="KA299">
        <v>0</v>
      </c>
      <c r="KB299">
        <v>28</v>
      </c>
      <c r="KC299">
        <v>400</v>
      </c>
      <c r="KD299">
        <v>22.574200000000001</v>
      </c>
      <c r="KE299">
        <v>100.02</v>
      </c>
      <c r="KF299">
        <v>98.649000000000001</v>
      </c>
      <c r="KG299">
        <v>99.404399999999995</v>
      </c>
    </row>
    <row r="300" spans="1:293" x14ac:dyDescent="0.2">
      <c r="A300">
        <v>298</v>
      </c>
      <c r="B300">
        <v>1750123537.5</v>
      </c>
      <c r="C300">
        <v>8791</v>
      </c>
      <c r="D300" t="s">
        <v>1027</v>
      </c>
      <c r="E300" t="s">
        <v>1028</v>
      </c>
      <c r="F300" s="1">
        <f t="shared" si="4"/>
        <v>146.50000000000003</v>
      </c>
      <c r="G300" s="1">
        <v>15</v>
      </c>
      <c r="H300">
        <v>1750123529.5</v>
      </c>
      <c r="I300">
        <v>8.4706119004682965E-5</v>
      </c>
      <c r="J300">
        <v>8.4706119004682959E-2</v>
      </c>
      <c r="K300">
        <v>-0.312695144493912</v>
      </c>
      <c r="L300">
        <v>400.01903225806461</v>
      </c>
      <c r="M300">
        <v>485.15158496936448</v>
      </c>
      <c r="N300">
        <v>48.983230351657056</v>
      </c>
      <c r="O300">
        <v>40.38783961384155</v>
      </c>
      <c r="P300">
        <v>5.1764790897165496E-3</v>
      </c>
      <c r="Q300">
        <v>3.0273052318943141</v>
      </c>
      <c r="R300">
        <v>5.171566676460574E-3</v>
      </c>
      <c r="S300">
        <v>3.2326701350777831E-3</v>
      </c>
      <c r="T300">
        <v>3.9902394035910026E-5</v>
      </c>
      <c r="U300">
        <v>28.797477221750174</v>
      </c>
      <c r="V300">
        <v>28.395067741935481</v>
      </c>
      <c r="W300">
        <v>3.8831220359391136</v>
      </c>
      <c r="X300">
        <v>57.286101792488338</v>
      </c>
      <c r="Y300">
        <v>2.2798720325576838</v>
      </c>
      <c r="Z300">
        <v>3.9797995695644151</v>
      </c>
      <c r="AA300">
        <v>1.6032500033814299</v>
      </c>
      <c r="AB300">
        <v>-3.735539848106519</v>
      </c>
      <c r="AC300">
        <v>69.159160517886974</v>
      </c>
      <c r="AD300">
        <v>5.0098984563462556</v>
      </c>
      <c r="AE300">
        <v>70.433559028520747</v>
      </c>
      <c r="AF300">
        <v>-0.1451478478959238</v>
      </c>
      <c r="AG300">
        <v>7.4468157453463024E-2</v>
      </c>
      <c r="AH300">
        <v>-0.312695144493912</v>
      </c>
      <c r="AI300">
        <v>409.19958882740548</v>
      </c>
      <c r="AJ300">
        <v>409.30469696969669</v>
      </c>
      <c r="AK300">
        <v>3.5768463008700139E-4</v>
      </c>
      <c r="AL300">
        <v>63.645453333212707</v>
      </c>
      <c r="AM300">
        <v>8.4706119004682959E-2</v>
      </c>
      <c r="AN300">
        <v>22.556580556644601</v>
      </c>
      <c r="AO300">
        <v>22.584034965034981</v>
      </c>
      <c r="AP300">
        <v>2.2014354487800211E-5</v>
      </c>
      <c r="AQ300">
        <v>96.470053095408687</v>
      </c>
      <c r="AR300">
        <v>0</v>
      </c>
      <c r="AS300">
        <v>0</v>
      </c>
      <c r="AT300">
        <v>1</v>
      </c>
      <c r="AU300">
        <v>0</v>
      </c>
      <c r="AV300">
        <v>53072.990913053545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-0.312695144493912</v>
      </c>
      <c r="BK300" t="e">
        <v>#DIV/0!</v>
      </c>
      <c r="BL300">
        <v>-1488.935160140406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1750123529.5</v>
      </c>
      <c r="DQ300">
        <v>400.01903225806461</v>
      </c>
      <c r="DR300">
        <v>399.9805806451613</v>
      </c>
      <c r="DS300">
        <v>22.580861290322581</v>
      </c>
      <c r="DT300">
        <v>22.5566</v>
      </c>
      <c r="DU300">
        <v>402.7665483870968</v>
      </c>
      <c r="DV300">
        <v>22.646858064516131</v>
      </c>
      <c r="DW300">
        <v>600.02251612903228</v>
      </c>
      <c r="DX300">
        <v>100.9078709677419</v>
      </c>
      <c r="DY300">
        <v>5.692409677419355E-2</v>
      </c>
      <c r="DZ300">
        <v>28.81881612903226</v>
      </c>
      <c r="EA300">
        <v>28.395067741935481</v>
      </c>
      <c r="EB300">
        <v>999.90000000000032</v>
      </c>
      <c r="EC300">
        <v>0</v>
      </c>
      <c r="ED300">
        <v>0</v>
      </c>
      <c r="EE300">
        <v>10007.33419354839</v>
      </c>
      <c r="EF300">
        <v>0</v>
      </c>
      <c r="EG300">
        <v>0.30293999999999988</v>
      </c>
      <c r="EH300">
        <v>3.8419667741935483E-2</v>
      </c>
      <c r="EI300">
        <v>409.26051612903228</v>
      </c>
      <c r="EJ300">
        <v>409.21106451612911</v>
      </c>
      <c r="EK300">
        <v>2.426356451612904E-2</v>
      </c>
      <c r="EL300">
        <v>399.9805806451613</v>
      </c>
      <c r="EM300">
        <v>22.5566</v>
      </c>
      <c r="EN300">
        <v>2.2785867741935482</v>
      </c>
      <c r="EO300">
        <v>2.276138709677419</v>
      </c>
      <c r="EP300">
        <v>19.525803225806449</v>
      </c>
      <c r="EQ300">
        <v>19.508509677419362</v>
      </c>
      <c r="ER300">
        <v>5.0001500000000018E-3</v>
      </c>
      <c r="ES300">
        <v>0</v>
      </c>
      <c r="ET300">
        <v>0</v>
      </c>
      <c r="EU300">
        <v>0</v>
      </c>
      <c r="EV300">
        <v>237.6709677419355</v>
      </c>
      <c r="EW300">
        <v>5.0001500000000018E-3</v>
      </c>
      <c r="EX300">
        <v>-3.4612903225806462</v>
      </c>
      <c r="EY300">
        <v>0.29032258064516131</v>
      </c>
      <c r="EZ300">
        <v>35.596548387096767</v>
      </c>
      <c r="FA300">
        <v>41.324354838709667</v>
      </c>
      <c r="FB300">
        <v>38.165032258064507</v>
      </c>
      <c r="FC300">
        <v>41.870774193548392</v>
      </c>
      <c r="FD300">
        <v>39.11467741935482</v>
      </c>
      <c r="FE300">
        <v>0</v>
      </c>
      <c r="FF300">
        <v>0</v>
      </c>
      <c r="FG300">
        <v>0</v>
      </c>
      <c r="FH300">
        <v>1750123549.2</v>
      </c>
      <c r="FI300">
        <v>0</v>
      </c>
      <c r="FJ300">
        <v>238.43076923076919</v>
      </c>
      <c r="FK300">
        <v>-2.8649576461390041</v>
      </c>
      <c r="FL300">
        <v>0.89914556970717197</v>
      </c>
      <c r="FM300">
        <v>-4.0653846153846152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2.08777522195122E-2</v>
      </c>
      <c r="GC300">
        <v>0.23248015233449471</v>
      </c>
      <c r="GD300">
        <v>4.0639025676254992E-2</v>
      </c>
      <c r="GE300">
        <v>0</v>
      </c>
      <c r="GF300">
        <v>2.422086097560976E-2</v>
      </c>
      <c r="GG300">
        <v>3.728381184669039E-3</v>
      </c>
      <c r="GH300">
        <v>1.242323647960537E-3</v>
      </c>
      <c r="GI300">
        <v>1</v>
      </c>
      <c r="GJ300">
        <v>1</v>
      </c>
      <c r="GK300">
        <v>2</v>
      </c>
      <c r="GL300" t="s">
        <v>430</v>
      </c>
      <c r="GM300">
        <v>3.2254800000000001</v>
      </c>
      <c r="GN300">
        <v>2.64595</v>
      </c>
      <c r="GO300">
        <v>9.4564400000000007E-2</v>
      </c>
      <c r="GP300">
        <v>9.4841400000000006E-2</v>
      </c>
      <c r="GQ300">
        <v>0.10301299999999999</v>
      </c>
      <c r="GR300">
        <v>0.104763</v>
      </c>
      <c r="GS300">
        <v>28603.5</v>
      </c>
      <c r="GT300">
        <v>24703.3</v>
      </c>
      <c r="GU300">
        <v>30761.4</v>
      </c>
      <c r="GV300">
        <v>26449.3</v>
      </c>
      <c r="GW300">
        <v>37451.300000000003</v>
      </c>
      <c r="GX300">
        <v>32497.8</v>
      </c>
      <c r="GY300">
        <v>43687.3</v>
      </c>
      <c r="GZ300">
        <v>38250.800000000003</v>
      </c>
      <c r="HA300">
        <v>2.11972</v>
      </c>
      <c r="HB300">
        <v>2.2816999999999998</v>
      </c>
      <c r="HC300">
        <v>2.78056E-2</v>
      </c>
      <c r="HD300">
        <v>0</v>
      </c>
      <c r="HE300">
        <v>27.951899999999998</v>
      </c>
      <c r="HF300">
        <v>999.9</v>
      </c>
      <c r="HG300">
        <v>64.900000000000006</v>
      </c>
      <c r="HH300">
        <v>34.6</v>
      </c>
      <c r="HI300">
        <v>35.532499999999999</v>
      </c>
      <c r="HJ300">
        <v>61.881599999999999</v>
      </c>
      <c r="HK300">
        <v>10.9535</v>
      </c>
      <c r="HL300">
        <v>2</v>
      </c>
      <c r="HM300">
        <v>0.255635</v>
      </c>
      <c r="HN300">
        <v>0.52796600000000005</v>
      </c>
      <c r="HO300">
        <v>20.420000000000002</v>
      </c>
      <c r="HP300">
        <v>5.22403</v>
      </c>
      <c r="HQ300">
        <v>11.944100000000001</v>
      </c>
      <c r="HR300">
        <v>5.0095000000000001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4.97112</v>
      </c>
      <c r="HY300">
        <v>1.8547100000000001</v>
      </c>
      <c r="HZ300">
        <v>1.86171</v>
      </c>
      <c r="IA300">
        <v>1.8565400000000001</v>
      </c>
      <c r="IB300">
        <v>1.8619399999999999</v>
      </c>
      <c r="IC300">
        <v>1.8541300000000001</v>
      </c>
      <c r="ID300">
        <v>1.8595999999999999</v>
      </c>
      <c r="IE300">
        <v>1.8535900000000001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-2.7480000000000002</v>
      </c>
      <c r="IT300">
        <v>-6.6000000000000003E-2</v>
      </c>
      <c r="IU300">
        <v>-1.7759114732665831</v>
      </c>
      <c r="IV300">
        <v>-2.5165810426892921E-3</v>
      </c>
      <c r="IW300">
        <v>2.3547321637904491E-7</v>
      </c>
      <c r="IX300">
        <v>5.8352194873865779E-11</v>
      </c>
      <c r="IY300">
        <v>-9.4209018963014923E-2</v>
      </c>
      <c r="IZ300">
        <v>-2.9575188584519338E-3</v>
      </c>
      <c r="JA300">
        <v>2.5053608625701888E-4</v>
      </c>
      <c r="JB300">
        <v>-2.8676400137697878E-6</v>
      </c>
      <c r="JC300">
        <v>2</v>
      </c>
      <c r="JD300">
        <v>2179</v>
      </c>
      <c r="JE300">
        <v>4</v>
      </c>
      <c r="JF300">
        <v>32</v>
      </c>
      <c r="JG300">
        <v>29168725.600000001</v>
      </c>
      <c r="JH300">
        <v>29168725.600000001</v>
      </c>
      <c r="JI300">
        <v>1.24878</v>
      </c>
      <c r="JJ300">
        <v>2.5378400000000001</v>
      </c>
      <c r="JK300">
        <v>2.3938000000000001</v>
      </c>
      <c r="JL300">
        <v>2.5878899999999998</v>
      </c>
      <c r="JM300">
        <v>2.3010299999999999</v>
      </c>
      <c r="JN300">
        <v>2.3840300000000001</v>
      </c>
      <c r="JO300">
        <v>38.403399999999998</v>
      </c>
      <c r="JP300">
        <v>24.061199999999999</v>
      </c>
      <c r="JQ300">
        <v>18</v>
      </c>
      <c r="JR300">
        <v>631.774</v>
      </c>
      <c r="JS300">
        <v>792.91700000000003</v>
      </c>
      <c r="JT300">
        <v>28.000399999999999</v>
      </c>
      <c r="JU300">
        <v>30.610600000000002</v>
      </c>
      <c r="JV300">
        <v>30.0001</v>
      </c>
      <c r="JW300">
        <v>30.5246</v>
      </c>
      <c r="JX300">
        <v>30.39</v>
      </c>
      <c r="JY300">
        <v>25.079499999999999</v>
      </c>
      <c r="JZ300">
        <v>33.965400000000002</v>
      </c>
      <c r="KA300">
        <v>0</v>
      </c>
      <c r="KB300">
        <v>28</v>
      </c>
      <c r="KC300">
        <v>400</v>
      </c>
      <c r="KD300">
        <v>22.574200000000001</v>
      </c>
      <c r="KE300">
        <v>100.02</v>
      </c>
      <c r="KF300">
        <v>98.647999999999996</v>
      </c>
      <c r="KG300">
        <v>99.404700000000005</v>
      </c>
    </row>
    <row r="301" spans="1:293" x14ac:dyDescent="0.2">
      <c r="A301">
        <v>299</v>
      </c>
      <c r="B301">
        <v>1750123567.5</v>
      </c>
      <c r="C301">
        <v>8821</v>
      </c>
      <c r="D301" t="s">
        <v>1029</v>
      </c>
      <c r="E301" t="s">
        <v>1030</v>
      </c>
      <c r="F301" s="1">
        <f t="shared" si="4"/>
        <v>147.00000000000003</v>
      </c>
      <c r="G301" s="1">
        <v>15</v>
      </c>
      <c r="H301">
        <v>1750123559.5</v>
      </c>
      <c r="I301">
        <v>6.3396252992100469E-5</v>
      </c>
      <c r="J301">
        <v>6.3396252992100471E-2</v>
      </c>
      <c r="K301">
        <v>3.9877681030138258E-2</v>
      </c>
      <c r="L301">
        <v>400.04567741935489</v>
      </c>
      <c r="M301">
        <v>373.40540017687391</v>
      </c>
      <c r="N301">
        <v>37.699796236850887</v>
      </c>
      <c r="O301">
        <v>40.389454777565668</v>
      </c>
      <c r="P301">
        <v>3.8698579003724008E-3</v>
      </c>
      <c r="Q301">
        <v>3.0259349057866154</v>
      </c>
      <c r="R301">
        <v>3.8671104817360326E-3</v>
      </c>
      <c r="S301">
        <v>2.4171907274150046E-3</v>
      </c>
      <c r="T301">
        <v>3.9902394035910026E-5</v>
      </c>
      <c r="U301">
        <v>28.815926090353997</v>
      </c>
      <c r="V301">
        <v>28.4008</v>
      </c>
      <c r="W301">
        <v>3.8844160470114932</v>
      </c>
      <c r="X301">
        <v>57.240886354967991</v>
      </c>
      <c r="Y301">
        <v>2.2798006024829913</v>
      </c>
      <c r="Z301">
        <v>3.9828184845798171</v>
      </c>
      <c r="AA301">
        <v>1.6046154445285019</v>
      </c>
      <c r="AB301">
        <v>-2.7957747569516305</v>
      </c>
      <c r="AC301">
        <v>70.327680997798083</v>
      </c>
      <c r="AD301">
        <v>5.0973304930161776</v>
      </c>
      <c r="AE301">
        <v>72.629276636256662</v>
      </c>
      <c r="AF301">
        <v>-0.13236973500244195</v>
      </c>
      <c r="AG301">
        <v>6.7207736827105624E-2</v>
      </c>
      <c r="AH301">
        <v>3.9877681030138258E-2</v>
      </c>
      <c r="AI301">
        <v>409.28868576298589</v>
      </c>
      <c r="AJ301">
        <v>409.27524242424232</v>
      </c>
      <c r="AK301">
        <v>-3.6602702787724391E-5</v>
      </c>
      <c r="AL301">
        <v>63.645453333212707</v>
      </c>
      <c r="AM301">
        <v>6.3396252992100471E-2</v>
      </c>
      <c r="AN301">
        <v>22.558698550132071</v>
      </c>
      <c r="AO301">
        <v>22.57934965034968</v>
      </c>
      <c r="AP301">
        <v>6.0264113440754417E-7</v>
      </c>
      <c r="AQ301">
        <v>96.470053095408687</v>
      </c>
      <c r="AR301">
        <v>0</v>
      </c>
      <c r="AS301">
        <v>0</v>
      </c>
      <c r="AT301">
        <v>1</v>
      </c>
      <c r="AU301">
        <v>0</v>
      </c>
      <c r="AV301">
        <v>53028.491191212313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3.9877681030138258E-2</v>
      </c>
      <c r="BK301" t="e">
        <v>#DIV/0!</v>
      </c>
      <c r="BL301">
        <v>189.88232608067548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1750123559.5</v>
      </c>
      <c r="DQ301">
        <v>400.04567741935489</v>
      </c>
      <c r="DR301">
        <v>400.01051612903223</v>
      </c>
      <c r="DS301">
        <v>22.58075483870968</v>
      </c>
      <c r="DT301">
        <v>22.55885806451613</v>
      </c>
      <c r="DU301">
        <v>402.79299999999989</v>
      </c>
      <c r="DV301">
        <v>22.646754838709679</v>
      </c>
      <c r="DW301">
        <v>599.9982903225806</v>
      </c>
      <c r="DX301">
        <v>100.9051290322581</v>
      </c>
      <c r="DY301">
        <v>5.6978690322580641E-2</v>
      </c>
      <c r="DZ301">
        <v>28.83190322580645</v>
      </c>
      <c r="EA301">
        <v>28.4008</v>
      </c>
      <c r="EB301">
        <v>999.90000000000032</v>
      </c>
      <c r="EC301">
        <v>0</v>
      </c>
      <c r="ED301">
        <v>0</v>
      </c>
      <c r="EE301">
        <v>9999.3206451612896</v>
      </c>
      <c r="EF301">
        <v>0</v>
      </c>
      <c r="EG301">
        <v>0.30293999999999988</v>
      </c>
      <c r="EH301">
        <v>3.5085369999999991E-2</v>
      </c>
      <c r="EI301">
        <v>409.28758064516143</v>
      </c>
      <c r="EJ301">
        <v>409.2425483870968</v>
      </c>
      <c r="EK301">
        <v>2.1902635483870971E-2</v>
      </c>
      <c r="EL301">
        <v>400.01051612903223</v>
      </c>
      <c r="EM301">
        <v>22.55885806451613</v>
      </c>
      <c r="EN301">
        <v>2.2785145161290332</v>
      </c>
      <c r="EO301">
        <v>2.2763029032258069</v>
      </c>
      <c r="EP301">
        <v>19.525303225806461</v>
      </c>
      <c r="EQ301">
        <v>19.509680645161289</v>
      </c>
      <c r="ER301">
        <v>5.0001500000000018E-3</v>
      </c>
      <c r="ES301">
        <v>0</v>
      </c>
      <c r="ET301">
        <v>0</v>
      </c>
      <c r="EU301">
        <v>0</v>
      </c>
      <c r="EV301">
        <v>240.23870967741931</v>
      </c>
      <c r="EW301">
        <v>5.0001500000000018E-3</v>
      </c>
      <c r="EX301">
        <v>-5.7451612903225806</v>
      </c>
      <c r="EY301">
        <v>0.1096774193548387</v>
      </c>
      <c r="EZ301">
        <v>35.691064516129018</v>
      </c>
      <c r="FA301">
        <v>40.711516129032248</v>
      </c>
      <c r="FB301">
        <v>38.10051612903225</v>
      </c>
      <c r="FC301">
        <v>41.205387096774167</v>
      </c>
      <c r="FD301">
        <v>38.737709677419353</v>
      </c>
      <c r="FE301">
        <v>0</v>
      </c>
      <c r="FF301">
        <v>0</v>
      </c>
      <c r="FG301">
        <v>0</v>
      </c>
      <c r="FH301">
        <v>1750123579.2</v>
      </c>
      <c r="FI301">
        <v>0</v>
      </c>
      <c r="FJ301">
        <v>239.73846153846151</v>
      </c>
      <c r="FK301">
        <v>4.7794870999140304</v>
      </c>
      <c r="FL301">
        <v>10.574359147293871</v>
      </c>
      <c r="FM301">
        <v>-6.180769230769231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2.8785513902439028E-2</v>
      </c>
      <c r="GC301">
        <v>-6.4360797909407789E-3</v>
      </c>
      <c r="GD301">
        <v>3.3821700475527142E-2</v>
      </c>
      <c r="GE301">
        <v>1</v>
      </c>
      <c r="GF301">
        <v>2.2717639024390241E-2</v>
      </c>
      <c r="GG301">
        <v>-1.4150747038327451E-2</v>
      </c>
      <c r="GH301">
        <v>2.1425996126062641E-3</v>
      </c>
      <c r="GI301">
        <v>1</v>
      </c>
      <c r="GJ301">
        <v>2</v>
      </c>
      <c r="GK301">
        <v>2</v>
      </c>
      <c r="GL301" t="s">
        <v>435</v>
      </c>
      <c r="GM301">
        <v>3.2254800000000001</v>
      </c>
      <c r="GN301">
        <v>2.6458599999999999</v>
      </c>
      <c r="GO301">
        <v>9.4563499999999995E-2</v>
      </c>
      <c r="GP301">
        <v>9.4840800000000003E-2</v>
      </c>
      <c r="GQ301">
        <v>0.10299999999999999</v>
      </c>
      <c r="GR301">
        <v>0.104752</v>
      </c>
      <c r="GS301">
        <v>28603.4</v>
      </c>
      <c r="GT301">
        <v>24702.9</v>
      </c>
      <c r="GU301">
        <v>30761.4</v>
      </c>
      <c r="GV301">
        <v>26448.9</v>
      </c>
      <c r="GW301">
        <v>37451.5</v>
      </c>
      <c r="GX301">
        <v>32497.5</v>
      </c>
      <c r="GY301">
        <v>43686.8</v>
      </c>
      <c r="GZ301">
        <v>38249.9</v>
      </c>
      <c r="HA301">
        <v>2.11978</v>
      </c>
      <c r="HB301">
        <v>2.2818299999999998</v>
      </c>
      <c r="HC301">
        <v>2.70531E-2</v>
      </c>
      <c r="HD301">
        <v>0</v>
      </c>
      <c r="HE301">
        <v>27.954599999999999</v>
      </c>
      <c r="HF301">
        <v>999.9</v>
      </c>
      <c r="HG301">
        <v>64.900000000000006</v>
      </c>
      <c r="HH301">
        <v>34.5</v>
      </c>
      <c r="HI301">
        <v>35.332900000000002</v>
      </c>
      <c r="HJ301">
        <v>62.001600000000003</v>
      </c>
      <c r="HK301">
        <v>10.973599999999999</v>
      </c>
      <c r="HL301">
        <v>2</v>
      </c>
      <c r="HM301">
        <v>0.25590400000000002</v>
      </c>
      <c r="HN301">
        <v>0.52344199999999996</v>
      </c>
      <c r="HO301">
        <v>20.4175</v>
      </c>
      <c r="HP301">
        <v>5.2229799999999997</v>
      </c>
      <c r="HQ301">
        <v>11.944100000000001</v>
      </c>
      <c r="HR301">
        <v>5.0090000000000003</v>
      </c>
      <c r="HS301">
        <v>3.2909999999999999</v>
      </c>
      <c r="HT301">
        <v>9999</v>
      </c>
      <c r="HU301">
        <v>9999</v>
      </c>
      <c r="HV301">
        <v>9999</v>
      </c>
      <c r="HW301">
        <v>999.9</v>
      </c>
      <c r="HX301">
        <v>4.97112</v>
      </c>
      <c r="HY301">
        <v>1.8547100000000001</v>
      </c>
      <c r="HZ301">
        <v>1.86171</v>
      </c>
      <c r="IA301">
        <v>1.8565400000000001</v>
      </c>
      <c r="IB301">
        <v>1.8619399999999999</v>
      </c>
      <c r="IC301">
        <v>1.85415</v>
      </c>
      <c r="ID301">
        <v>1.85961</v>
      </c>
      <c r="IE301">
        <v>1.8535600000000001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-2.7469999999999999</v>
      </c>
      <c r="IT301">
        <v>-6.6000000000000003E-2</v>
      </c>
      <c r="IU301">
        <v>-1.7759114732665831</v>
      </c>
      <c r="IV301">
        <v>-2.5165810426892921E-3</v>
      </c>
      <c r="IW301">
        <v>2.3547321637904491E-7</v>
      </c>
      <c r="IX301">
        <v>5.8352194873865779E-11</v>
      </c>
      <c r="IY301">
        <v>-9.4209018963014923E-2</v>
      </c>
      <c r="IZ301">
        <v>-2.9575188584519338E-3</v>
      </c>
      <c r="JA301">
        <v>2.5053608625701888E-4</v>
      </c>
      <c r="JB301">
        <v>-2.8676400137697878E-6</v>
      </c>
      <c r="JC301">
        <v>2</v>
      </c>
      <c r="JD301">
        <v>2179</v>
      </c>
      <c r="JE301">
        <v>4</v>
      </c>
      <c r="JF301">
        <v>32</v>
      </c>
      <c r="JG301">
        <v>29168726.100000001</v>
      </c>
      <c r="JH301">
        <v>29168726.100000001</v>
      </c>
      <c r="JI301">
        <v>1.24878</v>
      </c>
      <c r="JJ301">
        <v>2.5293000000000001</v>
      </c>
      <c r="JK301">
        <v>2.3938000000000001</v>
      </c>
      <c r="JL301">
        <v>2.5878899999999998</v>
      </c>
      <c r="JM301">
        <v>2.3010299999999999</v>
      </c>
      <c r="JN301">
        <v>2.4304199999999998</v>
      </c>
      <c r="JO301">
        <v>38.378999999999998</v>
      </c>
      <c r="JP301">
        <v>24.061199999999999</v>
      </c>
      <c r="JQ301">
        <v>18</v>
      </c>
      <c r="JR301">
        <v>631.81500000000005</v>
      </c>
      <c r="JS301">
        <v>793.03499999999997</v>
      </c>
      <c r="JT301">
        <v>27.999600000000001</v>
      </c>
      <c r="JU301">
        <v>30.613299999999999</v>
      </c>
      <c r="JV301">
        <v>30.0002</v>
      </c>
      <c r="JW301">
        <v>30.5246</v>
      </c>
      <c r="JX301">
        <v>30.388999999999999</v>
      </c>
      <c r="JY301">
        <v>25.076599999999999</v>
      </c>
      <c r="JZ301">
        <v>33.965400000000002</v>
      </c>
      <c r="KA301">
        <v>0</v>
      </c>
      <c r="KB301">
        <v>28</v>
      </c>
      <c r="KC301">
        <v>400</v>
      </c>
      <c r="KD301">
        <v>22.574200000000001</v>
      </c>
      <c r="KE301">
        <v>100.02</v>
      </c>
      <c r="KF301">
        <v>98.646100000000004</v>
      </c>
      <c r="KG301">
        <v>99.402799999999999</v>
      </c>
    </row>
    <row r="302" spans="1:293" x14ac:dyDescent="0.2">
      <c r="A302">
        <v>300</v>
      </c>
      <c r="B302">
        <v>1750123597.5</v>
      </c>
      <c r="C302">
        <v>8851</v>
      </c>
      <c r="D302" t="s">
        <v>1031</v>
      </c>
      <c r="E302" t="s">
        <v>1032</v>
      </c>
      <c r="F302" s="1">
        <f t="shared" si="4"/>
        <v>147.50000000000003</v>
      </c>
      <c r="G302" s="1">
        <v>15</v>
      </c>
      <c r="H302">
        <v>1750123589.5</v>
      </c>
      <c r="I302">
        <v>7.2673684347593324E-5</v>
      </c>
      <c r="J302">
        <v>7.2673684347593318E-2</v>
      </c>
      <c r="K302">
        <v>-9.0808230389014449E-2</v>
      </c>
      <c r="L302">
        <v>400.0116774193549</v>
      </c>
      <c r="M302">
        <v>421.9742985168885</v>
      </c>
      <c r="N302">
        <v>42.603483902510085</v>
      </c>
      <c r="O302">
        <v>40.386087777498808</v>
      </c>
      <c r="P302">
        <v>4.4426328543718486E-3</v>
      </c>
      <c r="Q302">
        <v>3.0259637508181725</v>
      </c>
      <c r="R302">
        <v>4.4390124070267959E-3</v>
      </c>
      <c r="S302">
        <v>2.7747077838167866E-3</v>
      </c>
      <c r="T302">
        <v>3.9902394035910026E-5</v>
      </c>
      <c r="U302">
        <v>28.8155429825851</v>
      </c>
      <c r="V302">
        <v>28.391525806451611</v>
      </c>
      <c r="W302">
        <v>3.8823226605011425</v>
      </c>
      <c r="X302">
        <v>57.235698784701803</v>
      </c>
      <c r="Y302">
        <v>2.2798521875762936</v>
      </c>
      <c r="Z302">
        <v>3.9832695956979598</v>
      </c>
      <c r="AA302">
        <v>1.6024704729248489</v>
      </c>
      <c r="AB302">
        <v>-3.2049094797288658</v>
      </c>
      <c r="AC302">
        <v>72.16020808959469</v>
      </c>
      <c r="AD302">
        <v>5.229911447776364</v>
      </c>
      <c r="AE302">
        <v>74.185249960036231</v>
      </c>
      <c r="AF302">
        <v>-2.347034699804993E-2</v>
      </c>
      <c r="AG302">
        <v>6.6899537378746363E-2</v>
      </c>
      <c r="AH302">
        <v>-9.0808230389014449E-2</v>
      </c>
      <c r="AI302">
        <v>409.2259626788271</v>
      </c>
      <c r="AJ302">
        <v>409.25356969696969</v>
      </c>
      <c r="AK302">
        <v>7.8852391474363594E-4</v>
      </c>
      <c r="AL302">
        <v>63.645453333212707</v>
      </c>
      <c r="AM302">
        <v>7.2673684347593318E-2</v>
      </c>
      <c r="AN302">
        <v>22.558724886184471</v>
      </c>
      <c r="AO302">
        <v>22.58245734265736</v>
      </c>
      <c r="AP302">
        <v>-8.4209993546626088E-6</v>
      </c>
      <c r="AQ302">
        <v>96.470053095408687</v>
      </c>
      <c r="AR302">
        <v>0</v>
      </c>
      <c r="AS302">
        <v>0</v>
      </c>
      <c r="AT302">
        <v>1</v>
      </c>
      <c r="AU302">
        <v>0</v>
      </c>
      <c r="AV302">
        <v>53029.031060893401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-9.0808230389014449E-2</v>
      </c>
      <c r="BK302" t="e">
        <v>#DIV/0!</v>
      </c>
      <c r="BL302">
        <v>-432.39420066839745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1750123589.5</v>
      </c>
      <c r="DQ302">
        <v>400.0116774193549</v>
      </c>
      <c r="DR302">
        <v>400.01277419354841</v>
      </c>
      <c r="DS302">
        <v>22.581229032258069</v>
      </c>
      <c r="DT302">
        <v>22.559432258064511</v>
      </c>
      <c r="DU302">
        <v>402.75916129032248</v>
      </c>
      <c r="DV302">
        <v>22.64722903225806</v>
      </c>
      <c r="DW302">
        <v>599.98661290322593</v>
      </c>
      <c r="DX302">
        <v>100.90496774193549</v>
      </c>
      <c r="DY302">
        <v>5.730425483870967E-2</v>
      </c>
      <c r="DZ302">
        <v>28.833858064516129</v>
      </c>
      <c r="EA302">
        <v>28.391525806451611</v>
      </c>
      <c r="EB302">
        <v>999.90000000000032</v>
      </c>
      <c r="EC302">
        <v>0</v>
      </c>
      <c r="ED302">
        <v>0</v>
      </c>
      <c r="EE302">
        <v>9999.5109677419368</v>
      </c>
      <c r="EF302">
        <v>0</v>
      </c>
      <c r="EG302">
        <v>0.30293999999999988</v>
      </c>
      <c r="EH302">
        <v>-9.6377129032258096E-4</v>
      </c>
      <c r="EI302">
        <v>409.25306451612909</v>
      </c>
      <c r="EJ302">
        <v>409.24490322580641</v>
      </c>
      <c r="EK302">
        <v>2.18035129032258E-2</v>
      </c>
      <c r="EL302">
        <v>400.01277419354841</v>
      </c>
      <c r="EM302">
        <v>22.559432258064511</v>
      </c>
      <c r="EN302">
        <v>2.2785577419354839</v>
      </c>
      <c r="EO302">
        <v>2.2763574193548388</v>
      </c>
      <c r="EP302">
        <v>19.525606451612902</v>
      </c>
      <c r="EQ302">
        <v>19.51006774193548</v>
      </c>
      <c r="ER302">
        <v>5.0001500000000018E-3</v>
      </c>
      <c r="ES302">
        <v>0</v>
      </c>
      <c r="ET302">
        <v>0</v>
      </c>
      <c r="EU302">
        <v>0</v>
      </c>
      <c r="EV302">
        <v>237.33870967741939</v>
      </c>
      <c r="EW302">
        <v>5.0001500000000018E-3</v>
      </c>
      <c r="EX302">
        <v>-5.6580645161290324</v>
      </c>
      <c r="EY302">
        <v>-0.1032258064516129</v>
      </c>
      <c r="EZ302">
        <v>35.668999999999997</v>
      </c>
      <c r="FA302">
        <v>39.957419354838699</v>
      </c>
      <c r="FB302">
        <v>37.826322580645162</v>
      </c>
      <c r="FC302">
        <v>40.167064516129031</v>
      </c>
      <c r="FD302">
        <v>38.360580645161271</v>
      </c>
      <c r="FE302">
        <v>0</v>
      </c>
      <c r="FF302">
        <v>0</v>
      </c>
      <c r="FG302">
        <v>0</v>
      </c>
      <c r="FH302">
        <v>1750123609.2</v>
      </c>
      <c r="FI302">
        <v>0</v>
      </c>
      <c r="FJ302">
        <v>237.35</v>
      </c>
      <c r="FK302">
        <v>10.80683779622283</v>
      </c>
      <c r="FL302">
        <v>-7.7709405678783394</v>
      </c>
      <c r="FM302">
        <v>-4.796153846153846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7.1746073170731711E-3</v>
      </c>
      <c r="GC302">
        <v>-0.1080489006480836</v>
      </c>
      <c r="GD302">
        <v>2.6451448069978008E-2</v>
      </c>
      <c r="GE302">
        <v>0</v>
      </c>
      <c r="GF302">
        <v>2.1399287804878049E-2</v>
      </c>
      <c r="GG302">
        <v>1.148579581881538E-2</v>
      </c>
      <c r="GH302">
        <v>1.581809461128202E-3</v>
      </c>
      <c r="GI302">
        <v>1</v>
      </c>
      <c r="GJ302">
        <v>1</v>
      </c>
      <c r="GK302">
        <v>2</v>
      </c>
      <c r="GL302" t="s">
        <v>430</v>
      </c>
      <c r="GM302">
        <v>3.2254800000000001</v>
      </c>
      <c r="GN302">
        <v>2.6457899999999999</v>
      </c>
      <c r="GO302">
        <v>9.4557799999999997E-2</v>
      </c>
      <c r="GP302">
        <v>9.4844300000000006E-2</v>
      </c>
      <c r="GQ302">
        <v>0.10301</v>
      </c>
      <c r="GR302">
        <v>0.104763</v>
      </c>
      <c r="GS302">
        <v>28603.5</v>
      </c>
      <c r="GT302">
        <v>24703.1</v>
      </c>
      <c r="GU302">
        <v>30761.3</v>
      </c>
      <c r="GV302">
        <v>26449.200000000001</v>
      </c>
      <c r="GW302">
        <v>37451.300000000003</v>
      </c>
      <c r="GX302">
        <v>32497.5</v>
      </c>
      <c r="GY302">
        <v>43687.1</v>
      </c>
      <c r="GZ302">
        <v>38250.400000000001</v>
      </c>
      <c r="HA302">
        <v>2.1196999999999999</v>
      </c>
      <c r="HB302">
        <v>2.2818999999999998</v>
      </c>
      <c r="HC302">
        <v>2.8237700000000001E-2</v>
      </c>
      <c r="HD302">
        <v>0</v>
      </c>
      <c r="HE302">
        <v>27.935700000000001</v>
      </c>
      <c r="HF302">
        <v>999.9</v>
      </c>
      <c r="HG302">
        <v>64.900000000000006</v>
      </c>
      <c r="HH302">
        <v>34.5</v>
      </c>
      <c r="HI302">
        <v>35.337699999999998</v>
      </c>
      <c r="HJ302">
        <v>61.821599999999997</v>
      </c>
      <c r="HK302">
        <v>10.993600000000001</v>
      </c>
      <c r="HL302">
        <v>2</v>
      </c>
      <c r="HM302">
        <v>0.255633</v>
      </c>
      <c r="HN302">
        <v>0.52193400000000001</v>
      </c>
      <c r="HO302">
        <v>20.4177</v>
      </c>
      <c r="HP302">
        <v>5.2232799999999999</v>
      </c>
      <c r="HQ302">
        <v>11.944100000000001</v>
      </c>
      <c r="HR302">
        <v>5.0068000000000001</v>
      </c>
      <c r="HS302">
        <v>3.2909999999999999</v>
      </c>
      <c r="HT302">
        <v>9999</v>
      </c>
      <c r="HU302">
        <v>9999</v>
      </c>
      <c r="HV302">
        <v>9999</v>
      </c>
      <c r="HW302">
        <v>999.9</v>
      </c>
      <c r="HX302">
        <v>4.97112</v>
      </c>
      <c r="HY302">
        <v>1.8546899999999999</v>
      </c>
      <c r="HZ302">
        <v>1.86171</v>
      </c>
      <c r="IA302">
        <v>1.8565400000000001</v>
      </c>
      <c r="IB302">
        <v>1.86192</v>
      </c>
      <c r="IC302">
        <v>1.8541300000000001</v>
      </c>
      <c r="ID302">
        <v>1.8595900000000001</v>
      </c>
      <c r="IE302">
        <v>1.85354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-2.7480000000000002</v>
      </c>
      <c r="IT302">
        <v>-6.6000000000000003E-2</v>
      </c>
      <c r="IU302">
        <v>-1.7759114732665831</v>
      </c>
      <c r="IV302">
        <v>-2.5165810426892921E-3</v>
      </c>
      <c r="IW302">
        <v>2.3547321637904491E-7</v>
      </c>
      <c r="IX302">
        <v>5.8352194873865779E-11</v>
      </c>
      <c r="IY302">
        <v>-9.4209018963014923E-2</v>
      </c>
      <c r="IZ302">
        <v>-2.9575188584519338E-3</v>
      </c>
      <c r="JA302">
        <v>2.5053608625701888E-4</v>
      </c>
      <c r="JB302">
        <v>-2.8676400137697878E-6</v>
      </c>
      <c r="JC302">
        <v>2</v>
      </c>
      <c r="JD302">
        <v>2179</v>
      </c>
      <c r="JE302">
        <v>4</v>
      </c>
      <c r="JF302">
        <v>32</v>
      </c>
      <c r="JG302">
        <v>29168726.600000001</v>
      </c>
      <c r="JH302">
        <v>29168726.600000001</v>
      </c>
      <c r="JI302">
        <v>1.24878</v>
      </c>
      <c r="JJ302">
        <v>2.5354000000000001</v>
      </c>
      <c r="JK302">
        <v>2.3938000000000001</v>
      </c>
      <c r="JL302">
        <v>2.5891099999999998</v>
      </c>
      <c r="JM302">
        <v>2.3010299999999999</v>
      </c>
      <c r="JN302">
        <v>2.4218799999999998</v>
      </c>
      <c r="JO302">
        <v>38.378999999999998</v>
      </c>
      <c r="JP302">
        <v>24.07</v>
      </c>
      <c r="JQ302">
        <v>18</v>
      </c>
      <c r="JR302">
        <v>631.75400000000002</v>
      </c>
      <c r="JS302">
        <v>793.11199999999997</v>
      </c>
      <c r="JT302">
        <v>28.0001</v>
      </c>
      <c r="JU302">
        <v>30.610600000000002</v>
      </c>
      <c r="JV302">
        <v>30</v>
      </c>
      <c r="JW302">
        <v>30.5246</v>
      </c>
      <c r="JX302">
        <v>30.388999999999999</v>
      </c>
      <c r="JY302">
        <v>25.077300000000001</v>
      </c>
      <c r="JZ302">
        <v>33.965400000000002</v>
      </c>
      <c r="KA302">
        <v>0</v>
      </c>
      <c r="KB302">
        <v>28</v>
      </c>
      <c r="KC302">
        <v>400</v>
      </c>
      <c r="KD302">
        <v>22.574200000000001</v>
      </c>
      <c r="KE302">
        <v>100.02</v>
      </c>
      <c r="KF302">
        <v>98.647300000000001</v>
      </c>
      <c r="KG302">
        <v>99.402100000000004</v>
      </c>
    </row>
    <row r="303" spans="1:293" x14ac:dyDescent="0.2">
      <c r="A303">
        <v>301</v>
      </c>
      <c r="B303">
        <v>1750123627</v>
      </c>
      <c r="C303">
        <v>8880.5</v>
      </c>
      <c r="D303" t="s">
        <v>1033</v>
      </c>
      <c r="E303" t="s">
        <v>1034</v>
      </c>
      <c r="F303" s="1">
        <f t="shared" si="4"/>
        <v>148.00000000000003</v>
      </c>
      <c r="G303" s="1">
        <v>15</v>
      </c>
      <c r="H303">
        <v>1750123619.25</v>
      </c>
      <c r="I303">
        <v>8.080432290708915E-5</v>
      </c>
      <c r="J303">
        <v>8.0804322907089152E-2</v>
      </c>
      <c r="K303">
        <v>-0.14851447041629379</v>
      </c>
      <c r="L303">
        <v>400.00176666666658</v>
      </c>
      <c r="M303">
        <v>437.22760134923368</v>
      </c>
      <c r="N303">
        <v>44.142960566094345</v>
      </c>
      <c r="O303">
        <v>40.384600967199844</v>
      </c>
      <c r="P303">
        <v>4.9332426538934689E-3</v>
      </c>
      <c r="Q303">
        <v>3.0254775495898816</v>
      </c>
      <c r="R303">
        <v>4.928778143313094E-3</v>
      </c>
      <c r="S303">
        <v>3.0808871122445253E-3</v>
      </c>
      <c r="T303">
        <v>3.9902394035910005E-5</v>
      </c>
      <c r="U303">
        <v>28.829362991381778</v>
      </c>
      <c r="V303">
        <v>28.403739999999999</v>
      </c>
      <c r="W303">
        <v>3.8850798742394104</v>
      </c>
      <c r="X303">
        <v>57.197449777740552</v>
      </c>
      <c r="Y303">
        <v>2.2804245466956878</v>
      </c>
      <c r="Z303">
        <v>3.9869339551973475</v>
      </c>
      <c r="AA303">
        <v>1.6046553275437225</v>
      </c>
      <c r="AB303">
        <v>-3.5634706402026315</v>
      </c>
      <c r="AC303">
        <v>72.745226266000174</v>
      </c>
      <c r="AD303">
        <v>5.2738953611834241</v>
      </c>
      <c r="AE303">
        <v>74.455690889375006</v>
      </c>
      <c r="AF303">
        <v>-8.1285616467098906E-2</v>
      </c>
      <c r="AG303">
        <v>7.9464418949770937E-2</v>
      </c>
      <c r="AH303">
        <v>-0.14851447041629379</v>
      </c>
      <c r="AI303">
        <v>409.23510201485772</v>
      </c>
      <c r="AJ303">
        <v>409.27926666666667</v>
      </c>
      <c r="AK303">
        <v>1.520809821353499E-3</v>
      </c>
      <c r="AL303">
        <v>63.645453333212707</v>
      </c>
      <c r="AM303">
        <v>8.0804322907089152E-2</v>
      </c>
      <c r="AN303">
        <v>22.56166605048546</v>
      </c>
      <c r="AO303">
        <v>22.588072727272731</v>
      </c>
      <c r="AP303">
        <v>-1.2404494897072609E-5</v>
      </c>
      <c r="AQ303">
        <v>96.470053095408687</v>
      </c>
      <c r="AR303">
        <v>0</v>
      </c>
      <c r="AS303">
        <v>0</v>
      </c>
      <c r="AT303">
        <v>1</v>
      </c>
      <c r="AU303">
        <v>0</v>
      </c>
      <c r="AV303">
        <v>53011.277696780897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2.1001260018900004E-4</v>
      </c>
      <c r="BJ303">
        <v>-0.14851447041629379</v>
      </c>
      <c r="BK303" t="e">
        <v>#DIV/0!</v>
      </c>
      <c r="BL303">
        <v>-707.16933309067531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5.0001500000000009E-3</v>
      </c>
      <c r="DH303">
        <v>2.1001260018900004E-4</v>
      </c>
      <c r="DI303">
        <v>4.2001259999999999E-2</v>
      </c>
      <c r="DJ303">
        <v>7.9802394000000002E-3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1750123619.25</v>
      </c>
      <c r="DQ303">
        <v>400.00176666666658</v>
      </c>
      <c r="DR303">
        <v>399.98526666666658</v>
      </c>
      <c r="DS303">
        <v>22.58717</v>
      </c>
      <c r="DT303">
        <v>22.56128</v>
      </c>
      <c r="DU303">
        <v>402.74916666666672</v>
      </c>
      <c r="DV303">
        <v>22.65313999999999</v>
      </c>
      <c r="DW303">
        <v>599.99646666666672</v>
      </c>
      <c r="DX303">
        <v>100.9040333333334</v>
      </c>
      <c r="DY303">
        <v>5.702317333333333E-2</v>
      </c>
      <c r="DZ303">
        <v>28.849730000000001</v>
      </c>
      <c r="EA303">
        <v>28.403739999999999</v>
      </c>
      <c r="EB303">
        <v>999.9000000000002</v>
      </c>
      <c r="EC303">
        <v>0</v>
      </c>
      <c r="ED303">
        <v>0</v>
      </c>
      <c r="EE303">
        <v>9996.6653333333343</v>
      </c>
      <c r="EF303">
        <v>0</v>
      </c>
      <c r="EG303">
        <v>0.30293999999999988</v>
      </c>
      <c r="EH303">
        <v>1.6538493666666661E-2</v>
      </c>
      <c r="EI303">
        <v>409.24543333333338</v>
      </c>
      <c r="EJ303">
        <v>409.21769999999998</v>
      </c>
      <c r="EK303">
        <v>2.5886596666666661E-2</v>
      </c>
      <c r="EL303">
        <v>399.98526666666658</v>
      </c>
      <c r="EM303">
        <v>22.56128</v>
      </c>
      <c r="EN303">
        <v>2.279135333333334</v>
      </c>
      <c r="EO303">
        <v>2.2765240000000002</v>
      </c>
      <c r="EP303">
        <v>19.529689999999999</v>
      </c>
      <c r="EQ303">
        <v>19.511243333333329</v>
      </c>
      <c r="ER303">
        <v>5.0001500000000009E-3</v>
      </c>
      <c r="ES303">
        <v>0</v>
      </c>
      <c r="ET303">
        <v>0</v>
      </c>
      <c r="EU303">
        <v>0</v>
      </c>
      <c r="EV303">
        <v>239.25</v>
      </c>
      <c r="EW303">
        <v>5.0001500000000009E-3</v>
      </c>
      <c r="EX303">
        <v>-2.2833333333333332</v>
      </c>
      <c r="EY303">
        <v>-0.1033333333333333</v>
      </c>
      <c r="EZ303">
        <v>35.620800000000003</v>
      </c>
      <c r="FA303">
        <v>39.512199999999993</v>
      </c>
      <c r="FB303">
        <v>37.645666666666664</v>
      </c>
      <c r="FC303">
        <v>39.51639999999999</v>
      </c>
      <c r="FD303">
        <v>38.158066666666663</v>
      </c>
      <c r="FE303">
        <v>0</v>
      </c>
      <c r="FF303">
        <v>0</v>
      </c>
      <c r="FG303">
        <v>0</v>
      </c>
      <c r="FH303">
        <v>1750123638.5999999</v>
      </c>
      <c r="FI303">
        <v>0</v>
      </c>
      <c r="FJ303">
        <v>239.672</v>
      </c>
      <c r="FK303">
        <v>13.23076927487929</v>
      </c>
      <c r="FL303">
        <v>-20.838461981181791</v>
      </c>
      <c r="FM303">
        <v>-2.456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-1.9114395121951221E-3</v>
      </c>
      <c r="GC303">
        <v>0.23652315177700339</v>
      </c>
      <c r="GD303">
        <v>4.0306140817906122E-2</v>
      </c>
      <c r="GE303">
        <v>0</v>
      </c>
      <c r="GF303">
        <v>2.5260553658536581E-2</v>
      </c>
      <c r="GG303">
        <v>6.8159456445993031E-3</v>
      </c>
      <c r="GH303">
        <v>1.213658631254408E-3</v>
      </c>
      <c r="GI303">
        <v>1</v>
      </c>
      <c r="GJ303">
        <v>1</v>
      </c>
      <c r="GK303">
        <v>2</v>
      </c>
      <c r="GL303" t="s">
        <v>430</v>
      </c>
      <c r="GM303">
        <v>3.2255600000000002</v>
      </c>
      <c r="GN303">
        <v>2.6455299999999999</v>
      </c>
      <c r="GO303">
        <v>9.4561400000000004E-2</v>
      </c>
      <c r="GP303">
        <v>9.4831899999999997E-2</v>
      </c>
      <c r="GQ303">
        <v>0.103029</v>
      </c>
      <c r="GR303">
        <v>0.104765</v>
      </c>
      <c r="GS303">
        <v>28603.4</v>
      </c>
      <c r="GT303">
        <v>24703.1</v>
      </c>
      <c r="GU303">
        <v>30761.3</v>
      </c>
      <c r="GV303">
        <v>26448.799999999999</v>
      </c>
      <c r="GW303">
        <v>37450.5</v>
      </c>
      <c r="GX303">
        <v>32497.200000000001</v>
      </c>
      <c r="GY303">
        <v>43687.1</v>
      </c>
      <c r="GZ303">
        <v>38250.1</v>
      </c>
      <c r="HA303">
        <v>2.12005</v>
      </c>
      <c r="HB303">
        <v>2.2817699999999999</v>
      </c>
      <c r="HC303">
        <v>2.8233999999999999E-2</v>
      </c>
      <c r="HD303">
        <v>0</v>
      </c>
      <c r="HE303">
        <v>27.950800000000001</v>
      </c>
      <c r="HF303">
        <v>999.9</v>
      </c>
      <c r="HG303">
        <v>65</v>
      </c>
      <c r="HH303">
        <v>34.5</v>
      </c>
      <c r="HI303">
        <v>35.387</v>
      </c>
      <c r="HJ303">
        <v>62.061599999999999</v>
      </c>
      <c r="HK303">
        <v>10.9375</v>
      </c>
      <c r="HL303">
        <v>2</v>
      </c>
      <c r="HM303">
        <v>0.255722</v>
      </c>
      <c r="HN303">
        <v>0.53594200000000003</v>
      </c>
      <c r="HO303">
        <v>20.4175</v>
      </c>
      <c r="HP303">
        <v>5.2235800000000001</v>
      </c>
      <c r="HQ303">
        <v>11.944100000000001</v>
      </c>
      <c r="HR303">
        <v>5.0079500000000001</v>
      </c>
      <c r="HS303">
        <v>3.2909999999999999</v>
      </c>
      <c r="HT303">
        <v>9999</v>
      </c>
      <c r="HU303">
        <v>9999</v>
      </c>
      <c r="HV303">
        <v>9999</v>
      </c>
      <c r="HW303">
        <v>999.9</v>
      </c>
      <c r="HX303">
        <v>4.97112</v>
      </c>
      <c r="HY303">
        <v>1.8546800000000001</v>
      </c>
      <c r="HZ303">
        <v>1.86172</v>
      </c>
      <c r="IA303">
        <v>1.8565400000000001</v>
      </c>
      <c r="IB303">
        <v>1.86195</v>
      </c>
      <c r="IC303">
        <v>1.8541300000000001</v>
      </c>
      <c r="ID303">
        <v>1.8595900000000001</v>
      </c>
      <c r="IE303">
        <v>1.85354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-2.7480000000000002</v>
      </c>
      <c r="IT303">
        <v>-6.6000000000000003E-2</v>
      </c>
      <c r="IU303">
        <v>-1.7759114732665831</v>
      </c>
      <c r="IV303">
        <v>-2.5165810426892921E-3</v>
      </c>
      <c r="IW303">
        <v>2.3547321637904491E-7</v>
      </c>
      <c r="IX303">
        <v>5.8352194873865779E-11</v>
      </c>
      <c r="IY303">
        <v>-9.4209018963014923E-2</v>
      </c>
      <c r="IZ303">
        <v>-2.9575188584519338E-3</v>
      </c>
      <c r="JA303">
        <v>2.5053608625701888E-4</v>
      </c>
      <c r="JB303">
        <v>-2.8676400137697878E-6</v>
      </c>
      <c r="JC303">
        <v>2</v>
      </c>
      <c r="JD303">
        <v>2179</v>
      </c>
      <c r="JE303">
        <v>4</v>
      </c>
      <c r="JF303">
        <v>32</v>
      </c>
      <c r="JG303">
        <v>29168727.100000001</v>
      </c>
      <c r="JH303">
        <v>29168727.100000001</v>
      </c>
      <c r="JI303">
        <v>1.24878</v>
      </c>
      <c r="JJ303">
        <v>2.5402800000000001</v>
      </c>
      <c r="JK303">
        <v>2.3938000000000001</v>
      </c>
      <c r="JL303">
        <v>2.5878899999999998</v>
      </c>
      <c r="JM303">
        <v>2.3010299999999999</v>
      </c>
      <c r="JN303">
        <v>2.3706100000000001</v>
      </c>
      <c r="JO303">
        <v>38.354500000000002</v>
      </c>
      <c r="JP303">
        <v>24.061199999999999</v>
      </c>
      <c r="JQ303">
        <v>18</v>
      </c>
      <c r="JR303">
        <v>632.03899999999999</v>
      </c>
      <c r="JS303">
        <v>793.02099999999996</v>
      </c>
      <c r="JT303">
        <v>28.000499999999999</v>
      </c>
      <c r="JU303">
        <v>30.611899999999999</v>
      </c>
      <c r="JV303">
        <v>30.0002</v>
      </c>
      <c r="JW303">
        <v>30.5246</v>
      </c>
      <c r="JX303">
        <v>30.3917</v>
      </c>
      <c r="JY303">
        <v>25.080400000000001</v>
      </c>
      <c r="JZ303">
        <v>33.965400000000002</v>
      </c>
      <c r="KA303">
        <v>0</v>
      </c>
      <c r="KB303">
        <v>28</v>
      </c>
      <c r="KC303">
        <v>400</v>
      </c>
      <c r="KD303">
        <v>22.574200000000001</v>
      </c>
      <c r="KE303">
        <v>100.02</v>
      </c>
      <c r="KF303">
        <v>98.646199999999993</v>
      </c>
      <c r="KG303">
        <v>99.402900000000002</v>
      </c>
    </row>
    <row r="304" spans="1:293" x14ac:dyDescent="0.2">
      <c r="A304">
        <v>302</v>
      </c>
      <c r="B304">
        <v>1750123657</v>
      </c>
      <c r="C304">
        <v>8910.5</v>
      </c>
      <c r="D304" t="s">
        <v>1035</v>
      </c>
      <c r="E304" t="s">
        <v>1036</v>
      </c>
      <c r="F304" s="1">
        <f t="shared" si="4"/>
        <v>148.50000000000003</v>
      </c>
      <c r="G304" s="1">
        <v>15</v>
      </c>
      <c r="H304">
        <v>1750123649</v>
      </c>
      <c r="I304">
        <v>7.4060405141461929E-5</v>
      </c>
      <c r="J304">
        <v>7.4060405141461935E-2</v>
      </c>
      <c r="K304">
        <v>9.8659586263525639E-2</v>
      </c>
      <c r="L304">
        <v>400.00732258064511</v>
      </c>
      <c r="M304">
        <v>355.03473497838962</v>
      </c>
      <c r="N304">
        <v>35.844347020752195</v>
      </c>
      <c r="O304">
        <v>40.384784554377021</v>
      </c>
      <c r="P304">
        <v>4.507942928251376E-3</v>
      </c>
      <c r="Q304">
        <v>3.0263314186188373</v>
      </c>
      <c r="R304">
        <v>4.5042157525265625E-3</v>
      </c>
      <c r="S304">
        <v>2.8154694527296408E-3</v>
      </c>
      <c r="T304">
        <v>3.9902394035910026E-5</v>
      </c>
      <c r="U304">
        <v>28.839408820893404</v>
      </c>
      <c r="V304">
        <v>28.425196774193541</v>
      </c>
      <c r="W304">
        <v>3.8899276301962167</v>
      </c>
      <c r="X304">
        <v>57.174823890468453</v>
      </c>
      <c r="Y304">
        <v>2.2806241465073227</v>
      </c>
      <c r="Z304">
        <v>3.9888608155162557</v>
      </c>
      <c r="AA304">
        <v>1.609303483688894</v>
      </c>
      <c r="AB304">
        <v>-3.2660638667384712</v>
      </c>
      <c r="AC304">
        <v>70.625839873260759</v>
      </c>
      <c r="AD304">
        <v>5.1195574844199321</v>
      </c>
      <c r="AE304">
        <v>72.47937339333626</v>
      </c>
      <c r="AF304">
        <v>-1.7911145629509726E-3</v>
      </c>
      <c r="AG304">
        <v>7.2217405570689341E-2</v>
      </c>
      <c r="AH304">
        <v>9.8659586263525639E-2</v>
      </c>
      <c r="AI304">
        <v>409.25223693735319</v>
      </c>
      <c r="AJ304">
        <v>409.22157575757569</v>
      </c>
      <c r="AK304">
        <v>-7.0025756953811548E-4</v>
      </c>
      <c r="AL304">
        <v>63.645453333212707</v>
      </c>
      <c r="AM304">
        <v>7.4060405141461935E-2</v>
      </c>
      <c r="AN304">
        <v>22.565089707031131</v>
      </c>
      <c r="AO304">
        <v>22.589252447552461</v>
      </c>
      <c r="AP304">
        <v>-5.1445840259936499E-6</v>
      </c>
      <c r="AQ304">
        <v>96.470053095408687</v>
      </c>
      <c r="AR304">
        <v>0</v>
      </c>
      <c r="AS304">
        <v>0</v>
      </c>
      <c r="AT304">
        <v>1</v>
      </c>
      <c r="AU304">
        <v>0</v>
      </c>
      <c r="AV304">
        <v>53036.044479627322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9.8659586263525639E-2</v>
      </c>
      <c r="BK304" t="e">
        <v>#DIV/0!</v>
      </c>
      <c r="BL304">
        <v>469.77936645104757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1750123649</v>
      </c>
      <c r="DQ304">
        <v>400.00732258064511</v>
      </c>
      <c r="DR304">
        <v>400.01635483870967</v>
      </c>
      <c r="DS304">
        <v>22.58935806451613</v>
      </c>
      <c r="DT304">
        <v>22.565829032258069</v>
      </c>
      <c r="DU304">
        <v>402.75474193548388</v>
      </c>
      <c r="DV304">
        <v>22.655325806451611</v>
      </c>
      <c r="DW304">
        <v>599.99119354838706</v>
      </c>
      <c r="DX304">
        <v>100.9032903225806</v>
      </c>
      <c r="DY304">
        <v>5.6822841935483863E-2</v>
      </c>
      <c r="DZ304">
        <v>28.858070967741931</v>
      </c>
      <c r="EA304">
        <v>28.425196774193541</v>
      </c>
      <c r="EB304">
        <v>999.90000000000032</v>
      </c>
      <c r="EC304">
        <v>0</v>
      </c>
      <c r="ED304">
        <v>0</v>
      </c>
      <c r="EE304">
        <v>10001.899677419349</v>
      </c>
      <c r="EF304">
        <v>0</v>
      </c>
      <c r="EG304">
        <v>0.30293999999999988</v>
      </c>
      <c r="EH304">
        <v>-9.0509238709677413E-3</v>
      </c>
      <c r="EI304">
        <v>409.25206451612911</v>
      </c>
      <c r="EJ304">
        <v>409.25141935483867</v>
      </c>
      <c r="EK304">
        <v>2.3528683870967741E-2</v>
      </c>
      <c r="EL304">
        <v>400.01635483870967</v>
      </c>
      <c r="EM304">
        <v>22.565829032258069</v>
      </c>
      <c r="EN304">
        <v>2.279340645161291</v>
      </c>
      <c r="EO304">
        <v>2.276968064516129</v>
      </c>
      <c r="EP304">
        <v>19.531135483870969</v>
      </c>
      <c r="EQ304">
        <v>19.51437741935484</v>
      </c>
      <c r="ER304">
        <v>5.0001500000000018E-3</v>
      </c>
      <c r="ES304">
        <v>0</v>
      </c>
      <c r="ET304">
        <v>0</v>
      </c>
      <c r="EU304">
        <v>0</v>
      </c>
      <c r="EV304">
        <v>240.9677419354839</v>
      </c>
      <c r="EW304">
        <v>5.0001500000000018E-3</v>
      </c>
      <c r="EX304">
        <v>-5.7967741935483863</v>
      </c>
      <c r="EY304">
        <v>-0.13225806451612909</v>
      </c>
      <c r="EZ304">
        <v>35.553999999999988</v>
      </c>
      <c r="FA304">
        <v>39.243741935483861</v>
      </c>
      <c r="FB304">
        <v>37.514000000000003</v>
      </c>
      <c r="FC304">
        <v>39.09848387096774</v>
      </c>
      <c r="FD304">
        <v>38.034000000000013</v>
      </c>
      <c r="FE304">
        <v>0</v>
      </c>
      <c r="FF304">
        <v>0</v>
      </c>
      <c r="FG304">
        <v>0</v>
      </c>
      <c r="FH304">
        <v>1750123668.5999999</v>
      </c>
      <c r="FI304">
        <v>0</v>
      </c>
      <c r="FJ304">
        <v>239.7</v>
      </c>
      <c r="FK304">
        <v>-19.030768727739112</v>
      </c>
      <c r="FL304">
        <v>-4.1923079527106166</v>
      </c>
      <c r="FM304">
        <v>-5.04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2.7336070000000012E-3</v>
      </c>
      <c r="GC304">
        <v>-0.1652108397748594</v>
      </c>
      <c r="GD304">
        <v>3.6190792303391839E-2</v>
      </c>
      <c r="GE304">
        <v>0</v>
      </c>
      <c r="GF304">
        <v>2.4226807499999999E-2</v>
      </c>
      <c r="GG304">
        <v>-1.2133543339587299E-2</v>
      </c>
      <c r="GH304">
        <v>1.6840359757718209E-3</v>
      </c>
      <c r="GI304">
        <v>1</v>
      </c>
      <c r="GJ304">
        <v>1</v>
      </c>
      <c r="GK304">
        <v>2</v>
      </c>
      <c r="GL304" t="s">
        <v>430</v>
      </c>
      <c r="GM304">
        <v>3.22539</v>
      </c>
      <c r="GN304">
        <v>2.6461399999999999</v>
      </c>
      <c r="GO304">
        <v>9.4548400000000005E-2</v>
      </c>
      <c r="GP304">
        <v>9.4838900000000004E-2</v>
      </c>
      <c r="GQ304">
        <v>0.10303</v>
      </c>
      <c r="GR304">
        <v>0.104777</v>
      </c>
      <c r="GS304">
        <v>28603.3</v>
      </c>
      <c r="GT304">
        <v>24703.1</v>
      </c>
      <c r="GU304">
        <v>30760.7</v>
      </c>
      <c r="GV304">
        <v>26449</v>
      </c>
      <c r="GW304">
        <v>37449.9</v>
      </c>
      <c r="GX304">
        <v>32496.6</v>
      </c>
      <c r="GY304">
        <v>43686.5</v>
      </c>
      <c r="GZ304">
        <v>38250</v>
      </c>
      <c r="HA304">
        <v>2.1195499999999998</v>
      </c>
      <c r="HB304">
        <v>2.2818800000000001</v>
      </c>
      <c r="HC304">
        <v>2.73101E-2</v>
      </c>
      <c r="HD304">
        <v>0</v>
      </c>
      <c r="HE304">
        <v>27.981000000000002</v>
      </c>
      <c r="HF304">
        <v>999.9</v>
      </c>
      <c r="HG304">
        <v>65</v>
      </c>
      <c r="HH304">
        <v>34.5</v>
      </c>
      <c r="HI304">
        <v>35.390999999999998</v>
      </c>
      <c r="HJ304">
        <v>62.151600000000002</v>
      </c>
      <c r="HK304">
        <v>10.9535</v>
      </c>
      <c r="HL304">
        <v>2</v>
      </c>
      <c r="HM304">
        <v>0.25636700000000001</v>
      </c>
      <c r="HN304">
        <v>0.54584200000000005</v>
      </c>
      <c r="HO304">
        <v>20.417200000000001</v>
      </c>
      <c r="HP304">
        <v>5.2235800000000001</v>
      </c>
      <c r="HQ304">
        <v>11.944100000000001</v>
      </c>
      <c r="HR304">
        <v>5.0090000000000003</v>
      </c>
      <c r="HS304">
        <v>3.2909999999999999</v>
      </c>
      <c r="HT304">
        <v>9999</v>
      </c>
      <c r="HU304">
        <v>9999</v>
      </c>
      <c r="HV304">
        <v>9999</v>
      </c>
      <c r="HW304">
        <v>999.9</v>
      </c>
      <c r="HX304">
        <v>4.97112</v>
      </c>
      <c r="HY304">
        <v>1.8547100000000001</v>
      </c>
      <c r="HZ304">
        <v>1.86172</v>
      </c>
      <c r="IA304">
        <v>1.8565400000000001</v>
      </c>
      <c r="IB304">
        <v>1.86195</v>
      </c>
      <c r="IC304">
        <v>1.85416</v>
      </c>
      <c r="ID304">
        <v>1.8595999999999999</v>
      </c>
      <c r="IE304">
        <v>1.8535699999999999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-2.7469999999999999</v>
      </c>
      <c r="IT304">
        <v>-6.6000000000000003E-2</v>
      </c>
      <c r="IU304">
        <v>-1.7759114732665831</v>
      </c>
      <c r="IV304">
        <v>-2.5165810426892921E-3</v>
      </c>
      <c r="IW304">
        <v>2.3547321637904491E-7</v>
      </c>
      <c r="IX304">
        <v>5.8352194873865779E-11</v>
      </c>
      <c r="IY304">
        <v>-9.4209018963014923E-2</v>
      </c>
      <c r="IZ304">
        <v>-2.9575188584519338E-3</v>
      </c>
      <c r="JA304">
        <v>2.5053608625701888E-4</v>
      </c>
      <c r="JB304">
        <v>-2.8676400137697878E-6</v>
      </c>
      <c r="JC304">
        <v>2</v>
      </c>
      <c r="JD304">
        <v>2179</v>
      </c>
      <c r="JE304">
        <v>4</v>
      </c>
      <c r="JF304">
        <v>32</v>
      </c>
      <c r="JG304">
        <v>29168727.600000001</v>
      </c>
      <c r="JH304">
        <v>29168727.600000001</v>
      </c>
      <c r="JI304">
        <v>1.24878</v>
      </c>
      <c r="JJ304">
        <v>2.5317400000000001</v>
      </c>
      <c r="JK304">
        <v>2.3938000000000001</v>
      </c>
      <c r="JL304">
        <v>2.5891099999999998</v>
      </c>
      <c r="JM304">
        <v>2.3010299999999999</v>
      </c>
      <c r="JN304">
        <v>2.4316399999999998</v>
      </c>
      <c r="JO304">
        <v>38.354500000000002</v>
      </c>
      <c r="JP304">
        <v>24.061199999999999</v>
      </c>
      <c r="JQ304">
        <v>18</v>
      </c>
      <c r="JR304">
        <v>631.69100000000003</v>
      </c>
      <c r="JS304">
        <v>793.16300000000001</v>
      </c>
      <c r="JT304">
        <v>28</v>
      </c>
      <c r="JU304">
        <v>30.6159</v>
      </c>
      <c r="JV304">
        <v>30.0002</v>
      </c>
      <c r="JW304">
        <v>30.529900000000001</v>
      </c>
      <c r="JX304">
        <v>30.394300000000001</v>
      </c>
      <c r="JY304">
        <v>25.076000000000001</v>
      </c>
      <c r="JZ304">
        <v>33.965400000000002</v>
      </c>
      <c r="KA304">
        <v>0</v>
      </c>
      <c r="KB304">
        <v>28</v>
      </c>
      <c r="KC304">
        <v>400</v>
      </c>
      <c r="KD304">
        <v>22.574200000000001</v>
      </c>
      <c r="KE304">
        <v>100.018</v>
      </c>
      <c r="KF304">
        <v>98.646299999999997</v>
      </c>
      <c r="KG304">
        <v>99.404899999999998</v>
      </c>
    </row>
    <row r="305" spans="1:293" x14ac:dyDescent="0.2">
      <c r="A305">
        <v>303</v>
      </c>
      <c r="B305">
        <v>1750123687</v>
      </c>
      <c r="C305">
        <v>8940.5</v>
      </c>
      <c r="D305" t="s">
        <v>1037</v>
      </c>
      <c r="E305" t="s">
        <v>1038</v>
      </c>
      <c r="F305" s="1">
        <f t="shared" si="4"/>
        <v>149.00000000000003</v>
      </c>
      <c r="G305" s="1">
        <v>15</v>
      </c>
      <c r="H305">
        <v>1750123679</v>
      </c>
      <c r="I305">
        <v>6.156615367317759E-5</v>
      </c>
      <c r="J305">
        <v>6.1566153673177589E-2</v>
      </c>
      <c r="K305">
        <v>-1.705962535658264E-2</v>
      </c>
      <c r="L305">
        <v>400.02609677419372</v>
      </c>
      <c r="M305">
        <v>396.83641752077676</v>
      </c>
      <c r="N305">
        <v>40.064319446398819</v>
      </c>
      <c r="O305">
        <v>40.386347170917716</v>
      </c>
      <c r="P305">
        <v>3.7494212685646841E-3</v>
      </c>
      <c r="Q305">
        <v>3.0263600359772069</v>
      </c>
      <c r="R305">
        <v>3.7468424981648572E-3</v>
      </c>
      <c r="S305">
        <v>2.3420081003925784E-3</v>
      </c>
      <c r="T305">
        <v>3.9902394035910026E-5</v>
      </c>
      <c r="U305">
        <v>28.834589540962646</v>
      </c>
      <c r="V305">
        <v>28.41989354838709</v>
      </c>
      <c r="W305">
        <v>3.8887289751162686</v>
      </c>
      <c r="X305">
        <v>57.198199436450359</v>
      </c>
      <c r="Y305">
        <v>2.2805037411657199</v>
      </c>
      <c r="Z305">
        <v>3.9870201573380939</v>
      </c>
      <c r="AA305">
        <v>1.6082252339505487</v>
      </c>
      <c r="AB305">
        <v>-2.7150673769871316</v>
      </c>
      <c r="AC305">
        <v>70.191772935974868</v>
      </c>
      <c r="AD305">
        <v>5.087708729262796</v>
      </c>
      <c r="AE305">
        <v>72.564454190644568</v>
      </c>
      <c r="AF305">
        <v>-4.3741305476032714E-2</v>
      </c>
      <c r="AG305">
        <v>6.1446029024970615E-2</v>
      </c>
      <c r="AH305">
        <v>-1.705962535658264E-2</v>
      </c>
      <c r="AI305">
        <v>409.27452387719552</v>
      </c>
      <c r="AJ305">
        <v>409.27968484848492</v>
      </c>
      <c r="AK305">
        <v>1.5409196575510279E-4</v>
      </c>
      <c r="AL305">
        <v>63.645453333212707</v>
      </c>
      <c r="AM305">
        <v>6.1566153673177589E-2</v>
      </c>
      <c r="AN305">
        <v>22.569156468642291</v>
      </c>
      <c r="AO305">
        <v>22.589171328671341</v>
      </c>
      <c r="AP305">
        <v>6.7501326652314274E-6</v>
      </c>
      <c r="AQ305">
        <v>96.470053095408687</v>
      </c>
      <c r="AR305">
        <v>0</v>
      </c>
      <c r="AS305">
        <v>0</v>
      </c>
      <c r="AT305">
        <v>1</v>
      </c>
      <c r="AU305">
        <v>0</v>
      </c>
      <c r="AV305">
        <v>53038.297934337708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-1.705962535658264E-2</v>
      </c>
      <c r="BK305" t="e">
        <v>#DIV/0!</v>
      </c>
      <c r="BL305">
        <v>-81.231437262477996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1750123679</v>
      </c>
      <c r="DQ305">
        <v>400.02609677419372</v>
      </c>
      <c r="DR305">
        <v>400.01970967741943</v>
      </c>
      <c r="DS305">
        <v>22.588351612903232</v>
      </c>
      <c r="DT305">
        <v>22.568332258064519</v>
      </c>
      <c r="DU305">
        <v>402.77361290322591</v>
      </c>
      <c r="DV305">
        <v>22.65431612903226</v>
      </c>
      <c r="DW305">
        <v>599.99999999999989</v>
      </c>
      <c r="DX305">
        <v>100.902064516129</v>
      </c>
      <c r="DY305">
        <v>5.7216632258064511E-2</v>
      </c>
      <c r="DZ305">
        <v>28.85010322580645</v>
      </c>
      <c r="EA305">
        <v>28.41989354838709</v>
      </c>
      <c r="EB305">
        <v>999.90000000000032</v>
      </c>
      <c r="EC305">
        <v>0</v>
      </c>
      <c r="ED305">
        <v>0</v>
      </c>
      <c r="EE305">
        <v>10002.19419354839</v>
      </c>
      <c r="EF305">
        <v>0</v>
      </c>
      <c r="EG305">
        <v>0.30293999999999988</v>
      </c>
      <c r="EH305">
        <v>6.4165688709677416E-3</v>
      </c>
      <c r="EI305">
        <v>409.27077419354839</v>
      </c>
      <c r="EJ305">
        <v>409.25599999999991</v>
      </c>
      <c r="EK305">
        <v>2.0016283870967749E-2</v>
      </c>
      <c r="EL305">
        <v>400.01970967741943</v>
      </c>
      <c r="EM305">
        <v>22.568332258064519</v>
      </c>
      <c r="EN305">
        <v>2.2792090322580649</v>
      </c>
      <c r="EO305">
        <v>2.2771896774193552</v>
      </c>
      <c r="EP305">
        <v>19.530212903225799</v>
      </c>
      <c r="EQ305">
        <v>19.515935483870969</v>
      </c>
      <c r="ER305">
        <v>5.0001500000000018E-3</v>
      </c>
      <c r="ES305">
        <v>0</v>
      </c>
      <c r="ET305">
        <v>0</v>
      </c>
      <c r="EU305">
        <v>0</v>
      </c>
      <c r="EV305">
        <v>238.84193548387091</v>
      </c>
      <c r="EW305">
        <v>5.0001500000000018E-3</v>
      </c>
      <c r="EX305">
        <v>-3.964516129032257</v>
      </c>
      <c r="EY305">
        <v>0.52258064516129044</v>
      </c>
      <c r="EZ305">
        <v>35.455290322580638</v>
      </c>
      <c r="FA305">
        <v>39.036032258064523</v>
      </c>
      <c r="FB305">
        <v>37.401000000000003</v>
      </c>
      <c r="FC305">
        <v>38.794096774193548</v>
      </c>
      <c r="FD305">
        <v>37.924999999999997</v>
      </c>
      <c r="FE305">
        <v>0</v>
      </c>
      <c r="FF305">
        <v>0</v>
      </c>
      <c r="FG305">
        <v>0</v>
      </c>
      <c r="FH305">
        <v>1750123698.5999999</v>
      </c>
      <c r="FI305">
        <v>0</v>
      </c>
      <c r="FJ305">
        <v>239.28</v>
      </c>
      <c r="FK305">
        <v>-8.1846153436092077</v>
      </c>
      <c r="FL305">
        <v>13.03076932623072</v>
      </c>
      <c r="FM305">
        <v>-5.2120000000000006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5.7746908750000003E-3</v>
      </c>
      <c r="GC305">
        <v>1.0595730225140701E-2</v>
      </c>
      <c r="GD305">
        <v>3.4880015904617249E-2</v>
      </c>
      <c r="GE305">
        <v>1</v>
      </c>
      <c r="GF305">
        <v>2.0591455000000002E-2</v>
      </c>
      <c r="GG305">
        <v>-8.4618821763601942E-3</v>
      </c>
      <c r="GH305">
        <v>1.287618875084938E-3</v>
      </c>
      <c r="GI305">
        <v>1</v>
      </c>
      <c r="GJ305">
        <v>2</v>
      </c>
      <c r="GK305">
        <v>2</v>
      </c>
      <c r="GL305" t="s">
        <v>435</v>
      </c>
      <c r="GM305">
        <v>3.2254700000000001</v>
      </c>
      <c r="GN305">
        <v>2.6458900000000001</v>
      </c>
      <c r="GO305">
        <v>9.45579E-2</v>
      </c>
      <c r="GP305">
        <v>9.4840099999999997E-2</v>
      </c>
      <c r="GQ305">
        <v>0.10302799999999999</v>
      </c>
      <c r="GR305">
        <v>0.10478700000000001</v>
      </c>
      <c r="GS305">
        <v>28602.400000000001</v>
      </c>
      <c r="GT305">
        <v>24702.6</v>
      </c>
      <c r="GU305">
        <v>30760.1</v>
      </c>
      <c r="GV305">
        <v>26448.6</v>
      </c>
      <c r="GW305">
        <v>37449.199999999997</v>
      </c>
      <c r="GX305">
        <v>32495.7</v>
      </c>
      <c r="GY305">
        <v>43685.599999999999</v>
      </c>
      <c r="GZ305">
        <v>38249.300000000003</v>
      </c>
      <c r="HA305">
        <v>2.1198199999999998</v>
      </c>
      <c r="HB305">
        <v>2.2818499999999999</v>
      </c>
      <c r="HC305">
        <v>2.7425600000000001E-2</v>
      </c>
      <c r="HD305">
        <v>0</v>
      </c>
      <c r="HE305">
        <v>27.970400000000001</v>
      </c>
      <c r="HF305">
        <v>999.9</v>
      </c>
      <c r="HG305">
        <v>65</v>
      </c>
      <c r="HH305">
        <v>34.5</v>
      </c>
      <c r="HI305">
        <v>35.3872</v>
      </c>
      <c r="HJ305">
        <v>62.0916</v>
      </c>
      <c r="HK305">
        <v>11.0016</v>
      </c>
      <c r="HL305">
        <v>2</v>
      </c>
      <c r="HM305">
        <v>0.25647399999999998</v>
      </c>
      <c r="HN305">
        <v>0.53402000000000005</v>
      </c>
      <c r="HO305">
        <v>20.417100000000001</v>
      </c>
      <c r="HP305">
        <v>5.2238800000000003</v>
      </c>
      <c r="HQ305">
        <v>11.944100000000001</v>
      </c>
      <c r="HR305">
        <v>5.00915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4.9711299999999996</v>
      </c>
      <c r="HY305">
        <v>1.8546899999999999</v>
      </c>
      <c r="HZ305">
        <v>1.86171</v>
      </c>
      <c r="IA305">
        <v>1.8565400000000001</v>
      </c>
      <c r="IB305">
        <v>1.86192</v>
      </c>
      <c r="IC305">
        <v>1.8541300000000001</v>
      </c>
      <c r="ID305">
        <v>1.8595900000000001</v>
      </c>
      <c r="IE305">
        <v>1.8535600000000001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-2.7469999999999999</v>
      </c>
      <c r="IT305">
        <v>-6.6000000000000003E-2</v>
      </c>
      <c r="IU305">
        <v>-1.7759114732665831</v>
      </c>
      <c r="IV305">
        <v>-2.5165810426892921E-3</v>
      </c>
      <c r="IW305">
        <v>2.3547321637904491E-7</v>
      </c>
      <c r="IX305">
        <v>5.8352194873865779E-11</v>
      </c>
      <c r="IY305">
        <v>-9.4209018963014923E-2</v>
      </c>
      <c r="IZ305">
        <v>-2.9575188584519338E-3</v>
      </c>
      <c r="JA305">
        <v>2.5053608625701888E-4</v>
      </c>
      <c r="JB305">
        <v>-2.8676400137697878E-6</v>
      </c>
      <c r="JC305">
        <v>2</v>
      </c>
      <c r="JD305">
        <v>2179</v>
      </c>
      <c r="JE305">
        <v>4</v>
      </c>
      <c r="JF305">
        <v>32</v>
      </c>
      <c r="JG305">
        <v>29168728.100000001</v>
      </c>
      <c r="JH305">
        <v>29168728.100000001</v>
      </c>
      <c r="JI305">
        <v>1.24878</v>
      </c>
      <c r="JJ305">
        <v>2.5317400000000001</v>
      </c>
      <c r="JK305">
        <v>2.3938000000000001</v>
      </c>
      <c r="JL305">
        <v>2.5878899999999998</v>
      </c>
      <c r="JM305">
        <v>2.3010299999999999</v>
      </c>
      <c r="JN305">
        <v>2.4243199999999998</v>
      </c>
      <c r="JO305">
        <v>38.378999999999998</v>
      </c>
      <c r="JP305">
        <v>24.061199999999999</v>
      </c>
      <c r="JQ305">
        <v>18</v>
      </c>
      <c r="JR305">
        <v>631.91399999999999</v>
      </c>
      <c r="JS305">
        <v>793.13699999999994</v>
      </c>
      <c r="JT305">
        <v>27.999400000000001</v>
      </c>
      <c r="JU305">
        <v>30.618600000000001</v>
      </c>
      <c r="JV305">
        <v>30.0001</v>
      </c>
      <c r="JW305">
        <v>30.529900000000001</v>
      </c>
      <c r="JX305">
        <v>30.394300000000001</v>
      </c>
      <c r="JY305">
        <v>25.0763</v>
      </c>
      <c r="JZ305">
        <v>33.965400000000002</v>
      </c>
      <c r="KA305">
        <v>0</v>
      </c>
      <c r="KB305">
        <v>28</v>
      </c>
      <c r="KC305">
        <v>400</v>
      </c>
      <c r="KD305">
        <v>22.574200000000001</v>
      </c>
      <c r="KE305">
        <v>100.01600000000001</v>
      </c>
      <c r="KF305">
        <v>98.644599999999997</v>
      </c>
      <c r="KG305">
        <v>99.403800000000004</v>
      </c>
    </row>
    <row r="306" spans="1:293" x14ac:dyDescent="0.2">
      <c r="A306">
        <v>304</v>
      </c>
      <c r="B306">
        <v>1750123717</v>
      </c>
      <c r="C306">
        <v>8970.5</v>
      </c>
      <c r="D306" t="s">
        <v>1039</v>
      </c>
      <c r="E306" t="s">
        <v>1040</v>
      </c>
      <c r="F306" s="1">
        <f t="shared" si="4"/>
        <v>149.50000000000003</v>
      </c>
      <c r="G306" s="1">
        <v>15</v>
      </c>
      <c r="H306">
        <v>1750123709</v>
      </c>
      <c r="I306">
        <v>6.1514227894458805E-5</v>
      </c>
      <c r="J306">
        <v>6.1514227894458803E-2</v>
      </c>
      <c r="K306">
        <v>-8.9644984823893034E-2</v>
      </c>
      <c r="L306">
        <v>400.00667741935479</v>
      </c>
      <c r="M306">
        <v>427.39144217048238</v>
      </c>
      <c r="N306">
        <v>43.148580464951799</v>
      </c>
      <c r="O306">
        <v>40.383869689796711</v>
      </c>
      <c r="P306">
        <v>3.7530055008826316E-3</v>
      </c>
      <c r="Q306">
        <v>3.0257307985643074</v>
      </c>
      <c r="R306">
        <v>3.7504212627342231E-3</v>
      </c>
      <c r="S306">
        <v>2.344245319007226E-3</v>
      </c>
      <c r="T306">
        <v>3.9902394035910026E-5</v>
      </c>
      <c r="U306">
        <v>28.828451169155532</v>
      </c>
      <c r="V306">
        <v>28.40853548387097</v>
      </c>
      <c r="W306">
        <v>3.8861628664287036</v>
      </c>
      <c r="X306">
        <v>57.226766634560654</v>
      </c>
      <c r="Y306">
        <v>2.2808301835523168</v>
      </c>
      <c r="Z306">
        <v>3.9856003015464223</v>
      </c>
      <c r="AA306">
        <v>1.6053326828763868</v>
      </c>
      <c r="AB306">
        <v>-2.7127774501456332</v>
      </c>
      <c r="AC306">
        <v>71.026997986034431</v>
      </c>
      <c r="AD306">
        <v>5.1488707574329009</v>
      </c>
      <c r="AE306">
        <v>73.463131195715732</v>
      </c>
      <c r="AF306">
        <v>-3.7063498795710602E-2</v>
      </c>
      <c r="AG306">
        <v>6.4593651990389508E-2</v>
      </c>
      <c r="AH306">
        <v>-8.9644984823893034E-2</v>
      </c>
      <c r="AI306">
        <v>409.21153848492378</v>
      </c>
      <c r="AJ306">
        <v>409.24247272727263</v>
      </c>
      <c r="AK306">
        <v>-8.4919913998793688E-5</v>
      </c>
      <c r="AL306">
        <v>63.645453333212707</v>
      </c>
      <c r="AM306">
        <v>6.1514227894458803E-2</v>
      </c>
      <c r="AN306">
        <v>22.571948280933661</v>
      </c>
      <c r="AO306">
        <v>22.59199510489513</v>
      </c>
      <c r="AP306">
        <v>-7.6881645869027726E-7</v>
      </c>
      <c r="AQ306">
        <v>96.470053095408687</v>
      </c>
      <c r="AR306">
        <v>0</v>
      </c>
      <c r="AS306">
        <v>0</v>
      </c>
      <c r="AT306">
        <v>1</v>
      </c>
      <c r="AU306">
        <v>0</v>
      </c>
      <c r="AV306">
        <v>53020.000669764406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-8.9644984823893034E-2</v>
      </c>
      <c r="BK306" t="e">
        <v>#DIV/0!</v>
      </c>
      <c r="BL306">
        <v>-426.85526841350151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1750123709</v>
      </c>
      <c r="DQ306">
        <v>400.00667741935479</v>
      </c>
      <c r="DR306">
        <v>400.00293548387089</v>
      </c>
      <c r="DS306">
        <v>22.591874193548389</v>
      </c>
      <c r="DT306">
        <v>22.570829032258061</v>
      </c>
      <c r="DU306">
        <v>402.75390322580643</v>
      </c>
      <c r="DV306">
        <v>22.657825806451619</v>
      </c>
      <c r="DW306">
        <v>599.98932258064508</v>
      </c>
      <c r="DX306">
        <v>100.9005161290323</v>
      </c>
      <c r="DY306">
        <v>5.7472748387096761E-2</v>
      </c>
      <c r="DZ306">
        <v>28.843954838709681</v>
      </c>
      <c r="EA306">
        <v>28.40853548387097</v>
      </c>
      <c r="EB306">
        <v>999.90000000000032</v>
      </c>
      <c r="EC306">
        <v>0</v>
      </c>
      <c r="ED306">
        <v>0</v>
      </c>
      <c r="EE306">
        <v>9998.5441935483868</v>
      </c>
      <c r="EF306">
        <v>0</v>
      </c>
      <c r="EG306">
        <v>0.30293999999999988</v>
      </c>
      <c r="EH306">
        <v>3.608950322580645E-3</v>
      </c>
      <c r="EI306">
        <v>409.25238709677421</v>
      </c>
      <c r="EJ306">
        <v>409.23990322580647</v>
      </c>
      <c r="EK306">
        <v>2.1047522580645159E-2</v>
      </c>
      <c r="EL306">
        <v>400.00293548387089</v>
      </c>
      <c r="EM306">
        <v>22.570829032258061</v>
      </c>
      <c r="EN306">
        <v>2.279532258064517</v>
      </c>
      <c r="EO306">
        <v>2.2774087096774189</v>
      </c>
      <c r="EP306">
        <v>19.532483870967742</v>
      </c>
      <c r="EQ306">
        <v>19.51748709677419</v>
      </c>
      <c r="ER306">
        <v>5.0001500000000018E-3</v>
      </c>
      <c r="ES306">
        <v>0</v>
      </c>
      <c r="ET306">
        <v>0</v>
      </c>
      <c r="EU306">
        <v>0</v>
      </c>
      <c r="EV306">
        <v>240.66129032258061</v>
      </c>
      <c r="EW306">
        <v>5.0001500000000018E-3</v>
      </c>
      <c r="EX306">
        <v>-4.2193548387096769</v>
      </c>
      <c r="EY306">
        <v>-0.30967741935483878</v>
      </c>
      <c r="EZ306">
        <v>35.381000000000007</v>
      </c>
      <c r="FA306">
        <v>38.893000000000001</v>
      </c>
      <c r="FB306">
        <v>37.295999999999999</v>
      </c>
      <c r="FC306">
        <v>38.58029032258063</v>
      </c>
      <c r="FD306">
        <v>37.816064516129018</v>
      </c>
      <c r="FE306">
        <v>0</v>
      </c>
      <c r="FF306">
        <v>0</v>
      </c>
      <c r="FG306">
        <v>0</v>
      </c>
      <c r="FH306">
        <v>1750123728.5999999</v>
      </c>
      <c r="FI306">
        <v>0</v>
      </c>
      <c r="FJ306">
        <v>240.124</v>
      </c>
      <c r="FK306">
        <v>-10.35384658346916</v>
      </c>
      <c r="FL306">
        <v>6.6153844546519229</v>
      </c>
      <c r="FM306">
        <v>-4.3320000000000007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1.023157707317073E-2</v>
      </c>
      <c r="GC306">
        <v>-4.0897632961672488E-2</v>
      </c>
      <c r="GD306">
        <v>2.7937044255512251E-2</v>
      </c>
      <c r="GE306">
        <v>1</v>
      </c>
      <c r="GF306">
        <v>2.089146829268293E-2</v>
      </c>
      <c r="GG306">
        <v>-3.1452961672467737E-4</v>
      </c>
      <c r="GH306">
        <v>1.4763034735676189E-3</v>
      </c>
      <c r="GI306">
        <v>1</v>
      </c>
      <c r="GJ306">
        <v>2</v>
      </c>
      <c r="GK306">
        <v>2</v>
      </c>
      <c r="GL306" t="s">
        <v>435</v>
      </c>
      <c r="GM306">
        <v>3.2255600000000002</v>
      </c>
      <c r="GN306">
        <v>2.6461600000000001</v>
      </c>
      <c r="GO306">
        <v>9.4553300000000007E-2</v>
      </c>
      <c r="GP306">
        <v>9.4825999999999994E-2</v>
      </c>
      <c r="GQ306">
        <v>0.10303900000000001</v>
      </c>
      <c r="GR306">
        <v>0.10481</v>
      </c>
      <c r="GS306">
        <v>28603.8</v>
      </c>
      <c r="GT306">
        <v>24703.3</v>
      </c>
      <c r="GU306">
        <v>30761.5</v>
      </c>
      <c r="GV306">
        <v>26448.9</v>
      </c>
      <c r="GW306">
        <v>37450.5</v>
      </c>
      <c r="GX306">
        <v>32495.9</v>
      </c>
      <c r="GY306">
        <v>43687.6</v>
      </c>
      <c r="GZ306">
        <v>38250.5</v>
      </c>
      <c r="HA306">
        <v>2.1198000000000001</v>
      </c>
      <c r="HB306">
        <v>2.2818000000000001</v>
      </c>
      <c r="HC306">
        <v>2.76268E-2</v>
      </c>
      <c r="HD306">
        <v>0</v>
      </c>
      <c r="HE306">
        <v>27.957100000000001</v>
      </c>
      <c r="HF306">
        <v>999.9</v>
      </c>
      <c r="HG306">
        <v>65</v>
      </c>
      <c r="HH306">
        <v>34.5</v>
      </c>
      <c r="HI306">
        <v>35.390300000000003</v>
      </c>
      <c r="HJ306">
        <v>62.181600000000003</v>
      </c>
      <c r="HK306">
        <v>10.897399999999999</v>
      </c>
      <c r="HL306">
        <v>2</v>
      </c>
      <c r="HM306">
        <v>0.255633</v>
      </c>
      <c r="HN306">
        <v>0.53536499999999998</v>
      </c>
      <c r="HO306">
        <v>20.417000000000002</v>
      </c>
      <c r="HP306">
        <v>5.2237299999999998</v>
      </c>
      <c r="HQ306">
        <v>11.944100000000001</v>
      </c>
      <c r="HR306">
        <v>5.0092999999999996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4.9711299999999996</v>
      </c>
      <c r="HY306">
        <v>1.8547</v>
      </c>
      <c r="HZ306">
        <v>1.86172</v>
      </c>
      <c r="IA306">
        <v>1.8565400000000001</v>
      </c>
      <c r="IB306">
        <v>1.86198</v>
      </c>
      <c r="IC306">
        <v>1.85415</v>
      </c>
      <c r="ID306">
        <v>1.8596299999999999</v>
      </c>
      <c r="IE306">
        <v>1.85361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-2.7480000000000002</v>
      </c>
      <c r="IT306">
        <v>-6.59E-2</v>
      </c>
      <c r="IU306">
        <v>-1.7759114732665831</v>
      </c>
      <c r="IV306">
        <v>-2.5165810426892921E-3</v>
      </c>
      <c r="IW306">
        <v>2.3547321637904491E-7</v>
      </c>
      <c r="IX306">
        <v>5.8352194873865779E-11</v>
      </c>
      <c r="IY306">
        <v>-9.4209018963014923E-2</v>
      </c>
      <c r="IZ306">
        <v>-2.9575188584519338E-3</v>
      </c>
      <c r="JA306">
        <v>2.5053608625701888E-4</v>
      </c>
      <c r="JB306">
        <v>-2.8676400137697878E-6</v>
      </c>
      <c r="JC306">
        <v>2</v>
      </c>
      <c r="JD306">
        <v>2179</v>
      </c>
      <c r="JE306">
        <v>4</v>
      </c>
      <c r="JF306">
        <v>32</v>
      </c>
      <c r="JG306">
        <v>29168728.600000001</v>
      </c>
      <c r="JH306">
        <v>29168728.600000001</v>
      </c>
      <c r="JI306">
        <v>1.24878</v>
      </c>
      <c r="JJ306">
        <v>2.5402800000000001</v>
      </c>
      <c r="JK306">
        <v>2.3938000000000001</v>
      </c>
      <c r="JL306">
        <v>2.5878899999999998</v>
      </c>
      <c r="JM306">
        <v>2.3010299999999999</v>
      </c>
      <c r="JN306">
        <v>2.3645</v>
      </c>
      <c r="JO306">
        <v>38.354500000000002</v>
      </c>
      <c r="JP306">
        <v>24.061199999999999</v>
      </c>
      <c r="JQ306">
        <v>18</v>
      </c>
      <c r="JR306">
        <v>631.89400000000001</v>
      </c>
      <c r="JS306">
        <v>793.08500000000004</v>
      </c>
      <c r="JT306">
        <v>28.0002</v>
      </c>
      <c r="JU306">
        <v>30.618600000000001</v>
      </c>
      <c r="JV306">
        <v>30</v>
      </c>
      <c r="JW306">
        <v>30.529900000000001</v>
      </c>
      <c r="JX306">
        <v>30.394300000000001</v>
      </c>
      <c r="JY306">
        <v>25.078199999999999</v>
      </c>
      <c r="JZ306">
        <v>33.965400000000002</v>
      </c>
      <c r="KA306">
        <v>0</v>
      </c>
      <c r="KB306">
        <v>28</v>
      </c>
      <c r="KC306">
        <v>400</v>
      </c>
      <c r="KD306">
        <v>22.574200000000001</v>
      </c>
      <c r="KE306">
        <v>100.021</v>
      </c>
      <c r="KF306">
        <v>98.647000000000006</v>
      </c>
      <c r="KG306">
        <v>99.406000000000006</v>
      </c>
    </row>
    <row r="307" spans="1:293" x14ac:dyDescent="0.2">
      <c r="A307">
        <v>305</v>
      </c>
      <c r="B307">
        <v>1750123747</v>
      </c>
      <c r="C307">
        <v>9000.5</v>
      </c>
      <c r="D307" t="s">
        <v>1041</v>
      </c>
      <c r="E307" t="s">
        <v>1042</v>
      </c>
      <c r="F307" s="1">
        <f t="shared" si="4"/>
        <v>150.00000000000003</v>
      </c>
      <c r="G307" s="1">
        <v>15</v>
      </c>
      <c r="H307">
        <v>1750123739</v>
      </c>
      <c r="I307">
        <v>7.0644623914334879E-5</v>
      </c>
      <c r="J307">
        <v>7.0644623914334875E-2</v>
      </c>
      <c r="K307">
        <v>8.6800581140287561E-3</v>
      </c>
      <c r="L307">
        <v>400.01161290322568</v>
      </c>
      <c r="M307">
        <v>386.44556923087231</v>
      </c>
      <c r="N307">
        <v>39.015117948871712</v>
      </c>
      <c r="O307">
        <v>40.384730738144512</v>
      </c>
      <c r="P307">
        <v>4.3030032578377361E-3</v>
      </c>
      <c r="Q307">
        <v>3.0258977349747891</v>
      </c>
      <c r="R307">
        <v>4.2996066436702968E-3</v>
      </c>
      <c r="S307">
        <v>2.6875590940803273E-3</v>
      </c>
      <c r="T307">
        <v>3.9902394035910026E-5</v>
      </c>
      <c r="U307">
        <v>28.829986411760892</v>
      </c>
      <c r="V307">
        <v>28.422858064516131</v>
      </c>
      <c r="W307">
        <v>3.8893989865054301</v>
      </c>
      <c r="X307">
        <v>57.225562528486194</v>
      </c>
      <c r="Y307">
        <v>2.2812890292078993</v>
      </c>
      <c r="Z307">
        <v>3.9864859835537678</v>
      </c>
      <c r="AA307">
        <v>1.6081099572975308</v>
      </c>
      <c r="AB307">
        <v>-3.1154279146221682</v>
      </c>
      <c r="AC307">
        <v>69.320133551504995</v>
      </c>
      <c r="AD307">
        <v>5.025313587545603</v>
      </c>
      <c r="AE307">
        <v>71.230059126822468</v>
      </c>
      <c r="AF307">
        <v>-2.0310597154286139E-2</v>
      </c>
      <c r="AG307">
        <v>6.6741875641289791E-2</v>
      </c>
      <c r="AH307">
        <v>8.6800581140287561E-3</v>
      </c>
      <c r="AI307">
        <v>409.23497523741702</v>
      </c>
      <c r="AJ307">
        <v>409.23185454545438</v>
      </c>
      <c r="AK307">
        <v>3.7634948871558372E-5</v>
      </c>
      <c r="AL307">
        <v>63.645453333212707</v>
      </c>
      <c r="AM307">
        <v>7.0644623914334875E-2</v>
      </c>
      <c r="AN307">
        <v>22.57446444705543</v>
      </c>
      <c r="AO307">
        <v>22.597476923076929</v>
      </c>
      <c r="AP307">
        <v>6.5146092560924375E-7</v>
      </c>
      <c r="AQ307">
        <v>96.470053095408687</v>
      </c>
      <c r="AR307">
        <v>0</v>
      </c>
      <c r="AS307">
        <v>0</v>
      </c>
      <c r="AT307">
        <v>1</v>
      </c>
      <c r="AU307">
        <v>0</v>
      </c>
      <c r="AV307">
        <v>53024.484078773399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8.6800581140287561E-3</v>
      </c>
      <c r="BK307" t="e">
        <v>#DIV/0!</v>
      </c>
      <c r="BL307">
        <v>41.331130161795848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1750123739</v>
      </c>
      <c r="DQ307">
        <v>400.01161290322568</v>
      </c>
      <c r="DR307">
        <v>400.01374193548389</v>
      </c>
      <c r="DS307">
        <v>22.59621612903225</v>
      </c>
      <c r="DT307">
        <v>22.574470967741942</v>
      </c>
      <c r="DU307">
        <v>402.75922580645158</v>
      </c>
      <c r="DV307">
        <v>22.662154838709689</v>
      </c>
      <c r="DW307">
        <v>599.9841612903225</v>
      </c>
      <c r="DX307">
        <v>100.9017096774193</v>
      </c>
      <c r="DY307">
        <v>5.7186103225806473E-2</v>
      </c>
      <c r="DZ307">
        <v>28.84779032258065</v>
      </c>
      <c r="EA307">
        <v>28.422858064516131</v>
      </c>
      <c r="EB307">
        <v>999.90000000000032</v>
      </c>
      <c r="EC307">
        <v>0</v>
      </c>
      <c r="ED307">
        <v>0</v>
      </c>
      <c r="EE307">
        <v>9999.4348387096761</v>
      </c>
      <c r="EF307">
        <v>0</v>
      </c>
      <c r="EG307">
        <v>0.30293999999999988</v>
      </c>
      <c r="EH307">
        <v>-2.1066948064516131E-3</v>
      </c>
      <c r="EI307">
        <v>409.25929032258068</v>
      </c>
      <c r="EJ307">
        <v>409.25251612903219</v>
      </c>
      <c r="EK307">
        <v>2.174623548387097E-2</v>
      </c>
      <c r="EL307">
        <v>400.01374193548389</v>
      </c>
      <c r="EM307">
        <v>22.574470967741942</v>
      </c>
      <c r="EN307">
        <v>2.2799990322580639</v>
      </c>
      <c r="EO307">
        <v>2.2778058064516129</v>
      </c>
      <c r="EP307">
        <v>19.535783870967741</v>
      </c>
      <c r="EQ307">
        <v>19.520290322580639</v>
      </c>
      <c r="ER307">
        <v>5.0001500000000018E-3</v>
      </c>
      <c r="ES307">
        <v>0</v>
      </c>
      <c r="ET307">
        <v>0</v>
      </c>
      <c r="EU307">
        <v>0</v>
      </c>
      <c r="EV307">
        <v>241.8290322580645</v>
      </c>
      <c r="EW307">
        <v>5.0001500000000018E-3</v>
      </c>
      <c r="EX307">
        <v>-8.3612903225806452</v>
      </c>
      <c r="EY307">
        <v>-0.34838709677419349</v>
      </c>
      <c r="EZ307">
        <v>35.322161290322583</v>
      </c>
      <c r="FA307">
        <v>38.799999999999997</v>
      </c>
      <c r="FB307">
        <v>37.225612903225787</v>
      </c>
      <c r="FC307">
        <v>38.439032258064501</v>
      </c>
      <c r="FD307">
        <v>37.75</v>
      </c>
      <c r="FE307">
        <v>0</v>
      </c>
      <c r="FF307">
        <v>0</v>
      </c>
      <c r="FG307">
        <v>0</v>
      </c>
      <c r="FH307">
        <v>1750123758.5999999</v>
      </c>
      <c r="FI307">
        <v>0</v>
      </c>
      <c r="FJ307">
        <v>241.76</v>
      </c>
      <c r="FK307">
        <v>-16.45384626955186</v>
      </c>
      <c r="FL307">
        <v>-31.261538440941329</v>
      </c>
      <c r="FM307">
        <v>-8.6960000000000015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3.3226949024390252E-3</v>
      </c>
      <c r="GC307">
        <v>-0.158857059512195</v>
      </c>
      <c r="GD307">
        <v>3.2348192765282953E-2</v>
      </c>
      <c r="GE307">
        <v>0</v>
      </c>
      <c r="GF307">
        <v>2.2315465853658539E-2</v>
      </c>
      <c r="GG307">
        <v>-5.0578452961671924E-3</v>
      </c>
      <c r="GH307">
        <v>1.2046613378182379E-3</v>
      </c>
      <c r="GI307">
        <v>1</v>
      </c>
      <c r="GJ307">
        <v>1</v>
      </c>
      <c r="GK307">
        <v>2</v>
      </c>
      <c r="GL307" t="s">
        <v>430</v>
      </c>
      <c r="GM307">
        <v>3.2254200000000002</v>
      </c>
      <c r="GN307">
        <v>2.6460499999999998</v>
      </c>
      <c r="GO307">
        <v>9.4548400000000005E-2</v>
      </c>
      <c r="GP307">
        <v>9.4827900000000007E-2</v>
      </c>
      <c r="GQ307">
        <v>0.103052</v>
      </c>
      <c r="GR307">
        <v>0.104808</v>
      </c>
      <c r="GS307">
        <v>28603.599999999999</v>
      </c>
      <c r="GT307">
        <v>24703</v>
      </c>
      <c r="GU307">
        <v>30761.1</v>
      </c>
      <c r="GV307">
        <v>26448.6</v>
      </c>
      <c r="GW307">
        <v>37449.4</v>
      </c>
      <c r="GX307">
        <v>32495.200000000001</v>
      </c>
      <c r="GY307">
        <v>43687</v>
      </c>
      <c r="GZ307">
        <v>38249.599999999999</v>
      </c>
      <c r="HA307">
        <v>2.1196799999999998</v>
      </c>
      <c r="HB307">
        <v>2.2816999999999998</v>
      </c>
      <c r="HC307">
        <v>2.6822100000000001E-2</v>
      </c>
      <c r="HD307">
        <v>0</v>
      </c>
      <c r="HE307">
        <v>27.974</v>
      </c>
      <c r="HF307">
        <v>999.9</v>
      </c>
      <c r="HG307">
        <v>65.099999999999994</v>
      </c>
      <c r="HH307">
        <v>34.5</v>
      </c>
      <c r="HI307">
        <v>35.444600000000001</v>
      </c>
      <c r="HJ307">
        <v>62.0916</v>
      </c>
      <c r="HK307">
        <v>10.9575</v>
      </c>
      <c r="HL307">
        <v>2</v>
      </c>
      <c r="HM307">
        <v>0.25619399999999998</v>
      </c>
      <c r="HN307">
        <v>0.54602099999999998</v>
      </c>
      <c r="HO307">
        <v>20.417000000000002</v>
      </c>
      <c r="HP307">
        <v>5.2231300000000003</v>
      </c>
      <c r="HQ307">
        <v>11.944100000000001</v>
      </c>
      <c r="HR307">
        <v>5.0092499999999998</v>
      </c>
      <c r="HS307">
        <v>3.2909999999999999</v>
      </c>
      <c r="HT307">
        <v>9999</v>
      </c>
      <c r="HU307">
        <v>9999</v>
      </c>
      <c r="HV307">
        <v>9999</v>
      </c>
      <c r="HW307">
        <v>999.9</v>
      </c>
      <c r="HX307">
        <v>4.97112</v>
      </c>
      <c r="HY307">
        <v>1.8547100000000001</v>
      </c>
      <c r="HZ307">
        <v>1.86172</v>
      </c>
      <c r="IA307">
        <v>1.8565400000000001</v>
      </c>
      <c r="IB307">
        <v>1.8619699999999999</v>
      </c>
      <c r="IC307">
        <v>1.85416</v>
      </c>
      <c r="ID307">
        <v>1.8595900000000001</v>
      </c>
      <c r="IE307">
        <v>1.85361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-2.7480000000000002</v>
      </c>
      <c r="IT307">
        <v>-6.59E-2</v>
      </c>
      <c r="IU307">
        <v>-1.7759114732665831</v>
      </c>
      <c r="IV307">
        <v>-2.5165810426892921E-3</v>
      </c>
      <c r="IW307">
        <v>2.3547321637904491E-7</v>
      </c>
      <c r="IX307">
        <v>5.8352194873865779E-11</v>
      </c>
      <c r="IY307">
        <v>-9.4209018963014923E-2</v>
      </c>
      <c r="IZ307">
        <v>-2.9575188584519338E-3</v>
      </c>
      <c r="JA307">
        <v>2.5053608625701888E-4</v>
      </c>
      <c r="JB307">
        <v>-2.8676400137697878E-6</v>
      </c>
      <c r="JC307">
        <v>2</v>
      </c>
      <c r="JD307">
        <v>2179</v>
      </c>
      <c r="JE307">
        <v>4</v>
      </c>
      <c r="JF307">
        <v>32</v>
      </c>
      <c r="JG307">
        <v>29168729.100000001</v>
      </c>
      <c r="JH307">
        <v>29168729.100000001</v>
      </c>
      <c r="JI307">
        <v>1.24878</v>
      </c>
      <c r="JJ307">
        <v>2.5402800000000001</v>
      </c>
      <c r="JK307">
        <v>2.3938000000000001</v>
      </c>
      <c r="JL307">
        <v>2.5878899999999998</v>
      </c>
      <c r="JM307">
        <v>2.3010299999999999</v>
      </c>
      <c r="JN307">
        <v>2.3938000000000001</v>
      </c>
      <c r="JO307">
        <v>38.354500000000002</v>
      </c>
      <c r="JP307">
        <v>24.061199999999999</v>
      </c>
      <c r="JQ307">
        <v>18</v>
      </c>
      <c r="JR307">
        <v>631.80700000000002</v>
      </c>
      <c r="JS307">
        <v>793.02</v>
      </c>
      <c r="JT307">
        <v>28.000399999999999</v>
      </c>
      <c r="JU307">
        <v>30.619199999999999</v>
      </c>
      <c r="JV307">
        <v>30.0001</v>
      </c>
      <c r="JW307">
        <v>30.531300000000002</v>
      </c>
      <c r="JX307">
        <v>30.396999999999998</v>
      </c>
      <c r="JY307">
        <v>25.0761</v>
      </c>
      <c r="JZ307">
        <v>33.965400000000002</v>
      </c>
      <c r="KA307">
        <v>0</v>
      </c>
      <c r="KB307">
        <v>28</v>
      </c>
      <c r="KC307">
        <v>400</v>
      </c>
      <c r="KD307">
        <v>22.574000000000002</v>
      </c>
      <c r="KE307">
        <v>100.01900000000001</v>
      </c>
      <c r="KF307">
        <v>98.645200000000003</v>
      </c>
      <c r="KG307">
        <v>99.406000000000006</v>
      </c>
    </row>
    <row r="308" spans="1:293" x14ac:dyDescent="0.2">
      <c r="A308">
        <v>306</v>
      </c>
      <c r="B308">
        <v>1750123777</v>
      </c>
      <c r="C308">
        <v>9030.5</v>
      </c>
      <c r="D308" t="s">
        <v>1043</v>
      </c>
      <c r="E308" t="s">
        <v>1044</v>
      </c>
      <c r="F308" s="1">
        <f t="shared" si="4"/>
        <v>150.50000000000003</v>
      </c>
      <c r="G308" s="1">
        <v>15</v>
      </c>
      <c r="H308">
        <v>1750123769</v>
      </c>
      <c r="I308">
        <v>5.7609768240737447E-5</v>
      </c>
      <c r="J308">
        <v>5.760976824073745E-2</v>
      </c>
      <c r="K308">
        <v>-9.9067456039634863E-2</v>
      </c>
      <c r="L308">
        <v>400.04812903225798</v>
      </c>
      <c r="M308">
        <v>434.29942552577677</v>
      </c>
      <c r="N308">
        <v>43.846789941485767</v>
      </c>
      <c r="O308">
        <v>40.388785361450388</v>
      </c>
      <c r="P308">
        <v>3.5070453234492104E-3</v>
      </c>
      <c r="Q308">
        <v>3.0264668434610011</v>
      </c>
      <c r="R308">
        <v>3.5047891499551658E-3</v>
      </c>
      <c r="S308">
        <v>2.190695801213715E-3</v>
      </c>
      <c r="T308">
        <v>3.9902394035910026E-5</v>
      </c>
      <c r="U308">
        <v>28.834148255275061</v>
      </c>
      <c r="V308">
        <v>28.42703548387097</v>
      </c>
      <c r="W308">
        <v>3.8903432975176808</v>
      </c>
      <c r="X308">
        <v>57.229141211038922</v>
      </c>
      <c r="Y308">
        <v>2.2815472333620916</v>
      </c>
      <c r="Z308">
        <v>3.986687874536905</v>
      </c>
      <c r="AA308">
        <v>1.6087960641555892</v>
      </c>
      <c r="AB308">
        <v>-2.5405907794165214</v>
      </c>
      <c r="AC308">
        <v>68.794207390756213</v>
      </c>
      <c r="AD308">
        <v>4.9863743590750378</v>
      </c>
      <c r="AE308">
        <v>71.240030872808759</v>
      </c>
      <c r="AF308">
        <v>-0.15794723640180253</v>
      </c>
      <c r="AG308">
        <v>6.7755338612118313E-2</v>
      </c>
      <c r="AH308">
        <v>-9.9067456039634863E-2</v>
      </c>
      <c r="AI308">
        <v>409.257767542355</v>
      </c>
      <c r="AJ308">
        <v>409.29111515151521</v>
      </c>
      <c r="AK308">
        <v>1.024731100749638E-4</v>
      </c>
      <c r="AL308">
        <v>63.645453333212707</v>
      </c>
      <c r="AM308">
        <v>5.760976824073745E-2</v>
      </c>
      <c r="AN308">
        <v>22.577966015757859</v>
      </c>
      <c r="AO308">
        <v>22.596690209790239</v>
      </c>
      <c r="AP308">
        <v>6.9155111840995103E-6</v>
      </c>
      <c r="AQ308">
        <v>96.470053095408687</v>
      </c>
      <c r="AR308">
        <v>0</v>
      </c>
      <c r="AS308">
        <v>0</v>
      </c>
      <c r="AT308">
        <v>1</v>
      </c>
      <c r="AU308">
        <v>0</v>
      </c>
      <c r="AV308">
        <v>53041.844433911654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-9.9067456039634863E-2</v>
      </c>
      <c r="BK308" t="e">
        <v>#DIV/0!</v>
      </c>
      <c r="BL308">
        <v>-471.72148695116118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1750123769</v>
      </c>
      <c r="DQ308">
        <v>400.04812903225798</v>
      </c>
      <c r="DR308">
        <v>400.00451612903231</v>
      </c>
      <c r="DS308">
        <v>22.59856774193549</v>
      </c>
      <c r="DT308">
        <v>22.576493548387099</v>
      </c>
      <c r="DU308">
        <v>402.79561290322579</v>
      </c>
      <c r="DV308">
        <v>22.664506451612901</v>
      </c>
      <c r="DW308">
        <v>600.01435483870978</v>
      </c>
      <c r="DX308">
        <v>100.90251612903231</v>
      </c>
      <c r="DY308">
        <v>5.7299529032258059E-2</v>
      </c>
      <c r="DZ308">
        <v>28.84866451612903</v>
      </c>
      <c r="EA308">
        <v>28.42703548387097</v>
      </c>
      <c r="EB308">
        <v>999.90000000000032</v>
      </c>
      <c r="EC308">
        <v>0</v>
      </c>
      <c r="ED308">
        <v>0</v>
      </c>
      <c r="EE308">
        <v>10002.79516129032</v>
      </c>
      <c r="EF308">
        <v>0</v>
      </c>
      <c r="EG308">
        <v>0.30293999999999988</v>
      </c>
      <c r="EH308">
        <v>4.3511192064516133E-2</v>
      </c>
      <c r="EI308">
        <v>409.29764516129029</v>
      </c>
      <c r="EJ308">
        <v>409.24380645161301</v>
      </c>
      <c r="EK308">
        <v>2.2080945161290329E-2</v>
      </c>
      <c r="EL308">
        <v>400.00451612903231</v>
      </c>
      <c r="EM308">
        <v>22.576493548387099</v>
      </c>
      <c r="EN308">
        <v>2.2802522580645168</v>
      </c>
      <c r="EO308">
        <v>2.2780238709677421</v>
      </c>
      <c r="EP308">
        <v>19.537577419354839</v>
      </c>
      <c r="EQ308">
        <v>19.521835483870969</v>
      </c>
      <c r="ER308">
        <v>5.0001500000000018E-3</v>
      </c>
      <c r="ES308">
        <v>0</v>
      </c>
      <c r="ET308">
        <v>0</v>
      </c>
      <c r="EU308">
        <v>0</v>
      </c>
      <c r="EV308">
        <v>238.46451612903229</v>
      </c>
      <c r="EW308">
        <v>5.0001500000000018E-3</v>
      </c>
      <c r="EX308">
        <v>-6.2354838709677418</v>
      </c>
      <c r="EY308">
        <v>-0.54516129032258065</v>
      </c>
      <c r="EZ308">
        <v>35.25</v>
      </c>
      <c r="FA308">
        <v>38.713419354838692</v>
      </c>
      <c r="FB308">
        <v>37.139000000000003</v>
      </c>
      <c r="FC308">
        <v>38.34654838709676</v>
      </c>
      <c r="FD308">
        <v>37.693096774193528</v>
      </c>
      <c r="FE308">
        <v>0</v>
      </c>
      <c r="FF308">
        <v>0</v>
      </c>
      <c r="FG308">
        <v>0</v>
      </c>
      <c r="FH308">
        <v>1750123788.5999999</v>
      </c>
      <c r="FI308">
        <v>0</v>
      </c>
      <c r="FJ308">
        <v>238.708</v>
      </c>
      <c r="FK308">
        <v>0.16923048548011069</v>
      </c>
      <c r="FL308">
        <v>-32.738460851750183</v>
      </c>
      <c r="FM308">
        <v>-7.24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3.1423198100000001E-2</v>
      </c>
      <c r="GC308">
        <v>0.14118745796622889</v>
      </c>
      <c r="GD308">
        <v>3.9767551075560882E-2</v>
      </c>
      <c r="GE308">
        <v>0</v>
      </c>
      <c r="GF308">
        <v>2.2625972500000001E-2</v>
      </c>
      <c r="GG308">
        <v>-1.1026915947467219E-2</v>
      </c>
      <c r="GH308">
        <v>1.5051885569568181E-3</v>
      </c>
      <c r="GI308">
        <v>1</v>
      </c>
      <c r="GJ308">
        <v>1</v>
      </c>
      <c r="GK308">
        <v>2</v>
      </c>
      <c r="GL308" t="s">
        <v>430</v>
      </c>
      <c r="GM308">
        <v>3.2254700000000001</v>
      </c>
      <c r="GN308">
        <v>2.6461199999999998</v>
      </c>
      <c r="GO308">
        <v>9.4561800000000001E-2</v>
      </c>
      <c r="GP308">
        <v>9.4848799999999997E-2</v>
      </c>
      <c r="GQ308">
        <v>0.103052</v>
      </c>
      <c r="GR308">
        <v>0.104825</v>
      </c>
      <c r="GS308">
        <v>28603</v>
      </c>
      <c r="GT308">
        <v>24702</v>
      </c>
      <c r="GU308">
        <v>30760.9</v>
      </c>
      <c r="GV308">
        <v>26448.2</v>
      </c>
      <c r="GW308">
        <v>37449.300000000003</v>
      </c>
      <c r="GX308">
        <v>32494.400000000001</v>
      </c>
      <c r="GY308">
        <v>43686.8</v>
      </c>
      <c r="GZ308">
        <v>38249.4</v>
      </c>
      <c r="HA308">
        <v>2.11978</v>
      </c>
      <c r="HB308">
        <v>2.2818999999999998</v>
      </c>
      <c r="HC308">
        <v>2.6930099999999998E-2</v>
      </c>
      <c r="HD308">
        <v>0</v>
      </c>
      <c r="HE308">
        <v>27.988099999999999</v>
      </c>
      <c r="HF308">
        <v>999.9</v>
      </c>
      <c r="HG308">
        <v>65.099999999999994</v>
      </c>
      <c r="HH308">
        <v>34.5</v>
      </c>
      <c r="HI308">
        <v>35.445099999999996</v>
      </c>
      <c r="HJ308">
        <v>62.0916</v>
      </c>
      <c r="HK308">
        <v>10.9375</v>
      </c>
      <c r="HL308">
        <v>2</v>
      </c>
      <c r="HM308">
        <v>0.25658999999999998</v>
      </c>
      <c r="HN308">
        <v>0.54336600000000002</v>
      </c>
      <c r="HO308">
        <v>20.417000000000002</v>
      </c>
      <c r="HP308">
        <v>5.2229799999999997</v>
      </c>
      <c r="HQ308">
        <v>11.944100000000001</v>
      </c>
      <c r="HR308">
        <v>5.0091000000000001</v>
      </c>
      <c r="HS308">
        <v>3.2909999999999999</v>
      </c>
      <c r="HT308">
        <v>9999</v>
      </c>
      <c r="HU308">
        <v>9999</v>
      </c>
      <c r="HV308">
        <v>9999</v>
      </c>
      <c r="HW308">
        <v>999.9</v>
      </c>
      <c r="HX308">
        <v>4.9711400000000001</v>
      </c>
      <c r="HY308">
        <v>1.8547</v>
      </c>
      <c r="HZ308">
        <v>1.86172</v>
      </c>
      <c r="IA308">
        <v>1.8565400000000001</v>
      </c>
      <c r="IB308">
        <v>1.86198</v>
      </c>
      <c r="IC308">
        <v>1.8541700000000001</v>
      </c>
      <c r="ID308">
        <v>1.8596200000000001</v>
      </c>
      <c r="IE308">
        <v>1.8535999999999999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-2.7480000000000002</v>
      </c>
      <c r="IT308">
        <v>-6.59E-2</v>
      </c>
      <c r="IU308">
        <v>-1.7759114732665831</v>
      </c>
      <c r="IV308">
        <v>-2.5165810426892921E-3</v>
      </c>
      <c r="IW308">
        <v>2.3547321637904491E-7</v>
      </c>
      <c r="IX308">
        <v>5.8352194873865779E-11</v>
      </c>
      <c r="IY308">
        <v>-9.4209018963014923E-2</v>
      </c>
      <c r="IZ308">
        <v>-2.9575188584519338E-3</v>
      </c>
      <c r="JA308">
        <v>2.5053608625701888E-4</v>
      </c>
      <c r="JB308">
        <v>-2.8676400137697878E-6</v>
      </c>
      <c r="JC308">
        <v>2</v>
      </c>
      <c r="JD308">
        <v>2179</v>
      </c>
      <c r="JE308">
        <v>4</v>
      </c>
      <c r="JF308">
        <v>32</v>
      </c>
      <c r="JG308">
        <v>29168729.600000001</v>
      </c>
      <c r="JH308">
        <v>29168729.600000001</v>
      </c>
      <c r="JI308">
        <v>1.24878</v>
      </c>
      <c r="JJ308">
        <v>2.5317400000000001</v>
      </c>
      <c r="JK308">
        <v>2.3938000000000001</v>
      </c>
      <c r="JL308">
        <v>2.5878899999999998</v>
      </c>
      <c r="JM308">
        <v>2.3010299999999999</v>
      </c>
      <c r="JN308">
        <v>2.4438499999999999</v>
      </c>
      <c r="JO308">
        <v>38.354500000000002</v>
      </c>
      <c r="JP308">
        <v>24.061199999999999</v>
      </c>
      <c r="JQ308">
        <v>18</v>
      </c>
      <c r="JR308">
        <v>631.90300000000002</v>
      </c>
      <c r="JS308">
        <v>793.25599999999997</v>
      </c>
      <c r="JT308">
        <v>27.999500000000001</v>
      </c>
      <c r="JU308">
        <v>30.623899999999999</v>
      </c>
      <c r="JV308">
        <v>30.0002</v>
      </c>
      <c r="JW308">
        <v>30.532599999999999</v>
      </c>
      <c r="JX308">
        <v>30.398900000000001</v>
      </c>
      <c r="JY308">
        <v>25.075099999999999</v>
      </c>
      <c r="JZ308">
        <v>33.965400000000002</v>
      </c>
      <c r="KA308">
        <v>0</v>
      </c>
      <c r="KB308">
        <v>28</v>
      </c>
      <c r="KC308">
        <v>400</v>
      </c>
      <c r="KD308">
        <v>22.572099999999999</v>
      </c>
      <c r="KE308">
        <v>100.01900000000001</v>
      </c>
      <c r="KF308">
        <v>98.644300000000001</v>
      </c>
      <c r="KG308">
        <v>99.405000000000001</v>
      </c>
    </row>
    <row r="309" spans="1:293" x14ac:dyDescent="0.2">
      <c r="A309">
        <v>307</v>
      </c>
      <c r="B309">
        <v>1750123807</v>
      </c>
      <c r="C309">
        <v>9060.5</v>
      </c>
      <c r="D309" t="s">
        <v>1045</v>
      </c>
      <c r="E309" t="s">
        <v>1046</v>
      </c>
      <c r="F309" s="1">
        <f t="shared" si="4"/>
        <v>151.00000000000003</v>
      </c>
      <c r="G309" s="1">
        <v>15</v>
      </c>
      <c r="H309">
        <v>1750123799</v>
      </c>
      <c r="I309">
        <v>5.8641209490834127E-5</v>
      </c>
      <c r="J309">
        <v>5.864120949083413E-2</v>
      </c>
      <c r="K309">
        <v>-3.9499159197476687E-2</v>
      </c>
      <c r="L309">
        <v>400.00670967741928</v>
      </c>
      <c r="M309">
        <v>407.1024832317305</v>
      </c>
      <c r="N309">
        <v>41.101149498588285</v>
      </c>
      <c r="O309">
        <v>40.384758757493572</v>
      </c>
      <c r="P309">
        <v>3.5724074819935281E-3</v>
      </c>
      <c r="Q309">
        <v>3.025980414072591</v>
      </c>
      <c r="R309">
        <v>3.5700660807149835E-3</v>
      </c>
      <c r="S309">
        <v>2.2315015332154161E-3</v>
      </c>
      <c r="T309">
        <v>3.9902394035910026E-5</v>
      </c>
      <c r="U309">
        <v>28.822873125888787</v>
      </c>
      <c r="V309">
        <v>28.422238709677419</v>
      </c>
      <c r="W309">
        <v>3.8892589975684424</v>
      </c>
      <c r="X309">
        <v>57.266661997258495</v>
      </c>
      <c r="Y309">
        <v>2.2815869344626618</v>
      </c>
      <c r="Z309">
        <v>3.9841451463888138</v>
      </c>
      <c r="AA309">
        <v>1.6076720631057806</v>
      </c>
      <c r="AB309">
        <v>-2.5860773385457851</v>
      </c>
      <c r="AC309">
        <v>67.769071926189639</v>
      </c>
      <c r="AD309">
        <v>4.9124733195314461</v>
      </c>
      <c r="AE309">
        <v>70.095507809569341</v>
      </c>
      <c r="AF309">
        <v>-7.899762400135929E-2</v>
      </c>
      <c r="AG309">
        <v>6.0071421968661748E-2</v>
      </c>
      <c r="AH309">
        <v>-3.9499159197476687E-2</v>
      </c>
      <c r="AI309">
        <v>409.2415124974375</v>
      </c>
      <c r="AJ309">
        <v>409.25465454545463</v>
      </c>
      <c r="AK309">
        <v>7.700483361512571E-5</v>
      </c>
      <c r="AL309">
        <v>63.645453333212707</v>
      </c>
      <c r="AM309">
        <v>5.864120949083413E-2</v>
      </c>
      <c r="AN309">
        <v>22.579652217817131</v>
      </c>
      <c r="AO309">
        <v>22.59876643356645</v>
      </c>
      <c r="AP309">
        <v>-1.424099620405942E-6</v>
      </c>
      <c r="AQ309">
        <v>96.470053095408687</v>
      </c>
      <c r="AR309">
        <v>0</v>
      </c>
      <c r="AS309">
        <v>0</v>
      </c>
      <c r="AT309">
        <v>1</v>
      </c>
      <c r="AU309">
        <v>0</v>
      </c>
      <c r="AV309">
        <v>53028.836672666614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-3.9499159197476687E-2</v>
      </c>
      <c r="BK309" t="e">
        <v>#DIV/0!</v>
      </c>
      <c r="BL309">
        <v>-188.07994930746798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1750123799</v>
      </c>
      <c r="DQ309">
        <v>400.00670967741928</v>
      </c>
      <c r="DR309">
        <v>399.98838709677409</v>
      </c>
      <c r="DS309">
        <v>22.59887419354839</v>
      </c>
      <c r="DT309">
        <v>22.579303225806459</v>
      </c>
      <c r="DU309">
        <v>402.75412903225811</v>
      </c>
      <c r="DV309">
        <v>22.664803225806459</v>
      </c>
      <c r="DW309">
        <v>600.009935483871</v>
      </c>
      <c r="DX309">
        <v>100.9030967741936</v>
      </c>
      <c r="DY309">
        <v>5.7106593548387097E-2</v>
      </c>
      <c r="DZ309">
        <v>28.83765161290323</v>
      </c>
      <c r="EA309">
        <v>28.422238709677419</v>
      </c>
      <c r="EB309">
        <v>999.90000000000032</v>
      </c>
      <c r="EC309">
        <v>0</v>
      </c>
      <c r="ED309">
        <v>0</v>
      </c>
      <c r="EE309">
        <v>9999.7970967741931</v>
      </c>
      <c r="EF309">
        <v>0</v>
      </c>
      <c r="EG309">
        <v>0.30293999999999988</v>
      </c>
      <c r="EH309">
        <v>1.8301691935483869E-2</v>
      </c>
      <c r="EI309">
        <v>409.25535483870971</v>
      </c>
      <c r="EJ309">
        <v>409.22845161290331</v>
      </c>
      <c r="EK309">
        <v>1.956945806451613E-2</v>
      </c>
      <c r="EL309">
        <v>399.98838709677409</v>
      </c>
      <c r="EM309">
        <v>22.579303225806459</v>
      </c>
      <c r="EN309">
        <v>2.2802961290322581</v>
      </c>
      <c r="EO309">
        <v>2.278322258064517</v>
      </c>
      <c r="EP309">
        <v>19.537877419354839</v>
      </c>
      <c r="EQ309">
        <v>19.523945161290321</v>
      </c>
      <c r="ER309">
        <v>5.0001500000000018E-3</v>
      </c>
      <c r="ES309">
        <v>0</v>
      </c>
      <c r="ET309">
        <v>0</v>
      </c>
      <c r="EU309">
        <v>0</v>
      </c>
      <c r="EV309">
        <v>241.34838709677419</v>
      </c>
      <c r="EW309">
        <v>5.0001500000000018E-3</v>
      </c>
      <c r="EX309">
        <v>-4.1161290322580646</v>
      </c>
      <c r="EY309">
        <v>9.6774193548387136E-2</v>
      </c>
      <c r="EZ309">
        <v>35.186999999999991</v>
      </c>
      <c r="FA309">
        <v>38.631000000000007</v>
      </c>
      <c r="FB309">
        <v>37.061999999999983</v>
      </c>
      <c r="FC309">
        <v>38.256000000000007</v>
      </c>
      <c r="FD309">
        <v>37.628999999999998</v>
      </c>
      <c r="FE309">
        <v>0</v>
      </c>
      <c r="FF309">
        <v>0</v>
      </c>
      <c r="FG309">
        <v>0</v>
      </c>
      <c r="FH309">
        <v>1750123818.5999999</v>
      </c>
      <c r="FI309">
        <v>0</v>
      </c>
      <c r="FJ309">
        <v>240.78800000000001</v>
      </c>
      <c r="FK309">
        <v>-17.246153404914789</v>
      </c>
      <c r="FL309">
        <v>-17.938461829877721</v>
      </c>
      <c r="FM309">
        <v>-3.3519999999999999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2.1500396750000001E-2</v>
      </c>
      <c r="GC309">
        <v>-2.834695193245786E-2</v>
      </c>
      <c r="GD309">
        <v>2.7011656423821029E-2</v>
      </c>
      <c r="GE309">
        <v>1</v>
      </c>
      <c r="GF309">
        <v>2.0008089999999999E-2</v>
      </c>
      <c r="GG309">
        <v>-7.7587294559099754E-3</v>
      </c>
      <c r="GH309">
        <v>1.058942774374517E-3</v>
      </c>
      <c r="GI309">
        <v>1</v>
      </c>
      <c r="GJ309">
        <v>2</v>
      </c>
      <c r="GK309">
        <v>2</v>
      </c>
      <c r="GL309" t="s">
        <v>435</v>
      </c>
      <c r="GM309">
        <v>3.2254999999999998</v>
      </c>
      <c r="GN309">
        <v>2.6461000000000001</v>
      </c>
      <c r="GO309">
        <v>9.4554299999999994E-2</v>
      </c>
      <c r="GP309">
        <v>9.4826199999999999E-2</v>
      </c>
      <c r="GQ309">
        <v>0.103058</v>
      </c>
      <c r="GR309">
        <v>0.104827</v>
      </c>
      <c r="GS309">
        <v>28603</v>
      </c>
      <c r="GT309">
        <v>24703</v>
      </c>
      <c r="GU309">
        <v>30760.7</v>
      </c>
      <c r="GV309">
        <v>26448.6</v>
      </c>
      <c r="GW309">
        <v>37448.699999999997</v>
      </c>
      <c r="GX309">
        <v>32494.7</v>
      </c>
      <c r="GY309">
        <v>43686.5</v>
      </c>
      <c r="GZ309">
        <v>38249.800000000003</v>
      </c>
      <c r="HA309">
        <v>2.12</v>
      </c>
      <c r="HB309">
        <v>2.28207</v>
      </c>
      <c r="HC309">
        <v>2.70531E-2</v>
      </c>
      <c r="HD309">
        <v>0</v>
      </c>
      <c r="HE309">
        <v>27.976400000000002</v>
      </c>
      <c r="HF309">
        <v>999.9</v>
      </c>
      <c r="HG309">
        <v>65.099999999999994</v>
      </c>
      <c r="HH309">
        <v>34.5</v>
      </c>
      <c r="HI309">
        <v>35.447600000000001</v>
      </c>
      <c r="HJ309">
        <v>62.151600000000002</v>
      </c>
      <c r="HK309">
        <v>10.977600000000001</v>
      </c>
      <c r="HL309">
        <v>2</v>
      </c>
      <c r="HM309">
        <v>0.25625799999999999</v>
      </c>
      <c r="HN309">
        <v>0.53002199999999999</v>
      </c>
      <c r="HO309">
        <v>20.417100000000001</v>
      </c>
      <c r="HP309">
        <v>5.2229799999999997</v>
      </c>
      <c r="HQ309">
        <v>11.944100000000001</v>
      </c>
      <c r="HR309">
        <v>5.0075500000000002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4.9711400000000001</v>
      </c>
      <c r="HY309">
        <v>1.8547</v>
      </c>
      <c r="HZ309">
        <v>1.86171</v>
      </c>
      <c r="IA309">
        <v>1.8565400000000001</v>
      </c>
      <c r="IB309">
        <v>1.8619699999999999</v>
      </c>
      <c r="IC309">
        <v>1.85416</v>
      </c>
      <c r="ID309">
        <v>1.8595900000000001</v>
      </c>
      <c r="IE309">
        <v>1.8535699999999999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-2.7480000000000002</v>
      </c>
      <c r="IT309">
        <v>-6.59E-2</v>
      </c>
      <c r="IU309">
        <v>-1.7759114732665831</v>
      </c>
      <c r="IV309">
        <v>-2.5165810426892921E-3</v>
      </c>
      <c r="IW309">
        <v>2.3547321637904491E-7</v>
      </c>
      <c r="IX309">
        <v>5.8352194873865779E-11</v>
      </c>
      <c r="IY309">
        <v>-9.4209018963014923E-2</v>
      </c>
      <c r="IZ309">
        <v>-2.9575188584519338E-3</v>
      </c>
      <c r="JA309">
        <v>2.5053608625701888E-4</v>
      </c>
      <c r="JB309">
        <v>-2.8676400137697878E-6</v>
      </c>
      <c r="JC309">
        <v>2</v>
      </c>
      <c r="JD309">
        <v>2179</v>
      </c>
      <c r="JE309">
        <v>4</v>
      </c>
      <c r="JF309">
        <v>32</v>
      </c>
      <c r="JG309">
        <v>29168730.100000001</v>
      </c>
      <c r="JH309">
        <v>29168730.100000001</v>
      </c>
      <c r="JI309">
        <v>1.24878</v>
      </c>
      <c r="JJ309">
        <v>2.5280800000000001</v>
      </c>
      <c r="JK309">
        <v>2.3938000000000001</v>
      </c>
      <c r="JL309">
        <v>2.5878899999999998</v>
      </c>
      <c r="JM309">
        <v>2.3010299999999999</v>
      </c>
      <c r="JN309">
        <v>2.4487299999999999</v>
      </c>
      <c r="JO309">
        <v>38.330100000000002</v>
      </c>
      <c r="JP309">
        <v>24.078700000000001</v>
      </c>
      <c r="JQ309">
        <v>18</v>
      </c>
      <c r="JR309">
        <v>632.08600000000001</v>
      </c>
      <c r="JS309">
        <v>793.37</v>
      </c>
      <c r="JT309">
        <v>27.9998</v>
      </c>
      <c r="JU309">
        <v>30.621200000000002</v>
      </c>
      <c r="JV309">
        <v>30</v>
      </c>
      <c r="JW309">
        <v>30.532599999999999</v>
      </c>
      <c r="JX309">
        <v>30.394300000000001</v>
      </c>
      <c r="JY309">
        <v>25.077300000000001</v>
      </c>
      <c r="JZ309">
        <v>33.965400000000002</v>
      </c>
      <c r="KA309">
        <v>0</v>
      </c>
      <c r="KB309">
        <v>28</v>
      </c>
      <c r="KC309">
        <v>400</v>
      </c>
      <c r="KD309">
        <v>22.569500000000001</v>
      </c>
      <c r="KE309">
        <v>100.018</v>
      </c>
      <c r="KF309">
        <v>98.645499999999998</v>
      </c>
      <c r="KG309">
        <v>99.403099999999995</v>
      </c>
    </row>
    <row r="310" spans="1:293" x14ac:dyDescent="0.2">
      <c r="A310">
        <v>308</v>
      </c>
      <c r="B310">
        <v>1750123837</v>
      </c>
      <c r="C310">
        <v>9090.5</v>
      </c>
      <c r="D310" t="s">
        <v>1047</v>
      </c>
      <c r="E310" t="s">
        <v>1048</v>
      </c>
      <c r="F310" s="1">
        <f t="shared" si="4"/>
        <v>151.50000000000003</v>
      </c>
      <c r="G310" s="1">
        <v>15</v>
      </c>
      <c r="H310">
        <v>1750123829</v>
      </c>
      <c r="I310">
        <v>6.5466567312474233E-5</v>
      </c>
      <c r="J310">
        <v>6.546656731247423E-2</v>
      </c>
      <c r="K310">
        <v>7.9467651604571143E-2</v>
      </c>
      <c r="L310">
        <v>400.04703225806458</v>
      </c>
      <c r="M310">
        <v>358.2383846941521</v>
      </c>
      <c r="N310">
        <v>36.167939512459355</v>
      </c>
      <c r="O310">
        <v>40.388963000716508</v>
      </c>
      <c r="P310">
        <v>3.9935969972346398E-3</v>
      </c>
      <c r="Q310">
        <v>3.0253966590166508</v>
      </c>
      <c r="R310">
        <v>3.990670623243835E-3</v>
      </c>
      <c r="S310">
        <v>2.4944318777743468E-3</v>
      </c>
      <c r="T310">
        <v>3.9902394035910026E-5</v>
      </c>
      <c r="U310">
        <v>28.817811289585414</v>
      </c>
      <c r="V310">
        <v>28.414935483870959</v>
      </c>
      <c r="W310">
        <v>3.8876086261062306</v>
      </c>
      <c r="X310">
        <v>57.287266160055296</v>
      </c>
      <c r="Y310">
        <v>2.2819663883930366</v>
      </c>
      <c r="Z310">
        <v>3.9833745635852731</v>
      </c>
      <c r="AA310">
        <v>1.605642237713194</v>
      </c>
      <c r="AB310">
        <v>-2.8870756184801136</v>
      </c>
      <c r="AC310">
        <v>68.402631434874777</v>
      </c>
      <c r="AD310">
        <v>4.9590933717474641</v>
      </c>
      <c r="AE310">
        <v>70.47468909053616</v>
      </c>
      <c r="AF310">
        <v>-0.10019053795807528</v>
      </c>
      <c r="AG310">
        <v>6.5879813778189328E-2</v>
      </c>
      <c r="AH310">
        <v>7.9467651604571143E-2</v>
      </c>
      <c r="AI310">
        <v>409.31695229943489</v>
      </c>
      <c r="AJ310">
        <v>409.29081212121213</v>
      </c>
      <c r="AK310">
        <v>-2.2569099897560809E-4</v>
      </c>
      <c r="AL310">
        <v>63.645453333212707</v>
      </c>
      <c r="AM310">
        <v>6.546656731247423E-2</v>
      </c>
      <c r="AN310">
        <v>22.583374183023292</v>
      </c>
      <c r="AO310">
        <v>22.60467692307693</v>
      </c>
      <c r="AP310">
        <v>4.1919625783651528E-6</v>
      </c>
      <c r="AQ310">
        <v>96.470053095408687</v>
      </c>
      <c r="AR310">
        <v>0</v>
      </c>
      <c r="AS310">
        <v>0</v>
      </c>
      <c r="AT310">
        <v>1</v>
      </c>
      <c r="AU310">
        <v>0</v>
      </c>
      <c r="AV310">
        <v>53011.47907712889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7.9467651604571143E-2</v>
      </c>
      <c r="BK310" t="e">
        <v>#DIV/0!</v>
      </c>
      <c r="BL310">
        <v>378.39468457156613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1750123829</v>
      </c>
      <c r="DQ310">
        <v>400.04703225806458</v>
      </c>
      <c r="DR310">
        <v>400.02241935483858</v>
      </c>
      <c r="DS310">
        <v>22.602558064516121</v>
      </c>
      <c r="DT310">
        <v>22.581093548387098</v>
      </c>
      <c r="DU310">
        <v>402.79448387096772</v>
      </c>
      <c r="DV310">
        <v>22.668474193548381</v>
      </c>
      <c r="DW310">
        <v>599.97403225806454</v>
      </c>
      <c r="DX310">
        <v>100.9030967741935</v>
      </c>
      <c r="DY310">
        <v>5.7439722580645163E-2</v>
      </c>
      <c r="DZ310">
        <v>28.834312903225811</v>
      </c>
      <c r="EA310">
        <v>28.414935483870959</v>
      </c>
      <c r="EB310">
        <v>999.90000000000032</v>
      </c>
      <c r="EC310">
        <v>0</v>
      </c>
      <c r="ED310">
        <v>0</v>
      </c>
      <c r="EE310">
        <v>9996.2693548387106</v>
      </c>
      <c r="EF310">
        <v>0</v>
      </c>
      <c r="EG310">
        <v>0.30293999999999988</v>
      </c>
      <c r="EH310">
        <v>2.4607021870967739E-2</v>
      </c>
      <c r="EI310">
        <v>409.29816129032258</v>
      </c>
      <c r="EJ310">
        <v>409.264064516129</v>
      </c>
      <c r="EK310">
        <v>2.1464019354838701E-2</v>
      </c>
      <c r="EL310">
        <v>400.02241935483858</v>
      </c>
      <c r="EM310">
        <v>22.581093548387098</v>
      </c>
      <c r="EN310">
        <v>2.2806664516129032</v>
      </c>
      <c r="EO310">
        <v>2.2785000000000002</v>
      </c>
      <c r="EP310">
        <v>19.540493548387101</v>
      </c>
      <c r="EQ310">
        <v>19.52519354838709</v>
      </c>
      <c r="ER310">
        <v>5.0001500000000018E-3</v>
      </c>
      <c r="ES310">
        <v>0</v>
      </c>
      <c r="ET310">
        <v>0</v>
      </c>
      <c r="EU310">
        <v>0</v>
      </c>
      <c r="EV310">
        <v>241.47096774193551</v>
      </c>
      <c r="EW310">
        <v>5.0001500000000018E-3</v>
      </c>
      <c r="EX310">
        <v>-5.2290322580645157</v>
      </c>
      <c r="EY310">
        <v>-0.3032258064516129</v>
      </c>
      <c r="EZ310">
        <v>35.125</v>
      </c>
      <c r="FA310">
        <v>38.576225806451603</v>
      </c>
      <c r="FB310">
        <v>37</v>
      </c>
      <c r="FC310">
        <v>38.186999999999983</v>
      </c>
      <c r="FD310">
        <v>37.561999999999983</v>
      </c>
      <c r="FE310">
        <v>0</v>
      </c>
      <c r="FF310">
        <v>0</v>
      </c>
      <c r="FG310">
        <v>0</v>
      </c>
      <c r="FH310">
        <v>1750123848.5999999</v>
      </c>
      <c r="FI310">
        <v>0</v>
      </c>
      <c r="FJ310">
        <v>240.4</v>
      </c>
      <c r="FK310">
        <v>-5.5769228616642748</v>
      </c>
      <c r="FL310">
        <v>-7.0615387398815734</v>
      </c>
      <c r="FM310">
        <v>-5.3119999999999994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3.4400016536585358E-2</v>
      </c>
      <c r="GC310">
        <v>-0.25714319259930302</v>
      </c>
      <c r="GD310">
        <v>3.1961792525726687E-2</v>
      </c>
      <c r="GE310">
        <v>0</v>
      </c>
      <c r="GF310">
        <v>2.1464934146341461E-2</v>
      </c>
      <c r="GG310">
        <v>-5.8492473867595863E-4</v>
      </c>
      <c r="GH310">
        <v>9.9069384569966824E-4</v>
      </c>
      <c r="GI310">
        <v>1</v>
      </c>
      <c r="GJ310">
        <v>1</v>
      </c>
      <c r="GK310">
        <v>2</v>
      </c>
      <c r="GL310" t="s">
        <v>430</v>
      </c>
      <c r="GM310">
        <v>3.2254499999999999</v>
      </c>
      <c r="GN310">
        <v>2.6462400000000001</v>
      </c>
      <c r="GO310">
        <v>9.4558199999999995E-2</v>
      </c>
      <c r="GP310">
        <v>9.48354E-2</v>
      </c>
      <c r="GQ310">
        <v>0.103079</v>
      </c>
      <c r="GR310">
        <v>0.104827</v>
      </c>
      <c r="GS310">
        <v>28603.5</v>
      </c>
      <c r="GT310">
        <v>24703.200000000001</v>
      </c>
      <c r="GU310">
        <v>30761.3</v>
      </c>
      <c r="GV310">
        <v>26449.1</v>
      </c>
      <c r="GW310">
        <v>37448.6</v>
      </c>
      <c r="GX310">
        <v>32495.1</v>
      </c>
      <c r="GY310">
        <v>43687.4</v>
      </c>
      <c r="GZ310">
        <v>38250.300000000003</v>
      </c>
      <c r="HA310">
        <v>2.1194000000000002</v>
      </c>
      <c r="HB310">
        <v>2.2820999999999998</v>
      </c>
      <c r="HC310">
        <v>2.7421899999999999E-2</v>
      </c>
      <c r="HD310">
        <v>0</v>
      </c>
      <c r="HE310">
        <v>27.976600000000001</v>
      </c>
      <c r="HF310">
        <v>999.9</v>
      </c>
      <c r="HG310">
        <v>65.2</v>
      </c>
      <c r="HH310">
        <v>34.5</v>
      </c>
      <c r="HI310">
        <v>35.500900000000001</v>
      </c>
      <c r="HJ310">
        <v>61.971600000000002</v>
      </c>
      <c r="HK310">
        <v>10.961499999999999</v>
      </c>
      <c r="HL310">
        <v>2</v>
      </c>
      <c r="HM310">
        <v>0.25608199999999998</v>
      </c>
      <c r="HN310">
        <v>0.53647100000000003</v>
      </c>
      <c r="HO310">
        <v>20.417200000000001</v>
      </c>
      <c r="HP310">
        <v>5.2231300000000003</v>
      </c>
      <c r="HQ310">
        <v>11.944100000000001</v>
      </c>
      <c r="HR310">
        <v>5.0092999999999996</v>
      </c>
      <c r="HS310">
        <v>3.2909999999999999</v>
      </c>
      <c r="HT310">
        <v>9999</v>
      </c>
      <c r="HU310">
        <v>9999</v>
      </c>
      <c r="HV310">
        <v>9999</v>
      </c>
      <c r="HW310">
        <v>999.9</v>
      </c>
      <c r="HX310">
        <v>4.97112</v>
      </c>
      <c r="HY310">
        <v>1.8546899999999999</v>
      </c>
      <c r="HZ310">
        <v>1.86172</v>
      </c>
      <c r="IA310">
        <v>1.8565400000000001</v>
      </c>
      <c r="IB310">
        <v>1.8620000000000001</v>
      </c>
      <c r="IC310">
        <v>1.85416</v>
      </c>
      <c r="ID310">
        <v>1.85961</v>
      </c>
      <c r="IE310">
        <v>1.8535699999999999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-2.7469999999999999</v>
      </c>
      <c r="IT310">
        <v>-6.59E-2</v>
      </c>
      <c r="IU310">
        <v>-1.7759114732665831</v>
      </c>
      <c r="IV310">
        <v>-2.5165810426892921E-3</v>
      </c>
      <c r="IW310">
        <v>2.3547321637904491E-7</v>
      </c>
      <c r="IX310">
        <v>5.8352194873865779E-11</v>
      </c>
      <c r="IY310">
        <v>-9.4209018963014923E-2</v>
      </c>
      <c r="IZ310">
        <v>-2.9575188584519338E-3</v>
      </c>
      <c r="JA310">
        <v>2.5053608625701888E-4</v>
      </c>
      <c r="JB310">
        <v>-2.8676400137697878E-6</v>
      </c>
      <c r="JC310">
        <v>2</v>
      </c>
      <c r="JD310">
        <v>2179</v>
      </c>
      <c r="JE310">
        <v>4</v>
      </c>
      <c r="JF310">
        <v>32</v>
      </c>
      <c r="JG310">
        <v>29168730.600000001</v>
      </c>
      <c r="JH310">
        <v>29168730.600000001</v>
      </c>
      <c r="JI310">
        <v>1.24878</v>
      </c>
      <c r="JJ310">
        <v>2.5341800000000001</v>
      </c>
      <c r="JK310">
        <v>2.3938000000000001</v>
      </c>
      <c r="JL310">
        <v>2.5878899999999998</v>
      </c>
      <c r="JM310">
        <v>2.3010299999999999</v>
      </c>
      <c r="JN310">
        <v>2.4340799999999998</v>
      </c>
      <c r="JO310">
        <v>38.330100000000002</v>
      </c>
      <c r="JP310">
        <v>24.052499999999998</v>
      </c>
      <c r="JQ310">
        <v>18</v>
      </c>
      <c r="JR310">
        <v>631.59900000000005</v>
      </c>
      <c r="JS310">
        <v>793.43499999999995</v>
      </c>
      <c r="JT310">
        <v>28.000299999999999</v>
      </c>
      <c r="JU310">
        <v>30.6206</v>
      </c>
      <c r="JV310">
        <v>30.0001</v>
      </c>
      <c r="JW310">
        <v>30.532599999999999</v>
      </c>
      <c r="JX310">
        <v>30.396999999999998</v>
      </c>
      <c r="JY310">
        <v>25.073</v>
      </c>
      <c r="JZ310">
        <v>33.965400000000002</v>
      </c>
      <c r="KA310">
        <v>0</v>
      </c>
      <c r="KB310">
        <v>28</v>
      </c>
      <c r="KC310">
        <v>400</v>
      </c>
      <c r="KD310">
        <v>22.555700000000002</v>
      </c>
      <c r="KE310">
        <v>100.02</v>
      </c>
      <c r="KF310">
        <v>98.647000000000006</v>
      </c>
      <c r="KG310">
        <v>99.403300000000002</v>
      </c>
    </row>
    <row r="311" spans="1:293" x14ac:dyDescent="0.2">
      <c r="A311">
        <v>309</v>
      </c>
      <c r="B311">
        <v>1750123867</v>
      </c>
      <c r="C311">
        <v>9120.5</v>
      </c>
      <c r="D311" t="s">
        <v>1049</v>
      </c>
      <c r="E311" t="s">
        <v>1050</v>
      </c>
      <c r="F311" s="1">
        <f t="shared" si="4"/>
        <v>152.00000000000003</v>
      </c>
      <c r="G311" s="1">
        <v>15</v>
      </c>
      <c r="H311">
        <v>1750123859</v>
      </c>
      <c r="I311">
        <v>7.1593269630669277E-5</v>
      </c>
      <c r="J311">
        <v>7.1593269630669282E-2</v>
      </c>
      <c r="K311">
        <v>3.2464236136161312E-2</v>
      </c>
      <c r="L311">
        <v>400.01758064516122</v>
      </c>
      <c r="M311">
        <v>377.85377521176861</v>
      </c>
      <c r="N311">
        <v>38.148353768384155</v>
      </c>
      <c r="O311">
        <v>40.386025444557902</v>
      </c>
      <c r="P311">
        <v>4.3567050498308562E-3</v>
      </c>
      <c r="Q311">
        <v>3.0251798945712141</v>
      </c>
      <c r="R311">
        <v>4.3532223381957304E-3</v>
      </c>
      <c r="S311">
        <v>2.7210766299282357E-3</v>
      </c>
      <c r="T311">
        <v>3.9902394035910026E-5</v>
      </c>
      <c r="U311">
        <v>28.821172267052546</v>
      </c>
      <c r="V311">
        <v>28.434899999999999</v>
      </c>
      <c r="W311">
        <v>3.8921216241411569</v>
      </c>
      <c r="X311">
        <v>57.284202760699308</v>
      </c>
      <c r="Y311">
        <v>2.2824930861485631</v>
      </c>
      <c r="Z311">
        <v>3.9845070301205303</v>
      </c>
      <c r="AA311">
        <v>1.6096285379925939</v>
      </c>
      <c r="AB311">
        <v>-3.157263190712515</v>
      </c>
      <c r="AC311">
        <v>65.941858082254683</v>
      </c>
      <c r="AD311">
        <v>4.7816245641751305</v>
      </c>
      <c r="AE311">
        <v>67.566259358111338</v>
      </c>
      <c r="AF311">
        <v>-6.4223549676282007E-2</v>
      </c>
      <c r="AG311">
        <v>6.958694892687603E-2</v>
      </c>
      <c r="AH311">
        <v>3.2464236136161312E-2</v>
      </c>
      <c r="AI311">
        <v>409.2469752989179</v>
      </c>
      <c r="AJ311">
        <v>409.2365636363636</v>
      </c>
      <c r="AK311">
        <v>-1.547409325962979E-4</v>
      </c>
      <c r="AL311">
        <v>63.645453333212707</v>
      </c>
      <c r="AM311">
        <v>7.1593269630669282E-2</v>
      </c>
      <c r="AN311">
        <v>22.584807156482398</v>
      </c>
      <c r="AO311">
        <v>22.60816223776224</v>
      </c>
      <c r="AP311">
        <v>-4.7166535753030717E-6</v>
      </c>
      <c r="AQ311">
        <v>96.470053095408687</v>
      </c>
      <c r="AR311">
        <v>0</v>
      </c>
      <c r="AS311">
        <v>0</v>
      </c>
      <c r="AT311">
        <v>1</v>
      </c>
      <c r="AU311">
        <v>0</v>
      </c>
      <c r="AV311">
        <v>53003.969203622742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3.2464236136161312E-2</v>
      </c>
      <c r="BK311" t="e">
        <v>#DIV/0!</v>
      </c>
      <c r="BL311">
        <v>154.58232556972882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1750123859</v>
      </c>
      <c r="DQ311">
        <v>400.01758064516122</v>
      </c>
      <c r="DR311">
        <v>400.00545161290319</v>
      </c>
      <c r="DS311">
        <v>22.607754838709671</v>
      </c>
      <c r="DT311">
        <v>22.58508387096774</v>
      </c>
      <c r="DU311">
        <v>402.76509677419358</v>
      </c>
      <c r="DV311">
        <v>22.673651612903221</v>
      </c>
      <c r="DW311">
        <v>600.0074193548387</v>
      </c>
      <c r="DX311">
        <v>100.90374193548389</v>
      </c>
      <c r="DY311">
        <v>5.6884293548387102E-2</v>
      </c>
      <c r="DZ311">
        <v>28.839219354838711</v>
      </c>
      <c r="EA311">
        <v>28.434899999999999</v>
      </c>
      <c r="EB311">
        <v>999.90000000000032</v>
      </c>
      <c r="EC311">
        <v>0</v>
      </c>
      <c r="ED311">
        <v>0</v>
      </c>
      <c r="EE311">
        <v>9994.8958064516137</v>
      </c>
      <c r="EF311">
        <v>0</v>
      </c>
      <c r="EG311">
        <v>0.30293999999999988</v>
      </c>
      <c r="EH311">
        <v>1.208200099032258E-2</v>
      </c>
      <c r="EI311">
        <v>409.27022580645149</v>
      </c>
      <c r="EJ311">
        <v>409.2483870967742</v>
      </c>
      <c r="EK311">
        <v>2.2658564516129031E-2</v>
      </c>
      <c r="EL311">
        <v>400.00545161290319</v>
      </c>
      <c r="EM311">
        <v>22.58508387096774</v>
      </c>
      <c r="EN311">
        <v>2.2812051612903219</v>
      </c>
      <c r="EO311">
        <v>2.2789203225806451</v>
      </c>
      <c r="EP311">
        <v>19.54429032258065</v>
      </c>
      <c r="EQ311">
        <v>19.528174193548381</v>
      </c>
      <c r="ER311">
        <v>5.0001500000000018E-3</v>
      </c>
      <c r="ES311">
        <v>0</v>
      </c>
      <c r="ET311">
        <v>0</v>
      </c>
      <c r="EU311">
        <v>0</v>
      </c>
      <c r="EV311">
        <v>241.05483870967751</v>
      </c>
      <c r="EW311">
        <v>5.0001500000000018E-3</v>
      </c>
      <c r="EX311">
        <v>-5.1645161290322568</v>
      </c>
      <c r="EY311">
        <v>-0.41935483870967738</v>
      </c>
      <c r="EZ311">
        <v>35.066064516129032</v>
      </c>
      <c r="FA311">
        <v>38.506000000000007</v>
      </c>
      <c r="FB311">
        <v>36.941064516129018</v>
      </c>
      <c r="FC311">
        <v>38.134999999999998</v>
      </c>
      <c r="FD311">
        <v>37.518000000000001</v>
      </c>
      <c r="FE311">
        <v>0</v>
      </c>
      <c r="FF311">
        <v>0</v>
      </c>
      <c r="FG311">
        <v>0</v>
      </c>
      <c r="FH311">
        <v>1750123878.5999999</v>
      </c>
      <c r="FI311">
        <v>0</v>
      </c>
      <c r="FJ311">
        <v>240.624</v>
      </c>
      <c r="FK311">
        <v>-2.9230770224883078</v>
      </c>
      <c r="FL311">
        <v>33.569230958648923</v>
      </c>
      <c r="FM311">
        <v>-5.12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2.0828239917500001E-2</v>
      </c>
      <c r="GC311">
        <v>-6.6460066936210163E-2</v>
      </c>
      <c r="GD311">
        <v>3.7758677594814508E-2</v>
      </c>
      <c r="GE311">
        <v>1</v>
      </c>
      <c r="GF311">
        <v>2.2278457500000001E-2</v>
      </c>
      <c r="GG311">
        <v>5.7182960600374389E-3</v>
      </c>
      <c r="GH311">
        <v>1.162039546419893E-3</v>
      </c>
      <c r="GI311">
        <v>1</v>
      </c>
      <c r="GJ311">
        <v>2</v>
      </c>
      <c r="GK311">
        <v>2</v>
      </c>
      <c r="GL311" t="s">
        <v>435</v>
      </c>
      <c r="GM311">
        <v>3.2252900000000002</v>
      </c>
      <c r="GN311">
        <v>2.6459800000000002</v>
      </c>
      <c r="GO311">
        <v>9.4548099999999996E-2</v>
      </c>
      <c r="GP311">
        <v>9.4833399999999998E-2</v>
      </c>
      <c r="GQ311">
        <v>0.103087</v>
      </c>
      <c r="GR311">
        <v>0.104838</v>
      </c>
      <c r="GS311">
        <v>28603.599999999999</v>
      </c>
      <c r="GT311">
        <v>24703.3</v>
      </c>
      <c r="GU311">
        <v>30761</v>
      </c>
      <c r="GV311">
        <v>26449.1</v>
      </c>
      <c r="GW311">
        <v>37447.9</v>
      </c>
      <c r="GX311">
        <v>32494.9</v>
      </c>
      <c r="GY311">
        <v>43686.9</v>
      </c>
      <c r="GZ311">
        <v>38250.5</v>
      </c>
      <c r="HA311">
        <v>2.1190799999999999</v>
      </c>
      <c r="HB311">
        <v>2.2821500000000001</v>
      </c>
      <c r="HC311">
        <v>2.6769899999999999E-2</v>
      </c>
      <c r="HD311">
        <v>0</v>
      </c>
      <c r="HE311">
        <v>28.0001</v>
      </c>
      <c r="HF311">
        <v>999.9</v>
      </c>
      <c r="HG311">
        <v>65.2</v>
      </c>
      <c r="HH311">
        <v>34.5</v>
      </c>
      <c r="HI311">
        <v>35.498800000000003</v>
      </c>
      <c r="HJ311">
        <v>62.0916</v>
      </c>
      <c r="HK311">
        <v>10.9495</v>
      </c>
      <c r="HL311">
        <v>2</v>
      </c>
      <c r="HM311">
        <v>0.25627</v>
      </c>
      <c r="HN311">
        <v>0.54454000000000002</v>
      </c>
      <c r="HO311">
        <v>20.416699999999999</v>
      </c>
      <c r="HP311">
        <v>5.2229799999999997</v>
      </c>
      <c r="HQ311">
        <v>11.944100000000001</v>
      </c>
      <c r="HR311">
        <v>5.0090500000000002</v>
      </c>
      <c r="HS311">
        <v>3.2909999999999999</v>
      </c>
      <c r="HT311">
        <v>9999</v>
      </c>
      <c r="HU311">
        <v>9999</v>
      </c>
      <c r="HV311">
        <v>9999</v>
      </c>
      <c r="HW311">
        <v>999.9</v>
      </c>
      <c r="HX311">
        <v>4.97112</v>
      </c>
      <c r="HY311">
        <v>1.8547</v>
      </c>
      <c r="HZ311">
        <v>1.86171</v>
      </c>
      <c r="IA311">
        <v>1.8565400000000001</v>
      </c>
      <c r="IB311">
        <v>1.8619600000000001</v>
      </c>
      <c r="IC311">
        <v>1.8541700000000001</v>
      </c>
      <c r="ID311">
        <v>1.85961</v>
      </c>
      <c r="IE311">
        <v>1.85358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-2.7469999999999999</v>
      </c>
      <c r="IT311">
        <v>-6.59E-2</v>
      </c>
      <c r="IU311">
        <v>-1.7759114732665831</v>
      </c>
      <c r="IV311">
        <v>-2.5165810426892921E-3</v>
      </c>
      <c r="IW311">
        <v>2.3547321637904491E-7</v>
      </c>
      <c r="IX311">
        <v>5.8352194873865779E-11</v>
      </c>
      <c r="IY311">
        <v>-9.4209018963014923E-2</v>
      </c>
      <c r="IZ311">
        <v>-2.9575188584519338E-3</v>
      </c>
      <c r="JA311">
        <v>2.5053608625701888E-4</v>
      </c>
      <c r="JB311">
        <v>-2.8676400137697878E-6</v>
      </c>
      <c r="JC311">
        <v>2</v>
      </c>
      <c r="JD311">
        <v>2179</v>
      </c>
      <c r="JE311">
        <v>4</v>
      </c>
      <c r="JF311">
        <v>32</v>
      </c>
      <c r="JG311">
        <v>29168731.100000001</v>
      </c>
      <c r="JH311">
        <v>29168731.100000001</v>
      </c>
      <c r="JI311">
        <v>1.24878</v>
      </c>
      <c r="JJ311">
        <v>2.5305200000000001</v>
      </c>
      <c r="JK311">
        <v>2.3938000000000001</v>
      </c>
      <c r="JL311">
        <v>2.5878899999999998</v>
      </c>
      <c r="JM311">
        <v>2.3010299999999999</v>
      </c>
      <c r="JN311">
        <v>2.4206500000000002</v>
      </c>
      <c r="JO311">
        <v>38.281199999999998</v>
      </c>
      <c r="JP311">
        <v>24.061199999999999</v>
      </c>
      <c r="JQ311">
        <v>18</v>
      </c>
      <c r="JR311">
        <v>631.34199999999998</v>
      </c>
      <c r="JS311">
        <v>793.52499999999998</v>
      </c>
      <c r="JT311">
        <v>28.0001</v>
      </c>
      <c r="JU311">
        <v>30.621200000000002</v>
      </c>
      <c r="JV311">
        <v>30.0001</v>
      </c>
      <c r="JW311">
        <v>30.533300000000001</v>
      </c>
      <c r="JX311">
        <v>30.3996</v>
      </c>
      <c r="JY311">
        <v>25.073399999999999</v>
      </c>
      <c r="JZ311">
        <v>33.965400000000002</v>
      </c>
      <c r="KA311">
        <v>0</v>
      </c>
      <c r="KB311">
        <v>28</v>
      </c>
      <c r="KC311">
        <v>400</v>
      </c>
      <c r="KD311">
        <v>22.693000000000001</v>
      </c>
      <c r="KE311">
        <v>100.01900000000001</v>
      </c>
      <c r="KF311">
        <v>98.647400000000005</v>
      </c>
      <c r="KG311">
        <v>99.401600000000002</v>
      </c>
    </row>
    <row r="312" spans="1:293" x14ac:dyDescent="0.2">
      <c r="A312">
        <v>310</v>
      </c>
      <c r="B312">
        <v>1750123897</v>
      </c>
      <c r="C312">
        <v>9150.5</v>
      </c>
      <c r="D312" t="s">
        <v>1051</v>
      </c>
      <c r="E312" t="s">
        <v>1052</v>
      </c>
      <c r="F312" s="1">
        <f t="shared" si="4"/>
        <v>152.50000000000003</v>
      </c>
      <c r="G312" s="1">
        <v>15</v>
      </c>
      <c r="H312">
        <v>1750123889</v>
      </c>
      <c r="I312">
        <v>2.4094999656595491E-5</v>
      </c>
      <c r="J312">
        <v>2.4094999656595492E-2</v>
      </c>
      <c r="K312">
        <v>-2.4066694076773795E-2</v>
      </c>
      <c r="L312">
        <v>400.01851612903232</v>
      </c>
      <c r="M312">
        <v>415.46445338038944</v>
      </c>
      <c r="N312">
        <v>41.945526663690877</v>
      </c>
      <c r="O312">
        <v>40.386096085332092</v>
      </c>
      <c r="P312">
        <v>1.4756466158156298E-3</v>
      </c>
      <c r="Q312">
        <v>3.0271573053456828</v>
      </c>
      <c r="R312">
        <v>1.4752471034418136E-3</v>
      </c>
      <c r="S312">
        <v>9.2206532435433692E-4</v>
      </c>
      <c r="T312">
        <v>3.9902394035910026E-5</v>
      </c>
      <c r="U312">
        <v>28.82674935973127</v>
      </c>
      <c r="V312">
        <v>28.428006451612902</v>
      </c>
      <c r="W312">
        <v>3.8905628146639222</v>
      </c>
      <c r="X312">
        <v>57.546101782796356</v>
      </c>
      <c r="Y312">
        <v>2.2920784350240035</v>
      </c>
      <c r="Z312">
        <v>3.9830298908435005</v>
      </c>
      <c r="AA312">
        <v>1.5984843796399186</v>
      </c>
      <c r="AB312">
        <v>-1.0625894848558612</v>
      </c>
      <c r="AC312">
        <v>66.065508168420351</v>
      </c>
      <c r="AD312">
        <v>4.7871449706114388</v>
      </c>
      <c r="AE312">
        <v>69.79010355656996</v>
      </c>
      <c r="AF312">
        <v>-2.1031426643314539E-2</v>
      </c>
      <c r="AG312">
        <v>-2.1696255847028438E-2</v>
      </c>
      <c r="AH312">
        <v>-2.4066694076773795E-2</v>
      </c>
      <c r="AI312">
        <v>409.32111335762312</v>
      </c>
      <c r="AJ312">
        <v>409.32934545454532</v>
      </c>
      <c r="AK312">
        <v>-5.5428620541080328E-6</v>
      </c>
      <c r="AL312">
        <v>63.645453333212707</v>
      </c>
      <c r="AM312">
        <v>2.4094999656595492E-2</v>
      </c>
      <c r="AN312">
        <v>22.708513259825899</v>
      </c>
      <c r="AO312">
        <v>22.715438461538479</v>
      </c>
      <c r="AP312">
        <v>1.42973551420935E-4</v>
      </c>
      <c r="AQ312">
        <v>96.470053095408687</v>
      </c>
      <c r="AR312">
        <v>0</v>
      </c>
      <c r="AS312">
        <v>0</v>
      </c>
      <c r="AT312">
        <v>1</v>
      </c>
      <c r="AU312">
        <v>0</v>
      </c>
      <c r="AV312">
        <v>53065.88318621178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-2.4066694076773795E-2</v>
      </c>
      <c r="BK312" t="e">
        <v>#DIV/0!</v>
      </c>
      <c r="BL312">
        <v>-114.59642923860308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1750123889</v>
      </c>
      <c r="DQ312">
        <v>400.01851612903232</v>
      </c>
      <c r="DR312">
        <v>400.00861290322581</v>
      </c>
      <c r="DS312">
        <v>22.70270967741935</v>
      </c>
      <c r="DT312">
        <v>22.70977741935484</v>
      </c>
      <c r="DU312">
        <v>402.76596774193553</v>
      </c>
      <c r="DV312">
        <v>22.768225806451611</v>
      </c>
      <c r="DW312">
        <v>600.01319354838711</v>
      </c>
      <c r="DX312">
        <v>100.9034516129032</v>
      </c>
      <c r="DY312">
        <v>5.7115103225806443E-2</v>
      </c>
      <c r="DZ312">
        <v>28.832819354838708</v>
      </c>
      <c r="EA312">
        <v>28.428006451612902</v>
      </c>
      <c r="EB312">
        <v>999.90000000000032</v>
      </c>
      <c r="EC312">
        <v>0</v>
      </c>
      <c r="ED312">
        <v>0</v>
      </c>
      <c r="EE312">
        <v>10006.877741935479</v>
      </c>
      <c r="EF312">
        <v>0</v>
      </c>
      <c r="EG312">
        <v>0.30293999999999988</v>
      </c>
      <c r="EH312">
        <v>9.8926173322580642E-3</v>
      </c>
      <c r="EI312">
        <v>409.31090322580638</v>
      </c>
      <c r="EJ312">
        <v>409.3038064516129</v>
      </c>
      <c r="EK312">
        <v>-7.0742349225806451E-3</v>
      </c>
      <c r="EL312">
        <v>400.00861290322581</v>
      </c>
      <c r="EM312">
        <v>22.70977741935484</v>
      </c>
      <c r="EN312">
        <v>2.2907790322580639</v>
      </c>
      <c r="EO312">
        <v>2.291495483870968</v>
      </c>
      <c r="EP312">
        <v>19.611712903225801</v>
      </c>
      <c r="EQ312">
        <v>19.616719354838711</v>
      </c>
      <c r="ER312">
        <v>5.0001500000000018E-3</v>
      </c>
      <c r="ES312">
        <v>0</v>
      </c>
      <c r="ET312">
        <v>0</v>
      </c>
      <c r="EU312">
        <v>0</v>
      </c>
      <c r="EV312">
        <v>239.8903225806452</v>
      </c>
      <c r="EW312">
        <v>5.0001500000000018E-3</v>
      </c>
      <c r="EX312">
        <v>-4.6580645161290324</v>
      </c>
      <c r="EY312">
        <v>5.161290322580641E-2</v>
      </c>
      <c r="EZ312">
        <v>35.026000000000003</v>
      </c>
      <c r="FA312">
        <v>38.479677419354829</v>
      </c>
      <c r="FB312">
        <v>36.878999999999998</v>
      </c>
      <c r="FC312">
        <v>38.08029032258063</v>
      </c>
      <c r="FD312">
        <v>37.5</v>
      </c>
      <c r="FE312">
        <v>0</v>
      </c>
      <c r="FF312">
        <v>0</v>
      </c>
      <c r="FG312">
        <v>0</v>
      </c>
      <c r="FH312">
        <v>1750123908.5999999</v>
      </c>
      <c r="FI312">
        <v>0</v>
      </c>
      <c r="FJ312">
        <v>239.72</v>
      </c>
      <c r="FK312">
        <v>2.8461535063952952</v>
      </c>
      <c r="FL312">
        <v>-18.52307696013289</v>
      </c>
      <c r="FM312">
        <v>-4.7080000000000002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2.2796633432500001E-2</v>
      </c>
      <c r="GC312">
        <v>-0.20423579480262671</v>
      </c>
      <c r="GD312">
        <v>3.4003661059831228E-2</v>
      </c>
      <c r="GE312">
        <v>0</v>
      </c>
      <c r="GF312">
        <v>-1.4698747065E-2</v>
      </c>
      <c r="GG312">
        <v>0.16938745379437151</v>
      </c>
      <c r="GH312">
        <v>1.6927412190353579E-2</v>
      </c>
      <c r="GI312">
        <v>1</v>
      </c>
      <c r="GJ312">
        <v>1</v>
      </c>
      <c r="GK312">
        <v>2</v>
      </c>
      <c r="GL312" t="s">
        <v>430</v>
      </c>
      <c r="GM312">
        <v>3.2256100000000001</v>
      </c>
      <c r="GN312">
        <v>2.6456599999999999</v>
      </c>
      <c r="GO312">
        <v>9.4557799999999997E-2</v>
      </c>
      <c r="GP312">
        <v>9.4827800000000004E-2</v>
      </c>
      <c r="GQ312">
        <v>0.103435</v>
      </c>
      <c r="GR312">
        <v>0.105252</v>
      </c>
      <c r="GS312">
        <v>28603.4</v>
      </c>
      <c r="GT312">
        <v>24703.3</v>
      </c>
      <c r="GU312">
        <v>30761.3</v>
      </c>
      <c r="GV312">
        <v>26448.9</v>
      </c>
      <c r="GW312">
        <v>37433.599999999999</v>
      </c>
      <c r="GX312">
        <v>32479.8</v>
      </c>
      <c r="GY312">
        <v>43687.199999999997</v>
      </c>
      <c r="GZ312">
        <v>38250.400000000001</v>
      </c>
      <c r="HA312">
        <v>2.11958</v>
      </c>
      <c r="HB312">
        <v>2.2821799999999999</v>
      </c>
      <c r="HC312">
        <v>2.6468200000000001E-2</v>
      </c>
      <c r="HD312">
        <v>0</v>
      </c>
      <c r="HE312">
        <v>27.9984</v>
      </c>
      <c r="HF312">
        <v>999.9</v>
      </c>
      <c r="HG312">
        <v>65.2</v>
      </c>
      <c r="HH312">
        <v>34.5</v>
      </c>
      <c r="HI312">
        <v>35.503</v>
      </c>
      <c r="HJ312">
        <v>61.881500000000003</v>
      </c>
      <c r="HK312">
        <v>10.9816</v>
      </c>
      <c r="HL312">
        <v>2</v>
      </c>
      <c r="HM312">
        <v>0.25612600000000002</v>
      </c>
      <c r="HN312">
        <v>0.53386999999999996</v>
      </c>
      <c r="HO312">
        <v>20.4176</v>
      </c>
      <c r="HP312">
        <v>5.2238800000000003</v>
      </c>
      <c r="HQ312">
        <v>11.944100000000001</v>
      </c>
      <c r="HR312">
        <v>5.0088999999999997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4.9711299999999996</v>
      </c>
      <c r="HY312">
        <v>1.8546899999999999</v>
      </c>
      <c r="HZ312">
        <v>1.8616999999999999</v>
      </c>
      <c r="IA312">
        <v>1.8565400000000001</v>
      </c>
      <c r="IB312">
        <v>1.8619399999999999</v>
      </c>
      <c r="IC312">
        <v>1.8541300000000001</v>
      </c>
      <c r="ID312">
        <v>1.8595900000000001</v>
      </c>
      <c r="IE312">
        <v>1.85354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-2.7469999999999999</v>
      </c>
      <c r="IT312">
        <v>-6.5500000000000003E-2</v>
      </c>
      <c r="IU312">
        <v>-1.7759114732665831</v>
      </c>
      <c r="IV312">
        <v>-2.5165810426892921E-3</v>
      </c>
      <c r="IW312">
        <v>2.3547321637904491E-7</v>
      </c>
      <c r="IX312">
        <v>5.8352194873865779E-11</v>
      </c>
      <c r="IY312">
        <v>-9.4209018963014923E-2</v>
      </c>
      <c r="IZ312">
        <v>-2.9575188584519338E-3</v>
      </c>
      <c r="JA312">
        <v>2.5053608625701888E-4</v>
      </c>
      <c r="JB312">
        <v>-2.8676400137697878E-6</v>
      </c>
      <c r="JC312">
        <v>2</v>
      </c>
      <c r="JD312">
        <v>2179</v>
      </c>
      <c r="JE312">
        <v>4</v>
      </c>
      <c r="JF312">
        <v>32</v>
      </c>
      <c r="JG312">
        <v>29168731.600000001</v>
      </c>
      <c r="JH312">
        <v>29168731.600000001</v>
      </c>
      <c r="JI312">
        <v>1.24878</v>
      </c>
      <c r="JJ312">
        <v>2.5305200000000001</v>
      </c>
      <c r="JK312">
        <v>2.3938000000000001</v>
      </c>
      <c r="JL312">
        <v>2.5878899999999998</v>
      </c>
      <c r="JM312">
        <v>2.3010299999999999</v>
      </c>
      <c r="JN312">
        <v>2.4243199999999998</v>
      </c>
      <c r="JO312">
        <v>38.305599999999998</v>
      </c>
      <c r="JP312">
        <v>24.061199999999999</v>
      </c>
      <c r="JQ312">
        <v>18</v>
      </c>
      <c r="JR312">
        <v>631.74099999999999</v>
      </c>
      <c r="JS312">
        <v>793.51300000000003</v>
      </c>
      <c r="JT312">
        <v>27.999400000000001</v>
      </c>
      <c r="JU312">
        <v>30.623899999999999</v>
      </c>
      <c r="JV312">
        <v>30</v>
      </c>
      <c r="JW312">
        <v>30.532599999999999</v>
      </c>
      <c r="JX312">
        <v>30.396999999999998</v>
      </c>
      <c r="JY312">
        <v>25.078099999999999</v>
      </c>
      <c r="JZ312">
        <v>33.683999999999997</v>
      </c>
      <c r="KA312">
        <v>0</v>
      </c>
      <c r="KB312">
        <v>28</v>
      </c>
      <c r="KC312">
        <v>400</v>
      </c>
      <c r="KD312">
        <v>22.684100000000001</v>
      </c>
      <c r="KE312">
        <v>100.02</v>
      </c>
      <c r="KF312">
        <v>98.646900000000002</v>
      </c>
      <c r="KG312">
        <v>99.400400000000005</v>
      </c>
    </row>
    <row r="313" spans="1:293" x14ac:dyDescent="0.2">
      <c r="A313">
        <v>311</v>
      </c>
      <c r="B313">
        <v>1750123927</v>
      </c>
      <c r="C313">
        <v>9180.5</v>
      </c>
      <c r="D313" t="s">
        <v>1053</v>
      </c>
      <c r="E313" t="s">
        <v>1054</v>
      </c>
      <c r="F313" s="1">
        <f t="shared" si="4"/>
        <v>153.00000000000003</v>
      </c>
      <c r="G313" s="1">
        <v>15</v>
      </c>
      <c r="H313">
        <v>1750123919</v>
      </c>
      <c r="I313">
        <v>4.1185596399500132E-5</v>
      </c>
      <c r="J313">
        <v>4.1185596399500132E-2</v>
      </c>
      <c r="K313">
        <v>0.12001549433151812</v>
      </c>
      <c r="L313">
        <v>400.02670967741938</v>
      </c>
      <c r="M313">
        <v>314.78842917246163</v>
      </c>
      <c r="N313">
        <v>31.780712920761495</v>
      </c>
      <c r="O313">
        <v>40.386281205812004</v>
      </c>
      <c r="P313">
        <v>2.5301145785895031E-3</v>
      </c>
      <c r="Q313">
        <v>3.0255005481797586</v>
      </c>
      <c r="R313">
        <v>2.528939700549346E-3</v>
      </c>
      <c r="S313">
        <v>1.5806928229640132E-3</v>
      </c>
      <c r="T313">
        <v>3.9902394035910026E-5</v>
      </c>
      <c r="U313">
        <v>28.81249321947352</v>
      </c>
      <c r="V313">
        <v>28.417209677419351</v>
      </c>
      <c r="W313">
        <v>3.8881224792766038</v>
      </c>
      <c r="X313">
        <v>57.634470115580605</v>
      </c>
      <c r="Y313">
        <v>2.2942757921027743</v>
      </c>
      <c r="Z313">
        <v>3.9807354652551088</v>
      </c>
      <c r="AA313">
        <v>1.5938466871738295</v>
      </c>
      <c r="AB313">
        <v>-1.8162848012179558</v>
      </c>
      <c r="AC313">
        <v>66.168257896974808</v>
      </c>
      <c r="AD313">
        <v>4.7967209798825792</v>
      </c>
      <c r="AE313">
        <v>69.148733978033462</v>
      </c>
      <c r="AF313">
        <v>-7.9321178199042566E-2</v>
      </c>
      <c r="AG313">
        <v>3.8628192093388816E-2</v>
      </c>
      <c r="AH313">
        <v>0.12001549433151812</v>
      </c>
      <c r="AI313">
        <v>409.31670491641802</v>
      </c>
      <c r="AJ313">
        <v>409.28659393939392</v>
      </c>
      <c r="AK313">
        <v>-2.5391432420627468E-3</v>
      </c>
      <c r="AL313">
        <v>63.645453333212707</v>
      </c>
      <c r="AM313">
        <v>4.1185596399500132E-2</v>
      </c>
      <c r="AN313">
        <v>22.713072797725872</v>
      </c>
      <c r="AO313">
        <v>22.7265097902098</v>
      </c>
      <c r="AP313">
        <v>-3.0982371525891609E-6</v>
      </c>
      <c r="AQ313">
        <v>96.470053095408687</v>
      </c>
      <c r="AR313">
        <v>0</v>
      </c>
      <c r="AS313">
        <v>0</v>
      </c>
      <c r="AT313">
        <v>1</v>
      </c>
      <c r="AU313">
        <v>0</v>
      </c>
      <c r="AV313">
        <v>53016.651689942817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0.12001549433151812</v>
      </c>
      <c r="BK313" t="e">
        <v>#DIV/0!</v>
      </c>
      <c r="BL313">
        <v>571.46806536136671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1750123919</v>
      </c>
      <c r="DQ313">
        <v>400.02670967741938</v>
      </c>
      <c r="DR313">
        <v>400.00541935483869</v>
      </c>
      <c r="DS313">
        <v>22.724835483870969</v>
      </c>
      <c r="DT313">
        <v>22.712251612903231</v>
      </c>
      <c r="DU313">
        <v>402.77419354838707</v>
      </c>
      <c r="DV313">
        <v>22.790270967741929</v>
      </c>
      <c r="DW313">
        <v>599.98029032258057</v>
      </c>
      <c r="DX313">
        <v>100.9017096774193</v>
      </c>
      <c r="DY313">
        <v>5.7251883870967753E-2</v>
      </c>
      <c r="DZ313">
        <v>28.82287419354839</v>
      </c>
      <c r="EA313">
        <v>28.417209677419351</v>
      </c>
      <c r="EB313">
        <v>999.90000000000032</v>
      </c>
      <c r="EC313">
        <v>0</v>
      </c>
      <c r="ED313">
        <v>0</v>
      </c>
      <c r="EE313">
        <v>9997.0345161290334</v>
      </c>
      <c r="EF313">
        <v>0</v>
      </c>
      <c r="EG313">
        <v>0.30293999999999988</v>
      </c>
      <c r="EH313">
        <v>2.123924567741935E-2</v>
      </c>
      <c r="EI313">
        <v>409.32858064516131</v>
      </c>
      <c r="EJ313">
        <v>409.30161290322582</v>
      </c>
      <c r="EK313">
        <v>1.2594706451612901E-2</v>
      </c>
      <c r="EL313">
        <v>400.00541935483869</v>
      </c>
      <c r="EM313">
        <v>22.712251612903231</v>
      </c>
      <c r="EN313">
        <v>2.292977096774194</v>
      </c>
      <c r="EO313">
        <v>2.2917064516129031</v>
      </c>
      <c r="EP313">
        <v>19.62715161290323</v>
      </c>
      <c r="EQ313">
        <v>19.618225806451619</v>
      </c>
      <c r="ER313">
        <v>5.0001500000000018E-3</v>
      </c>
      <c r="ES313">
        <v>0</v>
      </c>
      <c r="ET313">
        <v>0</v>
      </c>
      <c r="EU313">
        <v>0</v>
      </c>
      <c r="EV313">
        <v>240.43548387096769</v>
      </c>
      <c r="EW313">
        <v>5.0001500000000018E-3</v>
      </c>
      <c r="EX313">
        <v>-8.2548387096774203</v>
      </c>
      <c r="EY313">
        <v>-1.054838709677419</v>
      </c>
      <c r="EZ313">
        <v>34.971548387096767</v>
      </c>
      <c r="FA313">
        <v>38.424999999999997</v>
      </c>
      <c r="FB313">
        <v>36.83029032258063</v>
      </c>
      <c r="FC313">
        <v>38.049999999999997</v>
      </c>
      <c r="FD313">
        <v>37.436999999999983</v>
      </c>
      <c r="FE313">
        <v>0</v>
      </c>
      <c r="FF313">
        <v>0</v>
      </c>
      <c r="FG313">
        <v>0</v>
      </c>
      <c r="FH313">
        <v>1750123938.5999999</v>
      </c>
      <c r="FI313">
        <v>0</v>
      </c>
      <c r="FJ313">
        <v>240.12799999999999</v>
      </c>
      <c r="FK313">
        <v>21.476923102834199</v>
      </c>
      <c r="FL313">
        <v>-18.946153660756359</v>
      </c>
      <c r="FM313">
        <v>-7.6960000000000006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1.1827082399999999E-2</v>
      </c>
      <c r="GC313">
        <v>0.1024511112945591</v>
      </c>
      <c r="GD313">
        <v>2.4808796062459299E-2</v>
      </c>
      <c r="GE313">
        <v>0</v>
      </c>
      <c r="GF313">
        <v>1.226944E-2</v>
      </c>
      <c r="GG313">
        <v>1.1745478424014799E-3</v>
      </c>
      <c r="GH313">
        <v>1.1395932559031749E-3</v>
      </c>
      <c r="GI313">
        <v>1</v>
      </c>
      <c r="GJ313">
        <v>1</v>
      </c>
      <c r="GK313">
        <v>2</v>
      </c>
      <c r="GL313" t="s">
        <v>430</v>
      </c>
      <c r="GM313">
        <v>3.22559</v>
      </c>
      <c r="GN313">
        <v>2.6463299999999998</v>
      </c>
      <c r="GO313">
        <v>9.4548300000000002E-2</v>
      </c>
      <c r="GP313">
        <v>9.4826199999999999E-2</v>
      </c>
      <c r="GQ313">
        <v>0.103468</v>
      </c>
      <c r="GR313">
        <v>0.105257</v>
      </c>
      <c r="GS313">
        <v>28603.8</v>
      </c>
      <c r="GT313">
        <v>24703.5</v>
      </c>
      <c r="GU313">
        <v>30761.3</v>
      </c>
      <c r="GV313">
        <v>26449.1</v>
      </c>
      <c r="GW313">
        <v>37432.1</v>
      </c>
      <c r="GX313">
        <v>32479.599999999999</v>
      </c>
      <c r="GY313">
        <v>43687.1</v>
      </c>
      <c r="GZ313">
        <v>38250.5</v>
      </c>
      <c r="HA313">
        <v>2.11958</v>
      </c>
      <c r="HB313">
        <v>2.2824</v>
      </c>
      <c r="HC313">
        <v>2.62931E-2</v>
      </c>
      <c r="HD313">
        <v>0</v>
      </c>
      <c r="HE313">
        <v>27.981000000000002</v>
      </c>
      <c r="HF313">
        <v>999.9</v>
      </c>
      <c r="HG313">
        <v>65.2</v>
      </c>
      <c r="HH313">
        <v>34.5</v>
      </c>
      <c r="HI313">
        <v>35.497700000000002</v>
      </c>
      <c r="HJ313">
        <v>62.271500000000003</v>
      </c>
      <c r="HK313">
        <v>10.961499999999999</v>
      </c>
      <c r="HL313">
        <v>2</v>
      </c>
      <c r="HM313">
        <v>0.25611499999999998</v>
      </c>
      <c r="HN313">
        <v>0.53057500000000002</v>
      </c>
      <c r="HO313">
        <v>20.4177</v>
      </c>
      <c r="HP313">
        <v>5.2235800000000001</v>
      </c>
      <c r="HQ313">
        <v>11.944100000000001</v>
      </c>
      <c r="HR313">
        <v>5.0090500000000002</v>
      </c>
      <c r="HS313">
        <v>3.2909999999999999</v>
      </c>
      <c r="HT313">
        <v>9999</v>
      </c>
      <c r="HU313">
        <v>9999</v>
      </c>
      <c r="HV313">
        <v>9999</v>
      </c>
      <c r="HW313">
        <v>999.9</v>
      </c>
      <c r="HX313">
        <v>4.9711400000000001</v>
      </c>
      <c r="HY313">
        <v>1.8547100000000001</v>
      </c>
      <c r="HZ313">
        <v>1.86172</v>
      </c>
      <c r="IA313">
        <v>1.8565400000000001</v>
      </c>
      <c r="IB313">
        <v>1.86198</v>
      </c>
      <c r="IC313">
        <v>1.85416</v>
      </c>
      <c r="ID313">
        <v>1.85961</v>
      </c>
      <c r="IE313">
        <v>1.85354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-2.7480000000000002</v>
      </c>
      <c r="IT313">
        <v>-6.5500000000000003E-2</v>
      </c>
      <c r="IU313">
        <v>-1.7759114732665831</v>
      </c>
      <c r="IV313">
        <v>-2.5165810426892921E-3</v>
      </c>
      <c r="IW313">
        <v>2.3547321637904491E-7</v>
      </c>
      <c r="IX313">
        <v>5.8352194873865779E-11</v>
      </c>
      <c r="IY313">
        <v>-9.4209018963014923E-2</v>
      </c>
      <c r="IZ313">
        <v>-2.9575188584519338E-3</v>
      </c>
      <c r="JA313">
        <v>2.5053608625701888E-4</v>
      </c>
      <c r="JB313">
        <v>-2.8676400137697878E-6</v>
      </c>
      <c r="JC313">
        <v>2</v>
      </c>
      <c r="JD313">
        <v>2179</v>
      </c>
      <c r="JE313">
        <v>4</v>
      </c>
      <c r="JF313">
        <v>32</v>
      </c>
      <c r="JG313">
        <v>29168732.100000001</v>
      </c>
      <c r="JH313">
        <v>29168732.100000001</v>
      </c>
      <c r="JI313">
        <v>1.24878</v>
      </c>
      <c r="JJ313">
        <v>2.5366200000000001</v>
      </c>
      <c r="JK313">
        <v>2.3938000000000001</v>
      </c>
      <c r="JL313">
        <v>2.5891099999999998</v>
      </c>
      <c r="JM313">
        <v>2.3010299999999999</v>
      </c>
      <c r="JN313">
        <v>2.3913600000000002</v>
      </c>
      <c r="JO313">
        <v>38.281199999999998</v>
      </c>
      <c r="JP313">
        <v>24.061199999999999</v>
      </c>
      <c r="JQ313">
        <v>18</v>
      </c>
      <c r="JR313">
        <v>631.74099999999999</v>
      </c>
      <c r="JS313">
        <v>793.74599999999998</v>
      </c>
      <c r="JT313">
        <v>28.0001</v>
      </c>
      <c r="JU313">
        <v>30.621200000000002</v>
      </c>
      <c r="JV313">
        <v>30.0001</v>
      </c>
      <c r="JW313">
        <v>30.532599999999999</v>
      </c>
      <c r="JX313">
        <v>30.396999999999998</v>
      </c>
      <c r="JY313">
        <v>25.077400000000001</v>
      </c>
      <c r="JZ313">
        <v>33.683999999999997</v>
      </c>
      <c r="KA313">
        <v>0</v>
      </c>
      <c r="KB313">
        <v>28</v>
      </c>
      <c r="KC313">
        <v>400</v>
      </c>
      <c r="KD313">
        <v>22.684100000000001</v>
      </c>
      <c r="KE313">
        <v>100.02</v>
      </c>
      <c r="KF313">
        <v>98.647300000000001</v>
      </c>
      <c r="KG313">
        <v>99.398099999999999</v>
      </c>
    </row>
    <row r="314" spans="1:293" x14ac:dyDescent="0.2">
      <c r="A314">
        <v>312</v>
      </c>
      <c r="B314">
        <v>1750123957</v>
      </c>
      <c r="C314">
        <v>9210.5</v>
      </c>
      <c r="D314" t="s">
        <v>1055</v>
      </c>
      <c r="E314" t="s">
        <v>1056</v>
      </c>
      <c r="F314" s="1">
        <f t="shared" si="4"/>
        <v>153.5</v>
      </c>
      <c r="G314" s="1">
        <v>15</v>
      </c>
      <c r="H314">
        <v>1750123949</v>
      </c>
      <c r="I314">
        <v>5.448403181750895E-5</v>
      </c>
      <c r="J314">
        <v>5.4484031817508952E-2</v>
      </c>
      <c r="K314">
        <v>-0.27573952691904158</v>
      </c>
      <c r="L314">
        <v>400.03625806451612</v>
      </c>
      <c r="M314">
        <v>519.91620302437366</v>
      </c>
      <c r="N314">
        <v>52.490926841010292</v>
      </c>
      <c r="O314">
        <v>40.387804484007646</v>
      </c>
      <c r="P314">
        <v>3.3474831438027046E-3</v>
      </c>
      <c r="Q314">
        <v>3.0263982302460382</v>
      </c>
      <c r="R314">
        <v>3.3454274894095131E-3</v>
      </c>
      <c r="S314">
        <v>2.0910767636963894E-3</v>
      </c>
      <c r="T314">
        <v>3.9902394035910026E-5</v>
      </c>
      <c r="U314">
        <v>28.808086951894403</v>
      </c>
      <c r="V314">
        <v>28.420422580645159</v>
      </c>
      <c r="W314">
        <v>3.8888485345125399</v>
      </c>
      <c r="X314">
        <v>57.654969111453028</v>
      </c>
      <c r="Y314">
        <v>2.2949511041285016</v>
      </c>
      <c r="Z314">
        <v>3.9804914294414475</v>
      </c>
      <c r="AA314">
        <v>1.5938974303840383</v>
      </c>
      <c r="AB314">
        <v>-2.4027458031521447</v>
      </c>
      <c r="AC314">
        <v>65.491042769675261</v>
      </c>
      <c r="AD314">
        <v>4.746270361183452</v>
      </c>
      <c r="AE314">
        <v>67.834607230100602</v>
      </c>
      <c r="AF314">
        <v>-0.12385931474994727</v>
      </c>
      <c r="AG314">
        <v>5.101724425059477E-2</v>
      </c>
      <c r="AH314">
        <v>-0.27573952691904158</v>
      </c>
      <c r="AI314">
        <v>409.25826552831973</v>
      </c>
      <c r="AJ314">
        <v>409.34938181818188</v>
      </c>
      <c r="AK314">
        <v>6.8822742102885709E-4</v>
      </c>
      <c r="AL314">
        <v>63.645453333212707</v>
      </c>
      <c r="AM314">
        <v>5.4484031817508952E-2</v>
      </c>
      <c r="AN314">
        <v>22.71569540662216</v>
      </c>
      <c r="AO314">
        <v>22.73326013986015</v>
      </c>
      <c r="AP314">
        <v>2.8461944542825221E-5</v>
      </c>
      <c r="AQ314">
        <v>96.470053095408687</v>
      </c>
      <c r="AR314">
        <v>0</v>
      </c>
      <c r="AS314">
        <v>0</v>
      </c>
      <c r="AT314">
        <v>1</v>
      </c>
      <c r="AU314">
        <v>0</v>
      </c>
      <c r="AV314">
        <v>53044.460536023806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-0.27573952691904158</v>
      </c>
      <c r="BK314" t="e">
        <v>#DIV/0!</v>
      </c>
      <c r="BL314">
        <v>-1312.9665871042532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1750123949</v>
      </c>
      <c r="DQ314">
        <v>400.03625806451612</v>
      </c>
      <c r="DR314">
        <v>400.00177419354839</v>
      </c>
      <c r="DS314">
        <v>22.731209677419351</v>
      </c>
      <c r="DT314">
        <v>22.714590322580651</v>
      </c>
      <c r="DU314">
        <v>402.78377419354848</v>
      </c>
      <c r="DV314">
        <v>22.79662258064517</v>
      </c>
      <c r="DW314">
        <v>599.99393548387104</v>
      </c>
      <c r="DX314">
        <v>100.9028709677419</v>
      </c>
      <c r="DY314">
        <v>5.7488674193548382E-2</v>
      </c>
      <c r="DZ314">
        <v>28.821816129032261</v>
      </c>
      <c r="EA314">
        <v>28.420422580645159</v>
      </c>
      <c r="EB314">
        <v>999.90000000000032</v>
      </c>
      <c r="EC314">
        <v>0</v>
      </c>
      <c r="ED314">
        <v>0</v>
      </c>
      <c r="EE314">
        <v>10002.345161290321</v>
      </c>
      <c r="EF314">
        <v>0</v>
      </c>
      <c r="EG314">
        <v>0.30293999999999988</v>
      </c>
      <c r="EH314">
        <v>3.4470082032258063E-2</v>
      </c>
      <c r="EI314">
        <v>409.34109677419349</v>
      </c>
      <c r="EJ314">
        <v>409.29890322580638</v>
      </c>
      <c r="EK314">
        <v>1.6620816129032261E-2</v>
      </c>
      <c r="EL314">
        <v>400.00177419354839</v>
      </c>
      <c r="EM314">
        <v>22.714590322580651</v>
      </c>
      <c r="EN314">
        <v>2.2936448387096782</v>
      </c>
      <c r="EO314">
        <v>2.29196806451613</v>
      </c>
      <c r="EP314">
        <v>19.631832258064509</v>
      </c>
      <c r="EQ314">
        <v>19.620054838709681</v>
      </c>
      <c r="ER314">
        <v>5.0001500000000018E-3</v>
      </c>
      <c r="ES314">
        <v>0</v>
      </c>
      <c r="ET314">
        <v>0</v>
      </c>
      <c r="EU314">
        <v>0</v>
      </c>
      <c r="EV314">
        <v>240.75483870967739</v>
      </c>
      <c r="EW314">
        <v>5.0001500000000018E-3</v>
      </c>
      <c r="EX314">
        <v>-8.2612903225806456</v>
      </c>
      <c r="EY314">
        <v>-0.91935483870967738</v>
      </c>
      <c r="EZ314">
        <v>34.936999999999991</v>
      </c>
      <c r="FA314">
        <v>38.375</v>
      </c>
      <c r="FB314">
        <v>36.787999999999997</v>
      </c>
      <c r="FC314">
        <v>38</v>
      </c>
      <c r="FD314">
        <v>37.375</v>
      </c>
      <c r="FE314">
        <v>0</v>
      </c>
      <c r="FF314">
        <v>0</v>
      </c>
      <c r="FG314">
        <v>0</v>
      </c>
      <c r="FH314">
        <v>1750123968.5999999</v>
      </c>
      <c r="FI314">
        <v>0</v>
      </c>
      <c r="FJ314">
        <v>240.95599999999999</v>
      </c>
      <c r="FK314">
        <v>16.800000033012289</v>
      </c>
      <c r="FL314">
        <v>-39.107692196148157</v>
      </c>
      <c r="FM314">
        <v>-9.3199999999999985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3.0370324575E-2</v>
      </c>
      <c r="GC314">
        <v>5.317989880300189E-2</v>
      </c>
      <c r="GD314">
        <v>2.733078559594353E-2</v>
      </c>
      <c r="GE314">
        <v>1</v>
      </c>
      <c r="GF314">
        <v>1.67296875E-2</v>
      </c>
      <c r="GG314">
        <v>4.4337984990618709E-3</v>
      </c>
      <c r="GH314">
        <v>1.9436293197504901E-3</v>
      </c>
      <c r="GI314">
        <v>1</v>
      </c>
      <c r="GJ314">
        <v>2</v>
      </c>
      <c r="GK314">
        <v>2</v>
      </c>
      <c r="GL314" t="s">
        <v>435</v>
      </c>
      <c r="GM314">
        <v>3.2255500000000001</v>
      </c>
      <c r="GN314">
        <v>2.6460699999999999</v>
      </c>
      <c r="GO314">
        <v>9.4561599999999996E-2</v>
      </c>
      <c r="GP314">
        <v>9.4822500000000004E-2</v>
      </c>
      <c r="GQ314">
        <v>0.10349</v>
      </c>
      <c r="GR314">
        <v>0.105266</v>
      </c>
      <c r="GS314">
        <v>28603.599999999999</v>
      </c>
      <c r="GT314">
        <v>24703.4</v>
      </c>
      <c r="GU314">
        <v>30761.599999999999</v>
      </c>
      <c r="GV314">
        <v>26448.9</v>
      </c>
      <c r="GW314">
        <v>37431.599999999999</v>
      </c>
      <c r="GX314">
        <v>32479</v>
      </c>
      <c r="GY314">
        <v>43687.6</v>
      </c>
      <c r="GZ314">
        <v>38250.1</v>
      </c>
      <c r="HA314">
        <v>2.1196000000000002</v>
      </c>
      <c r="HB314">
        <v>2.2821799999999999</v>
      </c>
      <c r="HC314">
        <v>2.63304E-2</v>
      </c>
      <c r="HD314">
        <v>0</v>
      </c>
      <c r="HE314">
        <v>27.992999999999999</v>
      </c>
      <c r="HF314">
        <v>999.9</v>
      </c>
      <c r="HG314">
        <v>65.2</v>
      </c>
      <c r="HH314">
        <v>34.5</v>
      </c>
      <c r="HI314">
        <v>35.499200000000002</v>
      </c>
      <c r="HJ314">
        <v>62.211500000000001</v>
      </c>
      <c r="HK314">
        <v>10.9255</v>
      </c>
      <c r="HL314">
        <v>2</v>
      </c>
      <c r="HM314">
        <v>0.256245</v>
      </c>
      <c r="HN314">
        <v>0.54087700000000005</v>
      </c>
      <c r="HO314">
        <v>20.4178</v>
      </c>
      <c r="HP314">
        <v>5.2246300000000003</v>
      </c>
      <c r="HQ314">
        <v>11.944100000000001</v>
      </c>
      <c r="HR314">
        <v>5.0093500000000004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4.9711400000000001</v>
      </c>
      <c r="HY314">
        <v>1.8547100000000001</v>
      </c>
      <c r="HZ314">
        <v>1.86172</v>
      </c>
      <c r="IA314">
        <v>1.8565400000000001</v>
      </c>
      <c r="IB314">
        <v>1.8619600000000001</v>
      </c>
      <c r="IC314">
        <v>1.85416</v>
      </c>
      <c r="ID314">
        <v>1.8595900000000001</v>
      </c>
      <c r="IE314">
        <v>1.8535600000000001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-2.7480000000000002</v>
      </c>
      <c r="IT314">
        <v>-6.54E-2</v>
      </c>
      <c r="IU314">
        <v>-1.7759114732665831</v>
      </c>
      <c r="IV314">
        <v>-2.5165810426892921E-3</v>
      </c>
      <c r="IW314">
        <v>2.3547321637904491E-7</v>
      </c>
      <c r="IX314">
        <v>5.8352194873865779E-11</v>
      </c>
      <c r="IY314">
        <v>-9.4209018963014923E-2</v>
      </c>
      <c r="IZ314">
        <v>-2.9575188584519338E-3</v>
      </c>
      <c r="JA314">
        <v>2.5053608625701888E-4</v>
      </c>
      <c r="JB314">
        <v>-2.8676400137697878E-6</v>
      </c>
      <c r="JC314">
        <v>2</v>
      </c>
      <c r="JD314">
        <v>2179</v>
      </c>
      <c r="JE314">
        <v>4</v>
      </c>
      <c r="JF314">
        <v>32</v>
      </c>
      <c r="JG314">
        <v>29168732.600000001</v>
      </c>
      <c r="JH314">
        <v>29168732.600000001</v>
      </c>
      <c r="JI314">
        <v>1.24878</v>
      </c>
      <c r="JJ314">
        <v>2.5390600000000001</v>
      </c>
      <c r="JK314">
        <v>2.3938000000000001</v>
      </c>
      <c r="JL314">
        <v>2.5891099999999998</v>
      </c>
      <c r="JM314">
        <v>2.3010299999999999</v>
      </c>
      <c r="JN314">
        <v>2.4426299999999999</v>
      </c>
      <c r="JO314">
        <v>38.281199999999998</v>
      </c>
      <c r="JP314">
        <v>24.061199999999999</v>
      </c>
      <c r="JQ314">
        <v>18</v>
      </c>
      <c r="JR314">
        <v>631.76099999999997</v>
      </c>
      <c r="JS314">
        <v>793.548</v>
      </c>
      <c r="JT314">
        <v>28.000299999999999</v>
      </c>
      <c r="JU314">
        <v>30.621200000000002</v>
      </c>
      <c r="JV314">
        <v>30.0001</v>
      </c>
      <c r="JW314">
        <v>30.532599999999999</v>
      </c>
      <c r="JX314">
        <v>30.3995</v>
      </c>
      <c r="JY314">
        <v>25.0778</v>
      </c>
      <c r="JZ314">
        <v>33.683999999999997</v>
      </c>
      <c r="KA314">
        <v>0</v>
      </c>
      <c r="KB314">
        <v>28</v>
      </c>
      <c r="KC314">
        <v>400</v>
      </c>
      <c r="KD314">
        <v>22.684100000000001</v>
      </c>
      <c r="KE314">
        <v>100.021</v>
      </c>
      <c r="KF314">
        <v>98.6464</v>
      </c>
      <c r="KG314">
        <v>99.400499999999994</v>
      </c>
    </row>
    <row r="315" spans="1:293" x14ac:dyDescent="0.2">
      <c r="A315">
        <v>313</v>
      </c>
      <c r="B315">
        <v>1750123987</v>
      </c>
      <c r="C315">
        <v>9240.5</v>
      </c>
      <c r="D315" t="s">
        <v>1057</v>
      </c>
      <c r="E315" t="s">
        <v>1058</v>
      </c>
      <c r="F315" s="1">
        <f t="shared" si="4"/>
        <v>154</v>
      </c>
      <c r="G315" s="1">
        <v>15</v>
      </c>
      <c r="H315">
        <v>1750123979</v>
      </c>
      <c r="I315">
        <v>4.1107104143979842E-5</v>
      </c>
      <c r="J315">
        <v>4.110710414397984E-2</v>
      </c>
      <c r="K315">
        <v>1.2433387696355554E-2</v>
      </c>
      <c r="L315">
        <v>400.03096774193551</v>
      </c>
      <c r="M315">
        <v>381.95817229653181</v>
      </c>
      <c r="N315">
        <v>38.562661469855207</v>
      </c>
      <c r="O315">
        <v>40.38729867655433</v>
      </c>
      <c r="P315">
        <v>2.5246657678753841E-3</v>
      </c>
      <c r="Q315">
        <v>3.0261151255921765</v>
      </c>
      <c r="R315">
        <v>2.5234961809788362E-3</v>
      </c>
      <c r="S315">
        <v>1.5772901481666724E-3</v>
      </c>
      <c r="T315">
        <v>3.9902394035910026E-5</v>
      </c>
      <c r="U315">
        <v>28.806463310857417</v>
      </c>
      <c r="V315">
        <v>28.42237096774193</v>
      </c>
      <c r="W315">
        <v>3.889288890670314</v>
      </c>
      <c r="X315">
        <v>57.673887284315384</v>
      </c>
      <c r="Y315">
        <v>2.2950399944653777</v>
      </c>
      <c r="Z315">
        <v>3.9793398755168043</v>
      </c>
      <c r="AA315">
        <v>1.5942488962049364</v>
      </c>
      <c r="AB315">
        <v>-1.8128232927495109</v>
      </c>
      <c r="AC315">
        <v>64.35238184721068</v>
      </c>
      <c r="AD315">
        <v>4.6641148726566639</v>
      </c>
      <c r="AE315">
        <v>67.203713329511871</v>
      </c>
      <c r="AF315">
        <v>-8.6462208949409536E-2</v>
      </c>
      <c r="AG315">
        <v>4.4620575252145814E-2</v>
      </c>
      <c r="AH315">
        <v>1.2433387696355554E-2</v>
      </c>
      <c r="AI315">
        <v>409.30534715727441</v>
      </c>
      <c r="AJ315">
        <v>409.30154545454548</v>
      </c>
      <c r="AK315">
        <v>-1.0299781896318439E-4</v>
      </c>
      <c r="AL315">
        <v>63.645453333212707</v>
      </c>
      <c r="AM315">
        <v>4.110710414397984E-2</v>
      </c>
      <c r="AN315">
        <v>22.717718961567261</v>
      </c>
      <c r="AO315">
        <v>22.731181818181831</v>
      </c>
      <c r="AP315">
        <v>-1.1126233423896929E-5</v>
      </c>
      <c r="AQ315">
        <v>96.470053095408687</v>
      </c>
      <c r="AR315">
        <v>0</v>
      </c>
      <c r="AS315">
        <v>0</v>
      </c>
      <c r="AT315">
        <v>1</v>
      </c>
      <c r="AU315">
        <v>0</v>
      </c>
      <c r="AV315">
        <v>53036.644318841325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1.2433387696355554E-2</v>
      </c>
      <c r="BK315" t="e">
        <v>#DIV/0!</v>
      </c>
      <c r="BL315">
        <v>59.203055841250318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1750123979</v>
      </c>
      <c r="DQ315">
        <v>400.03096774193551</v>
      </c>
      <c r="DR315">
        <v>400.00809677419352</v>
      </c>
      <c r="DS315">
        <v>22.732074193548382</v>
      </c>
      <c r="DT315">
        <v>22.71753870967742</v>
      </c>
      <c r="DU315">
        <v>402.77848387096782</v>
      </c>
      <c r="DV315">
        <v>22.79747096774194</v>
      </c>
      <c r="DW315">
        <v>599.99732258064535</v>
      </c>
      <c r="DX315">
        <v>100.9033870967742</v>
      </c>
      <c r="DY315">
        <v>5.704330322580644E-2</v>
      </c>
      <c r="DZ315">
        <v>28.816822580645159</v>
      </c>
      <c r="EA315">
        <v>28.42237096774193</v>
      </c>
      <c r="EB315">
        <v>999.90000000000032</v>
      </c>
      <c r="EC315">
        <v>0</v>
      </c>
      <c r="ED315">
        <v>0</v>
      </c>
      <c r="EE315">
        <v>10000.582580645159</v>
      </c>
      <c r="EF315">
        <v>0</v>
      </c>
      <c r="EG315">
        <v>0.30293999999999988</v>
      </c>
      <c r="EH315">
        <v>2.2861599032258061E-2</v>
      </c>
      <c r="EI315">
        <v>409.33600000000001</v>
      </c>
      <c r="EJ315">
        <v>409.30670967741929</v>
      </c>
      <c r="EK315">
        <v>1.4530296774193549E-2</v>
      </c>
      <c r="EL315">
        <v>400.00809677419352</v>
      </c>
      <c r="EM315">
        <v>22.71753870967742</v>
      </c>
      <c r="EN315">
        <v>2.2937425806451608</v>
      </c>
      <c r="EO315">
        <v>2.292276129032258</v>
      </c>
      <c r="EP315">
        <v>19.632516129032261</v>
      </c>
      <c r="EQ315">
        <v>19.62220967741936</v>
      </c>
      <c r="ER315">
        <v>5.0001500000000018E-3</v>
      </c>
      <c r="ES315">
        <v>0</v>
      </c>
      <c r="ET315">
        <v>0</v>
      </c>
      <c r="EU315">
        <v>0</v>
      </c>
      <c r="EV315">
        <v>240.77741935483871</v>
      </c>
      <c r="EW315">
        <v>5.0001500000000018E-3</v>
      </c>
      <c r="EX315">
        <v>-7.2032258064516119</v>
      </c>
      <c r="EY315">
        <v>-0.74193548387096764</v>
      </c>
      <c r="EZ315">
        <v>34.896999999999998</v>
      </c>
      <c r="FA315">
        <v>38.342483870967733</v>
      </c>
      <c r="FB315">
        <v>36.75</v>
      </c>
      <c r="FC315">
        <v>37.959354838709658</v>
      </c>
      <c r="FD315">
        <v>37.370935483870959</v>
      </c>
      <c r="FE315">
        <v>0</v>
      </c>
      <c r="FF315">
        <v>0</v>
      </c>
      <c r="FG315">
        <v>0</v>
      </c>
      <c r="FH315">
        <v>1750123998.5999999</v>
      </c>
      <c r="FI315">
        <v>0</v>
      </c>
      <c r="FJ315">
        <v>240.58799999999999</v>
      </c>
      <c r="FK315">
        <v>-26.369230269069011</v>
      </c>
      <c r="FL315">
        <v>30.338461448407919</v>
      </c>
      <c r="FM315">
        <v>-7.2919999999999989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1.178435875E-2</v>
      </c>
      <c r="GC315">
        <v>2.7816961238273891E-2</v>
      </c>
      <c r="GD315">
        <v>3.3728541293039802E-2</v>
      </c>
      <c r="GE315">
        <v>1</v>
      </c>
      <c r="GF315">
        <v>1.5172335E-2</v>
      </c>
      <c r="GG315">
        <v>-8.950142589118238E-3</v>
      </c>
      <c r="GH315">
        <v>1.5102287443546419E-3</v>
      </c>
      <c r="GI315">
        <v>1</v>
      </c>
      <c r="GJ315">
        <v>2</v>
      </c>
      <c r="GK315">
        <v>2</v>
      </c>
      <c r="GL315" t="s">
        <v>435</v>
      </c>
      <c r="GM315">
        <v>3.2254</v>
      </c>
      <c r="GN315">
        <v>2.6456300000000001</v>
      </c>
      <c r="GO315">
        <v>9.4553700000000004E-2</v>
      </c>
      <c r="GP315">
        <v>9.4832299999999994E-2</v>
      </c>
      <c r="GQ315">
        <v>0.10348400000000001</v>
      </c>
      <c r="GR315">
        <v>0.105278</v>
      </c>
      <c r="GS315">
        <v>28603.200000000001</v>
      </c>
      <c r="GT315">
        <v>24702.7</v>
      </c>
      <c r="GU315">
        <v>30760.9</v>
      </c>
      <c r="GV315">
        <v>26448.400000000001</v>
      </c>
      <c r="GW315">
        <v>37430.9</v>
      </c>
      <c r="GX315">
        <v>32478.3</v>
      </c>
      <c r="GY315">
        <v>43686.400000000001</v>
      </c>
      <c r="GZ315">
        <v>38249.800000000003</v>
      </c>
      <c r="HA315">
        <v>2.1192000000000002</v>
      </c>
      <c r="HB315">
        <v>2.2826200000000001</v>
      </c>
      <c r="HC315">
        <v>2.5667300000000001E-2</v>
      </c>
      <c r="HD315">
        <v>0</v>
      </c>
      <c r="HE315">
        <v>27.999099999999999</v>
      </c>
      <c r="HF315">
        <v>999.9</v>
      </c>
      <c r="HG315">
        <v>65.3</v>
      </c>
      <c r="HH315">
        <v>34.5</v>
      </c>
      <c r="HI315">
        <v>35.5505</v>
      </c>
      <c r="HJ315">
        <v>62.031500000000001</v>
      </c>
      <c r="HK315">
        <v>10.9655</v>
      </c>
      <c r="HL315">
        <v>2</v>
      </c>
      <c r="HM315">
        <v>0.25664100000000001</v>
      </c>
      <c r="HN315">
        <v>0.54047900000000004</v>
      </c>
      <c r="HO315">
        <v>20.4177</v>
      </c>
      <c r="HP315">
        <v>5.2246300000000003</v>
      </c>
      <c r="HQ315">
        <v>11.944100000000001</v>
      </c>
      <c r="HR315">
        <v>5.0094500000000002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4.9711499999999997</v>
      </c>
      <c r="HY315">
        <v>1.8547100000000001</v>
      </c>
      <c r="HZ315">
        <v>1.86171</v>
      </c>
      <c r="IA315">
        <v>1.8565400000000001</v>
      </c>
      <c r="IB315">
        <v>1.8619300000000001</v>
      </c>
      <c r="IC315">
        <v>1.8541399999999999</v>
      </c>
      <c r="ID315">
        <v>1.85961</v>
      </c>
      <c r="IE315">
        <v>1.8535299999999999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-2.7469999999999999</v>
      </c>
      <c r="IT315">
        <v>-6.54E-2</v>
      </c>
      <c r="IU315">
        <v>-1.7759114732665831</v>
      </c>
      <c r="IV315">
        <v>-2.5165810426892921E-3</v>
      </c>
      <c r="IW315">
        <v>2.3547321637904491E-7</v>
      </c>
      <c r="IX315">
        <v>5.8352194873865779E-11</v>
      </c>
      <c r="IY315">
        <v>-9.4209018963014923E-2</v>
      </c>
      <c r="IZ315">
        <v>-2.9575188584519338E-3</v>
      </c>
      <c r="JA315">
        <v>2.5053608625701888E-4</v>
      </c>
      <c r="JB315">
        <v>-2.8676400137697878E-6</v>
      </c>
      <c r="JC315">
        <v>2</v>
      </c>
      <c r="JD315">
        <v>2179</v>
      </c>
      <c r="JE315">
        <v>4</v>
      </c>
      <c r="JF315">
        <v>32</v>
      </c>
      <c r="JG315">
        <v>29168733.100000001</v>
      </c>
      <c r="JH315">
        <v>29168733.100000001</v>
      </c>
      <c r="JI315">
        <v>1.24878</v>
      </c>
      <c r="JJ315">
        <v>2.5317400000000001</v>
      </c>
      <c r="JK315">
        <v>2.3938000000000001</v>
      </c>
      <c r="JL315">
        <v>2.5891099999999998</v>
      </c>
      <c r="JM315">
        <v>2.3010299999999999</v>
      </c>
      <c r="JN315">
        <v>2.4169900000000002</v>
      </c>
      <c r="JO315">
        <v>38.281199999999998</v>
      </c>
      <c r="JP315">
        <v>24.07</v>
      </c>
      <c r="JQ315">
        <v>18</v>
      </c>
      <c r="JR315">
        <v>631.46600000000001</v>
      </c>
      <c r="JS315">
        <v>794.01800000000003</v>
      </c>
      <c r="JT315">
        <v>27.999600000000001</v>
      </c>
      <c r="JU315">
        <v>30.623899999999999</v>
      </c>
      <c r="JV315">
        <v>30.0001</v>
      </c>
      <c r="JW315">
        <v>30.5352</v>
      </c>
      <c r="JX315">
        <v>30.3996</v>
      </c>
      <c r="JY315">
        <v>25.074100000000001</v>
      </c>
      <c r="JZ315">
        <v>33.683999999999997</v>
      </c>
      <c r="KA315">
        <v>0</v>
      </c>
      <c r="KB315">
        <v>28</v>
      </c>
      <c r="KC315">
        <v>400</v>
      </c>
      <c r="KD315">
        <v>22.684100000000001</v>
      </c>
      <c r="KE315">
        <v>100.018</v>
      </c>
      <c r="KF315">
        <v>98.645300000000006</v>
      </c>
      <c r="KG315">
        <v>99.400300000000001</v>
      </c>
    </row>
    <row r="316" spans="1:293" x14ac:dyDescent="0.2">
      <c r="A316">
        <v>314</v>
      </c>
      <c r="B316">
        <v>1750124017</v>
      </c>
      <c r="C316">
        <v>9270.5</v>
      </c>
      <c r="D316" t="s">
        <v>1059</v>
      </c>
      <c r="E316" t="s">
        <v>1060</v>
      </c>
      <c r="F316" s="1">
        <f t="shared" si="4"/>
        <v>154.5</v>
      </c>
      <c r="G316" s="1">
        <v>15</v>
      </c>
      <c r="H316">
        <v>1750124009</v>
      </c>
      <c r="I316">
        <v>4.2071252076520387E-5</v>
      </c>
      <c r="J316">
        <v>4.2071252076520391E-2</v>
      </c>
      <c r="K316">
        <v>-2.2426583489004108E-2</v>
      </c>
      <c r="L316">
        <v>400.00112903225812</v>
      </c>
      <c r="M316">
        <v>403.41387596202628</v>
      </c>
      <c r="N316">
        <v>40.729584298650849</v>
      </c>
      <c r="O316">
        <v>40.38502559096019</v>
      </c>
      <c r="P316">
        <v>2.5919285644667128E-3</v>
      </c>
      <c r="Q316">
        <v>3.0258254156985114</v>
      </c>
      <c r="R316">
        <v>2.5906957249781362E-3</v>
      </c>
      <c r="S316">
        <v>1.6192955423133966E-3</v>
      </c>
      <c r="T316">
        <v>3.9902394035910026E-5</v>
      </c>
      <c r="U316">
        <v>28.790506371936171</v>
      </c>
      <c r="V316">
        <v>28.400848387096779</v>
      </c>
      <c r="W316">
        <v>3.8844269716094337</v>
      </c>
      <c r="X316">
        <v>57.726400256977819</v>
      </c>
      <c r="Y316">
        <v>2.2950390266612941</v>
      </c>
      <c r="Z316">
        <v>3.9757182440695766</v>
      </c>
      <c r="AA316">
        <v>1.5893879449481396</v>
      </c>
      <c r="AB316">
        <v>-1.855342216574549</v>
      </c>
      <c r="AC316">
        <v>65.293943770534653</v>
      </c>
      <c r="AD316">
        <v>4.7319339546106569</v>
      </c>
      <c r="AE316">
        <v>68.170575410964801</v>
      </c>
      <c r="AF316">
        <v>-3.7964040841828153E-2</v>
      </c>
      <c r="AG316">
        <v>4.3620166548230734E-2</v>
      </c>
      <c r="AH316">
        <v>-2.2426583489004108E-2</v>
      </c>
      <c r="AI316">
        <v>409.31090411805133</v>
      </c>
      <c r="AJ316">
        <v>409.32344848484809</v>
      </c>
      <c r="AK316">
        <v>-1.148063126473469E-3</v>
      </c>
      <c r="AL316">
        <v>63.645453333212707</v>
      </c>
      <c r="AM316">
        <v>4.2071252076520391E-2</v>
      </c>
      <c r="AN316">
        <v>22.717808072871961</v>
      </c>
      <c r="AO316">
        <v>22.731541958041969</v>
      </c>
      <c r="AP316">
        <v>-4.4532201301803112E-6</v>
      </c>
      <c r="AQ316">
        <v>96.470053095408687</v>
      </c>
      <c r="AR316">
        <v>0</v>
      </c>
      <c r="AS316">
        <v>0</v>
      </c>
      <c r="AT316">
        <v>1</v>
      </c>
      <c r="AU316">
        <v>0</v>
      </c>
      <c r="AV316">
        <v>53030.53068708397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-2.2426583489004108E-2</v>
      </c>
      <c r="BK316" t="e">
        <v>#DIV/0!</v>
      </c>
      <c r="BL316">
        <v>-106.78684740259098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1750124009</v>
      </c>
      <c r="DQ316">
        <v>400.00112903225812</v>
      </c>
      <c r="DR316">
        <v>399.9942903225807</v>
      </c>
      <c r="DS316">
        <v>22.731648387096779</v>
      </c>
      <c r="DT316">
        <v>22.71743870967741</v>
      </c>
      <c r="DU316">
        <v>402.74861290322588</v>
      </c>
      <c r="DV316">
        <v>22.797051612903228</v>
      </c>
      <c r="DW316">
        <v>599.99403225806464</v>
      </c>
      <c r="DX316">
        <v>100.90490322580651</v>
      </c>
      <c r="DY316">
        <v>5.7375777419354831E-2</v>
      </c>
      <c r="DZ316">
        <v>28.801109677419358</v>
      </c>
      <c r="EA316">
        <v>28.400848387096779</v>
      </c>
      <c r="EB316">
        <v>999.90000000000032</v>
      </c>
      <c r="EC316">
        <v>0</v>
      </c>
      <c r="ED316">
        <v>0</v>
      </c>
      <c r="EE316">
        <v>9998.6812903225782</v>
      </c>
      <c r="EF316">
        <v>0</v>
      </c>
      <c r="EG316">
        <v>0.30293999999999988</v>
      </c>
      <c r="EH316">
        <v>6.8979571935483862E-3</v>
      </c>
      <c r="EI316">
        <v>409.30529032258062</v>
      </c>
      <c r="EJ316">
        <v>409.29238709677418</v>
      </c>
      <c r="EK316">
        <v>1.42063E-2</v>
      </c>
      <c r="EL316">
        <v>399.9942903225807</v>
      </c>
      <c r="EM316">
        <v>22.71743870967741</v>
      </c>
      <c r="EN316">
        <v>2.2937335483870962</v>
      </c>
      <c r="EO316">
        <v>2.2922993548387089</v>
      </c>
      <c r="EP316">
        <v>19.632448387096769</v>
      </c>
      <c r="EQ316">
        <v>19.622383870967742</v>
      </c>
      <c r="ER316">
        <v>5.0001500000000018E-3</v>
      </c>
      <c r="ES316">
        <v>0</v>
      </c>
      <c r="ET316">
        <v>0</v>
      </c>
      <c r="EU316">
        <v>0</v>
      </c>
      <c r="EV316">
        <v>239.416129032258</v>
      </c>
      <c r="EW316">
        <v>5.0001500000000018E-3</v>
      </c>
      <c r="EX316">
        <v>-6.8903225806451616</v>
      </c>
      <c r="EY316">
        <v>-0.50322580645161297</v>
      </c>
      <c r="EZ316">
        <v>34.854677419354843</v>
      </c>
      <c r="FA316">
        <v>38.311999999999983</v>
      </c>
      <c r="FB316">
        <v>36.695129032258059</v>
      </c>
      <c r="FC316">
        <v>37.936999999999983</v>
      </c>
      <c r="FD316">
        <v>37.311999999999983</v>
      </c>
      <c r="FE316">
        <v>0</v>
      </c>
      <c r="FF316">
        <v>0</v>
      </c>
      <c r="FG316">
        <v>0</v>
      </c>
      <c r="FH316">
        <v>1750124028.5999999</v>
      </c>
      <c r="FI316">
        <v>0</v>
      </c>
      <c r="FJ316">
        <v>238.84</v>
      </c>
      <c r="FK316">
        <v>-5.8999996518473594</v>
      </c>
      <c r="FL316">
        <v>-14.307693045896441</v>
      </c>
      <c r="FM316">
        <v>-6.3919999999999986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-1.2527456749999999E-3</v>
      </c>
      <c r="GC316">
        <v>0.1301745863977487</v>
      </c>
      <c r="GD316">
        <v>3.5951690183619781E-2</v>
      </c>
      <c r="GE316">
        <v>0</v>
      </c>
      <c r="GF316">
        <v>1.43726375E-2</v>
      </c>
      <c r="GG316">
        <v>-5.5673583489679671E-4</v>
      </c>
      <c r="GH316">
        <v>1.3109898870104801E-3</v>
      </c>
      <c r="GI316">
        <v>1</v>
      </c>
      <c r="GJ316">
        <v>1</v>
      </c>
      <c r="GK316">
        <v>2</v>
      </c>
      <c r="GL316" t="s">
        <v>430</v>
      </c>
      <c r="GM316">
        <v>3.2255500000000001</v>
      </c>
      <c r="GN316">
        <v>2.6460599999999999</v>
      </c>
      <c r="GO316">
        <v>9.4556299999999996E-2</v>
      </c>
      <c r="GP316">
        <v>9.4839800000000002E-2</v>
      </c>
      <c r="GQ316">
        <v>0.103488</v>
      </c>
      <c r="GR316">
        <v>0.105272</v>
      </c>
      <c r="GS316">
        <v>28603.5</v>
      </c>
      <c r="GT316">
        <v>24702.799999999999</v>
      </c>
      <c r="GU316">
        <v>30761.3</v>
      </c>
      <c r="GV316">
        <v>26448.799999999999</v>
      </c>
      <c r="GW316">
        <v>37431.1</v>
      </c>
      <c r="GX316">
        <v>32478.6</v>
      </c>
      <c r="GY316">
        <v>43686.9</v>
      </c>
      <c r="GZ316">
        <v>38249.9</v>
      </c>
      <c r="HA316">
        <v>2.1199300000000001</v>
      </c>
      <c r="HB316">
        <v>2.28247</v>
      </c>
      <c r="HC316">
        <v>2.61441E-2</v>
      </c>
      <c r="HD316">
        <v>0</v>
      </c>
      <c r="HE316">
        <v>27.964700000000001</v>
      </c>
      <c r="HF316">
        <v>999.9</v>
      </c>
      <c r="HG316">
        <v>65.3</v>
      </c>
      <c r="HH316">
        <v>34.5</v>
      </c>
      <c r="HI316">
        <v>35.549500000000002</v>
      </c>
      <c r="HJ316">
        <v>62.061500000000002</v>
      </c>
      <c r="HK316">
        <v>10.993600000000001</v>
      </c>
      <c r="HL316">
        <v>2</v>
      </c>
      <c r="HM316">
        <v>0.25645299999999999</v>
      </c>
      <c r="HN316">
        <v>0.52810500000000005</v>
      </c>
      <c r="HO316">
        <v>20.4178</v>
      </c>
      <c r="HP316">
        <v>5.2241799999999996</v>
      </c>
      <c r="HQ316">
        <v>11.944100000000001</v>
      </c>
      <c r="HR316">
        <v>5.0091000000000001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4.9711499999999997</v>
      </c>
      <c r="HY316">
        <v>1.8547100000000001</v>
      </c>
      <c r="HZ316">
        <v>1.8616999999999999</v>
      </c>
      <c r="IA316">
        <v>1.8565400000000001</v>
      </c>
      <c r="IB316">
        <v>1.8619600000000001</v>
      </c>
      <c r="IC316">
        <v>1.8541099999999999</v>
      </c>
      <c r="ID316">
        <v>1.8595900000000001</v>
      </c>
      <c r="IE316">
        <v>1.85355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-2.7480000000000002</v>
      </c>
      <c r="IT316">
        <v>-6.54E-2</v>
      </c>
      <c r="IU316">
        <v>-1.7759114732665831</v>
      </c>
      <c r="IV316">
        <v>-2.5165810426892921E-3</v>
      </c>
      <c r="IW316">
        <v>2.3547321637904491E-7</v>
      </c>
      <c r="IX316">
        <v>5.8352194873865779E-11</v>
      </c>
      <c r="IY316">
        <v>-9.4209018963014923E-2</v>
      </c>
      <c r="IZ316">
        <v>-2.9575188584519338E-3</v>
      </c>
      <c r="JA316">
        <v>2.5053608625701888E-4</v>
      </c>
      <c r="JB316">
        <v>-2.8676400137697878E-6</v>
      </c>
      <c r="JC316">
        <v>2</v>
      </c>
      <c r="JD316">
        <v>2179</v>
      </c>
      <c r="JE316">
        <v>4</v>
      </c>
      <c r="JF316">
        <v>32</v>
      </c>
      <c r="JG316">
        <v>29168733.600000001</v>
      </c>
      <c r="JH316">
        <v>29168733.600000001</v>
      </c>
      <c r="JI316">
        <v>1.24878</v>
      </c>
      <c r="JJ316">
        <v>2.5305200000000001</v>
      </c>
      <c r="JK316">
        <v>2.3938000000000001</v>
      </c>
      <c r="JL316">
        <v>2.5891099999999998</v>
      </c>
      <c r="JM316">
        <v>2.3010299999999999</v>
      </c>
      <c r="JN316">
        <v>2.4157700000000002</v>
      </c>
      <c r="JO316">
        <v>38.305599999999998</v>
      </c>
      <c r="JP316">
        <v>24.061199999999999</v>
      </c>
      <c r="JQ316">
        <v>18</v>
      </c>
      <c r="JR316">
        <v>632.03300000000002</v>
      </c>
      <c r="JS316">
        <v>793.82399999999996</v>
      </c>
      <c r="JT316">
        <v>27.999600000000001</v>
      </c>
      <c r="JU316">
        <v>30.623899999999999</v>
      </c>
      <c r="JV316">
        <v>30.0001</v>
      </c>
      <c r="JW316">
        <v>30.533300000000001</v>
      </c>
      <c r="JX316">
        <v>30.396999999999998</v>
      </c>
      <c r="JY316">
        <v>25.073899999999998</v>
      </c>
      <c r="JZ316">
        <v>33.683999999999997</v>
      </c>
      <c r="KA316">
        <v>0</v>
      </c>
      <c r="KB316">
        <v>28</v>
      </c>
      <c r="KC316">
        <v>400</v>
      </c>
      <c r="KD316">
        <v>22.684100000000001</v>
      </c>
      <c r="KE316">
        <v>100.02</v>
      </c>
      <c r="KF316">
        <v>98.646000000000001</v>
      </c>
      <c r="KG316">
        <v>99.400899999999993</v>
      </c>
    </row>
    <row r="317" spans="1:293" x14ac:dyDescent="0.2">
      <c r="A317">
        <v>315</v>
      </c>
      <c r="B317">
        <v>1750124047</v>
      </c>
      <c r="C317">
        <v>9300.5</v>
      </c>
      <c r="D317" t="s">
        <v>1061</v>
      </c>
      <c r="E317" t="s">
        <v>1062</v>
      </c>
      <c r="F317" s="1">
        <f t="shared" si="4"/>
        <v>155</v>
      </c>
      <c r="G317" s="1">
        <v>15</v>
      </c>
      <c r="H317">
        <v>1750124039</v>
      </c>
      <c r="I317">
        <v>5.9996322522941405E-5</v>
      </c>
      <c r="J317">
        <v>5.9996322522941403E-2</v>
      </c>
      <c r="K317">
        <v>-0.12983593588911757</v>
      </c>
      <c r="L317">
        <v>400.02351612903232</v>
      </c>
      <c r="M317">
        <v>445.26605245547364</v>
      </c>
      <c r="N317">
        <v>44.955166945266093</v>
      </c>
      <c r="O317">
        <v>40.387368070040097</v>
      </c>
      <c r="P317">
        <v>3.6970345102195017E-3</v>
      </c>
      <c r="Q317">
        <v>3.0265092448441719</v>
      </c>
      <c r="R317">
        <v>3.6945273948481932E-3</v>
      </c>
      <c r="S317">
        <v>2.3093047291652307E-3</v>
      </c>
      <c r="T317">
        <v>3.9902394035910026E-5</v>
      </c>
      <c r="U317">
        <v>28.784556268686352</v>
      </c>
      <c r="V317">
        <v>28.402909677419348</v>
      </c>
      <c r="W317">
        <v>3.8848923843707355</v>
      </c>
      <c r="X317">
        <v>57.743322214944037</v>
      </c>
      <c r="Y317">
        <v>2.2955208284225055</v>
      </c>
      <c r="Z317">
        <v>3.9753875259855103</v>
      </c>
      <c r="AA317">
        <v>1.58937155594823</v>
      </c>
      <c r="AB317">
        <v>-2.6458378232617159</v>
      </c>
      <c r="AC317">
        <v>64.738148299002077</v>
      </c>
      <c r="AD317">
        <v>4.6906092603306071</v>
      </c>
      <c r="AE317">
        <v>66.782959638465002</v>
      </c>
      <c r="AF317">
        <v>-7.1986666808412411E-2</v>
      </c>
      <c r="AG317">
        <v>5.4635019241049652E-2</v>
      </c>
      <c r="AH317">
        <v>-0.12983593588911757</v>
      </c>
      <c r="AI317">
        <v>409.27416388343897</v>
      </c>
      <c r="AJ317">
        <v>409.31868484848491</v>
      </c>
      <c r="AK317">
        <v>-5.5893818892701182E-5</v>
      </c>
      <c r="AL317">
        <v>63.645453333212707</v>
      </c>
      <c r="AM317">
        <v>5.9996322522941403E-2</v>
      </c>
      <c r="AN317">
        <v>22.717314631573661</v>
      </c>
      <c r="AO317">
        <v>22.736818881118889</v>
      </c>
      <c r="AP317">
        <v>6.0199612284185058E-6</v>
      </c>
      <c r="AQ317">
        <v>96.470053095408687</v>
      </c>
      <c r="AR317">
        <v>0</v>
      </c>
      <c r="AS317">
        <v>0</v>
      </c>
      <c r="AT317">
        <v>1</v>
      </c>
      <c r="AU317">
        <v>0</v>
      </c>
      <c r="AV317">
        <v>53051.816859720297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-0.12983593588911757</v>
      </c>
      <c r="BK317" t="e">
        <v>#DIV/0!</v>
      </c>
      <c r="BL317">
        <v>-618.22926706431974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1750124039</v>
      </c>
      <c r="DQ317">
        <v>400.02351612903232</v>
      </c>
      <c r="DR317">
        <v>400.00680645161299</v>
      </c>
      <c r="DS317">
        <v>22.736374193548389</v>
      </c>
      <c r="DT317">
        <v>22.71857741935483</v>
      </c>
      <c r="DU317">
        <v>402.77093548387103</v>
      </c>
      <c r="DV317">
        <v>22.801758064516129</v>
      </c>
      <c r="DW317">
        <v>600.02803225806451</v>
      </c>
      <c r="DX317">
        <v>100.9052258064516</v>
      </c>
      <c r="DY317">
        <v>5.7258751612903239E-2</v>
      </c>
      <c r="DZ317">
        <v>28.799674193548402</v>
      </c>
      <c r="EA317">
        <v>28.402909677419348</v>
      </c>
      <c r="EB317">
        <v>999.90000000000032</v>
      </c>
      <c r="EC317">
        <v>0</v>
      </c>
      <c r="ED317">
        <v>0</v>
      </c>
      <c r="EE317">
        <v>10002.782903225811</v>
      </c>
      <c r="EF317">
        <v>0</v>
      </c>
      <c r="EG317">
        <v>0.30293999999999988</v>
      </c>
      <c r="EH317">
        <v>1.662912877419355E-2</v>
      </c>
      <c r="EI317">
        <v>409.33003225806448</v>
      </c>
      <c r="EJ317">
        <v>409.30561290322589</v>
      </c>
      <c r="EK317">
        <v>1.77883064516129E-2</v>
      </c>
      <c r="EL317">
        <v>400.00680645161299</v>
      </c>
      <c r="EM317">
        <v>22.71857741935483</v>
      </c>
      <c r="EN317">
        <v>2.294216774193548</v>
      </c>
      <c r="EO317">
        <v>2.2924206451612901</v>
      </c>
      <c r="EP317">
        <v>19.63585161290322</v>
      </c>
      <c r="EQ317">
        <v>19.62323870967742</v>
      </c>
      <c r="ER317">
        <v>5.0001500000000018E-3</v>
      </c>
      <c r="ES317">
        <v>0</v>
      </c>
      <c r="ET317">
        <v>0</v>
      </c>
      <c r="EU317">
        <v>0</v>
      </c>
      <c r="EV317">
        <v>238.9387096774193</v>
      </c>
      <c r="EW317">
        <v>5.0001500000000018E-3</v>
      </c>
      <c r="EX317">
        <v>-5.4161290322580653</v>
      </c>
      <c r="EY317">
        <v>-0.36451612903225811</v>
      </c>
      <c r="EZ317">
        <v>34.811999999999991</v>
      </c>
      <c r="FA317">
        <v>38.25</v>
      </c>
      <c r="FB317">
        <v>36.686999999999983</v>
      </c>
      <c r="FC317">
        <v>37.875</v>
      </c>
      <c r="FD317">
        <v>37.253999999999998</v>
      </c>
      <c r="FE317">
        <v>0</v>
      </c>
      <c r="FF317">
        <v>0</v>
      </c>
      <c r="FG317">
        <v>0</v>
      </c>
      <c r="FH317">
        <v>1750124058.5999999</v>
      </c>
      <c r="FI317">
        <v>0</v>
      </c>
      <c r="FJ317">
        <v>238.78800000000001</v>
      </c>
      <c r="FK317">
        <v>23.923077099515648</v>
      </c>
      <c r="FL317">
        <v>-5.7461544848287431</v>
      </c>
      <c r="FM317">
        <v>-5.38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1.4433292299999999E-2</v>
      </c>
      <c r="GC317">
        <v>0.1162819155196998</v>
      </c>
      <c r="GD317">
        <v>2.2564534515436361E-2</v>
      </c>
      <c r="GE317">
        <v>0</v>
      </c>
      <c r="GF317">
        <v>1.7476274999999999E-2</v>
      </c>
      <c r="GG317">
        <v>1.169377485928701E-2</v>
      </c>
      <c r="GH317">
        <v>1.441183366326089E-3</v>
      </c>
      <c r="GI317">
        <v>1</v>
      </c>
      <c r="GJ317">
        <v>1</v>
      </c>
      <c r="GK317">
        <v>2</v>
      </c>
      <c r="GL317" t="s">
        <v>430</v>
      </c>
      <c r="GM317">
        <v>3.2255199999999999</v>
      </c>
      <c r="GN317">
        <v>2.6464099999999999</v>
      </c>
      <c r="GO317">
        <v>9.4558799999999998E-2</v>
      </c>
      <c r="GP317">
        <v>9.4835900000000001E-2</v>
      </c>
      <c r="GQ317">
        <v>0.103505</v>
      </c>
      <c r="GR317">
        <v>0.10528</v>
      </c>
      <c r="GS317">
        <v>28603.3</v>
      </c>
      <c r="GT317">
        <v>24703.5</v>
      </c>
      <c r="GU317">
        <v>30761.1</v>
      </c>
      <c r="GV317">
        <v>26449.4</v>
      </c>
      <c r="GW317">
        <v>37430.6</v>
      </c>
      <c r="GX317">
        <v>32479.4</v>
      </c>
      <c r="GY317">
        <v>43687.1</v>
      </c>
      <c r="GZ317">
        <v>38251.199999999997</v>
      </c>
      <c r="HA317">
        <v>2.1192000000000002</v>
      </c>
      <c r="HB317">
        <v>2.2827000000000002</v>
      </c>
      <c r="HC317">
        <v>2.7105199999999999E-2</v>
      </c>
      <c r="HD317">
        <v>0</v>
      </c>
      <c r="HE317">
        <v>27.958100000000002</v>
      </c>
      <c r="HF317">
        <v>999.9</v>
      </c>
      <c r="HG317">
        <v>65.3</v>
      </c>
      <c r="HH317">
        <v>34.5</v>
      </c>
      <c r="HI317">
        <v>35.550199999999997</v>
      </c>
      <c r="HJ317">
        <v>62.1815</v>
      </c>
      <c r="HK317">
        <v>10.8774</v>
      </c>
      <c r="HL317">
        <v>2</v>
      </c>
      <c r="HM317">
        <v>0.25643300000000002</v>
      </c>
      <c r="HN317">
        <v>0.53369599999999995</v>
      </c>
      <c r="HO317">
        <v>20.417300000000001</v>
      </c>
      <c r="HP317">
        <v>5.2241799999999996</v>
      </c>
      <c r="HQ317">
        <v>11.944100000000001</v>
      </c>
      <c r="HR317">
        <v>5.0091999999999999</v>
      </c>
      <c r="HS317">
        <v>3.2909999999999999</v>
      </c>
      <c r="HT317">
        <v>9999</v>
      </c>
      <c r="HU317">
        <v>9999</v>
      </c>
      <c r="HV317">
        <v>9999</v>
      </c>
      <c r="HW317">
        <v>999.9</v>
      </c>
      <c r="HX317">
        <v>4.9711499999999997</v>
      </c>
      <c r="HY317">
        <v>1.8547100000000001</v>
      </c>
      <c r="HZ317">
        <v>1.8616900000000001</v>
      </c>
      <c r="IA317">
        <v>1.8565400000000001</v>
      </c>
      <c r="IB317">
        <v>1.8619699999999999</v>
      </c>
      <c r="IC317">
        <v>1.8541399999999999</v>
      </c>
      <c r="ID317">
        <v>1.85961</v>
      </c>
      <c r="IE317">
        <v>1.85358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-2.7480000000000002</v>
      </c>
      <c r="IT317">
        <v>-6.54E-2</v>
      </c>
      <c r="IU317">
        <v>-1.7759114732665831</v>
      </c>
      <c r="IV317">
        <v>-2.5165810426892921E-3</v>
      </c>
      <c r="IW317">
        <v>2.3547321637904491E-7</v>
      </c>
      <c r="IX317">
        <v>5.8352194873865779E-11</v>
      </c>
      <c r="IY317">
        <v>-9.4209018963014923E-2</v>
      </c>
      <c r="IZ317">
        <v>-2.9575188584519338E-3</v>
      </c>
      <c r="JA317">
        <v>2.5053608625701888E-4</v>
      </c>
      <c r="JB317">
        <v>-2.8676400137697878E-6</v>
      </c>
      <c r="JC317">
        <v>2</v>
      </c>
      <c r="JD317">
        <v>2179</v>
      </c>
      <c r="JE317">
        <v>4</v>
      </c>
      <c r="JF317">
        <v>32</v>
      </c>
      <c r="JG317">
        <v>29168734.100000001</v>
      </c>
      <c r="JH317">
        <v>29168734.100000001</v>
      </c>
      <c r="JI317">
        <v>1.24878</v>
      </c>
      <c r="JJ317">
        <v>2.5341800000000001</v>
      </c>
      <c r="JK317">
        <v>2.3938000000000001</v>
      </c>
      <c r="JL317">
        <v>2.5891099999999998</v>
      </c>
      <c r="JM317">
        <v>2.3010299999999999</v>
      </c>
      <c r="JN317">
        <v>2.4035600000000001</v>
      </c>
      <c r="JO317">
        <v>38.281199999999998</v>
      </c>
      <c r="JP317">
        <v>24.061199999999999</v>
      </c>
      <c r="JQ317">
        <v>18</v>
      </c>
      <c r="JR317">
        <v>631.43600000000004</v>
      </c>
      <c r="JS317">
        <v>794.07399999999996</v>
      </c>
      <c r="JT317">
        <v>28.000299999999999</v>
      </c>
      <c r="JU317">
        <v>30.621200000000002</v>
      </c>
      <c r="JV317">
        <v>30</v>
      </c>
      <c r="JW317">
        <v>30.532599999999999</v>
      </c>
      <c r="JX317">
        <v>30.398099999999999</v>
      </c>
      <c r="JY317">
        <v>25.072800000000001</v>
      </c>
      <c r="JZ317">
        <v>33.683999999999997</v>
      </c>
      <c r="KA317">
        <v>0</v>
      </c>
      <c r="KB317">
        <v>28</v>
      </c>
      <c r="KC317">
        <v>400</v>
      </c>
      <c r="KD317">
        <v>22.684000000000001</v>
      </c>
      <c r="KE317">
        <v>100.02</v>
      </c>
      <c r="KF317">
        <v>98.648799999999994</v>
      </c>
      <c r="KG317">
        <v>99.399799999999999</v>
      </c>
    </row>
    <row r="318" spans="1:293" x14ac:dyDescent="0.2">
      <c r="A318">
        <v>316</v>
      </c>
      <c r="B318">
        <v>1750124077</v>
      </c>
      <c r="C318">
        <v>9330.5</v>
      </c>
      <c r="D318" t="s">
        <v>1063</v>
      </c>
      <c r="E318" t="s">
        <v>1064</v>
      </c>
      <c r="F318" s="1">
        <f t="shared" si="4"/>
        <v>155.5</v>
      </c>
      <c r="G318" s="1">
        <v>15</v>
      </c>
      <c r="H318">
        <v>1750124069</v>
      </c>
      <c r="I318">
        <v>5.895972144251457E-5</v>
      </c>
      <c r="J318">
        <v>5.8959721442514573E-2</v>
      </c>
      <c r="K318">
        <v>2.6076193860281136E-2</v>
      </c>
      <c r="L318">
        <v>399.98506451612911</v>
      </c>
      <c r="M318">
        <v>378.35734944284059</v>
      </c>
      <c r="N318">
        <v>38.199423076603125</v>
      </c>
      <c r="O318">
        <v>40.382983775189707</v>
      </c>
      <c r="P318">
        <v>3.6286471739211011E-3</v>
      </c>
      <c r="Q318">
        <v>3.0249242808706986</v>
      </c>
      <c r="R318">
        <v>3.6262306560476093E-3</v>
      </c>
      <c r="S318">
        <v>2.2666111353474923E-3</v>
      </c>
      <c r="T318">
        <v>3.9902394035910026E-5</v>
      </c>
      <c r="U318">
        <v>28.789026390169248</v>
      </c>
      <c r="V318">
        <v>28.41247419354838</v>
      </c>
      <c r="W318">
        <v>3.8870525652371919</v>
      </c>
      <c r="X318">
        <v>57.735345094238355</v>
      </c>
      <c r="Y318">
        <v>2.2957645557692596</v>
      </c>
      <c r="Z318">
        <v>3.9763589392632959</v>
      </c>
      <c r="AA318">
        <v>1.5912880094679323</v>
      </c>
      <c r="AB318">
        <v>-2.6001237156148926</v>
      </c>
      <c r="AC318">
        <v>63.832031876811136</v>
      </c>
      <c r="AD318">
        <v>4.627696932835061</v>
      </c>
      <c r="AE318">
        <v>65.859644996425345</v>
      </c>
      <c r="AF318">
        <v>4.564044862638611E-2</v>
      </c>
      <c r="AG318">
        <v>5.9364612188318205E-2</v>
      </c>
      <c r="AH318">
        <v>2.6076193860281136E-2</v>
      </c>
      <c r="AI318">
        <v>409.3287868875729</v>
      </c>
      <c r="AJ318">
        <v>409.31349696969693</v>
      </c>
      <c r="AK318">
        <v>1.500005642908347E-3</v>
      </c>
      <c r="AL318">
        <v>63.645453333212707</v>
      </c>
      <c r="AM318">
        <v>5.8959721442514573E-2</v>
      </c>
      <c r="AN318">
        <v>22.718126236742719</v>
      </c>
      <c r="AO318">
        <v>22.737337062937069</v>
      </c>
      <c r="AP318">
        <v>-6.1589019588262465E-7</v>
      </c>
      <c r="AQ318">
        <v>96.470053095408687</v>
      </c>
      <c r="AR318">
        <v>0</v>
      </c>
      <c r="AS318">
        <v>0</v>
      </c>
      <c r="AT318">
        <v>1</v>
      </c>
      <c r="AU318">
        <v>0</v>
      </c>
      <c r="AV318">
        <v>53002.330799826239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2.6076193860281136E-2</v>
      </c>
      <c r="BK318" t="e">
        <v>#DIV/0!</v>
      </c>
      <c r="BL318">
        <v>124.16490170977336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1750124069</v>
      </c>
      <c r="DQ318">
        <v>399.98506451612911</v>
      </c>
      <c r="DR318">
        <v>400.00819354838711</v>
      </c>
      <c r="DS318">
        <v>22.739070967741931</v>
      </c>
      <c r="DT318">
        <v>22.719732258064511</v>
      </c>
      <c r="DU318">
        <v>402.73245161290322</v>
      </c>
      <c r="DV318">
        <v>22.804454838709681</v>
      </c>
      <c r="DW318">
        <v>599.98538709677405</v>
      </c>
      <c r="DX318">
        <v>100.90435483870969</v>
      </c>
      <c r="DY318">
        <v>5.6874361290322577E-2</v>
      </c>
      <c r="DZ318">
        <v>28.803890322580649</v>
      </c>
      <c r="EA318">
        <v>28.41247419354838</v>
      </c>
      <c r="EB318">
        <v>999.90000000000032</v>
      </c>
      <c r="EC318">
        <v>0</v>
      </c>
      <c r="ED318">
        <v>0</v>
      </c>
      <c r="EE318">
        <v>9993.2909677419357</v>
      </c>
      <c r="EF318">
        <v>0</v>
      </c>
      <c r="EG318">
        <v>0.30293999999999988</v>
      </c>
      <c r="EH318">
        <v>-2.317268967741936E-2</v>
      </c>
      <c r="EI318">
        <v>409.29203225806452</v>
      </c>
      <c r="EJ318">
        <v>409.30777419354843</v>
      </c>
      <c r="EK318">
        <v>1.9349319354838711E-2</v>
      </c>
      <c r="EL318">
        <v>400.00819354838711</v>
      </c>
      <c r="EM318">
        <v>22.719732258064511</v>
      </c>
      <c r="EN318">
        <v>2.2944722580645158</v>
      </c>
      <c r="EO318">
        <v>2.2925196774193548</v>
      </c>
      <c r="EP318">
        <v>19.63764516129033</v>
      </c>
      <c r="EQ318">
        <v>19.623932258064521</v>
      </c>
      <c r="ER318">
        <v>5.0001500000000018E-3</v>
      </c>
      <c r="ES318">
        <v>0</v>
      </c>
      <c r="ET318">
        <v>0</v>
      </c>
      <c r="EU318">
        <v>0</v>
      </c>
      <c r="EV318">
        <v>239.44193548387091</v>
      </c>
      <c r="EW318">
        <v>5.0001500000000018E-3</v>
      </c>
      <c r="EX318">
        <v>-8.7387096774193562</v>
      </c>
      <c r="EY318">
        <v>-1.1645161290322581</v>
      </c>
      <c r="EZ318">
        <v>34.773999999999987</v>
      </c>
      <c r="FA318">
        <v>38.25</v>
      </c>
      <c r="FB318">
        <v>36.625</v>
      </c>
      <c r="FC318">
        <v>37.875</v>
      </c>
      <c r="FD318">
        <v>37.25</v>
      </c>
      <c r="FE318">
        <v>0</v>
      </c>
      <c r="FF318">
        <v>0</v>
      </c>
      <c r="FG318">
        <v>0</v>
      </c>
      <c r="FH318">
        <v>1750124088.5999999</v>
      </c>
      <c r="FI318">
        <v>0</v>
      </c>
      <c r="FJ318">
        <v>239.26400000000001</v>
      </c>
      <c r="FK318">
        <v>17.78461585957093</v>
      </c>
      <c r="FL318">
        <v>15.03846125125412</v>
      </c>
      <c r="FM318">
        <v>-7.7799999999999976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-7.6820396250000004E-3</v>
      </c>
      <c r="GC318">
        <v>-0.34050920515947469</v>
      </c>
      <c r="GD318">
        <v>3.7816715733687868E-2</v>
      </c>
      <c r="GE318">
        <v>0</v>
      </c>
      <c r="GF318">
        <v>1.9653657500000001E-2</v>
      </c>
      <c r="GG318">
        <v>-3.5022360225140741E-3</v>
      </c>
      <c r="GH318">
        <v>1.0828261381421081E-3</v>
      </c>
      <c r="GI318">
        <v>1</v>
      </c>
      <c r="GJ318">
        <v>1</v>
      </c>
      <c r="GK318">
        <v>2</v>
      </c>
      <c r="GL318" t="s">
        <v>430</v>
      </c>
      <c r="GM318">
        <v>3.22539</v>
      </c>
      <c r="GN318">
        <v>2.6459999999999999</v>
      </c>
      <c r="GO318">
        <v>9.4557100000000005E-2</v>
      </c>
      <c r="GP318">
        <v>9.4841499999999995E-2</v>
      </c>
      <c r="GQ318">
        <v>0.103504</v>
      </c>
      <c r="GR318">
        <v>0.105292</v>
      </c>
      <c r="GS318">
        <v>28603.3</v>
      </c>
      <c r="GT318">
        <v>24703.200000000001</v>
      </c>
      <c r="GU318">
        <v>30761.1</v>
      </c>
      <c r="GV318">
        <v>26449.200000000001</v>
      </c>
      <c r="GW318">
        <v>37430.199999999997</v>
      </c>
      <c r="GX318">
        <v>32478.3</v>
      </c>
      <c r="GY318">
        <v>43686.6</v>
      </c>
      <c r="GZ318">
        <v>38250.400000000001</v>
      </c>
      <c r="HA318">
        <v>2.1192500000000001</v>
      </c>
      <c r="HB318">
        <v>2.2826200000000001</v>
      </c>
      <c r="HC318">
        <v>2.6576200000000001E-2</v>
      </c>
      <c r="HD318">
        <v>0</v>
      </c>
      <c r="HE318">
        <v>27.983699999999999</v>
      </c>
      <c r="HF318">
        <v>999.9</v>
      </c>
      <c r="HG318">
        <v>65.3</v>
      </c>
      <c r="HH318">
        <v>34.4</v>
      </c>
      <c r="HI318">
        <v>35.357399999999998</v>
      </c>
      <c r="HJ318">
        <v>62.1815</v>
      </c>
      <c r="HK318">
        <v>10.9175</v>
      </c>
      <c r="HL318">
        <v>2</v>
      </c>
      <c r="HM318">
        <v>0.25688</v>
      </c>
      <c r="HN318">
        <v>0.54291900000000004</v>
      </c>
      <c r="HO318">
        <v>20.417200000000001</v>
      </c>
      <c r="HP318">
        <v>5.2241799999999996</v>
      </c>
      <c r="HQ318">
        <v>11.944100000000001</v>
      </c>
      <c r="HR318">
        <v>5.0091999999999999</v>
      </c>
      <c r="HS318">
        <v>3.2909999999999999</v>
      </c>
      <c r="HT318">
        <v>9999</v>
      </c>
      <c r="HU318">
        <v>9999</v>
      </c>
      <c r="HV318">
        <v>9999</v>
      </c>
      <c r="HW318">
        <v>999.9</v>
      </c>
      <c r="HX318">
        <v>4.9711400000000001</v>
      </c>
      <c r="HY318">
        <v>1.8547</v>
      </c>
      <c r="HZ318">
        <v>1.86172</v>
      </c>
      <c r="IA318">
        <v>1.8565400000000001</v>
      </c>
      <c r="IB318">
        <v>1.86195</v>
      </c>
      <c r="IC318">
        <v>1.85412</v>
      </c>
      <c r="ID318">
        <v>1.8595900000000001</v>
      </c>
      <c r="IE318">
        <v>1.85355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-2.7480000000000002</v>
      </c>
      <c r="IT318">
        <v>-6.54E-2</v>
      </c>
      <c r="IU318">
        <v>-1.7759114732665831</v>
      </c>
      <c r="IV318">
        <v>-2.5165810426892921E-3</v>
      </c>
      <c r="IW318">
        <v>2.3547321637904491E-7</v>
      </c>
      <c r="IX318">
        <v>5.8352194873865779E-11</v>
      </c>
      <c r="IY318">
        <v>-9.4209018963014923E-2</v>
      </c>
      <c r="IZ318">
        <v>-2.9575188584519338E-3</v>
      </c>
      <c r="JA318">
        <v>2.5053608625701888E-4</v>
      </c>
      <c r="JB318">
        <v>-2.8676400137697878E-6</v>
      </c>
      <c r="JC318">
        <v>2</v>
      </c>
      <c r="JD318">
        <v>2179</v>
      </c>
      <c r="JE318">
        <v>4</v>
      </c>
      <c r="JF318">
        <v>32</v>
      </c>
      <c r="JG318">
        <v>29168734.600000001</v>
      </c>
      <c r="JH318">
        <v>29168734.600000001</v>
      </c>
      <c r="JI318">
        <v>1.24878</v>
      </c>
      <c r="JJ318">
        <v>2.5402800000000001</v>
      </c>
      <c r="JK318">
        <v>2.3938000000000001</v>
      </c>
      <c r="JL318">
        <v>2.5891099999999998</v>
      </c>
      <c r="JM318">
        <v>2.3010299999999999</v>
      </c>
      <c r="JN318">
        <v>2.36938</v>
      </c>
      <c r="JO318">
        <v>38.256799999999998</v>
      </c>
      <c r="JP318">
        <v>24.061199999999999</v>
      </c>
      <c r="JQ318">
        <v>18</v>
      </c>
      <c r="JR318">
        <v>631.51300000000003</v>
      </c>
      <c r="JS318">
        <v>794.05499999999995</v>
      </c>
      <c r="JT318">
        <v>28</v>
      </c>
      <c r="JU318">
        <v>30.623899999999999</v>
      </c>
      <c r="JV318">
        <v>30.0001</v>
      </c>
      <c r="JW318">
        <v>30.535900000000002</v>
      </c>
      <c r="JX318">
        <v>30.402200000000001</v>
      </c>
      <c r="JY318">
        <v>25.071000000000002</v>
      </c>
      <c r="JZ318">
        <v>33.683999999999997</v>
      </c>
      <c r="KA318">
        <v>0</v>
      </c>
      <c r="KB318">
        <v>28</v>
      </c>
      <c r="KC318">
        <v>400</v>
      </c>
      <c r="KD318">
        <v>22.6828</v>
      </c>
      <c r="KE318">
        <v>100.01900000000001</v>
      </c>
      <c r="KF318">
        <v>98.647300000000001</v>
      </c>
      <c r="KG318">
        <v>99.400899999999993</v>
      </c>
    </row>
    <row r="319" spans="1:293" x14ac:dyDescent="0.2">
      <c r="A319">
        <v>317</v>
      </c>
      <c r="B319">
        <v>1750124107</v>
      </c>
      <c r="C319">
        <v>9360.5</v>
      </c>
      <c r="D319" t="s">
        <v>1065</v>
      </c>
      <c r="E319" t="s">
        <v>1066</v>
      </c>
      <c r="F319" s="1">
        <f t="shared" si="4"/>
        <v>156</v>
      </c>
      <c r="G319" s="1">
        <v>15</v>
      </c>
      <c r="H319">
        <v>1750124099</v>
      </c>
      <c r="I319">
        <v>4.2852806018797281E-5</v>
      </c>
      <c r="J319">
        <v>4.2852806018797283E-2</v>
      </c>
      <c r="K319">
        <v>0.14755888469826739</v>
      </c>
      <c r="L319">
        <v>400.00238709677421</v>
      </c>
      <c r="M319">
        <v>301.37994087086037</v>
      </c>
      <c r="N319">
        <v>30.428239811450201</v>
      </c>
      <c r="O319">
        <v>40.385463360843062</v>
      </c>
      <c r="P319">
        <v>2.6388220572291224E-3</v>
      </c>
      <c r="Q319">
        <v>3.0259856050995753</v>
      </c>
      <c r="R319">
        <v>2.6375442843181735E-3</v>
      </c>
      <c r="S319">
        <v>1.6485799262019418E-3</v>
      </c>
      <c r="T319">
        <v>3.9902394035910026E-5</v>
      </c>
      <c r="U319">
        <v>28.784764722479434</v>
      </c>
      <c r="V319">
        <v>28.406532258064519</v>
      </c>
      <c r="W319">
        <v>3.8857104342000239</v>
      </c>
      <c r="X319">
        <v>57.757911212029001</v>
      </c>
      <c r="Y319">
        <v>2.2955540108376598</v>
      </c>
      <c r="Z319">
        <v>3.9744408387808425</v>
      </c>
      <c r="AA319">
        <v>1.5901564233623642</v>
      </c>
      <c r="AB319">
        <v>-1.88980874542896</v>
      </c>
      <c r="AC319">
        <v>63.465530563293314</v>
      </c>
      <c r="AD319">
        <v>4.599186134157323</v>
      </c>
      <c r="AE319">
        <v>66.174947854415706</v>
      </c>
      <c r="AF319">
        <v>-4.2042975513852533E-2</v>
      </c>
      <c r="AG319">
        <v>4.5836368808723875E-2</v>
      </c>
      <c r="AH319">
        <v>0.14755888469826739</v>
      </c>
      <c r="AI319">
        <v>409.3211774176508</v>
      </c>
      <c r="AJ319">
        <v>409.27606060606053</v>
      </c>
      <c r="AK319">
        <v>-1.2232472363567391E-3</v>
      </c>
      <c r="AL319">
        <v>63.645453333212707</v>
      </c>
      <c r="AM319">
        <v>4.2852806018797283E-2</v>
      </c>
      <c r="AN319">
        <v>22.722308655124809</v>
      </c>
      <c r="AO319">
        <v>22.736280419580432</v>
      </c>
      <c r="AP319">
        <v>-1.7741873552325339E-6</v>
      </c>
      <c r="AQ319">
        <v>96.470053095408687</v>
      </c>
      <c r="AR319">
        <v>0</v>
      </c>
      <c r="AS319">
        <v>0</v>
      </c>
      <c r="AT319">
        <v>1</v>
      </c>
      <c r="AU319">
        <v>0</v>
      </c>
      <c r="AV319">
        <v>53036.451038763051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0.14755888469826739</v>
      </c>
      <c r="BK319" t="e">
        <v>#DIV/0!</v>
      </c>
      <c r="BL319">
        <v>702.61919792180208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1750124099</v>
      </c>
      <c r="DQ319">
        <v>400.00238709677421</v>
      </c>
      <c r="DR319">
        <v>399.99448387096771</v>
      </c>
      <c r="DS319">
        <v>22.736574193548389</v>
      </c>
      <c r="DT319">
        <v>22.72164193548387</v>
      </c>
      <c r="DU319">
        <v>402.74987096774191</v>
      </c>
      <c r="DV319">
        <v>22.80194516129032</v>
      </c>
      <c r="DW319">
        <v>599.96561290322575</v>
      </c>
      <c r="DX319">
        <v>100.9058709677419</v>
      </c>
      <c r="DY319">
        <v>5.7184912903225797E-2</v>
      </c>
      <c r="DZ319">
        <v>28.795564516129041</v>
      </c>
      <c r="EA319">
        <v>28.406532258064519</v>
      </c>
      <c r="EB319">
        <v>999.90000000000032</v>
      </c>
      <c r="EC319">
        <v>0</v>
      </c>
      <c r="ED319">
        <v>0</v>
      </c>
      <c r="EE319">
        <v>9999.5535483870954</v>
      </c>
      <c r="EF319">
        <v>0</v>
      </c>
      <c r="EG319">
        <v>0.30293999999999988</v>
      </c>
      <c r="EH319">
        <v>7.8567941935483877E-3</v>
      </c>
      <c r="EI319">
        <v>409.30861290322582</v>
      </c>
      <c r="EJ319">
        <v>409.29445161290317</v>
      </c>
      <c r="EK319">
        <v>1.49298064516129E-2</v>
      </c>
      <c r="EL319">
        <v>399.99448387096771</v>
      </c>
      <c r="EM319">
        <v>22.72164193548387</v>
      </c>
      <c r="EN319">
        <v>2.294255161290323</v>
      </c>
      <c r="EO319">
        <v>2.2927487096774199</v>
      </c>
      <c r="EP319">
        <v>19.636119354838709</v>
      </c>
      <c r="EQ319">
        <v>19.62554193548387</v>
      </c>
      <c r="ER319">
        <v>5.0001500000000018E-3</v>
      </c>
      <c r="ES319">
        <v>0</v>
      </c>
      <c r="ET319">
        <v>0</v>
      </c>
      <c r="EU319">
        <v>0</v>
      </c>
      <c r="EV319">
        <v>240.20645161290321</v>
      </c>
      <c r="EW319">
        <v>5.0001500000000018E-3</v>
      </c>
      <c r="EX319">
        <v>-7.8096774193548404</v>
      </c>
      <c r="EY319">
        <v>-1.122580645161291</v>
      </c>
      <c r="EZ319">
        <v>34.75</v>
      </c>
      <c r="FA319">
        <v>38.223580645161277</v>
      </c>
      <c r="FB319">
        <v>36.61280645161289</v>
      </c>
      <c r="FC319">
        <v>37.836387096774182</v>
      </c>
      <c r="FD319">
        <v>37.241870967741932</v>
      </c>
      <c r="FE319">
        <v>0</v>
      </c>
      <c r="FF319">
        <v>0</v>
      </c>
      <c r="FG319">
        <v>0</v>
      </c>
      <c r="FH319">
        <v>1750124118.5999999</v>
      </c>
      <c r="FI319">
        <v>0</v>
      </c>
      <c r="FJ319">
        <v>240.048</v>
      </c>
      <c r="FK319">
        <v>-4.9307690710005154</v>
      </c>
      <c r="FL319">
        <v>15.64615396244759</v>
      </c>
      <c r="FM319">
        <v>-7.52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5.3848235750000003E-3</v>
      </c>
      <c r="GC319">
        <v>1.110448245028142E-2</v>
      </c>
      <c r="GD319">
        <v>2.9017891671690291E-2</v>
      </c>
      <c r="GE319">
        <v>1</v>
      </c>
      <c r="GF319">
        <v>1.6072562499999998E-2</v>
      </c>
      <c r="GG319">
        <v>-1.6616738836773021E-2</v>
      </c>
      <c r="GH319">
        <v>2.024973516701823E-3</v>
      </c>
      <c r="GI319">
        <v>1</v>
      </c>
      <c r="GJ319">
        <v>2</v>
      </c>
      <c r="GK319">
        <v>2</v>
      </c>
      <c r="GL319" t="s">
        <v>435</v>
      </c>
      <c r="GM319">
        <v>3.2255500000000001</v>
      </c>
      <c r="GN319">
        <v>2.6465100000000001</v>
      </c>
      <c r="GO319">
        <v>9.4547900000000004E-2</v>
      </c>
      <c r="GP319">
        <v>9.4841400000000006E-2</v>
      </c>
      <c r="GQ319">
        <v>0.10349999999999999</v>
      </c>
      <c r="GR319">
        <v>0.10528700000000001</v>
      </c>
      <c r="GS319">
        <v>28603</v>
      </c>
      <c r="GT319">
        <v>24702.6</v>
      </c>
      <c r="GU319">
        <v>30760.400000000001</v>
      </c>
      <c r="GV319">
        <v>26448.6</v>
      </c>
      <c r="GW319">
        <v>37429.599999999999</v>
      </c>
      <c r="GX319">
        <v>32477.9</v>
      </c>
      <c r="GY319">
        <v>43685.7</v>
      </c>
      <c r="GZ319">
        <v>38249.699999999997</v>
      </c>
      <c r="HA319">
        <v>2.1196799999999998</v>
      </c>
      <c r="HB319">
        <v>2.28247</v>
      </c>
      <c r="HC319">
        <v>2.57194E-2</v>
      </c>
      <c r="HD319">
        <v>0</v>
      </c>
      <c r="HE319">
        <v>27.980599999999999</v>
      </c>
      <c r="HF319">
        <v>999.9</v>
      </c>
      <c r="HG319">
        <v>65.400000000000006</v>
      </c>
      <c r="HH319">
        <v>34.4</v>
      </c>
      <c r="HI319">
        <v>35.412999999999997</v>
      </c>
      <c r="HJ319">
        <v>61.8215</v>
      </c>
      <c r="HK319">
        <v>10.929500000000001</v>
      </c>
      <c r="HL319">
        <v>2</v>
      </c>
      <c r="HM319">
        <v>0.25711899999999999</v>
      </c>
      <c r="HN319">
        <v>0.53469999999999995</v>
      </c>
      <c r="HO319">
        <v>20.417100000000001</v>
      </c>
      <c r="HP319">
        <v>5.2238800000000003</v>
      </c>
      <c r="HQ319">
        <v>11.944100000000001</v>
      </c>
      <c r="HR319">
        <v>5.0091999999999999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4.9711499999999997</v>
      </c>
      <c r="HY319">
        <v>1.8547</v>
      </c>
      <c r="HZ319">
        <v>1.8616900000000001</v>
      </c>
      <c r="IA319">
        <v>1.8565400000000001</v>
      </c>
      <c r="IB319">
        <v>1.8619300000000001</v>
      </c>
      <c r="IC319">
        <v>1.8541399999999999</v>
      </c>
      <c r="ID319">
        <v>1.8595900000000001</v>
      </c>
      <c r="IE319">
        <v>1.8535299999999999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-2.7469999999999999</v>
      </c>
      <c r="IT319">
        <v>-6.54E-2</v>
      </c>
      <c r="IU319">
        <v>-1.7759114732665831</v>
      </c>
      <c r="IV319">
        <v>-2.5165810426892921E-3</v>
      </c>
      <c r="IW319">
        <v>2.3547321637904491E-7</v>
      </c>
      <c r="IX319">
        <v>5.8352194873865779E-11</v>
      </c>
      <c r="IY319">
        <v>-9.4209018963014923E-2</v>
      </c>
      <c r="IZ319">
        <v>-2.9575188584519338E-3</v>
      </c>
      <c r="JA319">
        <v>2.5053608625701888E-4</v>
      </c>
      <c r="JB319">
        <v>-2.8676400137697878E-6</v>
      </c>
      <c r="JC319">
        <v>2</v>
      </c>
      <c r="JD319">
        <v>2179</v>
      </c>
      <c r="JE319">
        <v>4</v>
      </c>
      <c r="JF319">
        <v>32</v>
      </c>
      <c r="JG319">
        <v>29168735.100000001</v>
      </c>
      <c r="JH319">
        <v>29168735.100000001</v>
      </c>
      <c r="JI319">
        <v>1.24878</v>
      </c>
      <c r="JJ319">
        <v>2.5293000000000001</v>
      </c>
      <c r="JK319">
        <v>2.3938000000000001</v>
      </c>
      <c r="JL319">
        <v>2.5891099999999998</v>
      </c>
      <c r="JM319">
        <v>2.3010299999999999</v>
      </c>
      <c r="JN319">
        <v>2.4706999999999999</v>
      </c>
      <c r="JO319">
        <v>38.281199999999998</v>
      </c>
      <c r="JP319">
        <v>24.061199999999999</v>
      </c>
      <c r="JQ319">
        <v>18</v>
      </c>
      <c r="JR319">
        <v>631.88099999999997</v>
      </c>
      <c r="JS319">
        <v>793.9</v>
      </c>
      <c r="JT319">
        <v>27.999400000000001</v>
      </c>
      <c r="JU319">
        <v>30.6266</v>
      </c>
      <c r="JV319">
        <v>30</v>
      </c>
      <c r="JW319">
        <v>30.5379</v>
      </c>
      <c r="JX319">
        <v>30.402200000000001</v>
      </c>
      <c r="JY319">
        <v>25.0702</v>
      </c>
      <c r="JZ319">
        <v>33.683999999999997</v>
      </c>
      <c r="KA319">
        <v>0</v>
      </c>
      <c r="KB319">
        <v>28</v>
      </c>
      <c r="KC319">
        <v>400</v>
      </c>
      <c r="KD319">
        <v>22.682300000000001</v>
      </c>
      <c r="KE319">
        <v>100.017</v>
      </c>
      <c r="KF319">
        <v>98.645300000000006</v>
      </c>
      <c r="KG319">
        <v>99.401200000000003</v>
      </c>
    </row>
    <row r="320" spans="1:293" x14ac:dyDescent="0.2">
      <c r="A320">
        <v>318</v>
      </c>
      <c r="B320">
        <v>1750124137</v>
      </c>
      <c r="C320">
        <v>9390.5</v>
      </c>
      <c r="D320" t="s">
        <v>1067</v>
      </c>
      <c r="E320" t="s">
        <v>1068</v>
      </c>
      <c r="F320" s="1">
        <f t="shared" si="4"/>
        <v>156.5</v>
      </c>
      <c r="G320" s="1">
        <v>15</v>
      </c>
      <c r="H320">
        <v>1750124129</v>
      </c>
      <c r="I320">
        <v>5.1200629645777348E-5</v>
      </c>
      <c r="J320">
        <v>5.1200629645777346E-2</v>
      </c>
      <c r="K320">
        <v>-3.8210143346707443E-2</v>
      </c>
      <c r="L320">
        <v>399.97912903225807</v>
      </c>
      <c r="M320">
        <v>408.84253926665497</v>
      </c>
      <c r="N320">
        <v>41.277773763694299</v>
      </c>
      <c r="O320">
        <v>40.382901515110532</v>
      </c>
      <c r="P320">
        <v>3.1613570778072958E-3</v>
      </c>
      <c r="Q320">
        <v>3.0259212764035897</v>
      </c>
      <c r="R320">
        <v>3.1595233079535373E-3</v>
      </c>
      <c r="S320">
        <v>1.9748667318536025E-3</v>
      </c>
      <c r="T320">
        <v>3.9902394035910026E-5</v>
      </c>
      <c r="U320">
        <v>28.771247595729406</v>
      </c>
      <c r="V320">
        <v>28.38863548387096</v>
      </c>
      <c r="W320">
        <v>3.8816704532077924</v>
      </c>
      <c r="X320">
        <v>57.797461613993327</v>
      </c>
      <c r="Y320">
        <v>2.2956070036840956</v>
      </c>
      <c r="Z320">
        <v>3.9718128436427849</v>
      </c>
      <c r="AA320">
        <v>1.5860634495236967</v>
      </c>
      <c r="AB320">
        <v>-2.2579477673787811</v>
      </c>
      <c r="AC320">
        <v>64.521917721013097</v>
      </c>
      <c r="AD320">
        <v>4.6751577359475895</v>
      </c>
      <c r="AE320">
        <v>66.939167591975945</v>
      </c>
      <c r="AF320">
        <v>5.4469283851872448E-2</v>
      </c>
      <c r="AG320">
        <v>4.6729504349680186E-2</v>
      </c>
      <c r="AH320">
        <v>-3.8210143346707443E-2</v>
      </c>
      <c r="AI320">
        <v>409.30479586261441</v>
      </c>
      <c r="AJ320">
        <v>409.31491515151492</v>
      </c>
      <c r="AK320">
        <v>6.8334544077474247E-4</v>
      </c>
      <c r="AL320">
        <v>63.645453333212707</v>
      </c>
      <c r="AM320">
        <v>5.1200629645777346E-2</v>
      </c>
      <c r="AN320">
        <v>22.720476442201399</v>
      </c>
      <c r="AO320">
        <v>22.73716923076924</v>
      </c>
      <c r="AP320">
        <v>-2.1190288757845191E-6</v>
      </c>
      <c r="AQ320">
        <v>96.470053095408687</v>
      </c>
      <c r="AR320">
        <v>0</v>
      </c>
      <c r="AS320">
        <v>0</v>
      </c>
      <c r="AT320">
        <v>1</v>
      </c>
      <c r="AU320">
        <v>0</v>
      </c>
      <c r="AV320">
        <v>53036.465644517753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-3.8210143346707443E-2</v>
      </c>
      <c r="BK320" t="e">
        <v>#DIV/0!</v>
      </c>
      <c r="BL320">
        <v>-181.94214686318986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1750124129</v>
      </c>
      <c r="DQ320">
        <v>399.97912903225807</v>
      </c>
      <c r="DR320">
        <v>400.00351612903222</v>
      </c>
      <c r="DS320">
        <v>22.7372193548387</v>
      </c>
      <c r="DT320">
        <v>22.72199677419356</v>
      </c>
      <c r="DU320">
        <v>402.72648387096768</v>
      </c>
      <c r="DV320">
        <v>22.80260645161291</v>
      </c>
      <c r="DW320">
        <v>599.99032258064517</v>
      </c>
      <c r="DX320">
        <v>100.9052580645161</v>
      </c>
      <c r="DY320">
        <v>5.7263687096774193E-2</v>
      </c>
      <c r="DZ320">
        <v>28.784151612903219</v>
      </c>
      <c r="EA320">
        <v>28.38863548387096</v>
      </c>
      <c r="EB320">
        <v>999.90000000000032</v>
      </c>
      <c r="EC320">
        <v>0</v>
      </c>
      <c r="ED320">
        <v>0</v>
      </c>
      <c r="EE320">
        <v>9999.2254838709669</v>
      </c>
      <c r="EF320">
        <v>0</v>
      </c>
      <c r="EG320">
        <v>0.30293999999999988</v>
      </c>
      <c r="EH320">
        <v>-2.450266354838709E-2</v>
      </c>
      <c r="EI320">
        <v>409.28503225806458</v>
      </c>
      <c r="EJ320">
        <v>409.30377419354829</v>
      </c>
      <c r="EK320">
        <v>1.5233690322580651E-2</v>
      </c>
      <c r="EL320">
        <v>400.00351612903222</v>
      </c>
      <c r="EM320">
        <v>22.72199677419356</v>
      </c>
      <c r="EN320">
        <v>2.2943058064516131</v>
      </c>
      <c r="EO320">
        <v>2.2927693548387089</v>
      </c>
      <c r="EP320">
        <v>19.636470967741928</v>
      </c>
      <c r="EQ320">
        <v>19.62568709677419</v>
      </c>
      <c r="ER320">
        <v>5.0001500000000018E-3</v>
      </c>
      <c r="ES320">
        <v>0</v>
      </c>
      <c r="ET320">
        <v>0</v>
      </c>
      <c r="EU320">
        <v>0</v>
      </c>
      <c r="EV320">
        <v>239.96451612903229</v>
      </c>
      <c r="EW320">
        <v>5.0001500000000018E-3</v>
      </c>
      <c r="EX320">
        <v>-5.2806451612903222</v>
      </c>
      <c r="EY320">
        <v>-0.17741935483870969</v>
      </c>
      <c r="EZ320">
        <v>34.71545161290323</v>
      </c>
      <c r="FA320">
        <v>38.186999999999983</v>
      </c>
      <c r="FB320">
        <v>36.561999999999991</v>
      </c>
      <c r="FC320">
        <v>37.811999999999983</v>
      </c>
      <c r="FD320">
        <v>37.186999999999983</v>
      </c>
      <c r="FE320">
        <v>0</v>
      </c>
      <c r="FF320">
        <v>0</v>
      </c>
      <c r="FG320">
        <v>0</v>
      </c>
      <c r="FH320">
        <v>1750124148.5999999</v>
      </c>
      <c r="FI320">
        <v>0</v>
      </c>
      <c r="FJ320">
        <v>240.81200000000001</v>
      </c>
      <c r="FK320">
        <v>18.515384196365378</v>
      </c>
      <c r="FL320">
        <v>-9.0307693311213324</v>
      </c>
      <c r="FM320">
        <v>-6.1040000000000001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-1.459426875E-2</v>
      </c>
      <c r="GC320">
        <v>-0.12869090510318951</v>
      </c>
      <c r="GD320">
        <v>2.716991620589013E-2</v>
      </c>
      <c r="GE320">
        <v>0</v>
      </c>
      <c r="GF320">
        <v>1.52987525E-2</v>
      </c>
      <c r="GG320">
        <v>5.307225140712901E-3</v>
      </c>
      <c r="GH320">
        <v>1.0378475463639881E-3</v>
      </c>
      <c r="GI320">
        <v>1</v>
      </c>
      <c r="GJ320">
        <v>1</v>
      </c>
      <c r="GK320">
        <v>2</v>
      </c>
      <c r="GL320" t="s">
        <v>430</v>
      </c>
      <c r="GM320">
        <v>3.2255099999999999</v>
      </c>
      <c r="GN320">
        <v>2.6459800000000002</v>
      </c>
      <c r="GO320">
        <v>9.4555600000000004E-2</v>
      </c>
      <c r="GP320">
        <v>9.4838400000000003E-2</v>
      </c>
      <c r="GQ320">
        <v>0.103503</v>
      </c>
      <c r="GR320">
        <v>0.105295</v>
      </c>
      <c r="GS320">
        <v>28603.599999999999</v>
      </c>
      <c r="GT320">
        <v>24702.799999999999</v>
      </c>
      <c r="GU320">
        <v>30761.3</v>
      </c>
      <c r="GV320">
        <v>26448.7</v>
      </c>
      <c r="GW320">
        <v>37430.400000000001</v>
      </c>
      <c r="GX320">
        <v>32477.9</v>
      </c>
      <c r="GY320">
        <v>43686.8</v>
      </c>
      <c r="GZ320">
        <v>38250.1</v>
      </c>
      <c r="HA320">
        <v>2.1194700000000002</v>
      </c>
      <c r="HB320">
        <v>2.2826</v>
      </c>
      <c r="HC320">
        <v>2.65688E-2</v>
      </c>
      <c r="HD320">
        <v>0</v>
      </c>
      <c r="HE320">
        <v>27.952000000000002</v>
      </c>
      <c r="HF320">
        <v>999.9</v>
      </c>
      <c r="HG320">
        <v>65.400000000000006</v>
      </c>
      <c r="HH320">
        <v>34.4</v>
      </c>
      <c r="HI320">
        <v>35.414700000000003</v>
      </c>
      <c r="HJ320">
        <v>61.911499999999997</v>
      </c>
      <c r="HK320">
        <v>10.9415</v>
      </c>
      <c r="HL320">
        <v>2</v>
      </c>
      <c r="HM320">
        <v>0.25688299999999997</v>
      </c>
      <c r="HN320">
        <v>0.52734199999999998</v>
      </c>
      <c r="HO320">
        <v>20.4175</v>
      </c>
      <c r="HP320">
        <v>5.2234299999999996</v>
      </c>
      <c r="HQ320">
        <v>11.944100000000001</v>
      </c>
      <c r="HR320">
        <v>5.0094000000000003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4.9711400000000001</v>
      </c>
      <c r="HY320">
        <v>1.8547100000000001</v>
      </c>
      <c r="HZ320">
        <v>1.86171</v>
      </c>
      <c r="IA320">
        <v>1.8565400000000001</v>
      </c>
      <c r="IB320">
        <v>1.8619699999999999</v>
      </c>
      <c r="IC320">
        <v>1.85416</v>
      </c>
      <c r="ID320">
        <v>1.8595999999999999</v>
      </c>
      <c r="IE320">
        <v>1.8535699999999999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-2.7469999999999999</v>
      </c>
      <c r="IT320">
        <v>-6.54E-2</v>
      </c>
      <c r="IU320">
        <v>-1.7759114732665831</v>
      </c>
      <c r="IV320">
        <v>-2.5165810426892921E-3</v>
      </c>
      <c r="IW320">
        <v>2.3547321637904491E-7</v>
      </c>
      <c r="IX320">
        <v>5.8352194873865779E-11</v>
      </c>
      <c r="IY320">
        <v>-9.4209018963014923E-2</v>
      </c>
      <c r="IZ320">
        <v>-2.9575188584519338E-3</v>
      </c>
      <c r="JA320">
        <v>2.5053608625701888E-4</v>
      </c>
      <c r="JB320">
        <v>-2.8676400137697878E-6</v>
      </c>
      <c r="JC320">
        <v>2</v>
      </c>
      <c r="JD320">
        <v>2179</v>
      </c>
      <c r="JE320">
        <v>4</v>
      </c>
      <c r="JF320">
        <v>32</v>
      </c>
      <c r="JG320">
        <v>29168735.600000001</v>
      </c>
      <c r="JH320">
        <v>29168735.600000001</v>
      </c>
      <c r="JI320">
        <v>1.24878</v>
      </c>
      <c r="JJ320">
        <v>2.5390600000000001</v>
      </c>
      <c r="JK320">
        <v>2.3938000000000001</v>
      </c>
      <c r="JL320">
        <v>2.5891099999999998</v>
      </c>
      <c r="JM320">
        <v>2.3010299999999999</v>
      </c>
      <c r="JN320">
        <v>2.3706100000000001</v>
      </c>
      <c r="JO320">
        <v>38.256799999999998</v>
      </c>
      <c r="JP320">
        <v>24.052499999999998</v>
      </c>
      <c r="JQ320">
        <v>18</v>
      </c>
      <c r="JR320">
        <v>631.71799999999996</v>
      </c>
      <c r="JS320">
        <v>794.029</v>
      </c>
      <c r="JT320">
        <v>27.9999</v>
      </c>
      <c r="JU320">
        <v>30.6266</v>
      </c>
      <c r="JV320">
        <v>30</v>
      </c>
      <c r="JW320">
        <v>30.5379</v>
      </c>
      <c r="JX320">
        <v>30.402200000000001</v>
      </c>
      <c r="JY320">
        <v>25.071300000000001</v>
      </c>
      <c r="JZ320">
        <v>33.683999999999997</v>
      </c>
      <c r="KA320">
        <v>0</v>
      </c>
      <c r="KB320">
        <v>28</v>
      </c>
      <c r="KC320">
        <v>400</v>
      </c>
      <c r="KD320">
        <v>22.682099999999998</v>
      </c>
      <c r="KE320">
        <v>100.02</v>
      </c>
      <c r="KF320">
        <v>98.646100000000004</v>
      </c>
      <c r="KG320">
        <v>99.401600000000002</v>
      </c>
    </row>
    <row r="321" spans="1:293" x14ac:dyDescent="0.2">
      <c r="A321">
        <v>319</v>
      </c>
      <c r="B321">
        <v>1750124167</v>
      </c>
      <c r="C321">
        <v>9420.5</v>
      </c>
      <c r="D321" t="s">
        <v>1069</v>
      </c>
      <c r="E321" t="s">
        <v>1070</v>
      </c>
      <c r="F321" s="1">
        <f t="shared" si="4"/>
        <v>157</v>
      </c>
      <c r="G321" s="1">
        <v>15</v>
      </c>
      <c r="H321">
        <v>1750124159</v>
      </c>
      <c r="I321">
        <v>6.1019031964095467E-5</v>
      </c>
      <c r="J321">
        <v>6.1019031964095465E-2</v>
      </c>
      <c r="K321">
        <v>-6.5836526131888354E-2</v>
      </c>
      <c r="L321">
        <v>400.02096774193541</v>
      </c>
      <c r="M321">
        <v>417.39829771504219</v>
      </c>
      <c r="N321">
        <v>42.141386515272046</v>
      </c>
      <c r="O321">
        <v>40.386935711306236</v>
      </c>
      <c r="P321">
        <v>3.7678221364637107E-3</v>
      </c>
      <c r="Q321">
        <v>3.0263125803861142</v>
      </c>
      <c r="R321">
        <v>3.7652179612080294E-3</v>
      </c>
      <c r="S321">
        <v>2.3534950450781601E-3</v>
      </c>
      <c r="T321">
        <v>3.9902394035910026E-5</v>
      </c>
      <c r="U321">
        <v>28.768297464516266</v>
      </c>
      <c r="V321">
        <v>28.390448387096779</v>
      </c>
      <c r="W321">
        <v>3.8820795274121287</v>
      </c>
      <c r="X321">
        <v>57.807735398532266</v>
      </c>
      <c r="Y321">
        <v>2.2959515284405265</v>
      </c>
      <c r="Z321">
        <v>3.9717029435801434</v>
      </c>
      <c r="AA321">
        <v>1.5861279989716022</v>
      </c>
      <c r="AB321">
        <v>-2.6909393096166099</v>
      </c>
      <c r="AC321">
        <v>64.156584939795678</v>
      </c>
      <c r="AD321">
        <v>4.6481160643097672</v>
      </c>
      <c r="AE321">
        <v>66.113801596882865</v>
      </c>
      <c r="AF321">
        <v>-6.4212712182365891E-2</v>
      </c>
      <c r="AG321">
        <v>6.0121246654720545E-2</v>
      </c>
      <c r="AH321">
        <v>-6.5836526131888354E-2</v>
      </c>
      <c r="AI321">
        <v>409.30561134138912</v>
      </c>
      <c r="AJ321">
        <v>409.32929696969688</v>
      </c>
      <c r="AK321">
        <v>-2.8867518487135202E-4</v>
      </c>
      <c r="AL321">
        <v>63.645453333212707</v>
      </c>
      <c r="AM321">
        <v>6.1019031964095465E-2</v>
      </c>
      <c r="AN321">
        <v>22.720877638248499</v>
      </c>
      <c r="AO321">
        <v>22.740728671328679</v>
      </c>
      <c r="AP321">
        <v>3.9120420457734723E-6</v>
      </c>
      <c r="AQ321">
        <v>96.470053095408687</v>
      </c>
      <c r="AR321">
        <v>0</v>
      </c>
      <c r="AS321">
        <v>0</v>
      </c>
      <c r="AT321">
        <v>1</v>
      </c>
      <c r="AU321">
        <v>0</v>
      </c>
      <c r="AV321">
        <v>53048.57171037759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-6.5836526131888354E-2</v>
      </c>
      <c r="BK321" t="e">
        <v>#DIV/0!</v>
      </c>
      <c r="BL321">
        <v>-313.48845770510428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1750124159</v>
      </c>
      <c r="DQ321">
        <v>400.02096774193541</v>
      </c>
      <c r="DR321">
        <v>400.00758064516123</v>
      </c>
      <c r="DS321">
        <v>22.740738709677419</v>
      </c>
      <c r="DT321">
        <v>22.72115483870968</v>
      </c>
      <c r="DU321">
        <v>402.76848387096783</v>
      </c>
      <c r="DV321">
        <v>22.80608387096775</v>
      </c>
      <c r="DW321">
        <v>600.0248387096774</v>
      </c>
      <c r="DX321">
        <v>100.90477419354841</v>
      </c>
      <c r="DY321">
        <v>5.7272719354838707E-2</v>
      </c>
      <c r="DZ321">
        <v>28.783674193548379</v>
      </c>
      <c r="EA321">
        <v>28.390448387096779</v>
      </c>
      <c r="EB321">
        <v>999.90000000000032</v>
      </c>
      <c r="EC321">
        <v>0</v>
      </c>
      <c r="ED321">
        <v>0</v>
      </c>
      <c r="EE321">
        <v>10001.63870967742</v>
      </c>
      <c r="EF321">
        <v>0</v>
      </c>
      <c r="EG321">
        <v>0.30293999999999988</v>
      </c>
      <c r="EH321">
        <v>1.3379497741935489E-2</v>
      </c>
      <c r="EI321">
        <v>409.32948387096769</v>
      </c>
      <c r="EJ321">
        <v>409.30745161290332</v>
      </c>
      <c r="EK321">
        <v>1.9562567741935492E-2</v>
      </c>
      <c r="EL321">
        <v>400.00758064516123</v>
      </c>
      <c r="EM321">
        <v>22.72115483870968</v>
      </c>
      <c r="EN321">
        <v>2.2946474193548378</v>
      </c>
      <c r="EO321">
        <v>2.292674193548387</v>
      </c>
      <c r="EP321">
        <v>19.638877419354831</v>
      </c>
      <c r="EQ321">
        <v>19.62501935483871</v>
      </c>
      <c r="ER321">
        <v>5.0001500000000018E-3</v>
      </c>
      <c r="ES321">
        <v>0</v>
      </c>
      <c r="ET321">
        <v>0</v>
      </c>
      <c r="EU321">
        <v>0</v>
      </c>
      <c r="EV321">
        <v>243.18709677419349</v>
      </c>
      <c r="EW321">
        <v>5.0001500000000018E-3</v>
      </c>
      <c r="EX321">
        <v>-6.538709677419356</v>
      </c>
      <c r="EY321">
        <v>-0.26129032258064522</v>
      </c>
      <c r="EZ321">
        <v>34.686999999999991</v>
      </c>
      <c r="FA321">
        <v>38.174999999999983</v>
      </c>
      <c r="FB321">
        <v>36.561999999999991</v>
      </c>
      <c r="FC321">
        <v>37.807999999999993</v>
      </c>
      <c r="FD321">
        <v>37.182999999999993</v>
      </c>
      <c r="FE321">
        <v>0</v>
      </c>
      <c r="FF321">
        <v>0</v>
      </c>
      <c r="FG321">
        <v>0</v>
      </c>
      <c r="FH321">
        <v>1750124178.5999999</v>
      </c>
      <c r="FI321">
        <v>0</v>
      </c>
      <c r="FJ321">
        <v>243.98400000000001</v>
      </c>
      <c r="FK321">
        <v>13.684615389153089</v>
      </c>
      <c r="FL321">
        <v>-10.338461501593651</v>
      </c>
      <c r="FM321">
        <v>-6.5719999999999992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1.5795135750000001E-2</v>
      </c>
      <c r="GC321">
        <v>4.9934194333958709E-2</v>
      </c>
      <c r="GD321">
        <v>2.5804717569896191E-2</v>
      </c>
      <c r="GE321">
        <v>1</v>
      </c>
      <c r="GF321">
        <v>1.8884035E-2</v>
      </c>
      <c r="GG321">
        <v>1.4346457035647251E-2</v>
      </c>
      <c r="GH321">
        <v>1.6697771855175771E-3</v>
      </c>
      <c r="GI321">
        <v>1</v>
      </c>
      <c r="GJ321">
        <v>2</v>
      </c>
      <c r="GK321">
        <v>2</v>
      </c>
      <c r="GL321" t="s">
        <v>435</v>
      </c>
      <c r="GM321">
        <v>3.2254900000000002</v>
      </c>
      <c r="GN321">
        <v>2.6457199999999998</v>
      </c>
      <c r="GO321">
        <v>9.4558400000000001E-2</v>
      </c>
      <c r="GP321">
        <v>9.48383E-2</v>
      </c>
      <c r="GQ321">
        <v>0.10351399999999999</v>
      </c>
      <c r="GR321">
        <v>0.105282</v>
      </c>
      <c r="GS321">
        <v>28603.3</v>
      </c>
      <c r="GT321">
        <v>24702.799999999999</v>
      </c>
      <c r="GU321">
        <v>30761.1</v>
      </c>
      <c r="GV321">
        <v>26448.7</v>
      </c>
      <c r="GW321">
        <v>37430</v>
      </c>
      <c r="GX321">
        <v>32477.8</v>
      </c>
      <c r="GY321">
        <v>43686.9</v>
      </c>
      <c r="GZ321">
        <v>38249.4</v>
      </c>
      <c r="HA321">
        <v>2.1194500000000001</v>
      </c>
      <c r="HB321">
        <v>2.2825799999999998</v>
      </c>
      <c r="HC321">
        <v>2.6874200000000001E-2</v>
      </c>
      <c r="HD321">
        <v>0</v>
      </c>
      <c r="HE321">
        <v>27.955100000000002</v>
      </c>
      <c r="HF321">
        <v>999.9</v>
      </c>
      <c r="HG321">
        <v>65.400000000000006</v>
      </c>
      <c r="HH321">
        <v>34.4</v>
      </c>
      <c r="HI321">
        <v>35.410400000000003</v>
      </c>
      <c r="HJ321">
        <v>62.211500000000001</v>
      </c>
      <c r="HK321">
        <v>10.929500000000001</v>
      </c>
      <c r="HL321">
        <v>2</v>
      </c>
      <c r="HM321">
        <v>0.25697399999999998</v>
      </c>
      <c r="HN321">
        <v>0.53393500000000005</v>
      </c>
      <c r="HO321">
        <v>20.4175</v>
      </c>
      <c r="HP321">
        <v>5.2231300000000003</v>
      </c>
      <c r="HQ321">
        <v>11.944100000000001</v>
      </c>
      <c r="HR321">
        <v>5.0093500000000004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4.9711400000000001</v>
      </c>
      <c r="HY321">
        <v>1.8546899999999999</v>
      </c>
      <c r="HZ321">
        <v>1.8616999999999999</v>
      </c>
      <c r="IA321">
        <v>1.8565400000000001</v>
      </c>
      <c r="IB321">
        <v>1.8619399999999999</v>
      </c>
      <c r="IC321">
        <v>1.85415</v>
      </c>
      <c r="ID321">
        <v>1.8595900000000001</v>
      </c>
      <c r="IE321">
        <v>1.8535200000000001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-2.7469999999999999</v>
      </c>
      <c r="IT321">
        <v>-6.54E-2</v>
      </c>
      <c r="IU321">
        <v>-1.7759114732665831</v>
      </c>
      <c r="IV321">
        <v>-2.5165810426892921E-3</v>
      </c>
      <c r="IW321">
        <v>2.3547321637904491E-7</v>
      </c>
      <c r="IX321">
        <v>5.8352194873865779E-11</v>
      </c>
      <c r="IY321">
        <v>-9.4209018963014923E-2</v>
      </c>
      <c r="IZ321">
        <v>-2.9575188584519338E-3</v>
      </c>
      <c r="JA321">
        <v>2.5053608625701888E-4</v>
      </c>
      <c r="JB321">
        <v>-2.8676400137697878E-6</v>
      </c>
      <c r="JC321">
        <v>2</v>
      </c>
      <c r="JD321">
        <v>2179</v>
      </c>
      <c r="JE321">
        <v>4</v>
      </c>
      <c r="JF321">
        <v>32</v>
      </c>
      <c r="JG321">
        <v>29168736.100000001</v>
      </c>
      <c r="JH321">
        <v>29168736.100000001</v>
      </c>
      <c r="JI321">
        <v>1.24878</v>
      </c>
      <c r="JJ321">
        <v>2.5305200000000001</v>
      </c>
      <c r="JK321">
        <v>2.3938000000000001</v>
      </c>
      <c r="JL321">
        <v>2.5891099999999998</v>
      </c>
      <c r="JM321">
        <v>2.3010299999999999</v>
      </c>
      <c r="JN321">
        <v>2.4304199999999998</v>
      </c>
      <c r="JO321">
        <v>38.256799999999998</v>
      </c>
      <c r="JP321">
        <v>24.061199999999999</v>
      </c>
      <c r="JQ321">
        <v>18</v>
      </c>
      <c r="JR321">
        <v>631.70500000000004</v>
      </c>
      <c r="JS321">
        <v>794.04200000000003</v>
      </c>
      <c r="JT321">
        <v>28.000299999999999</v>
      </c>
      <c r="JU321">
        <v>30.6266</v>
      </c>
      <c r="JV321">
        <v>30.0001</v>
      </c>
      <c r="JW321">
        <v>30.538499999999999</v>
      </c>
      <c r="JX321">
        <v>30.404900000000001</v>
      </c>
      <c r="JY321">
        <v>25.069299999999998</v>
      </c>
      <c r="JZ321">
        <v>33.683999999999997</v>
      </c>
      <c r="KA321">
        <v>0</v>
      </c>
      <c r="KB321">
        <v>28</v>
      </c>
      <c r="KC321">
        <v>400</v>
      </c>
      <c r="KD321">
        <v>22.677499999999998</v>
      </c>
      <c r="KE321">
        <v>100.01900000000001</v>
      </c>
      <c r="KF321">
        <v>98.644999999999996</v>
      </c>
      <c r="KG321">
        <v>99.400599999999997</v>
      </c>
    </row>
    <row r="322" spans="1:293" x14ac:dyDescent="0.2">
      <c r="A322">
        <v>320</v>
      </c>
      <c r="B322">
        <v>1750124197</v>
      </c>
      <c r="C322">
        <v>9450.5</v>
      </c>
      <c r="D322" t="s">
        <v>1071</v>
      </c>
      <c r="E322" t="s">
        <v>1072</v>
      </c>
      <c r="F322" s="1">
        <f t="shared" si="4"/>
        <v>157.5</v>
      </c>
      <c r="G322" s="1">
        <v>15</v>
      </c>
      <c r="H322">
        <v>1750124189</v>
      </c>
      <c r="I322">
        <v>5.7704799518724455E-5</v>
      </c>
      <c r="J322">
        <v>5.7704799518724453E-2</v>
      </c>
      <c r="K322">
        <v>1.3268593093005952E-2</v>
      </c>
      <c r="L322">
        <v>400.00945161290309</v>
      </c>
      <c r="M322">
        <v>383.86511211367105</v>
      </c>
      <c r="N322">
        <v>38.756836311294926</v>
      </c>
      <c r="O322">
        <v>40.386845144034126</v>
      </c>
      <c r="P322">
        <v>3.558431659435945E-3</v>
      </c>
      <c r="Q322">
        <v>3.0256936743476062</v>
      </c>
      <c r="R322">
        <v>3.5561083157499363E-3</v>
      </c>
      <c r="S322">
        <v>2.2227763092164676E-3</v>
      </c>
      <c r="T322">
        <v>3.9902394035910026E-5</v>
      </c>
      <c r="U322">
        <v>28.774746070708662</v>
      </c>
      <c r="V322">
        <v>28.400332258064509</v>
      </c>
      <c r="W322">
        <v>3.8843104439464078</v>
      </c>
      <c r="X322">
        <v>57.792792808033525</v>
      </c>
      <c r="Y322">
        <v>2.296105301679229</v>
      </c>
      <c r="Z322">
        <v>3.9729959223567017</v>
      </c>
      <c r="AA322">
        <v>1.5882051422671788</v>
      </c>
      <c r="AB322">
        <v>-2.5447816587757486</v>
      </c>
      <c r="AC322">
        <v>63.447305211146336</v>
      </c>
      <c r="AD322">
        <v>4.5980237358560574</v>
      </c>
      <c r="AE322">
        <v>65.500587190620678</v>
      </c>
      <c r="AF322">
        <v>-4.7518127848008254E-2</v>
      </c>
      <c r="AG322">
        <v>5.9761982686349809E-2</v>
      </c>
      <c r="AH322">
        <v>1.3268593093005952E-2</v>
      </c>
      <c r="AI322">
        <v>409.31100614637518</v>
      </c>
      <c r="AJ322">
        <v>409.30723636363638</v>
      </c>
      <c r="AK322">
        <v>-1.772866261019418E-4</v>
      </c>
      <c r="AL322">
        <v>63.645453333212707</v>
      </c>
      <c r="AM322">
        <v>5.7704799518724453E-2</v>
      </c>
      <c r="AN322">
        <v>22.722066597157671</v>
      </c>
      <c r="AO322">
        <v>22.740871328671361</v>
      </c>
      <c r="AP322">
        <v>-1.1003123059582301E-6</v>
      </c>
      <c r="AQ322">
        <v>96.470053095408687</v>
      </c>
      <c r="AR322">
        <v>0</v>
      </c>
      <c r="AS322">
        <v>0</v>
      </c>
      <c r="AT322">
        <v>1</v>
      </c>
      <c r="AU322">
        <v>0</v>
      </c>
      <c r="AV322">
        <v>53028.610503445583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1.3268593093005952E-2</v>
      </c>
      <c r="BK322" t="e">
        <v>#DIV/0!</v>
      </c>
      <c r="BL322">
        <v>63.179985777353004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1750124189</v>
      </c>
      <c r="DQ322">
        <v>400.00945161290309</v>
      </c>
      <c r="DR322">
        <v>400.00158064516143</v>
      </c>
      <c r="DS322">
        <v>22.74165806451613</v>
      </c>
      <c r="DT322">
        <v>22.722190322580641</v>
      </c>
      <c r="DU322">
        <v>402.75706451612899</v>
      </c>
      <c r="DV322">
        <v>22.807016129032259</v>
      </c>
      <c r="DW322">
        <v>599.99661290322592</v>
      </c>
      <c r="DX322">
        <v>100.9073870967742</v>
      </c>
      <c r="DY322">
        <v>5.7340064516129031E-2</v>
      </c>
      <c r="DZ322">
        <v>28.789290322580651</v>
      </c>
      <c r="EA322">
        <v>28.400332258064509</v>
      </c>
      <c r="EB322">
        <v>999.90000000000032</v>
      </c>
      <c r="EC322">
        <v>0</v>
      </c>
      <c r="ED322">
        <v>0</v>
      </c>
      <c r="EE322">
        <v>9997.6390322580664</v>
      </c>
      <c r="EF322">
        <v>0</v>
      </c>
      <c r="EG322">
        <v>0.30293999999999988</v>
      </c>
      <c r="EH322">
        <v>7.9936370967741959E-3</v>
      </c>
      <c r="EI322">
        <v>409.31806451612908</v>
      </c>
      <c r="EJ322">
        <v>409.30174193548379</v>
      </c>
      <c r="EK322">
        <v>1.9463516129032261E-2</v>
      </c>
      <c r="EL322">
        <v>400.00158064516143</v>
      </c>
      <c r="EM322">
        <v>22.722190322580641</v>
      </c>
      <c r="EN322">
        <v>2.2948022580645171</v>
      </c>
      <c r="EO322">
        <v>2.2928374193548389</v>
      </c>
      <c r="EP322">
        <v>19.63995483870967</v>
      </c>
      <c r="EQ322">
        <v>19.626170967741931</v>
      </c>
      <c r="ER322">
        <v>5.0001500000000018E-3</v>
      </c>
      <c r="ES322">
        <v>0</v>
      </c>
      <c r="ET322">
        <v>0</v>
      </c>
      <c r="EU322">
        <v>0</v>
      </c>
      <c r="EV322">
        <v>240.64193548387101</v>
      </c>
      <c r="EW322">
        <v>5.0001500000000018E-3</v>
      </c>
      <c r="EX322">
        <v>-6.9709677419354854</v>
      </c>
      <c r="EY322">
        <v>-0.46774193548387111</v>
      </c>
      <c r="EZ322">
        <v>34.686999999999991</v>
      </c>
      <c r="FA322">
        <v>38.127000000000002</v>
      </c>
      <c r="FB322">
        <v>36.537999999999997</v>
      </c>
      <c r="FC322">
        <v>37.777999999999999</v>
      </c>
      <c r="FD322">
        <v>37.141000000000012</v>
      </c>
      <c r="FE322">
        <v>0</v>
      </c>
      <c r="FF322">
        <v>0</v>
      </c>
      <c r="FG322">
        <v>0</v>
      </c>
      <c r="FH322">
        <v>1750124208.5999999</v>
      </c>
      <c r="FI322">
        <v>0</v>
      </c>
      <c r="FJ322">
        <v>239.93199999999999</v>
      </c>
      <c r="FK322">
        <v>-2.9307695374456531</v>
      </c>
      <c r="FL322">
        <v>34.85384656054498</v>
      </c>
      <c r="FM322">
        <v>-6.5240000000000009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5.5412247499999996E-3</v>
      </c>
      <c r="GC322">
        <v>6.7787255572232669E-2</v>
      </c>
      <c r="GD322">
        <v>3.5068116843217999E-2</v>
      </c>
      <c r="GE322">
        <v>1</v>
      </c>
      <c r="GF322">
        <v>1.9622332499999999E-2</v>
      </c>
      <c r="GG322">
        <v>-4.2141151969981704E-3</v>
      </c>
      <c r="GH322">
        <v>8.8682586435768205E-4</v>
      </c>
      <c r="GI322">
        <v>1</v>
      </c>
      <c r="GJ322">
        <v>2</v>
      </c>
      <c r="GK322">
        <v>2</v>
      </c>
      <c r="GL322" t="s">
        <v>435</v>
      </c>
      <c r="GM322">
        <v>3.2254200000000002</v>
      </c>
      <c r="GN322">
        <v>2.6462599999999998</v>
      </c>
      <c r="GO322">
        <v>9.4554299999999994E-2</v>
      </c>
      <c r="GP322">
        <v>9.4839699999999999E-2</v>
      </c>
      <c r="GQ322">
        <v>0.10351399999999999</v>
      </c>
      <c r="GR322">
        <v>0.10528899999999999</v>
      </c>
      <c r="GS322">
        <v>28602.799999999999</v>
      </c>
      <c r="GT322">
        <v>24702.3</v>
      </c>
      <c r="GU322">
        <v>30760.400000000001</v>
      </c>
      <c r="GV322">
        <v>26448.3</v>
      </c>
      <c r="GW322">
        <v>37429</v>
      </c>
      <c r="GX322">
        <v>32477.1</v>
      </c>
      <c r="GY322">
        <v>43685.7</v>
      </c>
      <c r="GZ322">
        <v>38248.9</v>
      </c>
      <c r="HA322">
        <v>2.1191200000000001</v>
      </c>
      <c r="HB322">
        <v>2.2827199999999999</v>
      </c>
      <c r="HC322">
        <v>2.6308000000000002E-2</v>
      </c>
      <c r="HD322">
        <v>0</v>
      </c>
      <c r="HE322">
        <v>27.978300000000001</v>
      </c>
      <c r="HF322">
        <v>999.9</v>
      </c>
      <c r="HG322">
        <v>65.400000000000006</v>
      </c>
      <c r="HH322">
        <v>34.4</v>
      </c>
      <c r="HI322">
        <v>35.409199999999998</v>
      </c>
      <c r="HJ322">
        <v>62.121499999999997</v>
      </c>
      <c r="HK322">
        <v>10.8934</v>
      </c>
      <c r="HL322">
        <v>2</v>
      </c>
      <c r="HM322">
        <v>0.25748500000000002</v>
      </c>
      <c r="HN322">
        <v>0.53937100000000004</v>
      </c>
      <c r="HO322">
        <v>20.417300000000001</v>
      </c>
      <c r="HP322">
        <v>5.2229799999999997</v>
      </c>
      <c r="HQ322">
        <v>11.944100000000001</v>
      </c>
      <c r="HR322">
        <v>5.0081499999999997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4.9711299999999996</v>
      </c>
      <c r="HY322">
        <v>1.8547100000000001</v>
      </c>
      <c r="HZ322">
        <v>1.8616999999999999</v>
      </c>
      <c r="IA322">
        <v>1.8565400000000001</v>
      </c>
      <c r="IB322">
        <v>1.8619600000000001</v>
      </c>
      <c r="IC322">
        <v>1.8541799999999999</v>
      </c>
      <c r="ID322">
        <v>1.8595999999999999</v>
      </c>
      <c r="IE322">
        <v>1.8535999999999999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-2.7469999999999999</v>
      </c>
      <c r="IT322">
        <v>-6.54E-2</v>
      </c>
      <c r="IU322">
        <v>-1.7759114732665831</v>
      </c>
      <c r="IV322">
        <v>-2.5165810426892921E-3</v>
      </c>
      <c r="IW322">
        <v>2.3547321637904491E-7</v>
      </c>
      <c r="IX322">
        <v>5.8352194873865779E-11</v>
      </c>
      <c r="IY322">
        <v>-9.4209018963014923E-2</v>
      </c>
      <c r="IZ322">
        <v>-2.9575188584519338E-3</v>
      </c>
      <c r="JA322">
        <v>2.5053608625701888E-4</v>
      </c>
      <c r="JB322">
        <v>-2.8676400137697878E-6</v>
      </c>
      <c r="JC322">
        <v>2</v>
      </c>
      <c r="JD322">
        <v>2179</v>
      </c>
      <c r="JE322">
        <v>4</v>
      </c>
      <c r="JF322">
        <v>32</v>
      </c>
      <c r="JG322">
        <v>29168736.600000001</v>
      </c>
      <c r="JH322">
        <v>29168736.600000001</v>
      </c>
      <c r="JI322">
        <v>1.24878</v>
      </c>
      <c r="JJ322">
        <v>2.5402800000000001</v>
      </c>
      <c r="JK322">
        <v>2.3938000000000001</v>
      </c>
      <c r="JL322">
        <v>2.5891099999999998</v>
      </c>
      <c r="JM322">
        <v>2.3010299999999999</v>
      </c>
      <c r="JN322">
        <v>2.4023400000000001</v>
      </c>
      <c r="JO322">
        <v>38.281199999999998</v>
      </c>
      <c r="JP322">
        <v>24.052499999999998</v>
      </c>
      <c r="JQ322">
        <v>18</v>
      </c>
      <c r="JR322">
        <v>631.49300000000005</v>
      </c>
      <c r="JS322">
        <v>794.23599999999999</v>
      </c>
      <c r="JT322">
        <v>27.9998</v>
      </c>
      <c r="JU322">
        <v>30.631799999999998</v>
      </c>
      <c r="JV322">
        <v>30.0001</v>
      </c>
      <c r="JW322">
        <v>30.543199999999999</v>
      </c>
      <c r="JX322">
        <v>30.407499999999999</v>
      </c>
      <c r="JY322">
        <v>25.069900000000001</v>
      </c>
      <c r="JZ322">
        <v>33.683999999999997</v>
      </c>
      <c r="KA322">
        <v>0</v>
      </c>
      <c r="KB322">
        <v>28</v>
      </c>
      <c r="KC322">
        <v>400</v>
      </c>
      <c r="KD322">
        <v>22.6737</v>
      </c>
      <c r="KE322">
        <v>100.017</v>
      </c>
      <c r="KF322">
        <v>98.643600000000006</v>
      </c>
      <c r="KG322">
        <v>99.401799999999994</v>
      </c>
    </row>
    <row r="323" spans="1:293" x14ac:dyDescent="0.2">
      <c r="A323">
        <v>321</v>
      </c>
      <c r="B323">
        <v>1750124227</v>
      </c>
      <c r="C323">
        <v>9480.5</v>
      </c>
      <c r="D323" t="s">
        <v>1073</v>
      </c>
      <c r="E323" t="s">
        <v>1074</v>
      </c>
      <c r="F323" s="1">
        <f t="shared" si="4"/>
        <v>158</v>
      </c>
      <c r="G323" s="1">
        <v>15</v>
      </c>
      <c r="H323">
        <v>1750124219</v>
      </c>
      <c r="I323">
        <v>5.4981966793220819E-5</v>
      </c>
      <c r="J323">
        <v>5.4981966793220816E-2</v>
      </c>
      <c r="K323">
        <v>-0.13193084554348566</v>
      </c>
      <c r="L323">
        <v>400.03716129032262</v>
      </c>
      <c r="M323">
        <v>451.20723060249549</v>
      </c>
      <c r="N323">
        <v>45.555206454955581</v>
      </c>
      <c r="O323">
        <v>40.388926054888046</v>
      </c>
      <c r="P323">
        <v>3.3953357217196712E-3</v>
      </c>
      <c r="Q323">
        <v>3.0258974331292747</v>
      </c>
      <c r="R323">
        <v>3.3932205459916804E-3</v>
      </c>
      <c r="S323">
        <v>2.1209527670834E-3</v>
      </c>
      <c r="T323">
        <v>3.9902394035910026E-5</v>
      </c>
      <c r="U323">
        <v>28.769110590405905</v>
      </c>
      <c r="V323">
        <v>28.38903548387097</v>
      </c>
      <c r="W323">
        <v>3.8817607083401988</v>
      </c>
      <c r="X323">
        <v>57.807790113944982</v>
      </c>
      <c r="Y323">
        <v>2.2958596959768851</v>
      </c>
      <c r="Z323">
        <v>3.9715403260555613</v>
      </c>
      <c r="AA323">
        <v>1.5859010123633137</v>
      </c>
      <c r="AB323">
        <v>-2.4247047355810381</v>
      </c>
      <c r="AC323">
        <v>64.263028981679454</v>
      </c>
      <c r="AD323">
        <v>4.6564175818288565</v>
      </c>
      <c r="AE323">
        <v>66.494781730321307</v>
      </c>
      <c r="AF323">
        <v>-7.2263586801373958E-2</v>
      </c>
      <c r="AG323">
        <v>5.0978087478560828E-2</v>
      </c>
      <c r="AH323">
        <v>-0.13193084554348566</v>
      </c>
      <c r="AI323">
        <v>409.30085849641301</v>
      </c>
      <c r="AJ323">
        <v>409.34566060606028</v>
      </c>
      <c r="AK323">
        <v>4.638995053680229E-5</v>
      </c>
      <c r="AL323">
        <v>63.645453333212707</v>
      </c>
      <c r="AM323">
        <v>5.4981966793220816E-2</v>
      </c>
      <c r="AN323">
        <v>22.72193441829253</v>
      </c>
      <c r="AO323">
        <v>22.73981818181819</v>
      </c>
      <c r="AP323">
        <v>4.1737002869644223E-6</v>
      </c>
      <c r="AQ323">
        <v>96.470053095408687</v>
      </c>
      <c r="AR323">
        <v>0</v>
      </c>
      <c r="AS323">
        <v>0</v>
      </c>
      <c r="AT323">
        <v>1</v>
      </c>
      <c r="AU323">
        <v>0</v>
      </c>
      <c r="AV323">
        <v>53035.946124653048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-0.13193084554348566</v>
      </c>
      <c r="BK323" t="e">
        <v>#DIV/0!</v>
      </c>
      <c r="BL323">
        <v>-628.20442880453334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1750124219</v>
      </c>
      <c r="DQ323">
        <v>400.03716129032262</v>
      </c>
      <c r="DR323">
        <v>400.01987096774201</v>
      </c>
      <c r="DS323">
        <v>22.739629032258058</v>
      </c>
      <c r="DT323">
        <v>22.723022580645161</v>
      </c>
      <c r="DU323">
        <v>402.78461290322582</v>
      </c>
      <c r="DV323">
        <v>22.805</v>
      </c>
      <c r="DW323">
        <v>599.99409677419362</v>
      </c>
      <c r="DX323">
        <v>100.90551612903231</v>
      </c>
      <c r="DY323">
        <v>5.7419225806451618E-2</v>
      </c>
      <c r="DZ323">
        <v>28.782967741935479</v>
      </c>
      <c r="EA323">
        <v>28.38903548387097</v>
      </c>
      <c r="EB323">
        <v>999.90000000000032</v>
      </c>
      <c r="EC323">
        <v>0</v>
      </c>
      <c r="ED323">
        <v>0</v>
      </c>
      <c r="EE323">
        <v>9999.0558064516117</v>
      </c>
      <c r="EF323">
        <v>0</v>
      </c>
      <c r="EG323">
        <v>0.30293999999999988</v>
      </c>
      <c r="EH323">
        <v>1.7265067741935491E-2</v>
      </c>
      <c r="EI323">
        <v>409.34541935483873</v>
      </c>
      <c r="EJ323">
        <v>409.3208064516129</v>
      </c>
      <c r="EK323">
        <v>1.6598312903225811E-2</v>
      </c>
      <c r="EL323">
        <v>400.01987096774201</v>
      </c>
      <c r="EM323">
        <v>22.723022580645161</v>
      </c>
      <c r="EN323">
        <v>2.2945532258064518</v>
      </c>
      <c r="EO323">
        <v>2.2928790322580639</v>
      </c>
      <c r="EP323">
        <v>19.638219354838711</v>
      </c>
      <c r="EQ323">
        <v>19.626458064516129</v>
      </c>
      <c r="ER323">
        <v>5.0001500000000018E-3</v>
      </c>
      <c r="ES323">
        <v>0</v>
      </c>
      <c r="ET323">
        <v>0</v>
      </c>
      <c r="EU323">
        <v>0</v>
      </c>
      <c r="EV323">
        <v>242.48064516129031</v>
      </c>
      <c r="EW323">
        <v>5.0001500000000018E-3</v>
      </c>
      <c r="EX323">
        <v>-7.8741935483870966</v>
      </c>
      <c r="EY323">
        <v>-0.80967741935483861</v>
      </c>
      <c r="EZ323">
        <v>34.634999999999998</v>
      </c>
      <c r="FA323">
        <v>38.125</v>
      </c>
      <c r="FB323">
        <v>36.5</v>
      </c>
      <c r="FC323">
        <v>37.75</v>
      </c>
      <c r="FD323">
        <v>37.125</v>
      </c>
      <c r="FE323">
        <v>0</v>
      </c>
      <c r="FF323">
        <v>0</v>
      </c>
      <c r="FG323">
        <v>0</v>
      </c>
      <c r="FH323">
        <v>1750124238.5999999</v>
      </c>
      <c r="FI323">
        <v>0</v>
      </c>
      <c r="FJ323">
        <v>242.672</v>
      </c>
      <c r="FK323">
        <v>24.776923240688429</v>
      </c>
      <c r="FL323">
        <v>-18.853846523865201</v>
      </c>
      <c r="FM323">
        <v>-8.2959999999999994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2.7493284999999999E-2</v>
      </c>
      <c r="GC323">
        <v>-0.1094655480675424</v>
      </c>
      <c r="GD323">
        <v>2.8625920401981489E-2</v>
      </c>
      <c r="GE323">
        <v>0</v>
      </c>
      <c r="GF323">
        <v>1.6709242499999999E-2</v>
      </c>
      <c r="GG323">
        <v>2.0868506566604282E-3</v>
      </c>
      <c r="GH323">
        <v>9.909025728817892E-4</v>
      </c>
      <c r="GI323">
        <v>1</v>
      </c>
      <c r="GJ323">
        <v>1</v>
      </c>
      <c r="GK323">
        <v>2</v>
      </c>
      <c r="GL323" t="s">
        <v>430</v>
      </c>
      <c r="GM323">
        <v>3.2255199999999999</v>
      </c>
      <c r="GN323">
        <v>2.64608</v>
      </c>
      <c r="GO323">
        <v>9.4560500000000006E-2</v>
      </c>
      <c r="GP323">
        <v>9.4830999999999999E-2</v>
      </c>
      <c r="GQ323">
        <v>0.10351200000000001</v>
      </c>
      <c r="GR323">
        <v>0.10528899999999999</v>
      </c>
      <c r="GS323">
        <v>28602.2</v>
      </c>
      <c r="GT323">
        <v>24702.6</v>
      </c>
      <c r="GU323">
        <v>30760</v>
      </c>
      <c r="GV323">
        <v>26448.3</v>
      </c>
      <c r="GW323">
        <v>37428.5</v>
      </c>
      <c r="GX323">
        <v>32477.5</v>
      </c>
      <c r="GY323">
        <v>43685</v>
      </c>
      <c r="GZ323">
        <v>38249.4</v>
      </c>
      <c r="HA323">
        <v>2.11958</v>
      </c>
      <c r="HB323">
        <v>2.2825000000000002</v>
      </c>
      <c r="HC323">
        <v>2.59578E-2</v>
      </c>
      <c r="HD323">
        <v>0</v>
      </c>
      <c r="HE323">
        <v>27.968699999999998</v>
      </c>
      <c r="HF323">
        <v>999.9</v>
      </c>
      <c r="HG323">
        <v>65.5</v>
      </c>
      <c r="HH323">
        <v>34.4</v>
      </c>
      <c r="HI323">
        <v>35.4649</v>
      </c>
      <c r="HJ323">
        <v>61.881500000000003</v>
      </c>
      <c r="HK323">
        <v>10.9655</v>
      </c>
      <c r="HL323">
        <v>2</v>
      </c>
      <c r="HM323">
        <v>0.25745400000000002</v>
      </c>
      <c r="HN323">
        <v>0.526258</v>
      </c>
      <c r="HO323">
        <v>20.417400000000001</v>
      </c>
      <c r="HP323">
        <v>5.2228300000000001</v>
      </c>
      <c r="HQ323">
        <v>11.944100000000001</v>
      </c>
      <c r="HR323">
        <v>5.0077499999999997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4.9711299999999996</v>
      </c>
      <c r="HY323">
        <v>1.8547</v>
      </c>
      <c r="HZ323">
        <v>1.86171</v>
      </c>
      <c r="IA323">
        <v>1.85653</v>
      </c>
      <c r="IB323">
        <v>1.8619699999999999</v>
      </c>
      <c r="IC323">
        <v>1.85416</v>
      </c>
      <c r="ID323">
        <v>1.8595900000000001</v>
      </c>
      <c r="IE323">
        <v>1.8535999999999999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-2.7480000000000002</v>
      </c>
      <c r="IT323">
        <v>-6.54E-2</v>
      </c>
      <c r="IU323">
        <v>-1.7759114732665831</v>
      </c>
      <c r="IV323">
        <v>-2.5165810426892921E-3</v>
      </c>
      <c r="IW323">
        <v>2.3547321637904491E-7</v>
      </c>
      <c r="IX323">
        <v>5.8352194873865779E-11</v>
      </c>
      <c r="IY323">
        <v>-9.4209018963014923E-2</v>
      </c>
      <c r="IZ323">
        <v>-2.9575188584519338E-3</v>
      </c>
      <c r="JA323">
        <v>2.5053608625701888E-4</v>
      </c>
      <c r="JB323">
        <v>-2.8676400137697878E-6</v>
      </c>
      <c r="JC323">
        <v>2</v>
      </c>
      <c r="JD323">
        <v>2179</v>
      </c>
      <c r="JE323">
        <v>4</v>
      </c>
      <c r="JF323">
        <v>32</v>
      </c>
      <c r="JG323">
        <v>29168737.100000001</v>
      </c>
      <c r="JH323">
        <v>29168737.100000001</v>
      </c>
      <c r="JI323">
        <v>1.24878</v>
      </c>
      <c r="JJ323">
        <v>2.5293000000000001</v>
      </c>
      <c r="JK323">
        <v>2.3938000000000001</v>
      </c>
      <c r="JL323">
        <v>2.5891099999999998</v>
      </c>
      <c r="JM323">
        <v>2.3010299999999999</v>
      </c>
      <c r="JN323">
        <v>2.3803700000000001</v>
      </c>
      <c r="JO323">
        <v>38.256799999999998</v>
      </c>
      <c r="JP323">
        <v>24.061199999999999</v>
      </c>
      <c r="JQ323">
        <v>18</v>
      </c>
      <c r="JR323">
        <v>631.85900000000004</v>
      </c>
      <c r="JS323">
        <v>794.00300000000004</v>
      </c>
      <c r="JT323">
        <v>27.999500000000001</v>
      </c>
      <c r="JU323">
        <v>30.633900000000001</v>
      </c>
      <c r="JV323">
        <v>30</v>
      </c>
      <c r="JW323">
        <v>30.543199999999999</v>
      </c>
      <c r="JX323">
        <v>30.407499999999999</v>
      </c>
      <c r="JY323">
        <v>25.0702</v>
      </c>
      <c r="JZ323">
        <v>33.683999999999997</v>
      </c>
      <c r="KA323">
        <v>0</v>
      </c>
      <c r="KB323">
        <v>28</v>
      </c>
      <c r="KC323">
        <v>400</v>
      </c>
      <c r="KD323">
        <v>22.6707</v>
      </c>
      <c r="KE323">
        <v>100.015</v>
      </c>
      <c r="KF323">
        <v>98.644400000000005</v>
      </c>
      <c r="KG323">
        <v>99.402600000000007</v>
      </c>
    </row>
    <row r="324" spans="1:293" x14ac:dyDescent="0.2">
      <c r="A324">
        <v>322</v>
      </c>
      <c r="B324">
        <v>1750124257</v>
      </c>
      <c r="C324">
        <v>9510.5</v>
      </c>
      <c r="D324" t="s">
        <v>1075</v>
      </c>
      <c r="E324" t="s">
        <v>1076</v>
      </c>
      <c r="F324" s="1">
        <f t="shared" si="4"/>
        <v>158.5</v>
      </c>
      <c r="G324" s="1">
        <v>15</v>
      </c>
      <c r="H324">
        <v>1750124249</v>
      </c>
      <c r="I324">
        <v>5.8721747815312653E-5</v>
      </c>
      <c r="J324">
        <v>5.8721747815312655E-2</v>
      </c>
      <c r="K324">
        <v>-4.0559939171491734E-2</v>
      </c>
      <c r="L324">
        <v>400.01677419354849</v>
      </c>
      <c r="M324">
        <v>407.461527788404</v>
      </c>
      <c r="N324">
        <v>41.139175415809021</v>
      </c>
      <c r="O324">
        <v>40.387519116553982</v>
      </c>
      <c r="P324">
        <v>3.6237643395200529E-3</v>
      </c>
      <c r="Q324">
        <v>3.0258590514388199</v>
      </c>
      <c r="R324">
        <v>3.6213550624271456E-3</v>
      </c>
      <c r="S324">
        <v>2.2635632394168294E-3</v>
      </c>
      <c r="T324">
        <v>3.9902394035910026E-5</v>
      </c>
      <c r="U324">
        <v>28.767774307397779</v>
      </c>
      <c r="V324">
        <v>28.395319354838719</v>
      </c>
      <c r="W324">
        <v>3.8831788276336683</v>
      </c>
      <c r="X324">
        <v>57.815084621928023</v>
      </c>
      <c r="Y324">
        <v>2.296097026735926</v>
      </c>
      <c r="Z324">
        <v>3.9714497379894267</v>
      </c>
      <c r="AA324">
        <v>1.5870818008977423</v>
      </c>
      <c r="AB324">
        <v>-2.589629078655288</v>
      </c>
      <c r="AC324">
        <v>63.17292566866395</v>
      </c>
      <c r="AD324">
        <v>4.5776221819973122</v>
      </c>
      <c r="AE324">
        <v>65.160958674400007</v>
      </c>
      <c r="AF324">
        <v>-5.368646480040333E-2</v>
      </c>
      <c r="AG324">
        <v>5.8001552906666955E-2</v>
      </c>
      <c r="AH324">
        <v>-4.0559939171491734E-2</v>
      </c>
      <c r="AI324">
        <v>409.25452715839242</v>
      </c>
      <c r="AJ324">
        <v>409.27716969696951</v>
      </c>
      <c r="AK324">
        <v>-2.0658805522461329E-3</v>
      </c>
      <c r="AL324">
        <v>63.645453333212707</v>
      </c>
      <c r="AM324">
        <v>5.8721747815312655E-2</v>
      </c>
      <c r="AN324">
        <v>22.723331377247781</v>
      </c>
      <c r="AO324">
        <v>22.74243846153848</v>
      </c>
      <c r="AP324">
        <v>3.2563768756141441E-6</v>
      </c>
      <c r="AQ324">
        <v>96.470053095408687</v>
      </c>
      <c r="AR324">
        <v>0</v>
      </c>
      <c r="AS324">
        <v>0</v>
      </c>
      <c r="AT324">
        <v>1</v>
      </c>
      <c r="AU324">
        <v>0</v>
      </c>
      <c r="AV324">
        <v>53034.873940529142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-4.0559939171491734E-2</v>
      </c>
      <c r="BK324" t="e">
        <v>#DIV/0!</v>
      </c>
      <c r="BL324">
        <v>-193.13097945070891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1750124249</v>
      </c>
      <c r="DQ324">
        <v>400.01677419354849</v>
      </c>
      <c r="DR324">
        <v>400.00661290322569</v>
      </c>
      <c r="DS324">
        <v>22.741612903225811</v>
      </c>
      <c r="DT324">
        <v>22.722719354838709</v>
      </c>
      <c r="DU324">
        <v>402.76422580645152</v>
      </c>
      <c r="DV324">
        <v>22.80697741935484</v>
      </c>
      <c r="DW324">
        <v>600.01967741935482</v>
      </c>
      <c r="DX324">
        <v>100.9073225806452</v>
      </c>
      <c r="DY324">
        <v>5.7241212903225813E-2</v>
      </c>
      <c r="DZ324">
        <v>28.782574193548388</v>
      </c>
      <c r="EA324">
        <v>28.395319354838719</v>
      </c>
      <c r="EB324">
        <v>999.90000000000032</v>
      </c>
      <c r="EC324">
        <v>0</v>
      </c>
      <c r="ED324">
        <v>0</v>
      </c>
      <c r="EE324">
        <v>9998.6448387096771</v>
      </c>
      <c r="EF324">
        <v>0</v>
      </c>
      <c r="EG324">
        <v>0.30293999999999988</v>
      </c>
      <c r="EH324">
        <v>1.0156445870967741E-2</v>
      </c>
      <c r="EI324">
        <v>409.32561290322582</v>
      </c>
      <c r="EJ324">
        <v>409.30719354838709</v>
      </c>
      <c r="EK324">
        <v>1.8893887096774191E-2</v>
      </c>
      <c r="EL324">
        <v>400.00661290322569</v>
      </c>
      <c r="EM324">
        <v>22.722719354838709</v>
      </c>
      <c r="EN324">
        <v>2.2947948387096768</v>
      </c>
      <c r="EO324">
        <v>2.2928893548387101</v>
      </c>
      <c r="EP324">
        <v>19.63991290322581</v>
      </c>
      <c r="EQ324">
        <v>19.62652580645161</v>
      </c>
      <c r="ER324">
        <v>5.0001500000000018E-3</v>
      </c>
      <c r="ES324">
        <v>0</v>
      </c>
      <c r="ET324">
        <v>0</v>
      </c>
      <c r="EU324">
        <v>0</v>
      </c>
      <c r="EV324">
        <v>238.32580645161289</v>
      </c>
      <c r="EW324">
        <v>5.0001500000000018E-3</v>
      </c>
      <c r="EX324">
        <v>-6.2645161290322573</v>
      </c>
      <c r="EY324">
        <v>-0.84838709677419333</v>
      </c>
      <c r="EZ324">
        <v>34.625</v>
      </c>
      <c r="FA324">
        <v>38.092483870967733</v>
      </c>
      <c r="FB324">
        <v>36.459354838709679</v>
      </c>
      <c r="FC324">
        <v>37.75</v>
      </c>
      <c r="FD324">
        <v>37.125</v>
      </c>
      <c r="FE324">
        <v>0</v>
      </c>
      <c r="FF324">
        <v>0</v>
      </c>
      <c r="FG324">
        <v>0</v>
      </c>
      <c r="FH324">
        <v>1750124268.5999999</v>
      </c>
      <c r="FI324">
        <v>0</v>
      </c>
      <c r="FJ324">
        <v>239.03200000000001</v>
      </c>
      <c r="FK324">
        <v>-18.115384826034699</v>
      </c>
      <c r="FL324">
        <v>4.4769232886782824</v>
      </c>
      <c r="FM324">
        <v>-6.2239999999999984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1.5193174800000001E-2</v>
      </c>
      <c r="GC324">
        <v>-5.1689342589118219E-2</v>
      </c>
      <c r="GD324">
        <v>2.0506768708603941E-2</v>
      </c>
      <c r="GE324">
        <v>1</v>
      </c>
      <c r="GF324">
        <v>1.80093775E-2</v>
      </c>
      <c r="GG324">
        <v>1.2370906941838631E-2</v>
      </c>
      <c r="GH324">
        <v>1.4788901572610959E-3</v>
      </c>
      <c r="GI324">
        <v>1</v>
      </c>
      <c r="GJ324">
        <v>2</v>
      </c>
      <c r="GK324">
        <v>2</v>
      </c>
      <c r="GL324" t="s">
        <v>435</v>
      </c>
      <c r="GM324">
        <v>3.2254</v>
      </c>
      <c r="GN324">
        <v>2.6462300000000001</v>
      </c>
      <c r="GO324">
        <v>9.4548999999999994E-2</v>
      </c>
      <c r="GP324">
        <v>9.4837099999999994E-2</v>
      </c>
      <c r="GQ324">
        <v>0.103523</v>
      </c>
      <c r="GR324">
        <v>0.105286</v>
      </c>
      <c r="GS324">
        <v>28603.3</v>
      </c>
      <c r="GT324">
        <v>24702.9</v>
      </c>
      <c r="GU324">
        <v>30760.799999999999</v>
      </c>
      <c r="GV324">
        <v>26448.9</v>
      </c>
      <c r="GW324">
        <v>37429.300000000003</v>
      </c>
      <c r="GX324">
        <v>32478.2</v>
      </c>
      <c r="GY324">
        <v>43686.400000000001</v>
      </c>
      <c r="GZ324">
        <v>38250</v>
      </c>
      <c r="HA324">
        <v>2.1192700000000002</v>
      </c>
      <c r="HB324">
        <v>2.2828200000000001</v>
      </c>
      <c r="HC324">
        <v>2.6643300000000002E-2</v>
      </c>
      <c r="HD324">
        <v>0</v>
      </c>
      <c r="HE324">
        <v>27.964600000000001</v>
      </c>
      <c r="HF324">
        <v>999.9</v>
      </c>
      <c r="HG324">
        <v>65.5</v>
      </c>
      <c r="HH324">
        <v>34.4</v>
      </c>
      <c r="HI324">
        <v>35.465000000000003</v>
      </c>
      <c r="HJ324">
        <v>62.211500000000001</v>
      </c>
      <c r="HK324">
        <v>10.9215</v>
      </c>
      <c r="HL324">
        <v>2</v>
      </c>
      <c r="HM324">
        <v>0.25718999999999997</v>
      </c>
      <c r="HN324">
        <v>0.52476599999999995</v>
      </c>
      <c r="HO324">
        <v>20.4177</v>
      </c>
      <c r="HP324">
        <v>5.2226800000000004</v>
      </c>
      <c r="HQ324">
        <v>11.944100000000001</v>
      </c>
      <c r="HR324">
        <v>5.0079000000000002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4.9711499999999997</v>
      </c>
      <c r="HY324">
        <v>1.8547</v>
      </c>
      <c r="HZ324">
        <v>1.86171</v>
      </c>
      <c r="IA324">
        <v>1.8565400000000001</v>
      </c>
      <c r="IB324">
        <v>1.8619600000000001</v>
      </c>
      <c r="IC324">
        <v>1.85415</v>
      </c>
      <c r="ID324">
        <v>1.8595900000000001</v>
      </c>
      <c r="IE324">
        <v>1.85362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-2.7469999999999999</v>
      </c>
      <c r="IT324">
        <v>-6.54E-2</v>
      </c>
      <c r="IU324">
        <v>-1.7759114732665831</v>
      </c>
      <c r="IV324">
        <v>-2.5165810426892921E-3</v>
      </c>
      <c r="IW324">
        <v>2.3547321637904491E-7</v>
      </c>
      <c r="IX324">
        <v>5.8352194873865779E-11</v>
      </c>
      <c r="IY324">
        <v>-9.4209018963014923E-2</v>
      </c>
      <c r="IZ324">
        <v>-2.9575188584519338E-3</v>
      </c>
      <c r="JA324">
        <v>2.5053608625701888E-4</v>
      </c>
      <c r="JB324">
        <v>-2.8676400137697878E-6</v>
      </c>
      <c r="JC324">
        <v>2</v>
      </c>
      <c r="JD324">
        <v>2179</v>
      </c>
      <c r="JE324">
        <v>4</v>
      </c>
      <c r="JF324">
        <v>32</v>
      </c>
      <c r="JG324">
        <v>29168737.600000001</v>
      </c>
      <c r="JH324">
        <v>29168737.600000001</v>
      </c>
      <c r="JI324">
        <v>1.24878</v>
      </c>
      <c r="JJ324">
        <v>2.5293000000000001</v>
      </c>
      <c r="JK324">
        <v>2.3938000000000001</v>
      </c>
      <c r="JL324">
        <v>2.5891099999999998</v>
      </c>
      <c r="JM324">
        <v>2.3010299999999999</v>
      </c>
      <c r="JN324">
        <v>2.4682599999999999</v>
      </c>
      <c r="JO324">
        <v>38.256799999999998</v>
      </c>
      <c r="JP324">
        <v>24.061199999999999</v>
      </c>
      <c r="JQ324">
        <v>18</v>
      </c>
      <c r="JR324">
        <v>631.61500000000001</v>
      </c>
      <c r="JS324">
        <v>794.34</v>
      </c>
      <c r="JT324">
        <v>28.0001</v>
      </c>
      <c r="JU324">
        <v>30.631799999999998</v>
      </c>
      <c r="JV324">
        <v>30.0002</v>
      </c>
      <c r="JW324">
        <v>30.543199999999999</v>
      </c>
      <c r="JX324">
        <v>30.407499999999999</v>
      </c>
      <c r="JY324">
        <v>25.069500000000001</v>
      </c>
      <c r="JZ324">
        <v>33.683999999999997</v>
      </c>
      <c r="KA324">
        <v>0</v>
      </c>
      <c r="KB324">
        <v>28</v>
      </c>
      <c r="KC324">
        <v>400</v>
      </c>
      <c r="KD324">
        <v>22.663</v>
      </c>
      <c r="KE324">
        <v>100.018</v>
      </c>
      <c r="KF324">
        <v>98.646199999999993</v>
      </c>
      <c r="KG324">
        <v>99.401499999999999</v>
      </c>
    </row>
    <row r="325" spans="1:293" x14ac:dyDescent="0.2">
      <c r="A325">
        <v>323</v>
      </c>
      <c r="B325">
        <v>1750124287</v>
      </c>
      <c r="C325">
        <v>9540.5</v>
      </c>
      <c r="D325" t="s">
        <v>1077</v>
      </c>
      <c r="E325" t="s">
        <v>1078</v>
      </c>
      <c r="F325" s="1">
        <f t="shared" si="4"/>
        <v>159</v>
      </c>
      <c r="G325" s="1">
        <v>15</v>
      </c>
      <c r="H325">
        <v>1750124279</v>
      </c>
      <c r="I325">
        <v>1.1521241717157435E-4</v>
      </c>
      <c r="J325">
        <v>0.11521241717157435</v>
      </c>
      <c r="K325">
        <v>7.8209113447322634E-2</v>
      </c>
      <c r="L325">
        <v>399.99316129032252</v>
      </c>
      <c r="M325">
        <v>372.33883081486096</v>
      </c>
      <c r="N325">
        <v>37.59276968268243</v>
      </c>
      <c r="O325">
        <v>40.384857937398301</v>
      </c>
      <c r="P325">
        <v>7.1070137691622744E-3</v>
      </c>
      <c r="Q325">
        <v>3.0257224822934545</v>
      </c>
      <c r="R325">
        <v>7.097752699942431E-3</v>
      </c>
      <c r="S325">
        <v>4.4369264839329891E-3</v>
      </c>
      <c r="T325">
        <v>3.9902394035910026E-5</v>
      </c>
      <c r="U325">
        <v>28.758574096048367</v>
      </c>
      <c r="V325">
        <v>28.39929032258064</v>
      </c>
      <c r="W325">
        <v>3.8840752130175229</v>
      </c>
      <c r="X325">
        <v>57.779614405831012</v>
      </c>
      <c r="Y325">
        <v>2.2953585655908091</v>
      </c>
      <c r="Z325">
        <v>3.9726096984114965</v>
      </c>
      <c r="AA325">
        <v>1.5887166474267138</v>
      </c>
      <c r="AB325">
        <v>-5.0808675972664288</v>
      </c>
      <c r="AC325">
        <v>63.344247422662306</v>
      </c>
      <c r="AD325">
        <v>4.5904493431710396</v>
      </c>
      <c r="AE325">
        <v>62.853869070960954</v>
      </c>
      <c r="AF325">
        <v>-2.578674995888465E-2</v>
      </c>
      <c r="AG325">
        <v>0.11745162586608719</v>
      </c>
      <c r="AH325">
        <v>7.8209113447322634E-2</v>
      </c>
      <c r="AI325">
        <v>409.32895944847189</v>
      </c>
      <c r="AJ325">
        <v>409.30299393939413</v>
      </c>
      <c r="AK325">
        <v>-1.6655427046225539E-4</v>
      </c>
      <c r="AL325">
        <v>63.645453333212707</v>
      </c>
      <c r="AM325">
        <v>0.11521241717157435</v>
      </c>
      <c r="AN325">
        <v>22.674045856751029</v>
      </c>
      <c r="AO325">
        <v>22.711718881118891</v>
      </c>
      <c r="AP325">
        <v>-2.1709366389872291E-5</v>
      </c>
      <c r="AQ325">
        <v>96.470053095408687</v>
      </c>
      <c r="AR325">
        <v>0</v>
      </c>
      <c r="AS325">
        <v>0</v>
      </c>
      <c r="AT325">
        <v>1</v>
      </c>
      <c r="AU325">
        <v>0</v>
      </c>
      <c r="AV325">
        <v>53029.770870956869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7.8209113447322634E-2</v>
      </c>
      <c r="BK325" t="e">
        <v>#DIV/0!</v>
      </c>
      <c r="BL325">
        <v>372.4020052936757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1750124279</v>
      </c>
      <c r="DQ325">
        <v>399.99316129032252</v>
      </c>
      <c r="DR325">
        <v>400.00022580645168</v>
      </c>
      <c r="DS325">
        <v>22.734454838709681</v>
      </c>
      <c r="DT325">
        <v>22.6961935483871</v>
      </c>
      <c r="DU325">
        <v>402.74045161290331</v>
      </c>
      <c r="DV325">
        <v>22.799845161290321</v>
      </c>
      <c r="DW325">
        <v>599.98722580645165</v>
      </c>
      <c r="DX325">
        <v>100.9064516129032</v>
      </c>
      <c r="DY325">
        <v>5.7419387096774209E-2</v>
      </c>
      <c r="DZ325">
        <v>28.787612903225799</v>
      </c>
      <c r="EA325">
        <v>28.39929032258064</v>
      </c>
      <c r="EB325">
        <v>999.90000000000032</v>
      </c>
      <c r="EC325">
        <v>0</v>
      </c>
      <c r="ED325">
        <v>0</v>
      </c>
      <c r="EE325">
        <v>9997.9058064516121</v>
      </c>
      <c r="EF325">
        <v>0</v>
      </c>
      <c r="EG325">
        <v>0.30293999999999988</v>
      </c>
      <c r="EH325">
        <v>-7.1204459677419356E-3</v>
      </c>
      <c r="EI325">
        <v>409.29838709677409</v>
      </c>
      <c r="EJ325">
        <v>409.28958064516132</v>
      </c>
      <c r="EK325">
        <v>3.8267751612903238E-2</v>
      </c>
      <c r="EL325">
        <v>400.00022580645168</v>
      </c>
      <c r="EM325">
        <v>22.6961935483871</v>
      </c>
      <c r="EN325">
        <v>2.2940532258064521</v>
      </c>
      <c r="EO325">
        <v>2.290191612903226</v>
      </c>
      <c r="EP325">
        <v>19.634699999999999</v>
      </c>
      <c r="EQ325">
        <v>19.60756774193548</v>
      </c>
      <c r="ER325">
        <v>5.0001500000000018E-3</v>
      </c>
      <c r="ES325">
        <v>0</v>
      </c>
      <c r="ET325">
        <v>0</v>
      </c>
      <c r="EU325">
        <v>0</v>
      </c>
      <c r="EV325">
        <v>241.18387096774191</v>
      </c>
      <c r="EW325">
        <v>5.0001500000000018E-3</v>
      </c>
      <c r="EX325">
        <v>-8.122580645161289</v>
      </c>
      <c r="EY325">
        <v>-0.64193548387096777</v>
      </c>
      <c r="EZ325">
        <v>34.625</v>
      </c>
      <c r="FA325">
        <v>38.068096774193528</v>
      </c>
      <c r="FB325">
        <v>36.441064516129018</v>
      </c>
      <c r="FC325">
        <v>37.745935483870959</v>
      </c>
      <c r="FD325">
        <v>37.108741935483863</v>
      </c>
      <c r="FE325">
        <v>0</v>
      </c>
      <c r="FF325">
        <v>0</v>
      </c>
      <c r="FG325">
        <v>0</v>
      </c>
      <c r="FH325">
        <v>1750124298.5999999</v>
      </c>
      <c r="FI325">
        <v>0</v>
      </c>
      <c r="FJ325">
        <v>240.98</v>
      </c>
      <c r="FK325">
        <v>8.0153846343828441</v>
      </c>
      <c r="FL325">
        <v>-15.346154022052181</v>
      </c>
      <c r="FM325">
        <v>-8.2520000000000007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-4.2337582926829263E-3</v>
      </c>
      <c r="GC325">
        <v>-0.16002596931010449</v>
      </c>
      <c r="GD325">
        <v>3.2195639508986913E-2</v>
      </c>
      <c r="GE325">
        <v>0</v>
      </c>
      <c r="GF325">
        <v>3.3694056097560973E-2</v>
      </c>
      <c r="GG325">
        <v>0.12311175261324039</v>
      </c>
      <c r="GH325">
        <v>1.5229501917772569E-2</v>
      </c>
      <c r="GI325">
        <v>1</v>
      </c>
      <c r="GJ325">
        <v>1</v>
      </c>
      <c r="GK325">
        <v>2</v>
      </c>
      <c r="GL325" t="s">
        <v>430</v>
      </c>
      <c r="GM325">
        <v>3.2256100000000001</v>
      </c>
      <c r="GN325">
        <v>2.6461199999999998</v>
      </c>
      <c r="GO325">
        <v>9.4555E-2</v>
      </c>
      <c r="GP325">
        <v>9.4840999999999995E-2</v>
      </c>
      <c r="GQ325">
        <v>0.103417</v>
      </c>
      <c r="GR325">
        <v>0.105125</v>
      </c>
      <c r="GS325">
        <v>28603.1</v>
      </c>
      <c r="GT325">
        <v>24702.7</v>
      </c>
      <c r="GU325">
        <v>30760.799999999999</v>
      </c>
      <c r="GV325">
        <v>26448.7</v>
      </c>
      <c r="GW325">
        <v>37433.4</v>
      </c>
      <c r="GX325">
        <v>32483.8</v>
      </c>
      <c r="GY325">
        <v>43686.2</v>
      </c>
      <c r="GZ325">
        <v>38249.699999999997</v>
      </c>
      <c r="HA325">
        <v>2.1195499999999998</v>
      </c>
      <c r="HB325">
        <v>2.2825799999999998</v>
      </c>
      <c r="HC325">
        <v>2.5607600000000001E-2</v>
      </c>
      <c r="HD325">
        <v>0</v>
      </c>
      <c r="HE325">
        <v>27.985800000000001</v>
      </c>
      <c r="HF325">
        <v>999.9</v>
      </c>
      <c r="HG325">
        <v>65.5</v>
      </c>
      <c r="HH325">
        <v>34.4</v>
      </c>
      <c r="HI325">
        <v>35.467100000000002</v>
      </c>
      <c r="HJ325">
        <v>61.941499999999998</v>
      </c>
      <c r="HK325">
        <v>10.8574</v>
      </c>
      <c r="HL325">
        <v>2</v>
      </c>
      <c r="HM325">
        <v>0.25748500000000002</v>
      </c>
      <c r="HN325">
        <v>0.53454800000000002</v>
      </c>
      <c r="HO325">
        <v>20.417999999999999</v>
      </c>
      <c r="HP325">
        <v>5.2226800000000004</v>
      </c>
      <c r="HQ325">
        <v>11.944100000000001</v>
      </c>
      <c r="HR325">
        <v>5.0074500000000004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4.9711400000000001</v>
      </c>
      <c r="HY325">
        <v>1.8547100000000001</v>
      </c>
      <c r="HZ325">
        <v>1.86172</v>
      </c>
      <c r="IA325">
        <v>1.8565400000000001</v>
      </c>
      <c r="IB325">
        <v>1.8619699999999999</v>
      </c>
      <c r="IC325">
        <v>1.85415</v>
      </c>
      <c r="ID325">
        <v>1.8595999999999999</v>
      </c>
      <c r="IE325">
        <v>1.85362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-2.7469999999999999</v>
      </c>
      <c r="IT325">
        <v>-6.5500000000000003E-2</v>
      </c>
      <c r="IU325">
        <v>-1.7759114732665831</v>
      </c>
      <c r="IV325">
        <v>-2.5165810426892921E-3</v>
      </c>
      <c r="IW325">
        <v>2.3547321637904491E-7</v>
      </c>
      <c r="IX325">
        <v>5.8352194873865779E-11</v>
      </c>
      <c r="IY325">
        <v>-9.4209018963014923E-2</v>
      </c>
      <c r="IZ325">
        <v>-2.9575188584519338E-3</v>
      </c>
      <c r="JA325">
        <v>2.5053608625701888E-4</v>
      </c>
      <c r="JB325">
        <v>-2.8676400137697878E-6</v>
      </c>
      <c r="JC325">
        <v>2</v>
      </c>
      <c r="JD325">
        <v>2179</v>
      </c>
      <c r="JE325">
        <v>4</v>
      </c>
      <c r="JF325">
        <v>32</v>
      </c>
      <c r="JG325">
        <v>29168738.100000001</v>
      </c>
      <c r="JH325">
        <v>29168738.100000001</v>
      </c>
      <c r="JI325">
        <v>1.24878</v>
      </c>
      <c r="JJ325">
        <v>2.5402800000000001</v>
      </c>
      <c r="JK325">
        <v>2.3938000000000001</v>
      </c>
      <c r="JL325">
        <v>2.5878899999999998</v>
      </c>
      <c r="JM325">
        <v>2.3010299999999999</v>
      </c>
      <c r="JN325">
        <v>2.3742700000000001</v>
      </c>
      <c r="JO325">
        <v>38.256799999999998</v>
      </c>
      <c r="JP325">
        <v>24.043700000000001</v>
      </c>
      <c r="JQ325">
        <v>18</v>
      </c>
      <c r="JR325">
        <v>631.86</v>
      </c>
      <c r="JS325">
        <v>794.11900000000003</v>
      </c>
      <c r="JT325">
        <v>28.000299999999999</v>
      </c>
      <c r="JU325">
        <v>30.631799999999998</v>
      </c>
      <c r="JV325">
        <v>30.0001</v>
      </c>
      <c r="JW325">
        <v>30.545200000000001</v>
      </c>
      <c r="JX325">
        <v>30.4101</v>
      </c>
      <c r="JY325">
        <v>25.066600000000001</v>
      </c>
      <c r="JZ325">
        <v>33.958199999999998</v>
      </c>
      <c r="KA325">
        <v>0</v>
      </c>
      <c r="KB325">
        <v>28</v>
      </c>
      <c r="KC325">
        <v>400</v>
      </c>
      <c r="KD325">
        <v>22.661300000000001</v>
      </c>
      <c r="KE325">
        <v>100.018</v>
      </c>
      <c r="KF325">
        <v>98.645499999999998</v>
      </c>
      <c r="KG325">
        <v>99.402199999999993</v>
      </c>
    </row>
    <row r="326" spans="1:293" x14ac:dyDescent="0.2">
      <c r="A326">
        <v>324</v>
      </c>
      <c r="B326">
        <v>1750124317</v>
      </c>
      <c r="C326">
        <v>9570.5</v>
      </c>
      <c r="D326" t="s">
        <v>1079</v>
      </c>
      <c r="E326" t="s">
        <v>1080</v>
      </c>
      <c r="F326" s="1">
        <f t="shared" ref="F326:F369" si="5">(E326-$E$4)*24*60</f>
        <v>159.5</v>
      </c>
      <c r="G326" s="1">
        <v>15</v>
      </c>
      <c r="H326">
        <v>1750124309</v>
      </c>
      <c r="I326">
        <v>5.8122839259206399E-5</v>
      </c>
      <c r="J326">
        <v>5.8122839259206402E-2</v>
      </c>
      <c r="K326">
        <v>2.3195726841783247E-2</v>
      </c>
      <c r="L326">
        <v>400.00283870967741</v>
      </c>
      <c r="M326">
        <v>379.45161968959923</v>
      </c>
      <c r="N326">
        <v>38.310757406005052</v>
      </c>
      <c r="O326">
        <v>40.385680071824609</v>
      </c>
      <c r="P326">
        <v>3.571448669490719E-3</v>
      </c>
      <c r="Q326">
        <v>3.0265506989246638</v>
      </c>
      <c r="R326">
        <v>3.5691089650700791E-3</v>
      </c>
      <c r="S326">
        <v>2.2309031836358351E-3</v>
      </c>
      <c r="T326">
        <v>3.9902394035910026E-5</v>
      </c>
      <c r="U326">
        <v>28.765299318101643</v>
      </c>
      <c r="V326">
        <v>28.4026064516129</v>
      </c>
      <c r="W326">
        <v>3.8848239168445096</v>
      </c>
      <c r="X326">
        <v>57.69357816201056</v>
      </c>
      <c r="Y326">
        <v>2.2909223481267271</v>
      </c>
      <c r="Z326">
        <v>3.970844626231258</v>
      </c>
      <c r="AA326">
        <v>1.5939015687177824</v>
      </c>
      <c r="AB326">
        <v>-2.5632172113310023</v>
      </c>
      <c r="AC326">
        <v>61.56937666057523</v>
      </c>
      <c r="AD326">
        <v>4.460509868258888</v>
      </c>
      <c r="AE326">
        <v>63.466709219897155</v>
      </c>
      <c r="AF326">
        <v>-3.605263070708381E-2</v>
      </c>
      <c r="AG326">
        <v>6.5453477972290522E-2</v>
      </c>
      <c r="AH326">
        <v>2.3195726841783247E-2</v>
      </c>
      <c r="AI326">
        <v>409.24572376697881</v>
      </c>
      <c r="AJ326">
        <v>409.26420606060611</v>
      </c>
      <c r="AK326">
        <v>-6.189875730381704E-3</v>
      </c>
      <c r="AL326">
        <v>63.645453333212707</v>
      </c>
      <c r="AM326">
        <v>5.8122839259206402E-2</v>
      </c>
      <c r="AN326">
        <v>22.669258386996901</v>
      </c>
      <c r="AO326">
        <v>22.68819160839163</v>
      </c>
      <c r="AP326">
        <v>2.0517654514804601E-7</v>
      </c>
      <c r="AQ326">
        <v>96.470053095408687</v>
      </c>
      <c r="AR326">
        <v>0</v>
      </c>
      <c r="AS326">
        <v>0</v>
      </c>
      <c r="AT326">
        <v>1</v>
      </c>
      <c r="AU326">
        <v>0</v>
      </c>
      <c r="AV326">
        <v>53056.584398930776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2.3195726841783247E-2</v>
      </c>
      <c r="BK326" t="e">
        <v>#DIV/0!</v>
      </c>
      <c r="BL326">
        <v>110.44921505142229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1750124309</v>
      </c>
      <c r="DQ326">
        <v>400.00283870967741</v>
      </c>
      <c r="DR326">
        <v>399.99954838709681</v>
      </c>
      <c r="DS326">
        <v>22.690603225806449</v>
      </c>
      <c r="DT326">
        <v>22.66928064516129</v>
      </c>
      <c r="DU326">
        <v>402.75035483870971</v>
      </c>
      <c r="DV326">
        <v>22.756167741935489</v>
      </c>
      <c r="DW326">
        <v>600.00522580645168</v>
      </c>
      <c r="DX326">
        <v>100.9063548387097</v>
      </c>
      <c r="DY326">
        <v>5.7128825806451608E-2</v>
      </c>
      <c r="DZ326">
        <v>28.779945161290328</v>
      </c>
      <c r="EA326">
        <v>28.4026064516129</v>
      </c>
      <c r="EB326">
        <v>999.90000000000032</v>
      </c>
      <c r="EC326">
        <v>0</v>
      </c>
      <c r="ED326">
        <v>0</v>
      </c>
      <c r="EE326">
        <v>10002.92161290323</v>
      </c>
      <c r="EF326">
        <v>0</v>
      </c>
      <c r="EG326">
        <v>0.30293999999999988</v>
      </c>
      <c r="EH326">
        <v>3.3530022580645158E-3</v>
      </c>
      <c r="EI326">
        <v>409.28999999999991</v>
      </c>
      <c r="EJ326">
        <v>409.27761290322582</v>
      </c>
      <c r="EK326">
        <v>2.1325567741935478E-2</v>
      </c>
      <c r="EL326">
        <v>399.99954838709681</v>
      </c>
      <c r="EM326">
        <v>22.66928064516129</v>
      </c>
      <c r="EN326">
        <v>2.2896254838709669</v>
      </c>
      <c r="EO326">
        <v>2.2874735483870969</v>
      </c>
      <c r="EP326">
        <v>19.603593548387099</v>
      </c>
      <c r="EQ326">
        <v>19.588451612903231</v>
      </c>
      <c r="ER326">
        <v>5.0001500000000018E-3</v>
      </c>
      <c r="ES326">
        <v>0</v>
      </c>
      <c r="ET326">
        <v>0</v>
      </c>
      <c r="EU326">
        <v>0</v>
      </c>
      <c r="EV326">
        <v>241.7967741935484</v>
      </c>
      <c r="EW326">
        <v>5.0001500000000018E-3</v>
      </c>
      <c r="EX326">
        <v>-8.2709677419354843</v>
      </c>
      <c r="EY326">
        <v>-0.78709677419354829</v>
      </c>
      <c r="EZ326">
        <v>34.604677419354843</v>
      </c>
      <c r="FA326">
        <v>38.061999999999983</v>
      </c>
      <c r="FB326">
        <v>36.436999999999991</v>
      </c>
      <c r="FC326">
        <v>37.699193548387093</v>
      </c>
      <c r="FD326">
        <v>37.061999999999983</v>
      </c>
      <c r="FE326">
        <v>0</v>
      </c>
      <c r="FF326">
        <v>0</v>
      </c>
      <c r="FG326">
        <v>0</v>
      </c>
      <c r="FH326">
        <v>1750124328.5999999</v>
      </c>
      <c r="FI326">
        <v>0</v>
      </c>
      <c r="FJ326">
        <v>241.636</v>
      </c>
      <c r="FK326">
        <v>2.2538463759233411</v>
      </c>
      <c r="FL326">
        <v>3.761538150865392</v>
      </c>
      <c r="FM326">
        <v>-7.7080000000000011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-3.30505225E-3</v>
      </c>
      <c r="GC326">
        <v>0.1786553357223265</v>
      </c>
      <c r="GD326">
        <v>2.5895065708536971E-2</v>
      </c>
      <c r="GE326">
        <v>0</v>
      </c>
      <c r="GF326">
        <v>2.2721527500000002E-2</v>
      </c>
      <c r="GG326">
        <v>-2.8620566228893151E-2</v>
      </c>
      <c r="GH326">
        <v>3.0672174468879361E-3</v>
      </c>
      <c r="GI326">
        <v>1</v>
      </c>
      <c r="GJ326">
        <v>1</v>
      </c>
      <c r="GK326">
        <v>2</v>
      </c>
      <c r="GL326" t="s">
        <v>430</v>
      </c>
      <c r="GM326">
        <v>3.2253699999999998</v>
      </c>
      <c r="GN326">
        <v>2.6461700000000001</v>
      </c>
      <c r="GO326">
        <v>9.4549599999999998E-2</v>
      </c>
      <c r="GP326">
        <v>9.4835900000000001E-2</v>
      </c>
      <c r="GQ326">
        <v>0.103348</v>
      </c>
      <c r="GR326">
        <v>0.105115</v>
      </c>
      <c r="GS326">
        <v>28602.7</v>
      </c>
      <c r="GT326">
        <v>24702.1</v>
      </c>
      <c r="GU326">
        <v>30760.2</v>
      </c>
      <c r="GV326">
        <v>26448</v>
      </c>
      <c r="GW326">
        <v>37435.5</v>
      </c>
      <c r="GX326">
        <v>32483.4</v>
      </c>
      <c r="GY326">
        <v>43685.2</v>
      </c>
      <c r="GZ326">
        <v>38248.800000000003</v>
      </c>
      <c r="HA326">
        <v>2.1193499999999998</v>
      </c>
      <c r="HB326">
        <v>2.2827500000000001</v>
      </c>
      <c r="HC326">
        <v>2.5220200000000002E-2</v>
      </c>
      <c r="HD326">
        <v>0</v>
      </c>
      <c r="HE326">
        <v>27.985600000000002</v>
      </c>
      <c r="HF326">
        <v>999.9</v>
      </c>
      <c r="HG326">
        <v>65.5</v>
      </c>
      <c r="HH326">
        <v>34.4</v>
      </c>
      <c r="HI326">
        <v>35.461500000000001</v>
      </c>
      <c r="HJ326">
        <v>62.091500000000003</v>
      </c>
      <c r="HK326">
        <v>10.9696</v>
      </c>
      <c r="HL326">
        <v>2</v>
      </c>
      <c r="HM326">
        <v>0.25766</v>
      </c>
      <c r="HN326">
        <v>0.52756800000000004</v>
      </c>
      <c r="HO326">
        <v>20.417999999999999</v>
      </c>
      <c r="HP326">
        <v>5.2249299999999996</v>
      </c>
      <c r="HQ326">
        <v>11.944100000000001</v>
      </c>
      <c r="HR326">
        <v>5.0086000000000004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4.9711600000000002</v>
      </c>
      <c r="HY326">
        <v>1.8547</v>
      </c>
      <c r="HZ326">
        <v>1.86172</v>
      </c>
      <c r="IA326">
        <v>1.8565400000000001</v>
      </c>
      <c r="IB326">
        <v>1.86195</v>
      </c>
      <c r="IC326">
        <v>1.85412</v>
      </c>
      <c r="ID326">
        <v>1.8595999999999999</v>
      </c>
      <c r="IE326">
        <v>1.85362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-2.7480000000000002</v>
      </c>
      <c r="IT326">
        <v>-6.5600000000000006E-2</v>
      </c>
      <c r="IU326">
        <v>-1.7759114732665831</v>
      </c>
      <c r="IV326">
        <v>-2.5165810426892921E-3</v>
      </c>
      <c r="IW326">
        <v>2.3547321637904491E-7</v>
      </c>
      <c r="IX326">
        <v>5.8352194873865779E-11</v>
      </c>
      <c r="IY326">
        <v>-9.4209018963014923E-2</v>
      </c>
      <c r="IZ326">
        <v>-2.9575188584519338E-3</v>
      </c>
      <c r="JA326">
        <v>2.5053608625701888E-4</v>
      </c>
      <c r="JB326">
        <v>-2.8676400137697878E-6</v>
      </c>
      <c r="JC326">
        <v>2</v>
      </c>
      <c r="JD326">
        <v>2179</v>
      </c>
      <c r="JE326">
        <v>4</v>
      </c>
      <c r="JF326">
        <v>32</v>
      </c>
      <c r="JG326">
        <v>29168738.600000001</v>
      </c>
      <c r="JH326">
        <v>29168738.600000001</v>
      </c>
      <c r="JI326">
        <v>1.24878</v>
      </c>
      <c r="JJ326">
        <v>2.5317400000000001</v>
      </c>
      <c r="JK326">
        <v>2.3938000000000001</v>
      </c>
      <c r="JL326">
        <v>2.5891099999999998</v>
      </c>
      <c r="JM326">
        <v>2.3010299999999999</v>
      </c>
      <c r="JN326">
        <v>2.4597199999999999</v>
      </c>
      <c r="JO326">
        <v>38.256799999999998</v>
      </c>
      <c r="JP326">
        <v>24.07</v>
      </c>
      <c r="JQ326">
        <v>18</v>
      </c>
      <c r="JR326">
        <v>631.70500000000004</v>
      </c>
      <c r="JS326">
        <v>794.30100000000004</v>
      </c>
      <c r="JT326">
        <v>27.999400000000001</v>
      </c>
      <c r="JU326">
        <v>30.634499999999999</v>
      </c>
      <c r="JV326">
        <v>30.0001</v>
      </c>
      <c r="JW326">
        <v>30.5458</v>
      </c>
      <c r="JX326">
        <v>30.4101</v>
      </c>
      <c r="JY326">
        <v>25.065999999999999</v>
      </c>
      <c r="JZ326">
        <v>33.958199999999998</v>
      </c>
      <c r="KA326">
        <v>0</v>
      </c>
      <c r="KB326">
        <v>28</v>
      </c>
      <c r="KC326">
        <v>400</v>
      </c>
      <c r="KD326">
        <v>22.661300000000001</v>
      </c>
      <c r="KE326">
        <v>100.01600000000001</v>
      </c>
      <c r="KF326">
        <v>98.643000000000001</v>
      </c>
      <c r="KG326">
        <v>99.402100000000004</v>
      </c>
    </row>
    <row r="327" spans="1:293" x14ac:dyDescent="0.2">
      <c r="A327">
        <v>325</v>
      </c>
      <c r="B327">
        <v>1750124347</v>
      </c>
      <c r="C327">
        <v>9600.5</v>
      </c>
      <c r="D327" t="s">
        <v>1081</v>
      </c>
      <c r="E327" t="s">
        <v>1082</v>
      </c>
      <c r="F327" s="1">
        <f t="shared" si="5"/>
        <v>160.00000000000006</v>
      </c>
      <c r="G327" s="1">
        <v>15</v>
      </c>
      <c r="H327">
        <v>1750124339</v>
      </c>
      <c r="I327">
        <v>6.4182671081052927E-5</v>
      </c>
      <c r="J327">
        <v>6.4182671081052925E-2</v>
      </c>
      <c r="K327">
        <v>7.9337461748451715E-2</v>
      </c>
      <c r="L327">
        <v>399.99351612903217</v>
      </c>
      <c r="M327">
        <v>358.02582343205091</v>
      </c>
      <c r="N327">
        <v>36.147710442262493</v>
      </c>
      <c r="O327">
        <v>40.384935536804441</v>
      </c>
      <c r="P327">
        <v>3.9545759769819252E-3</v>
      </c>
      <c r="Q327">
        <v>3.0254095305444109</v>
      </c>
      <c r="R327">
        <v>3.9517065002116743E-3</v>
      </c>
      <c r="S327">
        <v>2.4700741941901228E-3</v>
      </c>
      <c r="T327">
        <v>3.9902394035910026E-5</v>
      </c>
      <c r="U327">
        <v>28.752579426764729</v>
      </c>
      <c r="V327">
        <v>28.38345806451613</v>
      </c>
      <c r="W327">
        <v>3.8805023967045846</v>
      </c>
      <c r="X327">
        <v>57.72756382176307</v>
      </c>
      <c r="Y327">
        <v>2.2907859690264027</v>
      </c>
      <c r="Z327">
        <v>3.9682706446773439</v>
      </c>
      <c r="AA327">
        <v>1.5897164276781819</v>
      </c>
      <c r="AB327">
        <v>-2.830455794674434</v>
      </c>
      <c r="AC327">
        <v>62.844695028707967</v>
      </c>
      <c r="AD327">
        <v>4.5539329714267414</v>
      </c>
      <c r="AE327">
        <v>64.568212107854308</v>
      </c>
      <c r="AF327">
        <v>8.3131096889304205E-3</v>
      </c>
      <c r="AG327">
        <v>6.0745953557076245E-2</v>
      </c>
      <c r="AH327">
        <v>7.9337461748451715E-2</v>
      </c>
      <c r="AI327">
        <v>409.28419904356281</v>
      </c>
      <c r="AJ327">
        <v>409.27636969696943</v>
      </c>
      <c r="AK327">
        <v>-4.5097383657491177E-3</v>
      </c>
      <c r="AL327">
        <v>63.645453333212707</v>
      </c>
      <c r="AM327">
        <v>6.4182671081052925E-2</v>
      </c>
      <c r="AN327">
        <v>22.670352408387021</v>
      </c>
      <c r="AO327">
        <v>22.691234965034969</v>
      </c>
      <c r="AP327">
        <v>4.2333958810476953E-6</v>
      </c>
      <c r="AQ327">
        <v>96.470053095408687</v>
      </c>
      <c r="AR327">
        <v>0</v>
      </c>
      <c r="AS327">
        <v>0</v>
      </c>
      <c r="AT327">
        <v>1</v>
      </c>
      <c r="AU327">
        <v>0</v>
      </c>
      <c r="AV327">
        <v>53023.464019062318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7.9337461748451715E-2</v>
      </c>
      <c r="BK327" t="e">
        <v>#DIV/0!</v>
      </c>
      <c r="BL327">
        <v>377.77477007118728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1750124339</v>
      </c>
      <c r="DQ327">
        <v>399.99351612903217</v>
      </c>
      <c r="DR327">
        <v>400.00438709677422</v>
      </c>
      <c r="DS327">
        <v>22.689141935483882</v>
      </c>
      <c r="DT327">
        <v>22.669351612903231</v>
      </c>
      <c r="DU327">
        <v>402.74112903225802</v>
      </c>
      <c r="DV327">
        <v>22.754719354838709</v>
      </c>
      <c r="DW327">
        <v>599.96677419354842</v>
      </c>
      <c r="DX327">
        <v>100.9065161290323</v>
      </c>
      <c r="DY327">
        <v>5.7459306451612908E-2</v>
      </c>
      <c r="DZ327">
        <v>28.768758064516138</v>
      </c>
      <c r="EA327">
        <v>28.38345806451613</v>
      </c>
      <c r="EB327">
        <v>999.90000000000032</v>
      </c>
      <c r="EC327">
        <v>0</v>
      </c>
      <c r="ED327">
        <v>0</v>
      </c>
      <c r="EE327">
        <v>9996.0083870967737</v>
      </c>
      <c r="EF327">
        <v>0</v>
      </c>
      <c r="EG327">
        <v>0.30293999999999988</v>
      </c>
      <c r="EH327">
        <v>-1.0844565580645159E-2</v>
      </c>
      <c r="EI327">
        <v>409.27980645161301</v>
      </c>
      <c r="EJ327">
        <v>409.2826451612903</v>
      </c>
      <c r="EK327">
        <v>1.9802393548387101E-2</v>
      </c>
      <c r="EL327">
        <v>400.00438709677422</v>
      </c>
      <c r="EM327">
        <v>22.669351612903231</v>
      </c>
      <c r="EN327">
        <v>2.2894841935483869</v>
      </c>
      <c r="EO327">
        <v>2.287486451612903</v>
      </c>
      <c r="EP327">
        <v>19.602599999999999</v>
      </c>
      <c r="EQ327">
        <v>19.58854516129032</v>
      </c>
      <c r="ER327">
        <v>5.0001500000000018E-3</v>
      </c>
      <c r="ES327">
        <v>0</v>
      </c>
      <c r="ET327">
        <v>0</v>
      </c>
      <c r="EU327">
        <v>0</v>
      </c>
      <c r="EV327">
        <v>241.40322580645159</v>
      </c>
      <c r="EW327">
        <v>5.0001500000000018E-3</v>
      </c>
      <c r="EX327">
        <v>-4.8677419354838714</v>
      </c>
      <c r="EY327">
        <v>-0.14193548387096769</v>
      </c>
      <c r="EZ327">
        <v>34.561999999999991</v>
      </c>
      <c r="FA327">
        <v>38.057999999999993</v>
      </c>
      <c r="FB327">
        <v>36.436999999999991</v>
      </c>
      <c r="FC327">
        <v>37.686999999999983</v>
      </c>
      <c r="FD327">
        <v>37.061999999999983</v>
      </c>
      <c r="FE327">
        <v>0</v>
      </c>
      <c r="FF327">
        <v>0</v>
      </c>
      <c r="FG327">
        <v>0</v>
      </c>
      <c r="FH327">
        <v>1750124358.5999999</v>
      </c>
      <c r="FI327">
        <v>0</v>
      </c>
      <c r="FJ327">
        <v>241.38800000000001</v>
      </c>
      <c r="FK327">
        <v>-27.184615469543228</v>
      </c>
      <c r="FL327">
        <v>1.0999996243378951</v>
      </c>
      <c r="FM327">
        <v>-5.2879999999999994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-4.4801269024390246E-3</v>
      </c>
      <c r="GC327">
        <v>-0.1203697945296167</v>
      </c>
      <c r="GD327">
        <v>3.9319798458492719E-2</v>
      </c>
      <c r="GE327">
        <v>0</v>
      </c>
      <c r="GF327">
        <v>1.913358780487805E-2</v>
      </c>
      <c r="GG327">
        <v>6.4498620209059382E-3</v>
      </c>
      <c r="GH327">
        <v>1.7019489167472491E-3</v>
      </c>
      <c r="GI327">
        <v>1</v>
      </c>
      <c r="GJ327">
        <v>1</v>
      </c>
      <c r="GK327">
        <v>2</v>
      </c>
      <c r="GL327" t="s">
        <v>430</v>
      </c>
      <c r="GM327">
        <v>3.2254900000000002</v>
      </c>
      <c r="GN327">
        <v>2.6465999999999998</v>
      </c>
      <c r="GO327">
        <v>9.4549300000000003E-2</v>
      </c>
      <c r="GP327">
        <v>9.4823900000000003E-2</v>
      </c>
      <c r="GQ327">
        <v>0.103355</v>
      </c>
      <c r="GR327">
        <v>0.105112</v>
      </c>
      <c r="GS327">
        <v>28603.1</v>
      </c>
      <c r="GT327">
        <v>24703.4</v>
      </c>
      <c r="GU327">
        <v>30760.6</v>
      </c>
      <c r="GV327">
        <v>26449</v>
      </c>
      <c r="GW327">
        <v>37435.9</v>
      </c>
      <c r="GX327">
        <v>32484.6</v>
      </c>
      <c r="GY327">
        <v>43686</v>
      </c>
      <c r="GZ327">
        <v>38250.199999999997</v>
      </c>
      <c r="HA327">
        <v>2.1194299999999999</v>
      </c>
      <c r="HB327">
        <v>2.2825799999999998</v>
      </c>
      <c r="HC327">
        <v>2.58982E-2</v>
      </c>
      <c r="HD327">
        <v>0</v>
      </c>
      <c r="HE327">
        <v>27.9573</v>
      </c>
      <c r="HF327">
        <v>999.9</v>
      </c>
      <c r="HG327">
        <v>65.5</v>
      </c>
      <c r="HH327">
        <v>34.4</v>
      </c>
      <c r="HI327">
        <v>35.4621</v>
      </c>
      <c r="HJ327">
        <v>61.941499999999998</v>
      </c>
      <c r="HK327">
        <v>10.9054</v>
      </c>
      <c r="HL327">
        <v>2</v>
      </c>
      <c r="HM327">
        <v>0.25735799999999998</v>
      </c>
      <c r="HN327">
        <v>0.51933600000000002</v>
      </c>
      <c r="HO327">
        <v>20.4177</v>
      </c>
      <c r="HP327">
        <v>5.2252299999999998</v>
      </c>
      <c r="HQ327">
        <v>11.944100000000001</v>
      </c>
      <c r="HR327">
        <v>5.0087999999999999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4.9711499999999997</v>
      </c>
      <c r="HY327">
        <v>1.8547</v>
      </c>
      <c r="HZ327">
        <v>1.86171</v>
      </c>
      <c r="IA327">
        <v>1.8565400000000001</v>
      </c>
      <c r="IB327">
        <v>1.86198</v>
      </c>
      <c r="IC327">
        <v>1.85416</v>
      </c>
      <c r="ID327">
        <v>1.8595900000000001</v>
      </c>
      <c r="IE327">
        <v>1.8535699999999999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-2.7480000000000002</v>
      </c>
      <c r="IT327">
        <v>-6.5600000000000006E-2</v>
      </c>
      <c r="IU327">
        <v>-1.7759114732665831</v>
      </c>
      <c r="IV327">
        <v>-2.5165810426892921E-3</v>
      </c>
      <c r="IW327">
        <v>2.3547321637904491E-7</v>
      </c>
      <c r="IX327">
        <v>5.8352194873865779E-11</v>
      </c>
      <c r="IY327">
        <v>-9.4209018963014923E-2</v>
      </c>
      <c r="IZ327">
        <v>-2.9575188584519338E-3</v>
      </c>
      <c r="JA327">
        <v>2.5053608625701888E-4</v>
      </c>
      <c r="JB327">
        <v>-2.8676400137697878E-6</v>
      </c>
      <c r="JC327">
        <v>2</v>
      </c>
      <c r="JD327">
        <v>2179</v>
      </c>
      <c r="JE327">
        <v>4</v>
      </c>
      <c r="JF327">
        <v>32</v>
      </c>
      <c r="JG327">
        <v>29168739.100000001</v>
      </c>
      <c r="JH327">
        <v>29168739.100000001</v>
      </c>
      <c r="JI327">
        <v>1.24878</v>
      </c>
      <c r="JJ327">
        <v>2.5293000000000001</v>
      </c>
      <c r="JK327">
        <v>2.3938000000000001</v>
      </c>
      <c r="JL327">
        <v>2.5891099999999998</v>
      </c>
      <c r="JM327">
        <v>2.3010299999999999</v>
      </c>
      <c r="JN327">
        <v>2.4267599999999998</v>
      </c>
      <c r="JO327">
        <v>38.256799999999998</v>
      </c>
      <c r="JP327">
        <v>24.061199999999999</v>
      </c>
      <c r="JQ327">
        <v>18</v>
      </c>
      <c r="JR327">
        <v>631.73699999999997</v>
      </c>
      <c r="JS327">
        <v>794.08100000000002</v>
      </c>
      <c r="JT327">
        <v>27.9999</v>
      </c>
      <c r="JU327">
        <v>30.631799999999998</v>
      </c>
      <c r="JV327">
        <v>30</v>
      </c>
      <c r="JW327">
        <v>30.543199999999999</v>
      </c>
      <c r="JX327">
        <v>30.407499999999999</v>
      </c>
      <c r="JY327">
        <v>25.067699999999999</v>
      </c>
      <c r="JZ327">
        <v>33.958199999999998</v>
      </c>
      <c r="KA327">
        <v>0</v>
      </c>
      <c r="KB327">
        <v>28</v>
      </c>
      <c r="KC327">
        <v>400</v>
      </c>
      <c r="KD327">
        <v>22.661300000000001</v>
      </c>
      <c r="KE327">
        <v>100.018</v>
      </c>
      <c r="KF327">
        <v>98.646600000000007</v>
      </c>
      <c r="KG327">
        <v>99.4041</v>
      </c>
    </row>
    <row r="328" spans="1:293" x14ac:dyDescent="0.2">
      <c r="A328">
        <v>326</v>
      </c>
      <c r="B328">
        <v>1750124377</v>
      </c>
      <c r="C328">
        <v>9630.5</v>
      </c>
      <c r="D328" t="s">
        <v>1083</v>
      </c>
      <c r="E328" t="s">
        <v>1084</v>
      </c>
      <c r="F328" s="1">
        <f t="shared" si="5"/>
        <v>160.50000000000006</v>
      </c>
      <c r="G328" s="1">
        <v>15</v>
      </c>
      <c r="H328">
        <v>1750124369</v>
      </c>
      <c r="I328">
        <v>7.0741416443543989E-5</v>
      </c>
      <c r="J328">
        <v>7.0741416443543995E-2</v>
      </c>
      <c r="K328">
        <v>0.1862275244556294</v>
      </c>
      <c r="L328">
        <v>400.01667741935478</v>
      </c>
      <c r="M328">
        <v>322.14940022059244</v>
      </c>
      <c r="N328">
        <v>32.524703838855991</v>
      </c>
      <c r="O328">
        <v>40.386305095582337</v>
      </c>
      <c r="P328">
        <v>4.3544038427512323E-3</v>
      </c>
      <c r="Q328">
        <v>3.0264660921795392</v>
      </c>
      <c r="R328">
        <v>4.3509262849441366E-3</v>
      </c>
      <c r="S328">
        <v>2.7196411341689937E-3</v>
      </c>
      <c r="T328">
        <v>3.9902394035910026E-5</v>
      </c>
      <c r="U328">
        <v>28.756054575179679</v>
      </c>
      <c r="V328">
        <v>28.391509677419361</v>
      </c>
      <c r="W328">
        <v>3.8823190206863156</v>
      </c>
      <c r="X328">
        <v>57.715252193880609</v>
      </c>
      <c r="Y328">
        <v>2.2909775543037321</v>
      </c>
      <c r="Z328">
        <v>3.9694490922568266</v>
      </c>
      <c r="AA328">
        <v>1.5913414663825836</v>
      </c>
      <c r="AB328">
        <v>-3.1196964651602901</v>
      </c>
      <c r="AC328">
        <v>62.388733015632418</v>
      </c>
      <c r="AD328">
        <v>4.5196103040110449</v>
      </c>
      <c r="AE328">
        <v>63.788686756877212</v>
      </c>
      <c r="AF328">
        <v>1.0385266531264958E-2</v>
      </c>
      <c r="AG328">
        <v>6.4759540094265919E-2</v>
      </c>
      <c r="AH328">
        <v>0.1862275244556294</v>
      </c>
      <c r="AI328">
        <v>409.30083256435199</v>
      </c>
      <c r="AJ328">
        <v>409.2557636363635</v>
      </c>
      <c r="AK328">
        <v>-4.3262304962536661E-3</v>
      </c>
      <c r="AL328">
        <v>63.645453333212707</v>
      </c>
      <c r="AM328">
        <v>7.0741416443543995E-2</v>
      </c>
      <c r="AN328">
        <v>22.669394864077638</v>
      </c>
      <c r="AO328">
        <v>22.69242377622378</v>
      </c>
      <c r="AP328">
        <v>2.5627648850931531E-6</v>
      </c>
      <c r="AQ328">
        <v>96.470053095408687</v>
      </c>
      <c r="AR328">
        <v>0</v>
      </c>
      <c r="AS328">
        <v>0</v>
      </c>
      <c r="AT328">
        <v>1</v>
      </c>
      <c r="AU328">
        <v>0</v>
      </c>
      <c r="AV328">
        <v>53054.998488713121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0.1862275244556294</v>
      </c>
      <c r="BK328" t="e">
        <v>#DIV/0!</v>
      </c>
      <c r="BL328">
        <v>886.74453003312442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1750124369</v>
      </c>
      <c r="DQ328">
        <v>400.01667741935478</v>
      </c>
      <c r="DR328">
        <v>400.02877419354832</v>
      </c>
      <c r="DS328">
        <v>22.69158387096774</v>
      </c>
      <c r="DT328">
        <v>22.670487096774199</v>
      </c>
      <c r="DU328">
        <v>402.76412903225798</v>
      </c>
      <c r="DV328">
        <v>22.75714838709678</v>
      </c>
      <c r="DW328">
        <v>599.99735483870961</v>
      </c>
      <c r="DX328">
        <v>100.9040322580645</v>
      </c>
      <c r="DY328">
        <v>5.7521035483870969E-2</v>
      </c>
      <c r="DZ328">
        <v>28.773880645161292</v>
      </c>
      <c r="EA328">
        <v>28.391509677419361</v>
      </c>
      <c r="EB328">
        <v>999.90000000000032</v>
      </c>
      <c r="EC328">
        <v>0</v>
      </c>
      <c r="ED328">
        <v>0</v>
      </c>
      <c r="EE328">
        <v>10002.64032258065</v>
      </c>
      <c r="EF328">
        <v>0</v>
      </c>
      <c r="EG328">
        <v>0.30293999999999988</v>
      </c>
      <c r="EH328">
        <v>-1.198454096774193E-2</v>
      </c>
      <c r="EI328">
        <v>409.30451612903232</v>
      </c>
      <c r="EJ328">
        <v>409.30783870967741</v>
      </c>
      <c r="EK328">
        <v>2.1101429032258069E-2</v>
      </c>
      <c r="EL328">
        <v>400.02877419354832</v>
      </c>
      <c r="EM328">
        <v>22.670487096774199</v>
      </c>
      <c r="EN328">
        <v>2.289670967741936</v>
      </c>
      <c r="EO328">
        <v>2.2875419354838709</v>
      </c>
      <c r="EP328">
        <v>19.603912903225812</v>
      </c>
      <c r="EQ328">
        <v>19.58894193548387</v>
      </c>
      <c r="ER328">
        <v>5.0001500000000018E-3</v>
      </c>
      <c r="ES328">
        <v>0</v>
      </c>
      <c r="ET328">
        <v>0</v>
      </c>
      <c r="EU328">
        <v>0</v>
      </c>
      <c r="EV328">
        <v>241.81290322580651</v>
      </c>
      <c r="EW328">
        <v>5.0001500000000018E-3</v>
      </c>
      <c r="EX328">
        <v>-9.2838709677419367</v>
      </c>
      <c r="EY328">
        <v>-0.81612903225806455</v>
      </c>
      <c r="EZ328">
        <v>34.561999999999991</v>
      </c>
      <c r="FA328">
        <v>38.023999999999987</v>
      </c>
      <c r="FB328">
        <v>36.391000000000012</v>
      </c>
      <c r="FC328">
        <v>37.686999999999983</v>
      </c>
      <c r="FD328">
        <v>37.061999999999983</v>
      </c>
      <c r="FE328">
        <v>0</v>
      </c>
      <c r="FF328">
        <v>0</v>
      </c>
      <c r="FG328">
        <v>0</v>
      </c>
      <c r="FH328">
        <v>1750124388.5999999</v>
      </c>
      <c r="FI328">
        <v>0</v>
      </c>
      <c r="FJ328">
        <v>242.416</v>
      </c>
      <c r="FK328">
        <v>-6.3923078463391141</v>
      </c>
      <c r="FL328">
        <v>-11.84615359748369</v>
      </c>
      <c r="FM328">
        <v>-8.6879999999999988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7.6385582500000009E-3</v>
      </c>
      <c r="GC328">
        <v>-0.15275804026266429</v>
      </c>
      <c r="GD328">
        <v>4.9386858205629151E-2</v>
      </c>
      <c r="GE328">
        <v>0</v>
      </c>
      <c r="GF328">
        <v>2.114535E-2</v>
      </c>
      <c r="GG328">
        <v>7.104045028142478E-4</v>
      </c>
      <c r="GH328">
        <v>1.3465872864393161E-3</v>
      </c>
      <c r="GI328">
        <v>1</v>
      </c>
      <c r="GJ328">
        <v>1</v>
      </c>
      <c r="GK328">
        <v>2</v>
      </c>
      <c r="GL328" t="s">
        <v>430</v>
      </c>
      <c r="GM328">
        <v>3.2254399999999999</v>
      </c>
      <c r="GN328">
        <v>2.6461800000000002</v>
      </c>
      <c r="GO328">
        <v>9.4547999999999993E-2</v>
      </c>
      <c r="GP328">
        <v>9.4835600000000006E-2</v>
      </c>
      <c r="GQ328">
        <v>0.103356</v>
      </c>
      <c r="GR328">
        <v>0.105115</v>
      </c>
      <c r="GS328">
        <v>28602.9</v>
      </c>
      <c r="GT328">
        <v>24702.7</v>
      </c>
      <c r="GU328">
        <v>30760.400000000001</v>
      </c>
      <c r="GV328">
        <v>26448.6</v>
      </c>
      <c r="GW328">
        <v>37435.699999999997</v>
      </c>
      <c r="GX328">
        <v>32484</v>
      </c>
      <c r="GY328">
        <v>43685.8</v>
      </c>
      <c r="GZ328">
        <v>38249.599999999999</v>
      </c>
      <c r="HA328">
        <v>2.1193300000000002</v>
      </c>
      <c r="HB328">
        <v>2.2826</v>
      </c>
      <c r="HC328">
        <v>2.6464499999999998E-2</v>
      </c>
      <c r="HD328">
        <v>0</v>
      </c>
      <c r="HE328">
        <v>27.965199999999999</v>
      </c>
      <c r="HF328">
        <v>999.9</v>
      </c>
      <c r="HG328">
        <v>65.599999999999994</v>
      </c>
      <c r="HH328">
        <v>34.4</v>
      </c>
      <c r="HI328">
        <v>35.517499999999998</v>
      </c>
      <c r="HJ328">
        <v>61.791499999999999</v>
      </c>
      <c r="HK328">
        <v>10.8934</v>
      </c>
      <c r="HL328">
        <v>2</v>
      </c>
      <c r="HM328">
        <v>0.25730199999999998</v>
      </c>
      <c r="HN328">
        <v>0.52732800000000002</v>
      </c>
      <c r="HO328">
        <v>20.418199999999999</v>
      </c>
      <c r="HP328">
        <v>5.2253800000000004</v>
      </c>
      <c r="HQ328">
        <v>11.944100000000001</v>
      </c>
      <c r="HR328">
        <v>5.0090000000000003</v>
      </c>
      <c r="HS328">
        <v>3.2909999999999999</v>
      </c>
      <c r="HT328">
        <v>9999</v>
      </c>
      <c r="HU328">
        <v>9999</v>
      </c>
      <c r="HV328">
        <v>9999</v>
      </c>
      <c r="HW328">
        <v>999.9</v>
      </c>
      <c r="HX328">
        <v>4.9711400000000001</v>
      </c>
      <c r="HY328">
        <v>1.8547</v>
      </c>
      <c r="HZ328">
        <v>1.86171</v>
      </c>
      <c r="IA328">
        <v>1.8565400000000001</v>
      </c>
      <c r="IB328">
        <v>1.86198</v>
      </c>
      <c r="IC328">
        <v>1.85415</v>
      </c>
      <c r="ID328">
        <v>1.8595900000000001</v>
      </c>
      <c r="IE328">
        <v>1.85358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-2.7469999999999999</v>
      </c>
      <c r="IT328">
        <v>-6.5500000000000003E-2</v>
      </c>
      <c r="IU328">
        <v>-1.7759114732665831</v>
      </c>
      <c r="IV328">
        <v>-2.5165810426892921E-3</v>
      </c>
      <c r="IW328">
        <v>2.3547321637904491E-7</v>
      </c>
      <c r="IX328">
        <v>5.8352194873865779E-11</v>
      </c>
      <c r="IY328">
        <v>-9.4209018963014923E-2</v>
      </c>
      <c r="IZ328">
        <v>-2.9575188584519338E-3</v>
      </c>
      <c r="JA328">
        <v>2.5053608625701888E-4</v>
      </c>
      <c r="JB328">
        <v>-2.8676400137697878E-6</v>
      </c>
      <c r="JC328">
        <v>2</v>
      </c>
      <c r="JD328">
        <v>2179</v>
      </c>
      <c r="JE328">
        <v>4</v>
      </c>
      <c r="JF328">
        <v>32</v>
      </c>
      <c r="JG328">
        <v>29168739.600000001</v>
      </c>
      <c r="JH328">
        <v>29168739.600000001</v>
      </c>
      <c r="JI328">
        <v>1.24878</v>
      </c>
      <c r="JJ328">
        <v>2.5366200000000001</v>
      </c>
      <c r="JK328">
        <v>2.3938000000000001</v>
      </c>
      <c r="JL328">
        <v>2.5891099999999998</v>
      </c>
      <c r="JM328">
        <v>2.3010299999999999</v>
      </c>
      <c r="JN328">
        <v>2.4108900000000002</v>
      </c>
      <c r="JO328">
        <v>38.256799999999998</v>
      </c>
      <c r="JP328">
        <v>24.052499999999998</v>
      </c>
      <c r="JQ328">
        <v>18</v>
      </c>
      <c r="JR328">
        <v>631.68499999999995</v>
      </c>
      <c r="JS328">
        <v>794.14499999999998</v>
      </c>
      <c r="JT328">
        <v>28.000299999999999</v>
      </c>
      <c r="JU328">
        <v>30.631799999999998</v>
      </c>
      <c r="JV328">
        <v>30</v>
      </c>
      <c r="JW328">
        <v>30.5458</v>
      </c>
      <c r="JX328">
        <v>30.4101</v>
      </c>
      <c r="JY328">
        <v>25.063800000000001</v>
      </c>
      <c r="JZ328">
        <v>33.958199999999998</v>
      </c>
      <c r="KA328">
        <v>0</v>
      </c>
      <c r="KB328">
        <v>28</v>
      </c>
      <c r="KC328">
        <v>400</v>
      </c>
      <c r="KD328">
        <v>22.661300000000001</v>
      </c>
      <c r="KE328">
        <v>100.017</v>
      </c>
      <c r="KF328">
        <v>98.645099999999999</v>
      </c>
      <c r="KG328">
        <v>99.405000000000001</v>
      </c>
    </row>
    <row r="329" spans="1:293" x14ac:dyDescent="0.2">
      <c r="A329">
        <v>327</v>
      </c>
      <c r="B329">
        <v>1750124407</v>
      </c>
      <c r="C329">
        <v>9660.5</v>
      </c>
      <c r="D329" t="s">
        <v>1085</v>
      </c>
      <c r="E329" t="s">
        <v>1086</v>
      </c>
      <c r="F329" s="1">
        <f t="shared" si="5"/>
        <v>161.00000000000006</v>
      </c>
      <c r="G329" s="1">
        <v>15</v>
      </c>
      <c r="H329">
        <v>1750124399</v>
      </c>
      <c r="I329">
        <v>6.8439892968667624E-5</v>
      </c>
      <c r="J329">
        <v>6.8439892968667621E-2</v>
      </c>
      <c r="K329">
        <v>-3.5618959161853925E-2</v>
      </c>
      <c r="L329">
        <v>400.01774193548391</v>
      </c>
      <c r="M329">
        <v>403.11418721414685</v>
      </c>
      <c r="N329">
        <v>40.698619221874893</v>
      </c>
      <c r="O329">
        <v>40.386000486700659</v>
      </c>
      <c r="P329">
        <v>4.2067375025407585E-3</v>
      </c>
      <c r="Q329">
        <v>3.0258541552977047</v>
      </c>
      <c r="R329">
        <v>4.2034910562277197E-3</v>
      </c>
      <c r="S329">
        <v>2.6274733748909524E-3</v>
      </c>
      <c r="T329">
        <v>3.9902394035910026E-5</v>
      </c>
      <c r="U329">
        <v>28.761860382783524</v>
      </c>
      <c r="V329">
        <v>28.401293548387098</v>
      </c>
      <c r="W329">
        <v>3.8845274791679238</v>
      </c>
      <c r="X329">
        <v>57.698190728167972</v>
      </c>
      <c r="Y329">
        <v>2.2909945624484638</v>
      </c>
      <c r="Z329">
        <v>3.9706523437484695</v>
      </c>
      <c r="AA329">
        <v>1.5935329167194601</v>
      </c>
      <c r="AB329">
        <v>-3.018199279918242</v>
      </c>
      <c r="AC329">
        <v>61.633088162071736</v>
      </c>
      <c r="AD329">
        <v>4.4661057111154765</v>
      </c>
      <c r="AE329">
        <v>63.081034495663005</v>
      </c>
      <c r="AF329">
        <v>-3.7644348289082405E-2</v>
      </c>
      <c r="AG329">
        <v>6.6285180978784053E-2</v>
      </c>
      <c r="AH329">
        <v>-3.5618959161853925E-2</v>
      </c>
      <c r="AI329">
        <v>409.30875223185222</v>
      </c>
      <c r="AJ329">
        <v>409.32355151515139</v>
      </c>
      <c r="AK329">
        <v>-6.2172670584240532E-4</v>
      </c>
      <c r="AL329">
        <v>63.645453333212707</v>
      </c>
      <c r="AM329">
        <v>6.8439892968667621E-2</v>
      </c>
      <c r="AN329">
        <v>22.66945617759615</v>
      </c>
      <c r="AO329">
        <v>22.691756643356658</v>
      </c>
      <c r="AP329">
        <v>-7.7013957720560077E-7</v>
      </c>
      <c r="AQ329">
        <v>96.470053095408687</v>
      </c>
      <c r="AR329">
        <v>0</v>
      </c>
      <c r="AS329">
        <v>0</v>
      </c>
      <c r="AT329">
        <v>1</v>
      </c>
      <c r="AU329">
        <v>0</v>
      </c>
      <c r="AV329">
        <v>53035.24638400766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-3.5618959161853925E-2</v>
      </c>
      <c r="BK329" t="e">
        <v>#DIV/0!</v>
      </c>
      <c r="BL329">
        <v>-169.60391485938825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1750124399</v>
      </c>
      <c r="DQ329">
        <v>400.01774193548391</v>
      </c>
      <c r="DR329">
        <v>400.0140322580645</v>
      </c>
      <c r="DS329">
        <v>22.691983870967739</v>
      </c>
      <c r="DT329">
        <v>22.670390322580641</v>
      </c>
      <c r="DU329">
        <v>402.76535483870958</v>
      </c>
      <c r="DV329">
        <v>22.757541935483871</v>
      </c>
      <c r="DW329">
        <v>600.00364516129036</v>
      </c>
      <c r="DX329">
        <v>100.9033225806451</v>
      </c>
      <c r="DY329">
        <v>5.7200548387096768E-2</v>
      </c>
      <c r="DZ329">
        <v>28.77910967741936</v>
      </c>
      <c r="EA329">
        <v>28.401293548387098</v>
      </c>
      <c r="EB329">
        <v>999.90000000000032</v>
      </c>
      <c r="EC329">
        <v>0</v>
      </c>
      <c r="ED329">
        <v>0</v>
      </c>
      <c r="EE329">
        <v>9999.0116129032267</v>
      </c>
      <c r="EF329">
        <v>0</v>
      </c>
      <c r="EG329">
        <v>0.30293999999999988</v>
      </c>
      <c r="EH329">
        <v>3.6985319354838702E-3</v>
      </c>
      <c r="EI329">
        <v>409.30593548387088</v>
      </c>
      <c r="EJ329">
        <v>409.29299999999989</v>
      </c>
      <c r="EK329">
        <v>2.1603554838709679E-2</v>
      </c>
      <c r="EL329">
        <v>400.0140322580645</v>
      </c>
      <c r="EM329">
        <v>22.670390322580641</v>
      </c>
      <c r="EN329">
        <v>2.2896970967741939</v>
      </c>
      <c r="EO329">
        <v>2.2875164516129032</v>
      </c>
      <c r="EP329">
        <v>19.604099999999999</v>
      </c>
      <c r="EQ329">
        <v>19.588758064516121</v>
      </c>
      <c r="ER329">
        <v>5.0001500000000018E-3</v>
      </c>
      <c r="ES329">
        <v>0</v>
      </c>
      <c r="ET329">
        <v>0</v>
      </c>
      <c r="EU329">
        <v>0</v>
      </c>
      <c r="EV329">
        <v>241.4</v>
      </c>
      <c r="EW329">
        <v>5.0001500000000018E-3</v>
      </c>
      <c r="EX329">
        <v>-6.8193548387096774</v>
      </c>
      <c r="EY329">
        <v>-0.2129032258064516</v>
      </c>
      <c r="EZ329">
        <v>34.561999999999991</v>
      </c>
      <c r="FA329">
        <v>38.012</v>
      </c>
      <c r="FB329">
        <v>36.387</v>
      </c>
      <c r="FC329">
        <v>37.686999999999983</v>
      </c>
      <c r="FD329">
        <v>37.054000000000002</v>
      </c>
      <c r="FE329">
        <v>0</v>
      </c>
      <c r="FF329">
        <v>0</v>
      </c>
      <c r="FG329">
        <v>0</v>
      </c>
      <c r="FH329">
        <v>1750124418.5999999</v>
      </c>
      <c r="FI329">
        <v>0</v>
      </c>
      <c r="FJ329">
        <v>242.00800000000001</v>
      </c>
      <c r="FK329">
        <v>5.5846148435415977</v>
      </c>
      <c r="FL329">
        <v>-2.0923074963530528</v>
      </c>
      <c r="FM329">
        <v>-7.2959999999999994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1.4928457250000001E-2</v>
      </c>
      <c r="GC329">
        <v>-0.22368619643527221</v>
      </c>
      <c r="GD329">
        <v>4.4191109659980479E-2</v>
      </c>
      <c r="GE329">
        <v>0</v>
      </c>
      <c r="GF329">
        <v>2.1729755E-2</v>
      </c>
      <c r="GG329">
        <v>-8.4117073170738557E-4</v>
      </c>
      <c r="GH329">
        <v>6.4515380838603138E-4</v>
      </c>
      <c r="GI329">
        <v>1</v>
      </c>
      <c r="GJ329">
        <v>1</v>
      </c>
      <c r="GK329">
        <v>2</v>
      </c>
      <c r="GL329" t="s">
        <v>430</v>
      </c>
      <c r="GM329">
        <v>3.2255500000000001</v>
      </c>
      <c r="GN329">
        <v>2.6459999999999999</v>
      </c>
      <c r="GO329">
        <v>9.4553899999999996E-2</v>
      </c>
      <c r="GP329">
        <v>9.4828399999999993E-2</v>
      </c>
      <c r="GQ329">
        <v>0.103354</v>
      </c>
      <c r="GR329">
        <v>0.10512000000000001</v>
      </c>
      <c r="GS329">
        <v>28602.1</v>
      </c>
      <c r="GT329">
        <v>24702.5</v>
      </c>
      <c r="GU329">
        <v>30759.8</v>
      </c>
      <c r="GV329">
        <v>26448.1</v>
      </c>
      <c r="GW329">
        <v>37435</v>
      </c>
      <c r="GX329">
        <v>32483.200000000001</v>
      </c>
      <c r="GY329">
        <v>43684.9</v>
      </c>
      <c r="GZ329">
        <v>38248.800000000003</v>
      </c>
      <c r="HA329">
        <v>2.1195200000000001</v>
      </c>
      <c r="HB329">
        <v>2.2825799999999998</v>
      </c>
      <c r="HC329">
        <v>2.4855100000000001E-2</v>
      </c>
      <c r="HD329">
        <v>0</v>
      </c>
      <c r="HE329">
        <v>27.988099999999999</v>
      </c>
      <c r="HF329">
        <v>999.9</v>
      </c>
      <c r="HG329">
        <v>65.599999999999994</v>
      </c>
      <c r="HH329">
        <v>34.4</v>
      </c>
      <c r="HI329">
        <v>35.521299999999997</v>
      </c>
      <c r="HJ329">
        <v>62.091500000000003</v>
      </c>
      <c r="HK329">
        <v>10.9215</v>
      </c>
      <c r="HL329">
        <v>2</v>
      </c>
      <c r="HM329">
        <v>0.25763999999999998</v>
      </c>
      <c r="HN329">
        <v>0.531057</v>
      </c>
      <c r="HO329">
        <v>20.417999999999999</v>
      </c>
      <c r="HP329">
        <v>5.2253800000000004</v>
      </c>
      <c r="HQ329">
        <v>11.944100000000001</v>
      </c>
      <c r="HR329">
        <v>5.0087000000000002</v>
      </c>
      <c r="HS329">
        <v>3.2909999999999999</v>
      </c>
      <c r="HT329">
        <v>9999</v>
      </c>
      <c r="HU329">
        <v>9999</v>
      </c>
      <c r="HV329">
        <v>9999</v>
      </c>
      <c r="HW329">
        <v>999.9</v>
      </c>
      <c r="HX329">
        <v>4.9711400000000001</v>
      </c>
      <c r="HY329">
        <v>1.8547</v>
      </c>
      <c r="HZ329">
        <v>1.8616999999999999</v>
      </c>
      <c r="IA329">
        <v>1.8565400000000001</v>
      </c>
      <c r="IB329">
        <v>1.8619699999999999</v>
      </c>
      <c r="IC329">
        <v>1.8541300000000001</v>
      </c>
      <c r="ID329">
        <v>1.85961</v>
      </c>
      <c r="IE329">
        <v>1.8535600000000001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-2.7480000000000002</v>
      </c>
      <c r="IT329">
        <v>-6.5500000000000003E-2</v>
      </c>
      <c r="IU329">
        <v>-1.7759114732665831</v>
      </c>
      <c r="IV329">
        <v>-2.5165810426892921E-3</v>
      </c>
      <c r="IW329">
        <v>2.3547321637904491E-7</v>
      </c>
      <c r="IX329">
        <v>5.8352194873865779E-11</v>
      </c>
      <c r="IY329">
        <v>-9.4209018963014923E-2</v>
      </c>
      <c r="IZ329">
        <v>-2.9575188584519338E-3</v>
      </c>
      <c r="JA329">
        <v>2.5053608625701888E-4</v>
      </c>
      <c r="JB329">
        <v>-2.8676400137697878E-6</v>
      </c>
      <c r="JC329">
        <v>2</v>
      </c>
      <c r="JD329">
        <v>2179</v>
      </c>
      <c r="JE329">
        <v>4</v>
      </c>
      <c r="JF329">
        <v>32</v>
      </c>
      <c r="JG329">
        <v>29168740.100000001</v>
      </c>
      <c r="JH329">
        <v>29168740.100000001</v>
      </c>
      <c r="JI329">
        <v>1.24756</v>
      </c>
      <c r="JJ329">
        <v>2.5329600000000001</v>
      </c>
      <c r="JK329">
        <v>2.3938000000000001</v>
      </c>
      <c r="JL329">
        <v>2.5891099999999998</v>
      </c>
      <c r="JM329">
        <v>2.3010299999999999</v>
      </c>
      <c r="JN329">
        <v>2.4169900000000002</v>
      </c>
      <c r="JO329">
        <v>38.232399999999998</v>
      </c>
      <c r="JP329">
        <v>24.061199999999999</v>
      </c>
      <c r="JQ329">
        <v>18</v>
      </c>
      <c r="JR329">
        <v>631.87699999999995</v>
      </c>
      <c r="JS329">
        <v>794.15700000000004</v>
      </c>
      <c r="JT329">
        <v>27.999700000000001</v>
      </c>
      <c r="JU329">
        <v>30.634499999999999</v>
      </c>
      <c r="JV329">
        <v>30.0002</v>
      </c>
      <c r="JW329">
        <v>30.548500000000001</v>
      </c>
      <c r="JX329">
        <v>30.412800000000001</v>
      </c>
      <c r="JY329">
        <v>25.065300000000001</v>
      </c>
      <c r="JZ329">
        <v>33.958199999999998</v>
      </c>
      <c r="KA329">
        <v>0</v>
      </c>
      <c r="KB329">
        <v>28</v>
      </c>
      <c r="KC329">
        <v>400</v>
      </c>
      <c r="KD329">
        <v>22.661300000000001</v>
      </c>
      <c r="KE329">
        <v>100.015</v>
      </c>
      <c r="KF329">
        <v>98.643199999999993</v>
      </c>
      <c r="KG329">
        <v>99.405299999999997</v>
      </c>
    </row>
    <row r="330" spans="1:293" x14ac:dyDescent="0.2">
      <c r="A330">
        <v>328</v>
      </c>
      <c r="B330">
        <v>1750124437</v>
      </c>
      <c r="C330">
        <v>9690.5</v>
      </c>
      <c r="D330" t="s">
        <v>1087</v>
      </c>
      <c r="E330" t="s">
        <v>1088</v>
      </c>
      <c r="F330" s="1">
        <f t="shared" si="5"/>
        <v>161.50000000000006</v>
      </c>
      <c r="G330" s="1">
        <v>15</v>
      </c>
      <c r="H330">
        <v>1750124429</v>
      </c>
      <c r="I330">
        <v>6.3900820107446398E-5</v>
      </c>
      <c r="J330">
        <v>6.3900820107446396E-2</v>
      </c>
      <c r="K330">
        <v>-9.6215796571077303E-2</v>
      </c>
      <c r="L330">
        <v>399.99345161290319</v>
      </c>
      <c r="M330">
        <v>428.41436873241599</v>
      </c>
      <c r="N330">
        <v>43.252741994533508</v>
      </c>
      <c r="O330">
        <v>40.383364389259704</v>
      </c>
      <c r="P330">
        <v>3.9289878011868479E-3</v>
      </c>
      <c r="Q330">
        <v>3.0264542332035504</v>
      </c>
      <c r="R330">
        <v>3.9261563009318611E-3</v>
      </c>
      <c r="S330">
        <v>2.4541019111394792E-3</v>
      </c>
      <c r="T330">
        <v>3.9902394035910026E-5</v>
      </c>
      <c r="U330">
        <v>28.756884736447685</v>
      </c>
      <c r="V330">
        <v>28.397341935483869</v>
      </c>
      <c r="W330">
        <v>3.8836353718058527</v>
      </c>
      <c r="X330">
        <v>57.710957216506301</v>
      </c>
      <c r="Y330">
        <v>2.2906884237850655</v>
      </c>
      <c r="Z330">
        <v>3.9692435098440724</v>
      </c>
      <c r="AA330">
        <v>1.5929469480207872</v>
      </c>
      <c r="AB330">
        <v>-2.8180261667383864</v>
      </c>
      <c r="AC330">
        <v>61.291091168560264</v>
      </c>
      <c r="AD330">
        <v>4.4402205327671647</v>
      </c>
      <c r="AE330">
        <v>62.913325436983079</v>
      </c>
      <c r="AF330">
        <v>-5.8618450342550511E-3</v>
      </c>
      <c r="AG330">
        <v>6.1591473186844714E-2</v>
      </c>
      <c r="AH330">
        <v>-9.6215796571077303E-2</v>
      </c>
      <c r="AI330">
        <v>409.25621147438051</v>
      </c>
      <c r="AJ330">
        <v>409.29019393939387</v>
      </c>
      <c r="AK330">
        <v>-2.7366566605012828E-4</v>
      </c>
      <c r="AL330">
        <v>63.645453333212707</v>
      </c>
      <c r="AM330">
        <v>6.3900820107446396E-2</v>
      </c>
      <c r="AN330">
        <v>22.669618436883759</v>
      </c>
      <c r="AO330">
        <v>22.6904146853147</v>
      </c>
      <c r="AP330">
        <v>3.1795604714240051E-6</v>
      </c>
      <c r="AQ330">
        <v>96.470053095408687</v>
      </c>
      <c r="AR330">
        <v>0</v>
      </c>
      <c r="AS330">
        <v>0</v>
      </c>
      <c r="AT330">
        <v>1</v>
      </c>
      <c r="AU330">
        <v>0</v>
      </c>
      <c r="AV330">
        <v>53054.761002832282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-9.6215796571077303E-2</v>
      </c>
      <c r="BK330" t="e">
        <v>#DIV/0!</v>
      </c>
      <c r="BL330">
        <v>-458.14297087169155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1750124429</v>
      </c>
      <c r="DQ330">
        <v>399.99345161290319</v>
      </c>
      <c r="DR330">
        <v>399.99970967741928</v>
      </c>
      <c r="DS330">
        <v>22.68905483870968</v>
      </c>
      <c r="DT330">
        <v>22.66899032258064</v>
      </c>
      <c r="DU330">
        <v>402.74077419354842</v>
      </c>
      <c r="DV330">
        <v>22.75463548387096</v>
      </c>
      <c r="DW330">
        <v>600.00470967741933</v>
      </c>
      <c r="DX330">
        <v>100.90264516129029</v>
      </c>
      <c r="DY330">
        <v>5.7418625806451608E-2</v>
      </c>
      <c r="DZ330">
        <v>28.772987096774191</v>
      </c>
      <c r="EA330">
        <v>28.397341935483869</v>
      </c>
      <c r="EB330">
        <v>999.90000000000032</v>
      </c>
      <c r="EC330">
        <v>0</v>
      </c>
      <c r="ED330">
        <v>0</v>
      </c>
      <c r="EE330">
        <v>10002.70612903226</v>
      </c>
      <c r="EF330">
        <v>0</v>
      </c>
      <c r="EG330">
        <v>0.30293999999999988</v>
      </c>
      <c r="EH330">
        <v>-6.3634054838709693E-3</v>
      </c>
      <c r="EI330">
        <v>409.27954838709672</v>
      </c>
      <c r="EJ330">
        <v>409.2776774193548</v>
      </c>
      <c r="EK330">
        <v>2.0070416129032251E-2</v>
      </c>
      <c r="EL330">
        <v>399.99970967741928</v>
      </c>
      <c r="EM330">
        <v>22.66899032258064</v>
      </c>
      <c r="EN330">
        <v>2.289389032258065</v>
      </c>
      <c r="EO330">
        <v>2.2873625806451612</v>
      </c>
      <c r="EP330">
        <v>19.601935483870971</v>
      </c>
      <c r="EQ330">
        <v>19.587683870967741</v>
      </c>
      <c r="ER330">
        <v>5.0001500000000018E-3</v>
      </c>
      <c r="ES330">
        <v>0</v>
      </c>
      <c r="ET330">
        <v>0</v>
      </c>
      <c r="EU330">
        <v>0</v>
      </c>
      <c r="EV330">
        <v>238.98709677419359</v>
      </c>
      <c r="EW330">
        <v>5.0001500000000018E-3</v>
      </c>
      <c r="EX330">
        <v>-8.0580645161290327</v>
      </c>
      <c r="EY330">
        <v>-0.77096774193548379</v>
      </c>
      <c r="EZ330">
        <v>34.534000000000013</v>
      </c>
      <c r="FA330">
        <v>38</v>
      </c>
      <c r="FB330">
        <v>36.375</v>
      </c>
      <c r="FC330">
        <v>37.667000000000002</v>
      </c>
      <c r="FD330">
        <v>37.018000000000001</v>
      </c>
      <c r="FE330">
        <v>0</v>
      </c>
      <c r="FF330">
        <v>0</v>
      </c>
      <c r="FG330">
        <v>0</v>
      </c>
      <c r="FH330">
        <v>1750124448.5999999</v>
      </c>
      <c r="FI330">
        <v>0</v>
      </c>
      <c r="FJ330">
        <v>239.07599999999999</v>
      </c>
      <c r="FK330">
        <v>29.42307739081475</v>
      </c>
      <c r="FL330">
        <v>20.999999340375279</v>
      </c>
      <c r="FM330">
        <v>-7.2079999999999993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-5.2333919512195116E-3</v>
      </c>
      <c r="GC330">
        <v>7.3963155679442491E-2</v>
      </c>
      <c r="GD330">
        <v>2.9099222735234052E-2</v>
      </c>
      <c r="GE330">
        <v>1</v>
      </c>
      <c r="GF330">
        <v>1.975352682926829E-2</v>
      </c>
      <c r="GG330">
        <v>3.8070606271776788E-3</v>
      </c>
      <c r="GH330">
        <v>7.3280839309297445E-4</v>
      </c>
      <c r="GI330">
        <v>1</v>
      </c>
      <c r="GJ330">
        <v>2</v>
      </c>
      <c r="GK330">
        <v>2</v>
      </c>
      <c r="GL330" t="s">
        <v>435</v>
      </c>
      <c r="GM330">
        <v>3.2255600000000002</v>
      </c>
      <c r="GN330">
        <v>2.6461700000000001</v>
      </c>
      <c r="GO330">
        <v>9.4550599999999999E-2</v>
      </c>
      <c r="GP330">
        <v>9.4823199999999996E-2</v>
      </c>
      <c r="GQ330">
        <v>0.103349</v>
      </c>
      <c r="GR330">
        <v>0.105115</v>
      </c>
      <c r="GS330">
        <v>28602.7</v>
      </c>
      <c r="GT330">
        <v>24702.9</v>
      </c>
      <c r="GU330">
        <v>30760.2</v>
      </c>
      <c r="GV330">
        <v>26448.5</v>
      </c>
      <c r="GW330">
        <v>37435.800000000003</v>
      </c>
      <c r="GX330">
        <v>32484</v>
      </c>
      <c r="GY330">
        <v>43685.5</v>
      </c>
      <c r="GZ330">
        <v>38249.5</v>
      </c>
      <c r="HA330">
        <v>2.1194999999999999</v>
      </c>
      <c r="HB330">
        <v>2.28268</v>
      </c>
      <c r="HC330">
        <v>2.58982E-2</v>
      </c>
      <c r="HD330">
        <v>0</v>
      </c>
      <c r="HE330">
        <v>27.976400000000002</v>
      </c>
      <c r="HF330">
        <v>999.9</v>
      </c>
      <c r="HG330">
        <v>65.599999999999994</v>
      </c>
      <c r="HH330">
        <v>34.4</v>
      </c>
      <c r="HI330">
        <v>35.518900000000002</v>
      </c>
      <c r="HJ330">
        <v>62.151499999999999</v>
      </c>
      <c r="HK330">
        <v>10.8574</v>
      </c>
      <c r="HL330">
        <v>2</v>
      </c>
      <c r="HM330">
        <v>0.257386</v>
      </c>
      <c r="HN330">
        <v>0.51848899999999998</v>
      </c>
      <c r="HO330">
        <v>20.418199999999999</v>
      </c>
      <c r="HP330">
        <v>5.2249299999999996</v>
      </c>
      <c r="HQ330">
        <v>11.944100000000001</v>
      </c>
      <c r="HR330">
        <v>5.00875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4.9711299999999996</v>
      </c>
      <c r="HY330">
        <v>1.8546899999999999</v>
      </c>
      <c r="HZ330">
        <v>1.8616900000000001</v>
      </c>
      <c r="IA330">
        <v>1.85653</v>
      </c>
      <c r="IB330">
        <v>1.8620099999999999</v>
      </c>
      <c r="IC330">
        <v>1.8541399999999999</v>
      </c>
      <c r="ID330">
        <v>1.8595999999999999</v>
      </c>
      <c r="IE330">
        <v>1.85354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-2.7469999999999999</v>
      </c>
      <c r="IT330">
        <v>-6.5500000000000003E-2</v>
      </c>
      <c r="IU330">
        <v>-1.7759114732665831</v>
      </c>
      <c r="IV330">
        <v>-2.5165810426892921E-3</v>
      </c>
      <c r="IW330">
        <v>2.3547321637904491E-7</v>
      </c>
      <c r="IX330">
        <v>5.8352194873865779E-11</v>
      </c>
      <c r="IY330">
        <v>-9.4209018963014923E-2</v>
      </c>
      <c r="IZ330">
        <v>-2.9575188584519338E-3</v>
      </c>
      <c r="JA330">
        <v>2.5053608625701888E-4</v>
      </c>
      <c r="JB330">
        <v>-2.8676400137697878E-6</v>
      </c>
      <c r="JC330">
        <v>2</v>
      </c>
      <c r="JD330">
        <v>2179</v>
      </c>
      <c r="JE330">
        <v>4</v>
      </c>
      <c r="JF330">
        <v>32</v>
      </c>
      <c r="JG330">
        <v>29168740.600000001</v>
      </c>
      <c r="JH330">
        <v>29168740.600000001</v>
      </c>
      <c r="JI330">
        <v>1.24878</v>
      </c>
      <c r="JJ330">
        <v>2.5305200000000001</v>
      </c>
      <c r="JK330">
        <v>2.3938000000000001</v>
      </c>
      <c r="JL330">
        <v>2.5891099999999998</v>
      </c>
      <c r="JM330">
        <v>2.3010299999999999</v>
      </c>
      <c r="JN330">
        <v>2.3889200000000002</v>
      </c>
      <c r="JO330">
        <v>38.232399999999998</v>
      </c>
      <c r="JP330">
        <v>24.061199999999999</v>
      </c>
      <c r="JQ330">
        <v>18</v>
      </c>
      <c r="JR330">
        <v>631.82799999999997</v>
      </c>
      <c r="JS330">
        <v>794.22299999999996</v>
      </c>
      <c r="JT330">
        <v>27.999600000000001</v>
      </c>
      <c r="JU330">
        <v>30.634499999999999</v>
      </c>
      <c r="JV330">
        <v>30</v>
      </c>
      <c r="JW330">
        <v>30.5458</v>
      </c>
      <c r="JX330">
        <v>30.4101</v>
      </c>
      <c r="JY330">
        <v>25.065100000000001</v>
      </c>
      <c r="JZ330">
        <v>33.958199999999998</v>
      </c>
      <c r="KA330">
        <v>0</v>
      </c>
      <c r="KB330">
        <v>28</v>
      </c>
      <c r="KC330">
        <v>400</v>
      </c>
      <c r="KD330">
        <v>22.661300000000001</v>
      </c>
      <c r="KE330">
        <v>100.01600000000001</v>
      </c>
      <c r="KF330">
        <v>98.644900000000007</v>
      </c>
      <c r="KG330">
        <v>99.403099999999995</v>
      </c>
    </row>
    <row r="331" spans="1:293" x14ac:dyDescent="0.2">
      <c r="A331">
        <v>329</v>
      </c>
      <c r="B331">
        <v>1750124467</v>
      </c>
      <c r="C331">
        <v>9720.5</v>
      </c>
      <c r="D331" t="s">
        <v>1089</v>
      </c>
      <c r="E331" t="s">
        <v>1090</v>
      </c>
      <c r="F331" s="1">
        <f t="shared" si="5"/>
        <v>162.00000000000006</v>
      </c>
      <c r="G331" s="1">
        <v>15</v>
      </c>
      <c r="H331">
        <v>1750124459</v>
      </c>
      <c r="I331">
        <v>6.4361590805839692E-5</v>
      </c>
      <c r="J331">
        <v>6.4361590805839697E-2</v>
      </c>
      <c r="K331">
        <v>-4.0582999250726087E-2</v>
      </c>
      <c r="L331">
        <v>400.01590322580648</v>
      </c>
      <c r="M331">
        <v>405.93943650998312</v>
      </c>
      <c r="N331">
        <v>40.983723902191002</v>
      </c>
      <c r="O331">
        <v>40.385682837909812</v>
      </c>
      <c r="P331">
        <v>3.9586722683753878E-3</v>
      </c>
      <c r="Q331">
        <v>3.0261340679284707</v>
      </c>
      <c r="R331">
        <v>3.9557975341596866E-3</v>
      </c>
      <c r="S331">
        <v>2.4726315623014006E-3</v>
      </c>
      <c r="T331">
        <v>3.9902394035910026E-5</v>
      </c>
      <c r="U331">
        <v>28.757483162304766</v>
      </c>
      <c r="V331">
        <v>28.395583870967741</v>
      </c>
      <c r="W331">
        <v>3.8832385325039875</v>
      </c>
      <c r="X331">
        <v>57.711958577969256</v>
      </c>
      <c r="Y331">
        <v>2.2908232576725109</v>
      </c>
      <c r="Z331">
        <v>3.9694082719053672</v>
      </c>
      <c r="AA331">
        <v>1.5924152748314766</v>
      </c>
      <c r="AB331">
        <v>-2.8383461545375304</v>
      </c>
      <c r="AC331">
        <v>61.688259408904834</v>
      </c>
      <c r="AD331">
        <v>4.4694429852913471</v>
      </c>
      <c r="AE331">
        <v>63.319396142052689</v>
      </c>
      <c r="AF331">
        <v>-8.0373475864891311E-2</v>
      </c>
      <c r="AG331">
        <v>6.3511994412697198E-2</v>
      </c>
      <c r="AH331">
        <v>-4.0582999250726087E-2</v>
      </c>
      <c r="AI331">
        <v>409.25279948423491</v>
      </c>
      <c r="AJ331">
        <v>409.26832727272699</v>
      </c>
      <c r="AK331">
        <v>-3.9548355902290129E-4</v>
      </c>
      <c r="AL331">
        <v>63.645453333212707</v>
      </c>
      <c r="AM331">
        <v>6.4361590805839697E-2</v>
      </c>
      <c r="AN331">
        <v>22.668687085017691</v>
      </c>
      <c r="AO331">
        <v>22.689635664335679</v>
      </c>
      <c r="AP331">
        <v>2.867396285589298E-6</v>
      </c>
      <c r="AQ331">
        <v>96.470053095408687</v>
      </c>
      <c r="AR331">
        <v>0</v>
      </c>
      <c r="AS331">
        <v>0</v>
      </c>
      <c r="AT331">
        <v>1</v>
      </c>
      <c r="AU331">
        <v>0</v>
      </c>
      <c r="AV331">
        <v>53044.789771578566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-4.0582999250726087E-2</v>
      </c>
      <c r="BK331" t="e">
        <v>#DIV/0!</v>
      </c>
      <c r="BL331">
        <v>-193.24078276352728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1750124459</v>
      </c>
      <c r="DQ331">
        <v>400.01590322580648</v>
      </c>
      <c r="DR331">
        <v>399.99758064516129</v>
      </c>
      <c r="DS331">
        <v>22.690361290322581</v>
      </c>
      <c r="DT331">
        <v>22.66967096774194</v>
      </c>
      <c r="DU331">
        <v>402.76335483870969</v>
      </c>
      <c r="DV331">
        <v>22.755925806451611</v>
      </c>
      <c r="DW331">
        <v>599.9991935483871</v>
      </c>
      <c r="DX331">
        <v>100.9026774193548</v>
      </c>
      <c r="DY331">
        <v>5.7515693548387092E-2</v>
      </c>
      <c r="DZ331">
        <v>28.77370322580645</v>
      </c>
      <c r="EA331">
        <v>28.395583870967741</v>
      </c>
      <c r="EB331">
        <v>999.90000000000032</v>
      </c>
      <c r="EC331">
        <v>0</v>
      </c>
      <c r="ED331">
        <v>0</v>
      </c>
      <c r="EE331">
        <v>10000.767419354839</v>
      </c>
      <c r="EF331">
        <v>0</v>
      </c>
      <c r="EG331">
        <v>0.30293999999999988</v>
      </c>
      <c r="EH331">
        <v>1.833319193548387E-2</v>
      </c>
      <c r="EI331">
        <v>409.303</v>
      </c>
      <c r="EJ331">
        <v>409.27567741935479</v>
      </c>
      <c r="EK331">
        <v>2.0683661290322581E-2</v>
      </c>
      <c r="EL331">
        <v>399.99758064516129</v>
      </c>
      <c r="EM331">
        <v>22.66967096774194</v>
      </c>
      <c r="EN331">
        <v>2.2895183870967739</v>
      </c>
      <c r="EO331">
        <v>2.2874306451612898</v>
      </c>
      <c r="EP331">
        <v>19.602838709677421</v>
      </c>
      <c r="EQ331">
        <v>19.588154838709681</v>
      </c>
      <c r="ER331">
        <v>5.0001500000000018E-3</v>
      </c>
      <c r="ES331">
        <v>0</v>
      </c>
      <c r="ET331">
        <v>0</v>
      </c>
      <c r="EU331">
        <v>0</v>
      </c>
      <c r="EV331">
        <v>240.91290322580639</v>
      </c>
      <c r="EW331">
        <v>5.0001500000000018E-3</v>
      </c>
      <c r="EX331">
        <v>-7.3838709677419354</v>
      </c>
      <c r="EY331">
        <v>-0.61612903225806459</v>
      </c>
      <c r="EZ331">
        <v>34.508000000000003</v>
      </c>
      <c r="FA331">
        <v>38</v>
      </c>
      <c r="FB331">
        <v>36.375</v>
      </c>
      <c r="FC331">
        <v>37.633000000000003</v>
      </c>
      <c r="FD331">
        <v>37</v>
      </c>
      <c r="FE331">
        <v>0</v>
      </c>
      <c r="FF331">
        <v>0</v>
      </c>
      <c r="FG331">
        <v>0</v>
      </c>
      <c r="FH331">
        <v>1750124478.5999999</v>
      </c>
      <c r="FI331">
        <v>0</v>
      </c>
      <c r="FJ331">
        <v>240.952</v>
      </c>
      <c r="FK331">
        <v>-19.846154019301171</v>
      </c>
      <c r="FL331">
        <v>24.630769611110331</v>
      </c>
      <c r="FM331">
        <v>-6.6440000000000001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1.7358398300000001E-2</v>
      </c>
      <c r="GC331">
        <v>6.7586159819887387E-2</v>
      </c>
      <c r="GD331">
        <v>2.9950912737450819E-2</v>
      </c>
      <c r="GE331">
        <v>1</v>
      </c>
      <c r="GF331">
        <v>2.0644047499999998E-2</v>
      </c>
      <c r="GG331">
        <v>3.8534172607879598E-3</v>
      </c>
      <c r="GH331">
        <v>1.1470979212751409E-3</v>
      </c>
      <c r="GI331">
        <v>1</v>
      </c>
      <c r="GJ331">
        <v>2</v>
      </c>
      <c r="GK331">
        <v>2</v>
      </c>
      <c r="GL331" t="s">
        <v>435</v>
      </c>
      <c r="GM331">
        <v>3.2254399999999999</v>
      </c>
      <c r="GN331">
        <v>2.64655</v>
      </c>
      <c r="GO331">
        <v>9.4546699999999997E-2</v>
      </c>
      <c r="GP331">
        <v>9.4836199999999996E-2</v>
      </c>
      <c r="GQ331">
        <v>0.10334599999999999</v>
      </c>
      <c r="GR331">
        <v>0.105112</v>
      </c>
      <c r="GS331">
        <v>28602.5</v>
      </c>
      <c r="GT331">
        <v>24702.2</v>
      </c>
      <c r="GU331">
        <v>30759.9</v>
      </c>
      <c r="GV331">
        <v>26448.1</v>
      </c>
      <c r="GW331">
        <v>37435.5</v>
      </c>
      <c r="GX331">
        <v>32483.599999999999</v>
      </c>
      <c r="GY331">
        <v>43685.1</v>
      </c>
      <c r="GZ331">
        <v>38249</v>
      </c>
      <c r="HA331">
        <v>2.1194999999999999</v>
      </c>
      <c r="HB331">
        <v>2.2827999999999999</v>
      </c>
      <c r="HC331">
        <v>2.5920599999999999E-2</v>
      </c>
      <c r="HD331">
        <v>0</v>
      </c>
      <c r="HE331">
        <v>27.976199999999999</v>
      </c>
      <c r="HF331">
        <v>999.9</v>
      </c>
      <c r="HG331">
        <v>65.599999999999994</v>
      </c>
      <c r="HH331">
        <v>34.4</v>
      </c>
      <c r="HI331">
        <v>35.518300000000004</v>
      </c>
      <c r="HJ331">
        <v>62.151499999999999</v>
      </c>
      <c r="HK331">
        <v>10.9375</v>
      </c>
      <c r="HL331">
        <v>2</v>
      </c>
      <c r="HM331">
        <v>0.25720799999999999</v>
      </c>
      <c r="HN331">
        <v>0.52431099999999997</v>
      </c>
      <c r="HO331">
        <v>20.4176</v>
      </c>
      <c r="HP331">
        <v>5.2253800000000004</v>
      </c>
      <c r="HQ331">
        <v>11.944100000000001</v>
      </c>
      <c r="HR331">
        <v>5.0088499999999998</v>
      </c>
      <c r="HS331">
        <v>3.2909999999999999</v>
      </c>
      <c r="HT331">
        <v>9999</v>
      </c>
      <c r="HU331">
        <v>9999</v>
      </c>
      <c r="HV331">
        <v>9999</v>
      </c>
      <c r="HW331">
        <v>999.9</v>
      </c>
      <c r="HX331">
        <v>4.9711600000000002</v>
      </c>
      <c r="HY331">
        <v>1.8547100000000001</v>
      </c>
      <c r="HZ331">
        <v>1.86171</v>
      </c>
      <c r="IA331">
        <v>1.8565400000000001</v>
      </c>
      <c r="IB331">
        <v>1.8620000000000001</v>
      </c>
      <c r="IC331">
        <v>1.8541300000000001</v>
      </c>
      <c r="ID331">
        <v>1.8595999999999999</v>
      </c>
      <c r="IE331">
        <v>1.85355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-2.7480000000000002</v>
      </c>
      <c r="IT331">
        <v>-6.5500000000000003E-2</v>
      </c>
      <c r="IU331">
        <v>-1.7759114732665831</v>
      </c>
      <c r="IV331">
        <v>-2.5165810426892921E-3</v>
      </c>
      <c r="IW331">
        <v>2.3547321637904491E-7</v>
      </c>
      <c r="IX331">
        <v>5.8352194873865779E-11</v>
      </c>
      <c r="IY331">
        <v>-9.4209018963014923E-2</v>
      </c>
      <c r="IZ331">
        <v>-2.9575188584519338E-3</v>
      </c>
      <c r="JA331">
        <v>2.5053608625701888E-4</v>
      </c>
      <c r="JB331">
        <v>-2.8676400137697878E-6</v>
      </c>
      <c r="JC331">
        <v>2</v>
      </c>
      <c r="JD331">
        <v>2179</v>
      </c>
      <c r="JE331">
        <v>4</v>
      </c>
      <c r="JF331">
        <v>32</v>
      </c>
      <c r="JG331">
        <v>29168741.100000001</v>
      </c>
      <c r="JH331">
        <v>29168741.100000001</v>
      </c>
      <c r="JI331">
        <v>1.24756</v>
      </c>
      <c r="JJ331">
        <v>2.5354000000000001</v>
      </c>
      <c r="JK331">
        <v>2.3938000000000001</v>
      </c>
      <c r="JL331">
        <v>2.5891099999999998</v>
      </c>
      <c r="JM331">
        <v>2.3010299999999999</v>
      </c>
      <c r="JN331">
        <v>2.4328599999999998</v>
      </c>
      <c r="JO331">
        <v>38.207999999999998</v>
      </c>
      <c r="JP331">
        <v>24.07</v>
      </c>
      <c r="JQ331">
        <v>18</v>
      </c>
      <c r="JR331">
        <v>631.82799999999997</v>
      </c>
      <c r="JS331">
        <v>794.35299999999995</v>
      </c>
      <c r="JT331">
        <v>28.000299999999999</v>
      </c>
      <c r="JU331">
        <v>30.631799999999998</v>
      </c>
      <c r="JV331">
        <v>30</v>
      </c>
      <c r="JW331">
        <v>30.5458</v>
      </c>
      <c r="JX331">
        <v>30.4101</v>
      </c>
      <c r="JY331">
        <v>25.064</v>
      </c>
      <c r="JZ331">
        <v>33.958199999999998</v>
      </c>
      <c r="KA331">
        <v>0</v>
      </c>
      <c r="KB331">
        <v>28</v>
      </c>
      <c r="KC331">
        <v>400</v>
      </c>
      <c r="KD331">
        <v>22.661300000000001</v>
      </c>
      <c r="KE331">
        <v>100.015</v>
      </c>
      <c r="KF331">
        <v>98.6434</v>
      </c>
      <c r="KG331">
        <v>99.400899999999993</v>
      </c>
    </row>
    <row r="332" spans="1:293" x14ac:dyDescent="0.2">
      <c r="A332">
        <v>330</v>
      </c>
      <c r="B332">
        <v>1750124497</v>
      </c>
      <c r="C332">
        <v>9750.5</v>
      </c>
      <c r="D332" t="s">
        <v>1091</v>
      </c>
      <c r="E332" t="s">
        <v>1092</v>
      </c>
      <c r="F332" s="1">
        <f t="shared" si="5"/>
        <v>162.50000000000006</v>
      </c>
      <c r="G332" s="1">
        <v>15</v>
      </c>
      <c r="H332">
        <v>1750124489</v>
      </c>
      <c r="I332">
        <v>5.9157484956968222E-5</v>
      </c>
      <c r="J332">
        <v>5.9157484956968223E-2</v>
      </c>
      <c r="K332">
        <v>-0.10010820723099166</v>
      </c>
      <c r="L332">
        <v>399.99838709677408</v>
      </c>
      <c r="M332">
        <v>433.23956805416663</v>
      </c>
      <c r="N332">
        <v>43.740028915982791</v>
      </c>
      <c r="O332">
        <v>40.383986847138367</v>
      </c>
      <c r="P332">
        <v>3.6342960463247348E-3</v>
      </c>
      <c r="Q332">
        <v>3.0263179214539893</v>
      </c>
      <c r="R332">
        <v>3.6318731169984325E-3</v>
      </c>
      <c r="S332">
        <v>2.2701382489691935E-3</v>
      </c>
      <c r="T332">
        <v>3.9902394035910026E-5</v>
      </c>
      <c r="U332">
        <v>28.761914922182278</v>
      </c>
      <c r="V332">
        <v>28.40315161290323</v>
      </c>
      <c r="W332">
        <v>3.8849470134710549</v>
      </c>
      <c r="X332">
        <v>57.699881191437832</v>
      </c>
      <c r="Y332">
        <v>2.2907579974226921</v>
      </c>
      <c r="Z332">
        <v>3.97012602126921</v>
      </c>
      <c r="AA332">
        <v>1.5941890160483627</v>
      </c>
      <c r="AB332">
        <v>-2.6088450866022987</v>
      </c>
      <c r="AC332">
        <v>60.966231356958879</v>
      </c>
      <c r="AD332">
        <v>4.4170969408193326</v>
      </c>
      <c r="AE332">
        <v>62.774523113569948</v>
      </c>
      <c r="AF332">
        <v>-4.6166742814460558E-2</v>
      </c>
      <c r="AG332">
        <v>6.0255062332222518E-2</v>
      </c>
      <c r="AH332">
        <v>-0.10010820723099166</v>
      </c>
      <c r="AI332">
        <v>409.23583002803559</v>
      </c>
      <c r="AJ332">
        <v>409.26833333333309</v>
      </c>
      <c r="AK332">
        <v>3.8455074916798128E-4</v>
      </c>
      <c r="AL332">
        <v>63.645453333212707</v>
      </c>
      <c r="AM332">
        <v>5.9157484956968223E-2</v>
      </c>
      <c r="AN332">
        <v>22.67079290336715</v>
      </c>
      <c r="AO332">
        <v>22.690078321678332</v>
      </c>
      <c r="AP332">
        <v>-2.158022249207214E-6</v>
      </c>
      <c r="AQ332">
        <v>96.470053095408687</v>
      </c>
      <c r="AR332">
        <v>0</v>
      </c>
      <c r="AS332">
        <v>0</v>
      </c>
      <c r="AT332">
        <v>1</v>
      </c>
      <c r="AU332">
        <v>0</v>
      </c>
      <c r="AV332">
        <v>53049.900145566542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-0.10010820723099166</v>
      </c>
      <c r="BK332" t="e">
        <v>#DIV/0!</v>
      </c>
      <c r="BL332">
        <v>-476.67714766113846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1750124489</v>
      </c>
      <c r="DQ332">
        <v>399.99838709677408</v>
      </c>
      <c r="DR332">
        <v>399.99103225806459</v>
      </c>
      <c r="DS332">
        <v>22.689674193548392</v>
      </c>
      <c r="DT332">
        <v>22.670045161290322</v>
      </c>
      <c r="DU332">
        <v>402.74570967741931</v>
      </c>
      <c r="DV332">
        <v>22.755258064516131</v>
      </c>
      <c r="DW332">
        <v>600.00812903225801</v>
      </c>
      <c r="DX332">
        <v>100.9029032258065</v>
      </c>
      <c r="DY332">
        <v>5.7470990322580642E-2</v>
      </c>
      <c r="DZ332">
        <v>28.77682258064517</v>
      </c>
      <c r="EA332">
        <v>28.40315161290323</v>
      </c>
      <c r="EB332">
        <v>999.90000000000032</v>
      </c>
      <c r="EC332">
        <v>0</v>
      </c>
      <c r="ED332">
        <v>0</v>
      </c>
      <c r="EE332">
        <v>10001.856451612901</v>
      </c>
      <c r="EF332">
        <v>0</v>
      </c>
      <c r="EG332">
        <v>0.30293999999999988</v>
      </c>
      <c r="EH332">
        <v>7.3055110451612894E-3</v>
      </c>
      <c r="EI332">
        <v>409.2848387096775</v>
      </c>
      <c r="EJ332">
        <v>409.26912903225809</v>
      </c>
      <c r="EK332">
        <v>1.9632645161290329E-2</v>
      </c>
      <c r="EL332">
        <v>399.99103225806459</v>
      </c>
      <c r="EM332">
        <v>22.670045161290322</v>
      </c>
      <c r="EN332">
        <v>2.2894558064516128</v>
      </c>
      <c r="EO332">
        <v>2.2874738709677418</v>
      </c>
      <c r="EP332">
        <v>19.602399999999999</v>
      </c>
      <c r="EQ332">
        <v>19.58845483870968</v>
      </c>
      <c r="ER332">
        <v>5.0001500000000018E-3</v>
      </c>
      <c r="ES332">
        <v>0</v>
      </c>
      <c r="ET332">
        <v>0</v>
      </c>
      <c r="EU332">
        <v>0</v>
      </c>
      <c r="EV332">
        <v>239.8064516129032</v>
      </c>
      <c r="EW332">
        <v>5.0001500000000018E-3</v>
      </c>
      <c r="EX332">
        <v>-5.8064516129032251</v>
      </c>
      <c r="EY332">
        <v>-3.2258064516129059E-2</v>
      </c>
      <c r="EZ332">
        <v>34.503999999999998</v>
      </c>
      <c r="FA332">
        <v>38</v>
      </c>
      <c r="FB332">
        <v>36.375</v>
      </c>
      <c r="FC332">
        <v>37.628999999999998</v>
      </c>
      <c r="FD332">
        <v>37</v>
      </c>
      <c r="FE332">
        <v>0</v>
      </c>
      <c r="FF332">
        <v>0</v>
      </c>
      <c r="FG332">
        <v>0</v>
      </c>
      <c r="FH332">
        <v>1750124508.5999999</v>
      </c>
      <c r="FI332">
        <v>0</v>
      </c>
      <c r="FJ332">
        <v>240.476</v>
      </c>
      <c r="FK332">
        <v>39.02307677153722</v>
      </c>
      <c r="FL332">
        <v>-57.015384605650347</v>
      </c>
      <c r="FM332">
        <v>-5.6160000000000014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1.62658436E-3</v>
      </c>
      <c r="GC332">
        <v>4.4371279753846138E-2</v>
      </c>
      <c r="GD332">
        <v>2.1802849465576691E-2</v>
      </c>
      <c r="GE332">
        <v>1</v>
      </c>
      <c r="GF332">
        <v>1.9976089999999998E-2</v>
      </c>
      <c r="GG332">
        <v>-1.1942553095684771E-2</v>
      </c>
      <c r="GH332">
        <v>1.5315815110205531E-3</v>
      </c>
      <c r="GI332">
        <v>1</v>
      </c>
      <c r="GJ332">
        <v>2</v>
      </c>
      <c r="GK332">
        <v>2</v>
      </c>
      <c r="GL332" t="s">
        <v>435</v>
      </c>
      <c r="GM332">
        <v>3.2252999999999998</v>
      </c>
      <c r="GN332">
        <v>2.6465000000000001</v>
      </c>
      <c r="GO332">
        <v>9.4545100000000007E-2</v>
      </c>
      <c r="GP332">
        <v>9.48296E-2</v>
      </c>
      <c r="GQ332">
        <v>0.10335</v>
      </c>
      <c r="GR332">
        <v>0.105112</v>
      </c>
      <c r="GS332">
        <v>28602.5</v>
      </c>
      <c r="GT332">
        <v>24702.6</v>
      </c>
      <c r="GU332">
        <v>30759.9</v>
      </c>
      <c r="GV332">
        <v>26448.3</v>
      </c>
      <c r="GW332">
        <v>37435.4</v>
      </c>
      <c r="GX332">
        <v>32483.8</v>
      </c>
      <c r="GY332">
        <v>43685.2</v>
      </c>
      <c r="GZ332">
        <v>38249.199999999997</v>
      </c>
      <c r="HA332">
        <v>2.1192500000000001</v>
      </c>
      <c r="HB332">
        <v>2.2827700000000002</v>
      </c>
      <c r="HC332">
        <v>2.4855100000000001E-2</v>
      </c>
      <c r="HD332">
        <v>0</v>
      </c>
      <c r="HE332">
        <v>27.998000000000001</v>
      </c>
      <c r="HF332">
        <v>999.9</v>
      </c>
      <c r="HG332">
        <v>65.599999999999994</v>
      </c>
      <c r="HH332">
        <v>34.4</v>
      </c>
      <c r="HI332">
        <v>35.518799999999999</v>
      </c>
      <c r="HJ332">
        <v>62.091500000000003</v>
      </c>
      <c r="HK332">
        <v>10.9535</v>
      </c>
      <c r="HL332">
        <v>2</v>
      </c>
      <c r="HM332">
        <v>0.25751000000000002</v>
      </c>
      <c r="HN332">
        <v>0.53486900000000004</v>
      </c>
      <c r="HO332">
        <v>20.4177</v>
      </c>
      <c r="HP332">
        <v>5.2253800000000004</v>
      </c>
      <c r="HQ332">
        <v>11.944100000000001</v>
      </c>
      <c r="HR332">
        <v>5.0088499999999998</v>
      </c>
      <c r="HS332">
        <v>3.2909999999999999</v>
      </c>
      <c r="HT332">
        <v>9999</v>
      </c>
      <c r="HU332">
        <v>9999</v>
      </c>
      <c r="HV332">
        <v>9999</v>
      </c>
      <c r="HW332">
        <v>999.9</v>
      </c>
      <c r="HX332">
        <v>4.9711499999999997</v>
      </c>
      <c r="HY332">
        <v>1.8547100000000001</v>
      </c>
      <c r="HZ332">
        <v>1.8616999999999999</v>
      </c>
      <c r="IA332">
        <v>1.8565400000000001</v>
      </c>
      <c r="IB332">
        <v>1.8619600000000001</v>
      </c>
      <c r="IC332">
        <v>1.85415</v>
      </c>
      <c r="ID332">
        <v>1.8595900000000001</v>
      </c>
      <c r="IE332">
        <v>1.85358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-2.7469999999999999</v>
      </c>
      <c r="IT332">
        <v>-6.5600000000000006E-2</v>
      </c>
      <c r="IU332">
        <v>-1.7759114732665831</v>
      </c>
      <c r="IV332">
        <v>-2.5165810426892921E-3</v>
      </c>
      <c r="IW332">
        <v>2.3547321637904491E-7</v>
      </c>
      <c r="IX332">
        <v>5.8352194873865779E-11</v>
      </c>
      <c r="IY332">
        <v>-9.4209018963014923E-2</v>
      </c>
      <c r="IZ332">
        <v>-2.9575188584519338E-3</v>
      </c>
      <c r="JA332">
        <v>2.5053608625701888E-4</v>
      </c>
      <c r="JB332">
        <v>-2.8676400137697878E-6</v>
      </c>
      <c r="JC332">
        <v>2</v>
      </c>
      <c r="JD332">
        <v>2179</v>
      </c>
      <c r="JE332">
        <v>4</v>
      </c>
      <c r="JF332">
        <v>32</v>
      </c>
      <c r="JG332">
        <v>29168741.600000001</v>
      </c>
      <c r="JH332">
        <v>29168741.600000001</v>
      </c>
      <c r="JI332">
        <v>1.24878</v>
      </c>
      <c r="JJ332">
        <v>2.5329600000000001</v>
      </c>
      <c r="JK332">
        <v>2.3938000000000001</v>
      </c>
      <c r="JL332">
        <v>2.5891099999999998</v>
      </c>
      <c r="JM332">
        <v>2.3010299999999999</v>
      </c>
      <c r="JN332">
        <v>2.4157700000000002</v>
      </c>
      <c r="JO332">
        <v>38.207999999999998</v>
      </c>
      <c r="JP332">
        <v>24.07</v>
      </c>
      <c r="JQ332">
        <v>18</v>
      </c>
      <c r="JR332">
        <v>631.63800000000003</v>
      </c>
      <c r="JS332">
        <v>794.36500000000001</v>
      </c>
      <c r="JT332">
        <v>28.0001</v>
      </c>
      <c r="JU332">
        <v>30.634499999999999</v>
      </c>
      <c r="JV332">
        <v>30.0001</v>
      </c>
      <c r="JW332">
        <v>30.5472</v>
      </c>
      <c r="JX332">
        <v>30.412800000000001</v>
      </c>
      <c r="JY332">
        <v>25.065200000000001</v>
      </c>
      <c r="JZ332">
        <v>33.958199999999998</v>
      </c>
      <c r="KA332">
        <v>0</v>
      </c>
      <c r="KB332">
        <v>28</v>
      </c>
      <c r="KC332">
        <v>400</v>
      </c>
      <c r="KD332">
        <v>22.661300000000001</v>
      </c>
      <c r="KE332">
        <v>100.015</v>
      </c>
      <c r="KF332">
        <v>98.644099999999995</v>
      </c>
      <c r="KG332">
        <v>99.4024</v>
      </c>
    </row>
    <row r="333" spans="1:293" x14ac:dyDescent="0.2">
      <c r="A333">
        <v>331</v>
      </c>
      <c r="B333">
        <v>1750124527</v>
      </c>
      <c r="C333">
        <v>9780.5</v>
      </c>
      <c r="D333" t="s">
        <v>1093</v>
      </c>
      <c r="E333" t="s">
        <v>1094</v>
      </c>
      <c r="F333" s="1">
        <f t="shared" si="5"/>
        <v>163.00000000000006</v>
      </c>
      <c r="G333" s="1">
        <v>15</v>
      </c>
      <c r="H333">
        <v>1750124519</v>
      </c>
      <c r="I333">
        <v>6.0973333956242834E-5</v>
      </c>
      <c r="J333">
        <v>6.0973333956242833E-2</v>
      </c>
      <c r="K333">
        <v>-0.14420464783487302</v>
      </c>
      <c r="L333">
        <v>400.02635483870978</v>
      </c>
      <c r="M333">
        <v>450.58005221617373</v>
      </c>
      <c r="N333">
        <v>45.490217061145422</v>
      </c>
      <c r="O333">
        <v>40.386354483045821</v>
      </c>
      <c r="P333">
        <v>3.7454710714373038E-3</v>
      </c>
      <c r="Q333">
        <v>3.0258635770188498</v>
      </c>
      <c r="R333">
        <v>3.7428973079812562E-3</v>
      </c>
      <c r="S333">
        <v>2.3395419071020997E-3</v>
      </c>
      <c r="T333">
        <v>3.9902394035910026E-5</v>
      </c>
      <c r="U333">
        <v>28.756958350404098</v>
      </c>
      <c r="V333">
        <v>28.402648387096772</v>
      </c>
      <c r="W333">
        <v>3.8848333856949955</v>
      </c>
      <c r="X333">
        <v>57.707542257182872</v>
      </c>
      <c r="Y333">
        <v>2.2904650795654593</v>
      </c>
      <c r="Z333">
        <v>3.969091369993953</v>
      </c>
      <c r="AA333">
        <v>1.5943683061295362</v>
      </c>
      <c r="AB333">
        <v>-2.6889240274703088</v>
      </c>
      <c r="AC333">
        <v>60.305609454909657</v>
      </c>
      <c r="AD333">
        <v>4.3697812214447902</v>
      </c>
      <c r="AE333">
        <v>61.986506551278175</v>
      </c>
      <c r="AF333">
        <v>-0.10212198134072342</v>
      </c>
      <c r="AG333">
        <v>5.8117164046562399E-2</v>
      </c>
      <c r="AH333">
        <v>-0.14420464783487302</v>
      </c>
      <c r="AI333">
        <v>409.27637859954081</v>
      </c>
      <c r="AJ333">
        <v>409.32523030303008</v>
      </c>
      <c r="AK333">
        <v>7.7341473324973051E-5</v>
      </c>
      <c r="AL333">
        <v>63.645453333212707</v>
      </c>
      <c r="AM333">
        <v>6.0973333956242833E-2</v>
      </c>
      <c r="AN333">
        <v>22.665934000611479</v>
      </c>
      <c r="AO333">
        <v>22.685820279720289</v>
      </c>
      <c r="AP333">
        <v>-3.6470245960816602E-6</v>
      </c>
      <c r="AQ333">
        <v>96.470053095408687</v>
      </c>
      <c r="AR333">
        <v>0</v>
      </c>
      <c r="AS333">
        <v>0</v>
      </c>
      <c r="AT333">
        <v>1</v>
      </c>
      <c r="AU333">
        <v>0</v>
      </c>
      <c r="AV333">
        <v>53036.70130356677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-0.14420464783487302</v>
      </c>
      <c r="BK333" t="e">
        <v>#DIV/0!</v>
      </c>
      <c r="BL333">
        <v>-686.64759973971331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1750124519</v>
      </c>
      <c r="DQ333">
        <v>400.02635483870978</v>
      </c>
      <c r="DR333">
        <v>400.00006451612887</v>
      </c>
      <c r="DS333">
        <v>22.68702903225806</v>
      </c>
      <c r="DT333">
        <v>22.66809677419355</v>
      </c>
      <c r="DU333">
        <v>402.77387096774203</v>
      </c>
      <c r="DV333">
        <v>22.75260967741935</v>
      </c>
      <c r="DW333">
        <v>600.01990322580627</v>
      </c>
      <c r="DX333">
        <v>100.902064516129</v>
      </c>
      <c r="DY333">
        <v>5.7169780645161289E-2</v>
      </c>
      <c r="DZ333">
        <v>28.772325806451612</v>
      </c>
      <c r="EA333">
        <v>28.402648387096772</v>
      </c>
      <c r="EB333">
        <v>999.90000000000032</v>
      </c>
      <c r="EC333">
        <v>0</v>
      </c>
      <c r="ED333">
        <v>0</v>
      </c>
      <c r="EE333">
        <v>9999.1932258064517</v>
      </c>
      <c r="EF333">
        <v>0</v>
      </c>
      <c r="EG333">
        <v>0.30293999999999988</v>
      </c>
      <c r="EH333">
        <v>2.6249050322580649E-2</v>
      </c>
      <c r="EI333">
        <v>409.31241935483888</v>
      </c>
      <c r="EJ333">
        <v>409.27767741935469</v>
      </c>
      <c r="EK333">
        <v>1.8932899999999999E-2</v>
      </c>
      <c r="EL333">
        <v>400.00006451612887</v>
      </c>
      <c r="EM333">
        <v>22.66809677419355</v>
      </c>
      <c r="EN333">
        <v>2.2891703225806448</v>
      </c>
      <c r="EO333">
        <v>2.2872612903225811</v>
      </c>
      <c r="EP333">
        <v>19.6003935483871</v>
      </c>
      <c r="EQ333">
        <v>19.586958064516129</v>
      </c>
      <c r="ER333">
        <v>5.0001500000000018E-3</v>
      </c>
      <c r="ES333">
        <v>0</v>
      </c>
      <c r="ET333">
        <v>0</v>
      </c>
      <c r="EU333">
        <v>0</v>
      </c>
      <c r="EV333">
        <v>243.29354838709679</v>
      </c>
      <c r="EW333">
        <v>5.0001500000000018E-3</v>
      </c>
      <c r="EX333">
        <v>-8.1419354838709683</v>
      </c>
      <c r="EY333">
        <v>-0.44516129032258073</v>
      </c>
      <c r="EZ333">
        <v>34.5</v>
      </c>
      <c r="FA333">
        <v>38</v>
      </c>
      <c r="FB333">
        <v>36.375</v>
      </c>
      <c r="FC333">
        <v>37.625</v>
      </c>
      <c r="FD333">
        <v>37</v>
      </c>
      <c r="FE333">
        <v>0</v>
      </c>
      <c r="FF333">
        <v>0</v>
      </c>
      <c r="FG333">
        <v>0</v>
      </c>
      <c r="FH333">
        <v>1750124538.5999999</v>
      </c>
      <c r="FI333">
        <v>0</v>
      </c>
      <c r="FJ333">
        <v>242.89599999999999</v>
      </c>
      <c r="FK333">
        <v>-18.400000213965601</v>
      </c>
      <c r="FL333">
        <v>54.453846536703118</v>
      </c>
      <c r="FM333">
        <v>-6.9359999999999999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2.0230863750000001E-2</v>
      </c>
      <c r="GC333">
        <v>-3.5627222026266461E-2</v>
      </c>
      <c r="GD333">
        <v>3.076171018498481E-2</v>
      </c>
      <c r="GE333">
        <v>1</v>
      </c>
      <c r="GF333">
        <v>1.9220214999999999E-2</v>
      </c>
      <c r="GG333">
        <v>-5.7931159474671878E-3</v>
      </c>
      <c r="GH333">
        <v>1.0602556954692581E-3</v>
      </c>
      <c r="GI333">
        <v>1</v>
      </c>
      <c r="GJ333">
        <v>2</v>
      </c>
      <c r="GK333">
        <v>2</v>
      </c>
      <c r="GL333" t="s">
        <v>435</v>
      </c>
      <c r="GM333">
        <v>3.22525</v>
      </c>
      <c r="GN333">
        <v>2.6461600000000001</v>
      </c>
      <c r="GO333">
        <v>9.4553100000000001E-2</v>
      </c>
      <c r="GP333">
        <v>9.4817600000000002E-2</v>
      </c>
      <c r="GQ333">
        <v>0.103336</v>
      </c>
      <c r="GR333">
        <v>0.105103</v>
      </c>
      <c r="GS333">
        <v>28602.7</v>
      </c>
      <c r="GT333">
        <v>24702.2</v>
      </c>
      <c r="GU333">
        <v>30760.400000000001</v>
      </c>
      <c r="GV333">
        <v>26447.5</v>
      </c>
      <c r="GW333">
        <v>37436.699999999997</v>
      </c>
      <c r="GX333">
        <v>32483.1</v>
      </c>
      <c r="GY333">
        <v>43686</v>
      </c>
      <c r="GZ333">
        <v>38248</v>
      </c>
      <c r="HA333">
        <v>2.1189200000000001</v>
      </c>
      <c r="HB333">
        <v>2.2829999999999999</v>
      </c>
      <c r="HC333">
        <v>2.4378299999999999E-2</v>
      </c>
      <c r="HD333">
        <v>0</v>
      </c>
      <c r="HE333">
        <v>27.996099999999998</v>
      </c>
      <c r="HF333">
        <v>999.9</v>
      </c>
      <c r="HG333">
        <v>65.7</v>
      </c>
      <c r="HH333">
        <v>34.4</v>
      </c>
      <c r="HI333">
        <v>35.570900000000002</v>
      </c>
      <c r="HJ333">
        <v>62.031500000000001</v>
      </c>
      <c r="HK333">
        <v>10.9535</v>
      </c>
      <c r="HL333">
        <v>2</v>
      </c>
      <c r="HM333">
        <v>0.257523</v>
      </c>
      <c r="HN333">
        <v>0.52579200000000004</v>
      </c>
      <c r="HO333">
        <v>20.4176</v>
      </c>
      <c r="HP333">
        <v>5.2252299999999998</v>
      </c>
      <c r="HQ333">
        <v>11.944100000000001</v>
      </c>
      <c r="HR333">
        <v>5.00875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4.9711299999999996</v>
      </c>
      <c r="HY333">
        <v>1.8547</v>
      </c>
      <c r="HZ333">
        <v>1.86171</v>
      </c>
      <c r="IA333">
        <v>1.8565400000000001</v>
      </c>
      <c r="IB333">
        <v>1.86195</v>
      </c>
      <c r="IC333">
        <v>1.8541700000000001</v>
      </c>
      <c r="ID333">
        <v>1.8595999999999999</v>
      </c>
      <c r="IE333">
        <v>1.8535699999999999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-2.7480000000000002</v>
      </c>
      <c r="IT333">
        <v>-6.5600000000000006E-2</v>
      </c>
      <c r="IU333">
        <v>-1.7759114732665831</v>
      </c>
      <c r="IV333">
        <v>-2.5165810426892921E-3</v>
      </c>
      <c r="IW333">
        <v>2.3547321637904491E-7</v>
      </c>
      <c r="IX333">
        <v>5.8352194873865779E-11</v>
      </c>
      <c r="IY333">
        <v>-9.4209018963014923E-2</v>
      </c>
      <c r="IZ333">
        <v>-2.9575188584519338E-3</v>
      </c>
      <c r="JA333">
        <v>2.5053608625701888E-4</v>
      </c>
      <c r="JB333">
        <v>-2.8676400137697878E-6</v>
      </c>
      <c r="JC333">
        <v>2</v>
      </c>
      <c r="JD333">
        <v>2179</v>
      </c>
      <c r="JE333">
        <v>4</v>
      </c>
      <c r="JF333">
        <v>32</v>
      </c>
      <c r="JG333">
        <v>29168742.100000001</v>
      </c>
      <c r="JH333">
        <v>29168742.100000001</v>
      </c>
      <c r="JI333">
        <v>1.24878</v>
      </c>
      <c r="JJ333">
        <v>2.5293000000000001</v>
      </c>
      <c r="JK333">
        <v>2.3938000000000001</v>
      </c>
      <c r="JL333">
        <v>2.5891099999999998</v>
      </c>
      <c r="JM333">
        <v>2.3010299999999999</v>
      </c>
      <c r="JN333">
        <v>2.4389599999999998</v>
      </c>
      <c r="JO333">
        <v>38.207999999999998</v>
      </c>
      <c r="JP333">
        <v>24.07</v>
      </c>
      <c r="JQ333">
        <v>18</v>
      </c>
      <c r="JR333">
        <v>631.39</v>
      </c>
      <c r="JS333">
        <v>794.59900000000005</v>
      </c>
      <c r="JT333">
        <v>27.999400000000001</v>
      </c>
      <c r="JU333">
        <v>30.634499999999999</v>
      </c>
      <c r="JV333">
        <v>30.0001</v>
      </c>
      <c r="JW333">
        <v>30.548500000000001</v>
      </c>
      <c r="JX333">
        <v>30.412800000000001</v>
      </c>
      <c r="JY333">
        <v>25.065100000000001</v>
      </c>
      <c r="JZ333">
        <v>33.958199999999998</v>
      </c>
      <c r="KA333">
        <v>0</v>
      </c>
      <c r="KB333">
        <v>28</v>
      </c>
      <c r="KC333">
        <v>400</v>
      </c>
      <c r="KD333">
        <v>22.661300000000001</v>
      </c>
      <c r="KE333">
        <v>100.017</v>
      </c>
      <c r="KF333">
        <v>98.641099999999994</v>
      </c>
      <c r="KG333">
        <v>99.402600000000007</v>
      </c>
    </row>
    <row r="334" spans="1:293" x14ac:dyDescent="0.2">
      <c r="A334">
        <v>332</v>
      </c>
      <c r="B334">
        <v>1750124557</v>
      </c>
      <c r="C334">
        <v>9810.5</v>
      </c>
      <c r="D334" t="s">
        <v>1095</v>
      </c>
      <c r="E334" t="s">
        <v>1096</v>
      </c>
      <c r="F334" s="1">
        <f t="shared" si="5"/>
        <v>163.50000000000006</v>
      </c>
      <c r="G334" s="1">
        <v>15</v>
      </c>
      <c r="H334">
        <v>1750124549</v>
      </c>
      <c r="I334">
        <v>5.9986671341341572E-5</v>
      </c>
      <c r="J334">
        <v>5.9986671341341571E-2</v>
      </c>
      <c r="K334">
        <v>-1.2947426491191483E-2</v>
      </c>
      <c r="L334">
        <v>400.00512903225808</v>
      </c>
      <c r="M334">
        <v>395.27360859116681</v>
      </c>
      <c r="N334">
        <v>39.906540787977164</v>
      </c>
      <c r="O334">
        <v>40.384231707298952</v>
      </c>
      <c r="P334">
        <v>3.6899634454523001E-3</v>
      </c>
      <c r="Q334">
        <v>3.0262250701661051</v>
      </c>
      <c r="R334">
        <v>3.6874656734297122E-3</v>
      </c>
      <c r="S334">
        <v>2.3048903146194442E-3</v>
      </c>
      <c r="T334">
        <v>3.9902394035910026E-5</v>
      </c>
      <c r="U334">
        <v>28.752247371278123</v>
      </c>
      <c r="V334">
        <v>28.39309032258064</v>
      </c>
      <c r="W334">
        <v>3.8826757366874505</v>
      </c>
      <c r="X334">
        <v>57.725268689388542</v>
      </c>
      <c r="Y334">
        <v>2.2905098637494605</v>
      </c>
      <c r="Z334">
        <v>3.967950112236581</v>
      </c>
      <c r="AA334">
        <v>1.5921658729379899</v>
      </c>
      <c r="AB334">
        <v>-2.6454122061531633</v>
      </c>
      <c r="AC334">
        <v>61.062777032753132</v>
      </c>
      <c r="AD334">
        <v>4.4237980695613892</v>
      </c>
      <c r="AE334">
        <v>62.841202798555393</v>
      </c>
      <c r="AF334">
        <v>-3.0729980914268869E-2</v>
      </c>
      <c r="AG334">
        <v>5.7710803491215212E-2</v>
      </c>
      <c r="AH334">
        <v>-1.2947426491191483E-2</v>
      </c>
      <c r="AI334">
        <v>409.28454271307311</v>
      </c>
      <c r="AJ334">
        <v>409.29054545454528</v>
      </c>
      <c r="AK334">
        <v>-3.7218184350831188E-4</v>
      </c>
      <c r="AL334">
        <v>63.645453333212707</v>
      </c>
      <c r="AM334">
        <v>5.9986671341341571E-2</v>
      </c>
      <c r="AN334">
        <v>22.669240867237441</v>
      </c>
      <c r="AO334">
        <v>22.688772727272742</v>
      </c>
      <c r="AP334">
        <v>1.4707671510902919E-6</v>
      </c>
      <c r="AQ334">
        <v>96.470053095408687</v>
      </c>
      <c r="AR334">
        <v>0</v>
      </c>
      <c r="AS334">
        <v>0</v>
      </c>
      <c r="AT334">
        <v>1</v>
      </c>
      <c r="AU334">
        <v>0</v>
      </c>
      <c r="AV334">
        <v>53048.692100871602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-1.2947426491191483E-2</v>
      </c>
      <c r="BK334" t="e">
        <v>#DIV/0!</v>
      </c>
      <c r="BL334">
        <v>-61.650712764565029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1750124549</v>
      </c>
      <c r="DQ334">
        <v>400.00512903225808</v>
      </c>
      <c r="DR334">
        <v>400.00258064516129</v>
      </c>
      <c r="DS334">
        <v>22.687461290322581</v>
      </c>
      <c r="DT334">
        <v>22.668661290322579</v>
      </c>
      <c r="DU334">
        <v>402.75267741935488</v>
      </c>
      <c r="DV334">
        <v>22.753041935483871</v>
      </c>
      <c r="DW334">
        <v>600.01587096774199</v>
      </c>
      <c r="DX334">
        <v>100.902193548387</v>
      </c>
      <c r="DY334">
        <v>5.709116129032258E-2</v>
      </c>
      <c r="DZ334">
        <v>28.767364516129021</v>
      </c>
      <c r="EA334">
        <v>28.39309032258064</v>
      </c>
      <c r="EB334">
        <v>999.90000000000032</v>
      </c>
      <c r="EC334">
        <v>0</v>
      </c>
      <c r="ED334">
        <v>0</v>
      </c>
      <c r="EE334">
        <v>10001.36548387097</v>
      </c>
      <c r="EF334">
        <v>0</v>
      </c>
      <c r="EG334">
        <v>0.30293999999999988</v>
      </c>
      <c r="EH334">
        <v>2.572333548387097E-3</v>
      </c>
      <c r="EI334">
        <v>409.291</v>
      </c>
      <c r="EJ334">
        <v>409.28035483870963</v>
      </c>
      <c r="EK334">
        <v>1.8798577419354839E-2</v>
      </c>
      <c r="EL334">
        <v>400.00258064516129</v>
      </c>
      <c r="EM334">
        <v>22.668661290322579</v>
      </c>
      <c r="EN334">
        <v>2.289215806451613</v>
      </c>
      <c r="EO334">
        <v>2.2873180645161288</v>
      </c>
      <c r="EP334">
        <v>19.600712903225809</v>
      </c>
      <c r="EQ334">
        <v>19.58737096774194</v>
      </c>
      <c r="ER334">
        <v>5.0001500000000018E-3</v>
      </c>
      <c r="ES334">
        <v>0</v>
      </c>
      <c r="ET334">
        <v>0</v>
      </c>
      <c r="EU334">
        <v>0</v>
      </c>
      <c r="EV334">
        <v>240.6483870967742</v>
      </c>
      <c r="EW334">
        <v>5.0001500000000018E-3</v>
      </c>
      <c r="EX334">
        <v>-5.2290322580645174</v>
      </c>
      <c r="EY334">
        <v>-4.8387096774193512E-2</v>
      </c>
      <c r="EZ334">
        <v>34.5</v>
      </c>
      <c r="FA334">
        <v>38</v>
      </c>
      <c r="FB334">
        <v>36.338419354838699</v>
      </c>
      <c r="FC334">
        <v>37.625</v>
      </c>
      <c r="FD334">
        <v>37</v>
      </c>
      <c r="FE334">
        <v>0</v>
      </c>
      <c r="FF334">
        <v>0</v>
      </c>
      <c r="FG334">
        <v>0</v>
      </c>
      <c r="FH334">
        <v>1750124568.5999999</v>
      </c>
      <c r="FI334">
        <v>0</v>
      </c>
      <c r="FJ334">
        <v>240.73599999999999</v>
      </c>
      <c r="FK334">
        <v>-4.5692306480932841</v>
      </c>
      <c r="FL334">
        <v>10.000000411424891</v>
      </c>
      <c r="FM334">
        <v>-5.7040000000000006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-2.3567232250000002E-3</v>
      </c>
      <c r="GC334">
        <v>3.5942567245778601E-2</v>
      </c>
      <c r="GD334">
        <v>2.2428723813016391E-2</v>
      </c>
      <c r="GE334">
        <v>1</v>
      </c>
      <c r="GF334">
        <v>1.870842E-2</v>
      </c>
      <c r="GG334">
        <v>-4.0651024390243994E-3</v>
      </c>
      <c r="GH334">
        <v>1.339712262428019E-3</v>
      </c>
      <c r="GI334">
        <v>1</v>
      </c>
      <c r="GJ334">
        <v>2</v>
      </c>
      <c r="GK334">
        <v>2</v>
      </c>
      <c r="GL334" t="s">
        <v>435</v>
      </c>
      <c r="GM334">
        <v>3.2253099999999999</v>
      </c>
      <c r="GN334">
        <v>2.6459999999999999</v>
      </c>
      <c r="GO334">
        <v>9.4547900000000004E-2</v>
      </c>
      <c r="GP334">
        <v>9.4827599999999998E-2</v>
      </c>
      <c r="GQ334">
        <v>0.10334400000000001</v>
      </c>
      <c r="GR334">
        <v>0.105103</v>
      </c>
      <c r="GS334">
        <v>28602.5</v>
      </c>
      <c r="GT334">
        <v>24702.5</v>
      </c>
      <c r="GU334">
        <v>30760</v>
      </c>
      <c r="GV334">
        <v>26448.1</v>
      </c>
      <c r="GW334">
        <v>37435.9</v>
      </c>
      <c r="GX334">
        <v>32483.9</v>
      </c>
      <c r="GY334">
        <v>43685.4</v>
      </c>
      <c r="GZ334">
        <v>38248.9</v>
      </c>
      <c r="HA334">
        <v>2.1194500000000001</v>
      </c>
      <c r="HB334">
        <v>2.2829000000000002</v>
      </c>
      <c r="HC334">
        <v>2.4914700000000001E-2</v>
      </c>
      <c r="HD334">
        <v>0</v>
      </c>
      <c r="HE334">
        <v>27.9788</v>
      </c>
      <c r="HF334">
        <v>999.9</v>
      </c>
      <c r="HG334">
        <v>65.7</v>
      </c>
      <c r="HH334">
        <v>34.4</v>
      </c>
      <c r="HI334">
        <v>35.575600000000001</v>
      </c>
      <c r="HJ334">
        <v>62.151499999999999</v>
      </c>
      <c r="HK334">
        <v>11.005599999999999</v>
      </c>
      <c r="HL334">
        <v>2</v>
      </c>
      <c r="HM334">
        <v>0.25734000000000001</v>
      </c>
      <c r="HN334">
        <v>0.52175899999999997</v>
      </c>
      <c r="HO334">
        <v>20.418099999999999</v>
      </c>
      <c r="HP334">
        <v>5.22553</v>
      </c>
      <c r="HQ334">
        <v>11.944100000000001</v>
      </c>
      <c r="HR334">
        <v>5.0091000000000001</v>
      </c>
      <c r="HS334">
        <v>3.2909999999999999</v>
      </c>
      <c r="HT334">
        <v>9999</v>
      </c>
      <c r="HU334">
        <v>9999</v>
      </c>
      <c r="HV334">
        <v>9999</v>
      </c>
      <c r="HW334">
        <v>999.9</v>
      </c>
      <c r="HX334">
        <v>4.9711600000000002</v>
      </c>
      <c r="HY334">
        <v>1.8546800000000001</v>
      </c>
      <c r="HZ334">
        <v>1.86171</v>
      </c>
      <c r="IA334">
        <v>1.8565400000000001</v>
      </c>
      <c r="IB334">
        <v>1.8619699999999999</v>
      </c>
      <c r="IC334">
        <v>1.8541799999999999</v>
      </c>
      <c r="ID334">
        <v>1.8595900000000001</v>
      </c>
      <c r="IE334">
        <v>1.8535999999999999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-2.7480000000000002</v>
      </c>
      <c r="IT334">
        <v>-6.5600000000000006E-2</v>
      </c>
      <c r="IU334">
        <v>-1.7759114732665831</v>
      </c>
      <c r="IV334">
        <v>-2.5165810426892921E-3</v>
      </c>
      <c r="IW334">
        <v>2.3547321637904491E-7</v>
      </c>
      <c r="IX334">
        <v>5.8352194873865779E-11</v>
      </c>
      <c r="IY334">
        <v>-9.4209018963014923E-2</v>
      </c>
      <c r="IZ334">
        <v>-2.9575188584519338E-3</v>
      </c>
      <c r="JA334">
        <v>2.5053608625701888E-4</v>
      </c>
      <c r="JB334">
        <v>-2.8676400137697878E-6</v>
      </c>
      <c r="JC334">
        <v>2</v>
      </c>
      <c r="JD334">
        <v>2179</v>
      </c>
      <c r="JE334">
        <v>4</v>
      </c>
      <c r="JF334">
        <v>32</v>
      </c>
      <c r="JG334">
        <v>29168742.600000001</v>
      </c>
      <c r="JH334">
        <v>29168742.600000001</v>
      </c>
      <c r="JI334">
        <v>1.24878</v>
      </c>
      <c r="JJ334">
        <v>2.5329600000000001</v>
      </c>
      <c r="JK334">
        <v>2.3938000000000001</v>
      </c>
      <c r="JL334">
        <v>2.5878899999999998</v>
      </c>
      <c r="JM334">
        <v>2.3010299999999999</v>
      </c>
      <c r="JN334">
        <v>2.4218799999999998</v>
      </c>
      <c r="JO334">
        <v>38.207999999999998</v>
      </c>
      <c r="JP334">
        <v>24.07</v>
      </c>
      <c r="JQ334">
        <v>18</v>
      </c>
      <c r="JR334">
        <v>631.78700000000003</v>
      </c>
      <c r="JS334">
        <v>794.45699999999999</v>
      </c>
      <c r="JT334">
        <v>28.0001</v>
      </c>
      <c r="JU334">
        <v>30.632000000000001</v>
      </c>
      <c r="JV334">
        <v>30</v>
      </c>
      <c r="JW334">
        <v>30.5458</v>
      </c>
      <c r="JX334">
        <v>30.4101</v>
      </c>
      <c r="JY334">
        <v>25.062999999999999</v>
      </c>
      <c r="JZ334">
        <v>33.958199999999998</v>
      </c>
      <c r="KA334">
        <v>0</v>
      </c>
      <c r="KB334">
        <v>28</v>
      </c>
      <c r="KC334">
        <v>400</v>
      </c>
      <c r="KD334">
        <v>22.661300000000001</v>
      </c>
      <c r="KE334">
        <v>100.01600000000001</v>
      </c>
      <c r="KF334">
        <v>98.6434</v>
      </c>
      <c r="KG334">
        <v>99.402799999999999</v>
      </c>
    </row>
    <row r="335" spans="1:293" x14ac:dyDescent="0.2">
      <c r="A335">
        <v>333</v>
      </c>
      <c r="B335">
        <v>1750124587</v>
      </c>
      <c r="C335">
        <v>9840.5</v>
      </c>
      <c r="D335" t="s">
        <v>1097</v>
      </c>
      <c r="E335" t="s">
        <v>1098</v>
      </c>
      <c r="F335" s="1">
        <f t="shared" si="5"/>
        <v>164.00000000000006</v>
      </c>
      <c r="G335" s="1">
        <v>15</v>
      </c>
      <c r="H335">
        <v>1750124579</v>
      </c>
      <c r="I335">
        <v>6.1317805895536254E-5</v>
      </c>
      <c r="J335">
        <v>6.1317805895536252E-2</v>
      </c>
      <c r="K335">
        <v>-6.0800794090638391E-2</v>
      </c>
      <c r="L335">
        <v>400.03925806451622</v>
      </c>
      <c r="M335">
        <v>415.26135562650501</v>
      </c>
      <c r="N335">
        <v>41.924338902060605</v>
      </c>
      <c r="O335">
        <v>40.387532338333457</v>
      </c>
      <c r="P335">
        <v>3.7656586180401254E-3</v>
      </c>
      <c r="Q335">
        <v>3.0262367294529002</v>
      </c>
      <c r="R335">
        <v>3.763057366345491E-3</v>
      </c>
      <c r="S335">
        <v>2.3521444108752505E-3</v>
      </c>
      <c r="T335">
        <v>3.9902394035910026E-5</v>
      </c>
      <c r="U335">
        <v>28.760650765162318</v>
      </c>
      <c r="V335">
        <v>28.405754838709679</v>
      </c>
      <c r="W335">
        <v>3.8855348649857611</v>
      </c>
      <c r="X335">
        <v>57.7023923554462</v>
      </c>
      <c r="Y335">
        <v>2.2907621788452226</v>
      </c>
      <c r="Z335">
        <v>3.9699604909518289</v>
      </c>
      <c r="AA335">
        <v>1.5947726861405385</v>
      </c>
      <c r="AB335">
        <v>-2.7041152399931487</v>
      </c>
      <c r="AC335">
        <v>60.422515106726351</v>
      </c>
      <c r="AD335">
        <v>4.377862305041929</v>
      </c>
      <c r="AE335">
        <v>62.096302074169166</v>
      </c>
      <c r="AF335">
        <v>-0.13615906993673194</v>
      </c>
      <c r="AG335">
        <v>6.2888832041199577E-2</v>
      </c>
      <c r="AH335">
        <v>-6.0800794090638391E-2</v>
      </c>
      <c r="AI335">
        <v>409.31794772805438</v>
      </c>
      <c r="AJ335">
        <v>409.33019999999988</v>
      </c>
      <c r="AK335">
        <v>1.9898931630860741E-3</v>
      </c>
      <c r="AL335">
        <v>63.645453333212707</v>
      </c>
      <c r="AM335">
        <v>6.1317805895536252E-2</v>
      </c>
      <c r="AN335">
        <v>22.669847846515911</v>
      </c>
      <c r="AO335">
        <v>22.689830769230792</v>
      </c>
      <c r="AP335">
        <v>-1.1774766197186581E-6</v>
      </c>
      <c r="AQ335">
        <v>96.470053095408687</v>
      </c>
      <c r="AR335">
        <v>0</v>
      </c>
      <c r="AS335">
        <v>0</v>
      </c>
      <c r="AT335">
        <v>1</v>
      </c>
      <c r="AU335">
        <v>0</v>
      </c>
      <c r="AV335">
        <v>53047.502689164896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-6.0800794090638391E-2</v>
      </c>
      <c r="BK335" t="e">
        <v>#DIV/0!</v>
      </c>
      <c r="BL335">
        <v>-289.5102200340404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1750124579</v>
      </c>
      <c r="DQ335">
        <v>400.03925806451622</v>
      </c>
      <c r="DR335">
        <v>400.00225806451601</v>
      </c>
      <c r="DS335">
        <v>22.69004193548388</v>
      </c>
      <c r="DT335">
        <v>22.669554838709679</v>
      </c>
      <c r="DU335">
        <v>402.78667741935482</v>
      </c>
      <c r="DV335">
        <v>22.75561290322581</v>
      </c>
      <c r="DW335">
        <v>600.0057741935484</v>
      </c>
      <c r="DX335">
        <v>100.9016451612903</v>
      </c>
      <c r="DY335">
        <v>5.7277054838709679E-2</v>
      </c>
      <c r="DZ335">
        <v>28.776103225806452</v>
      </c>
      <c r="EA335">
        <v>28.405754838709679</v>
      </c>
      <c r="EB335">
        <v>999.90000000000032</v>
      </c>
      <c r="EC335">
        <v>0</v>
      </c>
      <c r="ED335">
        <v>0</v>
      </c>
      <c r="EE335">
        <v>10001.490322580639</v>
      </c>
      <c r="EF335">
        <v>0</v>
      </c>
      <c r="EG335">
        <v>0.30293999999999988</v>
      </c>
      <c r="EH335">
        <v>3.6882944516129022E-2</v>
      </c>
      <c r="EI335">
        <v>409.32683870967742</v>
      </c>
      <c r="EJ335">
        <v>409.28045161290322</v>
      </c>
      <c r="EK335">
        <v>2.0486654838709682E-2</v>
      </c>
      <c r="EL335">
        <v>400.00225806451601</v>
      </c>
      <c r="EM335">
        <v>22.669554838709679</v>
      </c>
      <c r="EN335">
        <v>2.289463548387098</v>
      </c>
      <c r="EO335">
        <v>2.2873974193548401</v>
      </c>
      <c r="EP335">
        <v>19.602458064516131</v>
      </c>
      <c r="EQ335">
        <v>19.58791290322581</v>
      </c>
      <c r="ER335">
        <v>5.0001500000000018E-3</v>
      </c>
      <c r="ES335">
        <v>0</v>
      </c>
      <c r="ET335">
        <v>0</v>
      </c>
      <c r="EU335">
        <v>0</v>
      </c>
      <c r="EV335">
        <v>241.55161290322579</v>
      </c>
      <c r="EW335">
        <v>5.0001500000000018E-3</v>
      </c>
      <c r="EX335">
        <v>-6.8645161290322587</v>
      </c>
      <c r="EY335">
        <v>-0.18387096774193551</v>
      </c>
      <c r="EZ335">
        <v>34.5</v>
      </c>
      <c r="FA335">
        <v>38.044258064516121</v>
      </c>
      <c r="FB335">
        <v>36.34451612903225</v>
      </c>
      <c r="FC335">
        <v>37.685387096774193</v>
      </c>
      <c r="FD335">
        <v>37.052322580645153</v>
      </c>
      <c r="FE335">
        <v>0</v>
      </c>
      <c r="FF335">
        <v>0</v>
      </c>
      <c r="FG335">
        <v>0</v>
      </c>
      <c r="FH335">
        <v>1750124598.5999999</v>
      </c>
      <c r="FI335">
        <v>0</v>
      </c>
      <c r="FJ335">
        <v>241.29599999999999</v>
      </c>
      <c r="FK335">
        <v>-12.79230774119049</v>
      </c>
      <c r="FL335">
        <v>24.12307716003771</v>
      </c>
      <c r="FM335">
        <v>-7.1520000000000001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3.4646376585365853E-2</v>
      </c>
      <c r="GC335">
        <v>6.2204180487805041E-3</v>
      </c>
      <c r="GD335">
        <v>4.4608807866462312E-2</v>
      </c>
      <c r="GE335">
        <v>1</v>
      </c>
      <c r="GF335">
        <v>2.081908780487805E-2</v>
      </c>
      <c r="GG335">
        <v>-5.2570306620208576E-3</v>
      </c>
      <c r="GH335">
        <v>8.0988454106204475E-4</v>
      </c>
      <c r="GI335">
        <v>1</v>
      </c>
      <c r="GJ335">
        <v>2</v>
      </c>
      <c r="GK335">
        <v>2</v>
      </c>
      <c r="GL335" t="s">
        <v>435</v>
      </c>
      <c r="GM335">
        <v>3.2256200000000002</v>
      </c>
      <c r="GN335">
        <v>2.6462599999999998</v>
      </c>
      <c r="GO335">
        <v>9.4554200000000005E-2</v>
      </c>
      <c r="GP335">
        <v>9.4834199999999994E-2</v>
      </c>
      <c r="GQ335">
        <v>0.10334599999999999</v>
      </c>
      <c r="GR335">
        <v>0.105113</v>
      </c>
      <c r="GS335">
        <v>28602.400000000001</v>
      </c>
      <c r="GT335">
        <v>24702.6</v>
      </c>
      <c r="GU335">
        <v>30760.1</v>
      </c>
      <c r="GV335">
        <v>26448.400000000001</v>
      </c>
      <c r="GW335">
        <v>37435.699999999997</v>
      </c>
      <c r="GX335">
        <v>32484.2</v>
      </c>
      <c r="GY335">
        <v>43685.4</v>
      </c>
      <c r="GZ335">
        <v>38249.699999999997</v>
      </c>
      <c r="HA335">
        <v>2.1196199999999998</v>
      </c>
      <c r="HB335">
        <v>2.2825799999999998</v>
      </c>
      <c r="HC335">
        <v>2.47508E-2</v>
      </c>
      <c r="HD335">
        <v>0</v>
      </c>
      <c r="HE335">
        <v>27.996200000000002</v>
      </c>
      <c r="HF335">
        <v>999.9</v>
      </c>
      <c r="HG335">
        <v>65.7</v>
      </c>
      <c r="HH335">
        <v>34.4</v>
      </c>
      <c r="HI335">
        <v>35.5749</v>
      </c>
      <c r="HJ335">
        <v>61.971499999999999</v>
      </c>
      <c r="HK335">
        <v>10.9175</v>
      </c>
      <c r="HL335">
        <v>2</v>
      </c>
      <c r="HM335">
        <v>0.25743899999999997</v>
      </c>
      <c r="HN335">
        <v>0.530474</v>
      </c>
      <c r="HO335">
        <v>20.419899999999998</v>
      </c>
      <c r="HP335">
        <v>5.2249299999999996</v>
      </c>
      <c r="HQ335">
        <v>11.944100000000001</v>
      </c>
      <c r="HR335">
        <v>5.0088499999999998</v>
      </c>
      <c r="HS335">
        <v>3.2909999999999999</v>
      </c>
      <c r="HT335">
        <v>9999</v>
      </c>
      <c r="HU335">
        <v>9999</v>
      </c>
      <c r="HV335">
        <v>9999</v>
      </c>
      <c r="HW335">
        <v>999.9</v>
      </c>
      <c r="HX335">
        <v>4.9711299999999996</v>
      </c>
      <c r="HY335">
        <v>1.8546899999999999</v>
      </c>
      <c r="HZ335">
        <v>1.8616900000000001</v>
      </c>
      <c r="IA335">
        <v>1.8565400000000001</v>
      </c>
      <c r="IB335">
        <v>1.8619600000000001</v>
      </c>
      <c r="IC335">
        <v>1.8541799999999999</v>
      </c>
      <c r="ID335">
        <v>1.8595900000000001</v>
      </c>
      <c r="IE335">
        <v>1.8535600000000001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-2.7469999999999999</v>
      </c>
      <c r="IT335">
        <v>-6.5500000000000003E-2</v>
      </c>
      <c r="IU335">
        <v>-1.7759114732665831</v>
      </c>
      <c r="IV335">
        <v>-2.5165810426892921E-3</v>
      </c>
      <c r="IW335">
        <v>2.3547321637904491E-7</v>
      </c>
      <c r="IX335">
        <v>5.8352194873865779E-11</v>
      </c>
      <c r="IY335">
        <v>-9.4209018963014923E-2</v>
      </c>
      <c r="IZ335">
        <v>-2.9575188584519338E-3</v>
      </c>
      <c r="JA335">
        <v>2.5053608625701888E-4</v>
      </c>
      <c r="JB335">
        <v>-2.8676400137697878E-6</v>
      </c>
      <c r="JC335">
        <v>2</v>
      </c>
      <c r="JD335">
        <v>2179</v>
      </c>
      <c r="JE335">
        <v>4</v>
      </c>
      <c r="JF335">
        <v>32</v>
      </c>
      <c r="JG335">
        <v>29168743.100000001</v>
      </c>
      <c r="JH335">
        <v>29168743.100000001</v>
      </c>
      <c r="JI335">
        <v>1.24756</v>
      </c>
      <c r="JJ335">
        <v>2.5293000000000001</v>
      </c>
      <c r="JK335">
        <v>2.3938000000000001</v>
      </c>
      <c r="JL335">
        <v>2.5891099999999998</v>
      </c>
      <c r="JM335">
        <v>2.3010299999999999</v>
      </c>
      <c r="JN335">
        <v>2.4414099999999999</v>
      </c>
      <c r="JO335">
        <v>38.207999999999998</v>
      </c>
      <c r="JP335">
        <v>24.07</v>
      </c>
      <c r="JQ335">
        <v>18</v>
      </c>
      <c r="JR335">
        <v>631.92899999999997</v>
      </c>
      <c r="JS335">
        <v>794.15700000000004</v>
      </c>
      <c r="JT335">
        <v>28.0002</v>
      </c>
      <c r="JU335">
        <v>30.632999999999999</v>
      </c>
      <c r="JV335">
        <v>30.0001</v>
      </c>
      <c r="JW335">
        <v>30.5458</v>
      </c>
      <c r="JX335">
        <v>30.412800000000001</v>
      </c>
      <c r="JY335">
        <v>25.0623</v>
      </c>
      <c r="JZ335">
        <v>33.958199999999998</v>
      </c>
      <c r="KA335">
        <v>0</v>
      </c>
      <c r="KB335">
        <v>28</v>
      </c>
      <c r="KC335">
        <v>400</v>
      </c>
      <c r="KD335">
        <v>22.661300000000001</v>
      </c>
      <c r="KE335">
        <v>100.01600000000001</v>
      </c>
      <c r="KF335">
        <v>98.645099999999999</v>
      </c>
      <c r="KG335">
        <v>99.4054</v>
      </c>
    </row>
    <row r="336" spans="1:293" x14ac:dyDescent="0.2">
      <c r="A336">
        <v>334</v>
      </c>
      <c r="B336">
        <v>1750124617</v>
      </c>
      <c r="C336">
        <v>9870.5</v>
      </c>
      <c r="D336" t="s">
        <v>1099</v>
      </c>
      <c r="E336" t="s">
        <v>1100</v>
      </c>
      <c r="F336" s="1">
        <f t="shared" si="5"/>
        <v>164.50000000000006</v>
      </c>
      <c r="G336" s="1">
        <v>15</v>
      </c>
      <c r="H336">
        <v>1750124609</v>
      </c>
      <c r="I336">
        <v>5.722307557792918E-5</v>
      </c>
      <c r="J336">
        <v>5.7223075577929182E-2</v>
      </c>
      <c r="K336">
        <v>-6.5841776347573377E-2</v>
      </c>
      <c r="L336">
        <v>400.02748387096773</v>
      </c>
      <c r="M336">
        <v>419.35256387101981</v>
      </c>
      <c r="N336">
        <v>42.336318403262425</v>
      </c>
      <c r="O336">
        <v>40.385328209001059</v>
      </c>
      <c r="P336">
        <v>3.5122411402184295E-3</v>
      </c>
      <c r="Q336">
        <v>3.0257844977238468</v>
      </c>
      <c r="R336">
        <v>3.5099777689496041E-3</v>
      </c>
      <c r="S336">
        <v>2.193939334169163E-3</v>
      </c>
      <c r="T336">
        <v>3.9902394035910026E-5</v>
      </c>
      <c r="U336">
        <v>28.765351671336433</v>
      </c>
      <c r="V336">
        <v>28.408767741935481</v>
      </c>
      <c r="W336">
        <v>3.8862153253117304</v>
      </c>
      <c r="X336">
        <v>57.68796858463616</v>
      </c>
      <c r="Y336">
        <v>2.2906769014392045</v>
      </c>
      <c r="Z336">
        <v>3.9708052781897969</v>
      </c>
      <c r="AA336">
        <v>1.5955384238725259</v>
      </c>
      <c r="AB336">
        <v>-2.523537632986677</v>
      </c>
      <c r="AC336">
        <v>60.520833241530873</v>
      </c>
      <c r="AD336">
        <v>4.3857870391372424</v>
      </c>
      <c r="AE336">
        <v>62.383122550075477</v>
      </c>
      <c r="AF336">
        <v>-8.5973851601566592E-2</v>
      </c>
      <c r="AG336">
        <v>6.1542033717837445E-2</v>
      </c>
      <c r="AH336">
        <v>-6.5841776347573377E-2</v>
      </c>
      <c r="AI336">
        <v>409.2977001201761</v>
      </c>
      <c r="AJ336">
        <v>409.32147272727269</v>
      </c>
      <c r="AK336">
        <v>-3.0876098991567281E-4</v>
      </c>
      <c r="AL336">
        <v>63.645453333212707</v>
      </c>
      <c r="AM336">
        <v>5.7223075577929182E-2</v>
      </c>
      <c r="AN336">
        <v>22.668910574765171</v>
      </c>
      <c r="AO336">
        <v>22.68756293706295</v>
      </c>
      <c r="AP336">
        <v>-1.687987042932557E-6</v>
      </c>
      <c r="AQ336">
        <v>96.470053095408687</v>
      </c>
      <c r="AR336">
        <v>0</v>
      </c>
      <c r="AS336">
        <v>0</v>
      </c>
      <c r="AT336">
        <v>1</v>
      </c>
      <c r="AU336">
        <v>0</v>
      </c>
      <c r="AV336">
        <v>53032.896470772364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-6.5841776347573377E-2</v>
      </c>
      <c r="BK336" t="e">
        <v>#DIV/0!</v>
      </c>
      <c r="BL336">
        <v>-313.51345723218174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1750124609</v>
      </c>
      <c r="DQ336">
        <v>400.02748387096773</v>
      </c>
      <c r="DR336">
        <v>400.00703225806461</v>
      </c>
      <c r="DS336">
        <v>22.689767741935491</v>
      </c>
      <c r="DT336">
        <v>22.669719354838708</v>
      </c>
      <c r="DU336">
        <v>402.77493548387099</v>
      </c>
      <c r="DV336">
        <v>22.75533225806452</v>
      </c>
      <c r="DW336">
        <v>600.0049677419355</v>
      </c>
      <c r="DX336">
        <v>100.899064516129</v>
      </c>
      <c r="DY336">
        <v>5.7319325806451611E-2</v>
      </c>
      <c r="DZ336">
        <v>28.779774193548391</v>
      </c>
      <c r="EA336">
        <v>28.408767741935481</v>
      </c>
      <c r="EB336">
        <v>999.90000000000032</v>
      </c>
      <c r="EC336">
        <v>0</v>
      </c>
      <c r="ED336">
        <v>0</v>
      </c>
      <c r="EE336">
        <v>9999.0125806451633</v>
      </c>
      <c r="EF336">
        <v>0</v>
      </c>
      <c r="EG336">
        <v>0.30293999999999988</v>
      </c>
      <c r="EH336">
        <v>2.0412324193548392E-2</v>
      </c>
      <c r="EI336">
        <v>409.31464516129029</v>
      </c>
      <c r="EJ336">
        <v>409.28545161290327</v>
      </c>
      <c r="EK336">
        <v>2.0052199999999999E-2</v>
      </c>
      <c r="EL336">
        <v>400.00703225806461</v>
      </c>
      <c r="EM336">
        <v>22.669719354838708</v>
      </c>
      <c r="EN336">
        <v>2.2893764516129038</v>
      </c>
      <c r="EO336">
        <v>2.2873522580645158</v>
      </c>
      <c r="EP336">
        <v>19.601845161290321</v>
      </c>
      <c r="EQ336">
        <v>19.587616129032259</v>
      </c>
      <c r="ER336">
        <v>5.0001500000000018E-3</v>
      </c>
      <c r="ES336">
        <v>0</v>
      </c>
      <c r="ET336">
        <v>0</v>
      </c>
      <c r="EU336">
        <v>0</v>
      </c>
      <c r="EV336">
        <v>240.69677419354841</v>
      </c>
      <c r="EW336">
        <v>5.0001500000000018E-3</v>
      </c>
      <c r="EX336">
        <v>-6.8129032258064512</v>
      </c>
      <c r="EY336">
        <v>6.7741935483870974E-2</v>
      </c>
      <c r="EZ336">
        <v>34.689258064516117</v>
      </c>
      <c r="FA336">
        <v>38.983677419354827</v>
      </c>
      <c r="FB336">
        <v>36.804161290322568</v>
      </c>
      <c r="FC336">
        <v>38.687258064516122</v>
      </c>
      <c r="FD336">
        <v>37.72354838709677</v>
      </c>
      <c r="FE336">
        <v>0</v>
      </c>
      <c r="FF336">
        <v>0</v>
      </c>
      <c r="FG336">
        <v>0</v>
      </c>
      <c r="FH336">
        <v>1750124628.5999999</v>
      </c>
      <c r="FI336">
        <v>0</v>
      </c>
      <c r="FJ336">
        <v>240.74799999999999</v>
      </c>
      <c r="FK336">
        <v>3.8230771578973379</v>
      </c>
      <c r="FL336">
        <v>-0.8230768858563412</v>
      </c>
      <c r="FM336">
        <v>-6.9680000000000009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2.4548341250000001E-2</v>
      </c>
      <c r="GC336">
        <v>1.7490163114446549E-2</v>
      </c>
      <c r="GD336">
        <v>3.6696943639156938E-2</v>
      </c>
      <c r="GE336">
        <v>1</v>
      </c>
      <c r="GF336">
        <v>2.0289232500000001E-2</v>
      </c>
      <c r="GG336">
        <v>3.1737748592871169E-4</v>
      </c>
      <c r="GH336">
        <v>1.373277598737324E-3</v>
      </c>
      <c r="GI336">
        <v>1</v>
      </c>
      <c r="GJ336">
        <v>2</v>
      </c>
      <c r="GK336">
        <v>2</v>
      </c>
      <c r="GL336" t="s">
        <v>435</v>
      </c>
      <c r="GM336">
        <v>3.2254800000000001</v>
      </c>
      <c r="GN336">
        <v>2.6461600000000001</v>
      </c>
      <c r="GO336">
        <v>9.4549300000000003E-2</v>
      </c>
      <c r="GP336">
        <v>9.4830899999999996E-2</v>
      </c>
      <c r="GQ336">
        <v>0.103336</v>
      </c>
      <c r="GR336">
        <v>0.10510799999999999</v>
      </c>
      <c r="GS336">
        <v>28602.9</v>
      </c>
      <c r="GT336">
        <v>24702.6</v>
      </c>
      <c r="GU336">
        <v>30760.5</v>
      </c>
      <c r="GV336">
        <v>26448.3</v>
      </c>
      <c r="GW336">
        <v>37436.300000000003</v>
      </c>
      <c r="GX336">
        <v>32484.2</v>
      </c>
      <c r="GY336">
        <v>43685.599999999999</v>
      </c>
      <c r="GZ336">
        <v>38249.5</v>
      </c>
      <c r="HA336">
        <v>2.1196000000000002</v>
      </c>
      <c r="HB336">
        <v>2.2825500000000001</v>
      </c>
      <c r="HC336">
        <v>2.4557099999999998E-2</v>
      </c>
      <c r="HD336">
        <v>0</v>
      </c>
      <c r="HE336">
        <v>28.008600000000001</v>
      </c>
      <c r="HF336">
        <v>999.9</v>
      </c>
      <c r="HG336">
        <v>65.7</v>
      </c>
      <c r="HH336">
        <v>34.299999999999997</v>
      </c>
      <c r="HI336">
        <v>35.377200000000002</v>
      </c>
      <c r="HJ336">
        <v>61.9116</v>
      </c>
      <c r="HK336">
        <v>10.897399999999999</v>
      </c>
      <c r="HL336">
        <v>2</v>
      </c>
      <c r="HM336">
        <v>0.25750499999999998</v>
      </c>
      <c r="HN336">
        <v>0.52875300000000003</v>
      </c>
      <c r="HO336">
        <v>20.419799999999999</v>
      </c>
      <c r="HP336">
        <v>5.2249299999999996</v>
      </c>
      <c r="HQ336">
        <v>11.944100000000001</v>
      </c>
      <c r="HR336">
        <v>5.0086500000000003</v>
      </c>
      <c r="HS336">
        <v>3.2909799999999998</v>
      </c>
      <c r="HT336">
        <v>9999</v>
      </c>
      <c r="HU336">
        <v>9999</v>
      </c>
      <c r="HV336">
        <v>9999</v>
      </c>
      <c r="HW336">
        <v>999.9</v>
      </c>
      <c r="HX336">
        <v>4.9711499999999997</v>
      </c>
      <c r="HY336">
        <v>1.8546899999999999</v>
      </c>
      <c r="HZ336">
        <v>1.8616999999999999</v>
      </c>
      <c r="IA336">
        <v>1.8565400000000001</v>
      </c>
      <c r="IB336">
        <v>1.8619600000000001</v>
      </c>
      <c r="IC336">
        <v>1.8541399999999999</v>
      </c>
      <c r="ID336">
        <v>1.8595900000000001</v>
      </c>
      <c r="IE336">
        <v>1.8535699999999999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-2.7469999999999999</v>
      </c>
      <c r="IT336">
        <v>-6.5600000000000006E-2</v>
      </c>
      <c r="IU336">
        <v>-1.7759114732665831</v>
      </c>
      <c r="IV336">
        <v>-2.5165810426892921E-3</v>
      </c>
      <c r="IW336">
        <v>2.3547321637904491E-7</v>
      </c>
      <c r="IX336">
        <v>5.8352194873865779E-11</v>
      </c>
      <c r="IY336">
        <v>-9.4209018963014923E-2</v>
      </c>
      <c r="IZ336">
        <v>-2.9575188584519338E-3</v>
      </c>
      <c r="JA336">
        <v>2.5053608625701888E-4</v>
      </c>
      <c r="JB336">
        <v>-2.8676400137697878E-6</v>
      </c>
      <c r="JC336">
        <v>2</v>
      </c>
      <c r="JD336">
        <v>2179</v>
      </c>
      <c r="JE336">
        <v>4</v>
      </c>
      <c r="JF336">
        <v>32</v>
      </c>
      <c r="JG336">
        <v>29168743.600000001</v>
      </c>
      <c r="JH336">
        <v>29168743.600000001</v>
      </c>
      <c r="JI336">
        <v>1.24756</v>
      </c>
      <c r="JJ336">
        <v>2.5329600000000001</v>
      </c>
      <c r="JK336">
        <v>2.3938000000000001</v>
      </c>
      <c r="JL336">
        <v>2.5891099999999998</v>
      </c>
      <c r="JM336">
        <v>2.3010299999999999</v>
      </c>
      <c r="JN336">
        <v>2.4414099999999999</v>
      </c>
      <c r="JO336">
        <v>38.183700000000002</v>
      </c>
      <c r="JP336">
        <v>24.07</v>
      </c>
      <c r="JQ336">
        <v>18</v>
      </c>
      <c r="JR336">
        <v>631.93799999999999</v>
      </c>
      <c r="JS336">
        <v>794.13099999999997</v>
      </c>
      <c r="JT336">
        <v>27.999600000000001</v>
      </c>
      <c r="JU336">
        <v>30.634499999999999</v>
      </c>
      <c r="JV336">
        <v>30.0001</v>
      </c>
      <c r="JW336">
        <v>30.548500000000001</v>
      </c>
      <c r="JX336">
        <v>30.412800000000001</v>
      </c>
      <c r="JY336">
        <v>25.060300000000002</v>
      </c>
      <c r="JZ336">
        <v>33.958199999999998</v>
      </c>
      <c r="KA336">
        <v>0</v>
      </c>
      <c r="KB336">
        <v>28</v>
      </c>
      <c r="KC336">
        <v>400</v>
      </c>
      <c r="KD336">
        <v>22.661300000000001</v>
      </c>
      <c r="KE336">
        <v>100.017</v>
      </c>
      <c r="KF336">
        <v>98.644499999999994</v>
      </c>
      <c r="KG336">
        <v>99.404200000000003</v>
      </c>
    </row>
    <row r="337" spans="1:293" x14ac:dyDescent="0.2">
      <c r="A337">
        <v>335</v>
      </c>
      <c r="B337">
        <v>1750124647</v>
      </c>
      <c r="C337">
        <v>9900.5</v>
      </c>
      <c r="D337" t="s">
        <v>1101</v>
      </c>
      <c r="E337" t="s">
        <v>1102</v>
      </c>
      <c r="F337" s="1">
        <f t="shared" si="5"/>
        <v>165.00000000000006</v>
      </c>
      <c r="G337" s="1">
        <v>15</v>
      </c>
      <c r="H337">
        <v>1750124639</v>
      </c>
      <c r="I337">
        <v>5.7501193473725163E-5</v>
      </c>
      <c r="J337">
        <v>5.7501193473725162E-2</v>
      </c>
      <c r="K337">
        <v>0.20483695322242468</v>
      </c>
      <c r="L337">
        <v>400.00277419354842</v>
      </c>
      <c r="M337">
        <v>298.1791756854667</v>
      </c>
      <c r="N337">
        <v>30.103177715918459</v>
      </c>
      <c r="O337">
        <v>40.382949515933241</v>
      </c>
      <c r="P337">
        <v>3.5360778743994906E-3</v>
      </c>
      <c r="Q337">
        <v>3.0262360477040673</v>
      </c>
      <c r="R337">
        <v>3.5337840298843657E-3</v>
      </c>
      <c r="S337">
        <v>2.2088209826379465E-3</v>
      </c>
      <c r="T337">
        <v>3.9902394035910026E-5</v>
      </c>
      <c r="U337">
        <v>28.76208033238883</v>
      </c>
      <c r="V337">
        <v>28.39386129032258</v>
      </c>
      <c r="W337">
        <v>3.8828497371097503</v>
      </c>
      <c r="X337">
        <v>57.689756623941378</v>
      </c>
      <c r="Y337">
        <v>2.2903226374373045</v>
      </c>
      <c r="Z337">
        <v>3.9700681220880996</v>
      </c>
      <c r="AA337">
        <v>1.5925270996724459</v>
      </c>
      <c r="AB337">
        <v>-2.5358026321912797</v>
      </c>
      <c r="AC337">
        <v>62.439251422727942</v>
      </c>
      <c r="AD337">
        <v>4.5237272840367746</v>
      </c>
      <c r="AE337">
        <v>64.427215976967474</v>
      </c>
      <c r="AF337">
        <v>-8.7501076134425364E-3</v>
      </c>
      <c r="AG337">
        <v>5.4777998175137135E-2</v>
      </c>
      <c r="AH337">
        <v>0.20483695322242468</v>
      </c>
      <c r="AI337">
        <v>409.32444742016253</v>
      </c>
      <c r="AJ337">
        <v>409.256012121212</v>
      </c>
      <c r="AK337">
        <v>-3.3482136245045242E-4</v>
      </c>
      <c r="AL337">
        <v>63.645453333212707</v>
      </c>
      <c r="AM337">
        <v>5.7501193473725162E-2</v>
      </c>
      <c r="AN337">
        <v>22.667901405243409</v>
      </c>
      <c r="AO337">
        <v>22.686640559440569</v>
      </c>
      <c r="AP337">
        <v>-1.061390260647574E-6</v>
      </c>
      <c r="AQ337">
        <v>96.470053095408687</v>
      </c>
      <c r="AR337">
        <v>0</v>
      </c>
      <c r="AS337">
        <v>0</v>
      </c>
      <c r="AT337">
        <v>1</v>
      </c>
      <c r="AU337">
        <v>0</v>
      </c>
      <c r="AV337">
        <v>53047.35024083122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0.20483695322242468</v>
      </c>
      <c r="BK337" t="e">
        <v>#DIV/0!</v>
      </c>
      <c r="BL337">
        <v>975.3555407536611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1750124639</v>
      </c>
      <c r="DQ337">
        <v>400.00277419354842</v>
      </c>
      <c r="DR337">
        <v>400.0071612903227</v>
      </c>
      <c r="DS337">
        <v>22.686193548387092</v>
      </c>
      <c r="DT337">
        <v>22.668348387096771</v>
      </c>
      <c r="DU337">
        <v>402.75009677419348</v>
      </c>
      <c r="DV337">
        <v>22.751774193548389</v>
      </c>
      <c r="DW337">
        <v>599.99787096774196</v>
      </c>
      <c r="DX337">
        <v>100.8993548387097</v>
      </c>
      <c r="DY337">
        <v>5.7318767741935478E-2</v>
      </c>
      <c r="DZ337">
        <v>28.776570967741939</v>
      </c>
      <c r="EA337">
        <v>28.39386129032258</v>
      </c>
      <c r="EB337">
        <v>999.90000000000032</v>
      </c>
      <c r="EC337">
        <v>0</v>
      </c>
      <c r="ED337">
        <v>0</v>
      </c>
      <c r="EE337">
        <v>10001.71322580645</v>
      </c>
      <c r="EF337">
        <v>0</v>
      </c>
      <c r="EG337">
        <v>0.30293999999999988</v>
      </c>
      <c r="EH337">
        <v>-4.4752567741935499E-3</v>
      </c>
      <c r="EI337">
        <v>409.28783870967732</v>
      </c>
      <c r="EJ337">
        <v>409.28496774193559</v>
      </c>
      <c r="EK337">
        <v>1.7842383870967739E-2</v>
      </c>
      <c r="EL337">
        <v>400.0071612903227</v>
      </c>
      <c r="EM337">
        <v>22.668348387096771</v>
      </c>
      <c r="EN337">
        <v>2.2890232258064511</v>
      </c>
      <c r="EO337">
        <v>2.2872225806451612</v>
      </c>
      <c r="EP337">
        <v>19.59936129032258</v>
      </c>
      <c r="EQ337">
        <v>19.586696774193548</v>
      </c>
      <c r="ER337">
        <v>5.0001500000000018E-3</v>
      </c>
      <c r="ES337">
        <v>0</v>
      </c>
      <c r="ET337">
        <v>0</v>
      </c>
      <c r="EU337">
        <v>0</v>
      </c>
      <c r="EV337">
        <v>242.4354838709678</v>
      </c>
      <c r="EW337">
        <v>5.0001500000000018E-3</v>
      </c>
      <c r="EX337">
        <v>-7.9225806451612906</v>
      </c>
      <c r="EY337">
        <v>9.6774193548386719E-3</v>
      </c>
      <c r="EZ337">
        <v>34.911064516129031</v>
      </c>
      <c r="FA337">
        <v>39.743741935483882</v>
      </c>
      <c r="FB337">
        <v>37.201387096774177</v>
      </c>
      <c r="FC337">
        <v>39.628741935483852</v>
      </c>
      <c r="FD337">
        <v>38.167096774193553</v>
      </c>
      <c r="FE337">
        <v>0</v>
      </c>
      <c r="FF337">
        <v>0</v>
      </c>
      <c r="FG337">
        <v>0</v>
      </c>
      <c r="FH337">
        <v>1750124658.5999999</v>
      </c>
      <c r="FI337">
        <v>0</v>
      </c>
      <c r="FJ337">
        <v>241.46799999999999</v>
      </c>
      <c r="FK337">
        <v>-38.469230488842051</v>
      </c>
      <c r="FL337">
        <v>11.31538446351626</v>
      </c>
      <c r="FM337">
        <v>-7.6960000000000006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-7.3929175000000068E-4</v>
      </c>
      <c r="GC337">
        <v>-0.24118765362101319</v>
      </c>
      <c r="GD337">
        <v>4.0581889576693057E-2</v>
      </c>
      <c r="GE337">
        <v>0</v>
      </c>
      <c r="GF337">
        <v>1.7963457499999998E-2</v>
      </c>
      <c r="GG337">
        <v>-1.5384303939962559E-3</v>
      </c>
      <c r="GH337">
        <v>7.4402843557470942E-4</v>
      </c>
      <c r="GI337">
        <v>1</v>
      </c>
      <c r="GJ337">
        <v>1</v>
      </c>
      <c r="GK337">
        <v>2</v>
      </c>
      <c r="GL337" t="s">
        <v>430</v>
      </c>
      <c r="GM337">
        <v>3.2255799999999999</v>
      </c>
      <c r="GN337">
        <v>2.64595</v>
      </c>
      <c r="GO337">
        <v>9.4543000000000002E-2</v>
      </c>
      <c r="GP337">
        <v>9.4833000000000001E-2</v>
      </c>
      <c r="GQ337">
        <v>0.103336</v>
      </c>
      <c r="GR337">
        <v>0.105104</v>
      </c>
      <c r="GS337">
        <v>28602.9</v>
      </c>
      <c r="GT337">
        <v>24702.799999999999</v>
      </c>
      <c r="GU337">
        <v>30760.2</v>
      </c>
      <c r="GV337">
        <v>26448.6</v>
      </c>
      <c r="GW337">
        <v>37436.400000000001</v>
      </c>
      <c r="GX337">
        <v>32484.5</v>
      </c>
      <c r="GY337">
        <v>43685.7</v>
      </c>
      <c r="GZ337">
        <v>38249.599999999999</v>
      </c>
      <c r="HA337">
        <v>2.1196999999999999</v>
      </c>
      <c r="HB337">
        <v>2.2826499999999998</v>
      </c>
      <c r="HC337">
        <v>2.5279800000000002E-2</v>
      </c>
      <c r="HD337">
        <v>0</v>
      </c>
      <c r="HE337">
        <v>27.9832</v>
      </c>
      <c r="HF337">
        <v>999.9</v>
      </c>
      <c r="HG337">
        <v>65.7</v>
      </c>
      <c r="HH337">
        <v>34.299999999999997</v>
      </c>
      <c r="HI337">
        <v>35.373800000000003</v>
      </c>
      <c r="HJ337">
        <v>62.0015</v>
      </c>
      <c r="HK337">
        <v>10.9575</v>
      </c>
      <c r="HL337">
        <v>2</v>
      </c>
      <c r="HM337">
        <v>0.25719500000000001</v>
      </c>
      <c r="HN337">
        <v>0.52234999999999998</v>
      </c>
      <c r="HO337">
        <v>20.419699999999999</v>
      </c>
      <c r="HP337">
        <v>5.2231300000000003</v>
      </c>
      <c r="HQ337">
        <v>11.944100000000001</v>
      </c>
      <c r="HR337">
        <v>5.0084499999999998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4.9711499999999997</v>
      </c>
      <c r="HY337">
        <v>1.8547</v>
      </c>
      <c r="HZ337">
        <v>1.8616900000000001</v>
      </c>
      <c r="IA337">
        <v>1.8565400000000001</v>
      </c>
      <c r="IB337">
        <v>1.86195</v>
      </c>
      <c r="IC337">
        <v>1.85416</v>
      </c>
      <c r="ID337">
        <v>1.85961</v>
      </c>
      <c r="IE337">
        <v>1.8535600000000001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-2.7480000000000002</v>
      </c>
      <c r="IT337">
        <v>-6.5600000000000006E-2</v>
      </c>
      <c r="IU337">
        <v>-1.7759114732665831</v>
      </c>
      <c r="IV337">
        <v>-2.5165810426892921E-3</v>
      </c>
      <c r="IW337">
        <v>2.3547321637904491E-7</v>
      </c>
      <c r="IX337">
        <v>5.8352194873865779E-11</v>
      </c>
      <c r="IY337">
        <v>-9.4209018963014923E-2</v>
      </c>
      <c r="IZ337">
        <v>-2.9575188584519338E-3</v>
      </c>
      <c r="JA337">
        <v>2.5053608625701888E-4</v>
      </c>
      <c r="JB337">
        <v>-2.8676400137697878E-6</v>
      </c>
      <c r="JC337">
        <v>2</v>
      </c>
      <c r="JD337">
        <v>2179</v>
      </c>
      <c r="JE337">
        <v>4</v>
      </c>
      <c r="JF337">
        <v>32</v>
      </c>
      <c r="JG337">
        <v>29168744.100000001</v>
      </c>
      <c r="JH337">
        <v>29168744.100000001</v>
      </c>
      <c r="JI337">
        <v>1.24756</v>
      </c>
      <c r="JJ337">
        <v>2.5305200000000001</v>
      </c>
      <c r="JK337">
        <v>2.3938000000000001</v>
      </c>
      <c r="JL337">
        <v>2.5878899999999998</v>
      </c>
      <c r="JM337">
        <v>2.3010299999999999</v>
      </c>
      <c r="JN337">
        <v>2.4548299999999998</v>
      </c>
      <c r="JO337">
        <v>38.183700000000002</v>
      </c>
      <c r="JP337">
        <v>24.061199999999999</v>
      </c>
      <c r="JQ337">
        <v>18</v>
      </c>
      <c r="JR337">
        <v>631.99</v>
      </c>
      <c r="JS337">
        <v>794.197</v>
      </c>
      <c r="JT337">
        <v>27.9998</v>
      </c>
      <c r="JU337">
        <v>30.634499999999999</v>
      </c>
      <c r="JV337">
        <v>30.0001</v>
      </c>
      <c r="JW337">
        <v>30.5458</v>
      </c>
      <c r="JX337">
        <v>30.4101</v>
      </c>
      <c r="JY337">
        <v>25.0608</v>
      </c>
      <c r="JZ337">
        <v>33.958199999999998</v>
      </c>
      <c r="KA337">
        <v>0</v>
      </c>
      <c r="KB337">
        <v>28</v>
      </c>
      <c r="KC337">
        <v>400</v>
      </c>
      <c r="KD337">
        <v>22.661300000000001</v>
      </c>
      <c r="KE337">
        <v>100.01600000000001</v>
      </c>
      <c r="KF337">
        <v>98.645200000000003</v>
      </c>
      <c r="KG337">
        <v>99.406099999999995</v>
      </c>
    </row>
    <row r="338" spans="1:293" x14ac:dyDescent="0.2">
      <c r="A338">
        <v>336</v>
      </c>
      <c r="B338">
        <v>1750124677</v>
      </c>
      <c r="C338">
        <v>9930.5</v>
      </c>
      <c r="D338" t="s">
        <v>1103</v>
      </c>
      <c r="E338" t="s">
        <v>1104</v>
      </c>
      <c r="F338" s="1">
        <f t="shared" si="5"/>
        <v>165.50000000000006</v>
      </c>
      <c r="G338" s="1">
        <v>15</v>
      </c>
      <c r="H338">
        <v>1750124669</v>
      </c>
      <c r="I338">
        <v>6.2688257120820586E-5</v>
      </c>
      <c r="J338">
        <v>6.2688257120820587E-2</v>
      </c>
      <c r="K338">
        <v>0.11780673351030167</v>
      </c>
      <c r="L338">
        <v>399.9594193548387</v>
      </c>
      <c r="M338">
        <v>341.37621934168129</v>
      </c>
      <c r="N338">
        <v>34.464214066761038</v>
      </c>
      <c r="O338">
        <v>40.378580187116086</v>
      </c>
      <c r="P338">
        <v>3.8544496244738088E-3</v>
      </c>
      <c r="Q338">
        <v>3.0247711927247809</v>
      </c>
      <c r="R338">
        <v>3.8517229844666832E-3</v>
      </c>
      <c r="S338">
        <v>2.4075716765957099E-3</v>
      </c>
      <c r="T338">
        <v>3.9902394035910026E-5</v>
      </c>
      <c r="U338">
        <v>28.773882277490447</v>
      </c>
      <c r="V338">
        <v>28.395932258064509</v>
      </c>
      <c r="W338">
        <v>3.8833171694086417</v>
      </c>
      <c r="X338">
        <v>57.649092858223398</v>
      </c>
      <c r="Y338">
        <v>2.2904487776702451</v>
      </c>
      <c r="Z338">
        <v>3.9730872839632592</v>
      </c>
      <c r="AA338">
        <v>1.5928683917383966</v>
      </c>
      <c r="AB338">
        <v>-2.7645521390281877</v>
      </c>
      <c r="AC338">
        <v>64.210178218957168</v>
      </c>
      <c r="AD338">
        <v>4.6546356307724794</v>
      </c>
      <c r="AE338">
        <v>66.100301613095496</v>
      </c>
      <c r="AF338">
        <v>0.12033302873144841</v>
      </c>
      <c r="AG338">
        <v>6.3496347709239634E-2</v>
      </c>
      <c r="AH338">
        <v>0.11780673351030167</v>
      </c>
      <c r="AI338">
        <v>409.28899841180402</v>
      </c>
      <c r="AJ338">
        <v>409.24547272727273</v>
      </c>
      <c r="AK338">
        <v>7.8388604008237722E-4</v>
      </c>
      <c r="AL338">
        <v>63.645453333212707</v>
      </c>
      <c r="AM338">
        <v>6.2688257120820587E-2</v>
      </c>
      <c r="AN338">
        <v>22.66669433218701</v>
      </c>
      <c r="AO338">
        <v>22.6871237762238</v>
      </c>
      <c r="AP338">
        <v>-8.6900303719012413E-7</v>
      </c>
      <c r="AQ338">
        <v>96.470053095408687</v>
      </c>
      <c r="AR338">
        <v>0</v>
      </c>
      <c r="AS338">
        <v>0</v>
      </c>
      <c r="AT338">
        <v>1</v>
      </c>
      <c r="AU338">
        <v>0</v>
      </c>
      <c r="AV338">
        <v>53000.016926719618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0.11780673351030167</v>
      </c>
      <c r="BK338" t="e">
        <v>#DIV/0!</v>
      </c>
      <c r="BL338">
        <v>560.95078773503064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1750124669</v>
      </c>
      <c r="DQ338">
        <v>399.9594193548387</v>
      </c>
      <c r="DR338">
        <v>400.00799999999992</v>
      </c>
      <c r="DS338">
        <v>22.687438709677419</v>
      </c>
      <c r="DT338">
        <v>22.666751612903219</v>
      </c>
      <c r="DU338">
        <v>402.70654838709669</v>
      </c>
      <c r="DV338">
        <v>22.753003225806449</v>
      </c>
      <c r="DW338">
        <v>599.94670967741945</v>
      </c>
      <c r="DX338">
        <v>100.89951612903219</v>
      </c>
      <c r="DY338">
        <v>5.7176558064516117E-2</v>
      </c>
      <c r="DZ338">
        <v>28.789687096774191</v>
      </c>
      <c r="EA338">
        <v>28.395932258064509</v>
      </c>
      <c r="EB338">
        <v>999.90000000000032</v>
      </c>
      <c r="EC338">
        <v>0</v>
      </c>
      <c r="ED338">
        <v>0</v>
      </c>
      <c r="EE338">
        <v>9992.8454838709677</v>
      </c>
      <c r="EF338">
        <v>0</v>
      </c>
      <c r="EG338">
        <v>0.30293999999999988</v>
      </c>
      <c r="EH338">
        <v>-4.869521148387098E-2</v>
      </c>
      <c r="EI338">
        <v>409.24400000000003</v>
      </c>
      <c r="EJ338">
        <v>409.28529032258058</v>
      </c>
      <c r="EK338">
        <v>2.068537741935483E-2</v>
      </c>
      <c r="EL338">
        <v>400.00799999999992</v>
      </c>
      <c r="EM338">
        <v>22.666751612903219</v>
      </c>
      <c r="EN338">
        <v>2.289155161290322</v>
      </c>
      <c r="EO338">
        <v>2.2870677419354841</v>
      </c>
      <c r="EP338">
        <v>19.60027419354839</v>
      </c>
      <c r="EQ338">
        <v>19.585596774193551</v>
      </c>
      <c r="ER338">
        <v>5.0001500000000018E-3</v>
      </c>
      <c r="ES338">
        <v>0</v>
      </c>
      <c r="ET338">
        <v>0</v>
      </c>
      <c r="EU338">
        <v>0</v>
      </c>
      <c r="EV338">
        <v>242.07419354838709</v>
      </c>
      <c r="EW338">
        <v>5.0001500000000018E-3</v>
      </c>
      <c r="EX338">
        <v>-5.9225806451612906</v>
      </c>
      <c r="EY338">
        <v>0.1999999999999999</v>
      </c>
      <c r="EZ338">
        <v>35.126838709677408</v>
      </c>
      <c r="FA338">
        <v>40.348483870967733</v>
      </c>
      <c r="FB338">
        <v>37.525967741935482</v>
      </c>
      <c r="FC338">
        <v>40.459419354838708</v>
      </c>
      <c r="FD338">
        <v>38.505774193548369</v>
      </c>
      <c r="FE338">
        <v>0</v>
      </c>
      <c r="FF338">
        <v>0</v>
      </c>
      <c r="FG338">
        <v>0</v>
      </c>
      <c r="FH338">
        <v>1750124688.5999999</v>
      </c>
      <c r="FI338">
        <v>0</v>
      </c>
      <c r="FJ338">
        <v>241.88399999999999</v>
      </c>
      <c r="FK338">
        <v>-19.084615501637899</v>
      </c>
      <c r="FL338">
        <v>1.423076991616371</v>
      </c>
      <c r="FM338">
        <v>-6.32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-3.8568875400000001E-2</v>
      </c>
      <c r="GC338">
        <v>-5.1297999759849902E-2</v>
      </c>
      <c r="GD338">
        <v>3.167547904291506E-2</v>
      </c>
      <c r="GE338">
        <v>1</v>
      </c>
      <c r="GF338">
        <v>2.00400375E-2</v>
      </c>
      <c r="GG338">
        <v>9.3785842401500775E-3</v>
      </c>
      <c r="GH338">
        <v>1.144418578075238E-3</v>
      </c>
      <c r="GI338">
        <v>1</v>
      </c>
      <c r="GJ338">
        <v>2</v>
      </c>
      <c r="GK338">
        <v>2</v>
      </c>
      <c r="GL338" t="s">
        <v>435</v>
      </c>
      <c r="GM338">
        <v>3.2254299999999998</v>
      </c>
      <c r="GN338">
        <v>2.6463399999999999</v>
      </c>
      <c r="GO338">
        <v>9.4544500000000004E-2</v>
      </c>
      <c r="GP338">
        <v>9.4837199999999997E-2</v>
      </c>
      <c r="GQ338">
        <v>0.103337</v>
      </c>
      <c r="GR338">
        <v>0.1051</v>
      </c>
      <c r="GS338">
        <v>28602.7</v>
      </c>
      <c r="GT338">
        <v>24702.6</v>
      </c>
      <c r="GU338">
        <v>30760</v>
      </c>
      <c r="GV338">
        <v>26448.5</v>
      </c>
      <c r="GW338">
        <v>37435.9</v>
      </c>
      <c r="GX338">
        <v>32484.5</v>
      </c>
      <c r="GY338">
        <v>43685.1</v>
      </c>
      <c r="GZ338">
        <v>38249.5</v>
      </c>
      <c r="HA338">
        <v>2.1190500000000001</v>
      </c>
      <c r="HB338">
        <v>2.28295</v>
      </c>
      <c r="HC338">
        <v>2.5644900000000002E-2</v>
      </c>
      <c r="HD338">
        <v>0</v>
      </c>
      <c r="HE338">
        <v>27.979500000000002</v>
      </c>
      <c r="HF338">
        <v>999.9</v>
      </c>
      <c r="HG338">
        <v>65.7</v>
      </c>
      <c r="HH338">
        <v>34.299999999999997</v>
      </c>
      <c r="HI338">
        <v>35.375500000000002</v>
      </c>
      <c r="HJ338">
        <v>62.031500000000001</v>
      </c>
      <c r="HK338">
        <v>10.9255</v>
      </c>
      <c r="HL338">
        <v>2</v>
      </c>
      <c r="HM338">
        <v>0.25725399999999998</v>
      </c>
      <c r="HN338">
        <v>0.53086900000000004</v>
      </c>
      <c r="HO338">
        <v>20.419499999999999</v>
      </c>
      <c r="HP338">
        <v>5.2228300000000001</v>
      </c>
      <c r="HQ338">
        <v>11.944100000000001</v>
      </c>
      <c r="HR338">
        <v>5.0086500000000003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4.9711499999999997</v>
      </c>
      <c r="HY338">
        <v>1.8546899999999999</v>
      </c>
      <c r="HZ338">
        <v>1.8616900000000001</v>
      </c>
      <c r="IA338">
        <v>1.8565400000000001</v>
      </c>
      <c r="IB338">
        <v>1.86192</v>
      </c>
      <c r="IC338">
        <v>1.85415</v>
      </c>
      <c r="ID338">
        <v>1.8595900000000001</v>
      </c>
      <c r="IE338">
        <v>1.8535600000000001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-2.7469999999999999</v>
      </c>
      <c r="IT338">
        <v>-6.5600000000000006E-2</v>
      </c>
      <c r="IU338">
        <v>-1.7759114732665831</v>
      </c>
      <c r="IV338">
        <v>-2.5165810426892921E-3</v>
      </c>
      <c r="IW338">
        <v>2.3547321637904491E-7</v>
      </c>
      <c r="IX338">
        <v>5.8352194873865779E-11</v>
      </c>
      <c r="IY338">
        <v>-9.4209018963014923E-2</v>
      </c>
      <c r="IZ338">
        <v>-2.9575188584519338E-3</v>
      </c>
      <c r="JA338">
        <v>2.5053608625701888E-4</v>
      </c>
      <c r="JB338">
        <v>-2.8676400137697878E-6</v>
      </c>
      <c r="JC338">
        <v>2</v>
      </c>
      <c r="JD338">
        <v>2179</v>
      </c>
      <c r="JE338">
        <v>4</v>
      </c>
      <c r="JF338">
        <v>32</v>
      </c>
      <c r="JG338">
        <v>29168744.600000001</v>
      </c>
      <c r="JH338">
        <v>29168744.600000001</v>
      </c>
      <c r="JI338">
        <v>1.24756</v>
      </c>
      <c r="JJ338">
        <v>2.5329600000000001</v>
      </c>
      <c r="JK338">
        <v>2.3938000000000001</v>
      </c>
      <c r="JL338">
        <v>2.5878899999999998</v>
      </c>
      <c r="JM338">
        <v>2.3010299999999999</v>
      </c>
      <c r="JN338">
        <v>2.4230999999999998</v>
      </c>
      <c r="JO338">
        <v>38.207999999999998</v>
      </c>
      <c r="JP338">
        <v>24.061199999999999</v>
      </c>
      <c r="JQ338">
        <v>18</v>
      </c>
      <c r="JR338">
        <v>631.46100000000001</v>
      </c>
      <c r="JS338">
        <v>794.50900000000001</v>
      </c>
      <c r="JT338">
        <v>28.000299999999999</v>
      </c>
      <c r="JU338">
        <v>30.631799999999998</v>
      </c>
      <c r="JV338">
        <v>30.0001</v>
      </c>
      <c r="JW338">
        <v>30.5458</v>
      </c>
      <c r="JX338">
        <v>30.4101</v>
      </c>
      <c r="JY338">
        <v>25.0579</v>
      </c>
      <c r="JZ338">
        <v>33.958199999999998</v>
      </c>
      <c r="KA338">
        <v>0</v>
      </c>
      <c r="KB338">
        <v>28</v>
      </c>
      <c r="KC338">
        <v>400</v>
      </c>
      <c r="KD338">
        <v>22.661300000000001</v>
      </c>
      <c r="KE338">
        <v>100.015</v>
      </c>
      <c r="KF338">
        <v>98.644900000000007</v>
      </c>
      <c r="KG338">
        <v>99.404399999999995</v>
      </c>
    </row>
    <row r="339" spans="1:293" x14ac:dyDescent="0.2">
      <c r="A339">
        <v>337</v>
      </c>
      <c r="B339">
        <v>1750124707</v>
      </c>
      <c r="C339">
        <v>9960.5</v>
      </c>
      <c r="D339" t="s">
        <v>1105</v>
      </c>
      <c r="E339" t="s">
        <v>1106</v>
      </c>
      <c r="F339" s="1">
        <f t="shared" si="5"/>
        <v>166.00000000000006</v>
      </c>
      <c r="G339" s="1">
        <v>15</v>
      </c>
      <c r="H339">
        <v>1750124699</v>
      </c>
      <c r="I339">
        <v>7.5511193016316027E-5</v>
      </c>
      <c r="J339">
        <v>7.5511193016316022E-2</v>
      </c>
      <c r="K339">
        <v>-8.2091600637957222E-3</v>
      </c>
      <c r="L339">
        <v>399.96474193548391</v>
      </c>
      <c r="M339">
        <v>392.45891768562217</v>
      </c>
      <c r="N339">
        <v>39.621224541209955</v>
      </c>
      <c r="O339">
        <v>40.378985250851564</v>
      </c>
      <c r="P339">
        <v>4.6310868690308832E-3</v>
      </c>
      <c r="Q339">
        <v>3.0248765950721261</v>
      </c>
      <c r="R339">
        <v>4.6271514865631165E-3</v>
      </c>
      <c r="S339">
        <v>2.8923229707618799E-3</v>
      </c>
      <c r="T339">
        <v>3.9902394035910026E-5</v>
      </c>
      <c r="U339">
        <v>28.796779327260072</v>
      </c>
      <c r="V339">
        <v>28.415977419354839</v>
      </c>
      <c r="W339">
        <v>3.887844043680913</v>
      </c>
      <c r="X339">
        <v>57.569094223530939</v>
      </c>
      <c r="Y339">
        <v>2.290736327019089</v>
      </c>
      <c r="Z339">
        <v>3.979107814558541</v>
      </c>
      <c r="AA339">
        <v>1.5971077166618239</v>
      </c>
      <c r="AB339">
        <v>-3.3300436120195367</v>
      </c>
      <c r="AC339">
        <v>65.204556031765904</v>
      </c>
      <c r="AD339">
        <v>4.7276395981279711</v>
      </c>
      <c r="AE339">
        <v>66.602191920268368</v>
      </c>
      <c r="AF339">
        <v>6.7144819910355966E-2</v>
      </c>
      <c r="AG339">
        <v>6.656886565821625E-2</v>
      </c>
      <c r="AH339">
        <v>-8.2091600637957222E-3</v>
      </c>
      <c r="AI339">
        <v>409.30195779293501</v>
      </c>
      <c r="AJ339">
        <v>409.30119999999988</v>
      </c>
      <c r="AK339">
        <v>8.3449260498103884E-4</v>
      </c>
      <c r="AL339">
        <v>63.645453333212707</v>
      </c>
      <c r="AM339">
        <v>7.5511193016316022E-2</v>
      </c>
      <c r="AN339">
        <v>22.66705642374647</v>
      </c>
      <c r="AO339">
        <v>22.69165034965037</v>
      </c>
      <c r="AP339">
        <v>9.9176892444019403E-7</v>
      </c>
      <c r="AQ339">
        <v>96.470053095408687</v>
      </c>
      <c r="AR339">
        <v>0</v>
      </c>
      <c r="AS339">
        <v>0</v>
      </c>
      <c r="AT339">
        <v>1</v>
      </c>
      <c r="AU339">
        <v>0</v>
      </c>
      <c r="AV339">
        <v>52998.662747808077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-8.2091600637957222E-3</v>
      </c>
      <c r="BK339" t="e">
        <v>#DIV/0!</v>
      </c>
      <c r="BL339">
        <v>-39.088893030265403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1750124699</v>
      </c>
      <c r="DQ339">
        <v>399.96474193548391</v>
      </c>
      <c r="DR339">
        <v>399.99599999999998</v>
      </c>
      <c r="DS339">
        <v>22.690361290322571</v>
      </c>
      <c r="DT339">
        <v>22.668674193548391</v>
      </c>
      <c r="DU339">
        <v>402.71206451612898</v>
      </c>
      <c r="DV339">
        <v>22.755938709677409</v>
      </c>
      <c r="DW339">
        <v>599.97329032258062</v>
      </c>
      <c r="DX339">
        <v>100.8992903225807</v>
      </c>
      <c r="DY339">
        <v>5.7071619354838718E-2</v>
      </c>
      <c r="DZ339">
        <v>28.81581612903225</v>
      </c>
      <c r="EA339">
        <v>28.415977419354839</v>
      </c>
      <c r="EB339">
        <v>999.90000000000032</v>
      </c>
      <c r="EC339">
        <v>0</v>
      </c>
      <c r="ED339">
        <v>0</v>
      </c>
      <c r="EE339">
        <v>9993.5045161290327</v>
      </c>
      <c r="EF339">
        <v>0</v>
      </c>
      <c r="EG339">
        <v>0.30293999999999988</v>
      </c>
      <c r="EH339">
        <v>-3.1368124064516133E-2</v>
      </c>
      <c r="EI339">
        <v>409.25080645161302</v>
      </c>
      <c r="EJ339">
        <v>409.27377419354838</v>
      </c>
      <c r="EK339">
        <v>2.17007064516129E-2</v>
      </c>
      <c r="EL339">
        <v>399.99599999999998</v>
      </c>
      <c r="EM339">
        <v>22.668674193548391</v>
      </c>
      <c r="EN339">
        <v>2.2894448387096782</v>
      </c>
      <c r="EO339">
        <v>2.2872545161290319</v>
      </c>
      <c r="EP339">
        <v>19.602329032258059</v>
      </c>
      <c r="EQ339">
        <v>19.586912903225809</v>
      </c>
      <c r="ER339">
        <v>5.0001500000000018E-3</v>
      </c>
      <c r="ES339">
        <v>0</v>
      </c>
      <c r="ET339">
        <v>0</v>
      </c>
      <c r="EU339">
        <v>0</v>
      </c>
      <c r="EV339">
        <v>242.7870967741936</v>
      </c>
      <c r="EW339">
        <v>5.0001500000000018E-3</v>
      </c>
      <c r="EX339">
        <v>-7.2870967741935484</v>
      </c>
      <c r="EY339">
        <v>0.35161290322580652</v>
      </c>
      <c r="EZ339">
        <v>35.346580645161289</v>
      </c>
      <c r="FA339">
        <v>40.842516129032241</v>
      </c>
      <c r="FB339">
        <v>37.838516129032257</v>
      </c>
      <c r="FC339">
        <v>41.189225806451603</v>
      </c>
      <c r="FD339">
        <v>38.810322580645163</v>
      </c>
      <c r="FE339">
        <v>0</v>
      </c>
      <c r="FF339">
        <v>0</v>
      </c>
      <c r="FG339">
        <v>0</v>
      </c>
      <c r="FH339">
        <v>1750124718.5999999</v>
      </c>
      <c r="FI339">
        <v>0</v>
      </c>
      <c r="FJ339">
        <v>243.72399999999999</v>
      </c>
      <c r="FK339">
        <v>52.584615303873761</v>
      </c>
      <c r="FL339">
        <v>-35.676922921269103</v>
      </c>
      <c r="FM339">
        <v>-7.6559999999999988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-3.7274161899999998E-2</v>
      </c>
      <c r="GC339">
        <v>-4.6081900187616917E-3</v>
      </c>
      <c r="GD339">
        <v>1.893855816265964E-2</v>
      </c>
      <c r="GE339">
        <v>1</v>
      </c>
      <c r="GF339">
        <v>2.14984875E-2</v>
      </c>
      <c r="GG339">
        <v>6.97411519699811E-3</v>
      </c>
      <c r="GH339">
        <v>1.130934995299796E-3</v>
      </c>
      <c r="GI339">
        <v>1</v>
      </c>
      <c r="GJ339">
        <v>2</v>
      </c>
      <c r="GK339">
        <v>2</v>
      </c>
      <c r="GL339" t="s">
        <v>435</v>
      </c>
      <c r="GM339">
        <v>3.2254</v>
      </c>
      <c r="GN339">
        <v>2.6459199999999998</v>
      </c>
      <c r="GO339">
        <v>9.4546199999999997E-2</v>
      </c>
      <c r="GP339">
        <v>9.4822900000000002E-2</v>
      </c>
      <c r="GQ339">
        <v>0.103348</v>
      </c>
      <c r="GR339">
        <v>0.10510700000000001</v>
      </c>
      <c r="GS339">
        <v>28602.7</v>
      </c>
      <c r="GT339">
        <v>24702.7</v>
      </c>
      <c r="GU339">
        <v>30760.1</v>
      </c>
      <c r="GV339">
        <v>26448.2</v>
      </c>
      <c r="GW339">
        <v>37435.9</v>
      </c>
      <c r="GX339">
        <v>32484</v>
      </c>
      <c r="GY339">
        <v>43685.7</v>
      </c>
      <c r="GZ339">
        <v>38249.300000000003</v>
      </c>
      <c r="HA339">
        <v>2.1188799999999999</v>
      </c>
      <c r="HB339">
        <v>2.2829299999999999</v>
      </c>
      <c r="HC339">
        <v>2.54139E-2</v>
      </c>
      <c r="HD339">
        <v>0</v>
      </c>
      <c r="HE339">
        <v>28.003399999999999</v>
      </c>
      <c r="HF339">
        <v>999.9</v>
      </c>
      <c r="HG339">
        <v>65.8</v>
      </c>
      <c r="HH339">
        <v>34.299999999999997</v>
      </c>
      <c r="HI339">
        <v>35.429400000000001</v>
      </c>
      <c r="HJ339">
        <v>62.061500000000002</v>
      </c>
      <c r="HK339">
        <v>10.8774</v>
      </c>
      <c r="HL339">
        <v>2</v>
      </c>
      <c r="HM339">
        <v>0.25767499999999999</v>
      </c>
      <c r="HN339">
        <v>0.54029099999999997</v>
      </c>
      <c r="HO339">
        <v>20.419799999999999</v>
      </c>
      <c r="HP339">
        <v>5.2228300000000001</v>
      </c>
      <c r="HQ339">
        <v>11.944100000000001</v>
      </c>
      <c r="HR339">
        <v>5.0087000000000002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4.9711499999999997</v>
      </c>
      <c r="HY339">
        <v>1.8546800000000001</v>
      </c>
      <c r="HZ339">
        <v>1.8616999999999999</v>
      </c>
      <c r="IA339">
        <v>1.8565400000000001</v>
      </c>
      <c r="IB339">
        <v>1.8619399999999999</v>
      </c>
      <c r="IC339">
        <v>1.8541300000000001</v>
      </c>
      <c r="ID339">
        <v>1.85961</v>
      </c>
      <c r="IE339">
        <v>1.8535600000000001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-2.7480000000000002</v>
      </c>
      <c r="IT339">
        <v>-6.5600000000000006E-2</v>
      </c>
      <c r="IU339">
        <v>-1.7759114732665831</v>
      </c>
      <c r="IV339">
        <v>-2.5165810426892921E-3</v>
      </c>
      <c r="IW339">
        <v>2.3547321637904491E-7</v>
      </c>
      <c r="IX339">
        <v>5.8352194873865779E-11</v>
      </c>
      <c r="IY339">
        <v>-9.4209018963014923E-2</v>
      </c>
      <c r="IZ339">
        <v>-2.9575188584519338E-3</v>
      </c>
      <c r="JA339">
        <v>2.5053608625701888E-4</v>
      </c>
      <c r="JB339">
        <v>-2.8676400137697878E-6</v>
      </c>
      <c r="JC339">
        <v>2</v>
      </c>
      <c r="JD339">
        <v>2179</v>
      </c>
      <c r="JE339">
        <v>4</v>
      </c>
      <c r="JF339">
        <v>32</v>
      </c>
      <c r="JG339">
        <v>29168745.100000001</v>
      </c>
      <c r="JH339">
        <v>29168745.100000001</v>
      </c>
      <c r="JI339">
        <v>1.24756</v>
      </c>
      <c r="JJ339">
        <v>2.5415000000000001</v>
      </c>
      <c r="JK339">
        <v>2.3938000000000001</v>
      </c>
      <c r="JL339">
        <v>2.5891099999999998</v>
      </c>
      <c r="JM339">
        <v>2.3010299999999999</v>
      </c>
      <c r="JN339">
        <v>2.33887</v>
      </c>
      <c r="JO339">
        <v>38.159300000000002</v>
      </c>
      <c r="JP339">
        <v>24.061199999999999</v>
      </c>
      <c r="JQ339">
        <v>18</v>
      </c>
      <c r="JR339">
        <v>631.34900000000005</v>
      </c>
      <c r="JS339">
        <v>794.55600000000004</v>
      </c>
      <c r="JT339">
        <v>27.9999</v>
      </c>
      <c r="JU339">
        <v>30.634499999999999</v>
      </c>
      <c r="JV339">
        <v>30.0002</v>
      </c>
      <c r="JW339">
        <v>30.548500000000001</v>
      </c>
      <c r="JX339">
        <v>30.415299999999998</v>
      </c>
      <c r="JY339">
        <v>25.059899999999999</v>
      </c>
      <c r="JZ339">
        <v>33.958199999999998</v>
      </c>
      <c r="KA339">
        <v>0</v>
      </c>
      <c r="KB339">
        <v>28</v>
      </c>
      <c r="KC339">
        <v>400</v>
      </c>
      <c r="KD339">
        <v>22.661300000000001</v>
      </c>
      <c r="KE339">
        <v>100.01600000000001</v>
      </c>
      <c r="KF339">
        <v>98.644000000000005</v>
      </c>
      <c r="KG339">
        <v>99.404300000000006</v>
      </c>
    </row>
    <row r="340" spans="1:293" x14ac:dyDescent="0.2">
      <c r="A340">
        <v>338</v>
      </c>
      <c r="B340">
        <v>1750124737</v>
      </c>
      <c r="C340">
        <v>9990.5</v>
      </c>
      <c r="D340" t="s">
        <v>1107</v>
      </c>
      <c r="E340" t="s">
        <v>1108</v>
      </c>
      <c r="F340" s="1">
        <f t="shared" si="5"/>
        <v>166.50000000000006</v>
      </c>
      <c r="G340" s="1">
        <v>15</v>
      </c>
      <c r="H340">
        <v>1750124729</v>
      </c>
      <c r="I340">
        <v>6.1012948852853816E-5</v>
      </c>
      <c r="J340">
        <v>6.101294885285382E-2</v>
      </c>
      <c r="K340">
        <v>-0.13794745133288897</v>
      </c>
      <c r="L340">
        <v>399.98838709677409</v>
      </c>
      <c r="M340">
        <v>448.02818230452073</v>
      </c>
      <c r="N340">
        <v>45.231021775586029</v>
      </c>
      <c r="O340">
        <v>40.381128155145454</v>
      </c>
      <c r="P340">
        <v>3.7350122120045179E-3</v>
      </c>
      <c r="Q340">
        <v>3.0257908823094306</v>
      </c>
      <c r="R340">
        <v>3.7324527356938143E-3</v>
      </c>
      <c r="S340">
        <v>2.3330127670317165E-3</v>
      </c>
      <c r="T340">
        <v>3.9902394035910026E-5</v>
      </c>
      <c r="U340">
        <v>28.81722283874814</v>
      </c>
      <c r="V340">
        <v>28.426416129032258</v>
      </c>
      <c r="W340">
        <v>3.8902032789350818</v>
      </c>
      <c r="X340">
        <v>57.505577638513152</v>
      </c>
      <c r="Y340">
        <v>2.290435237327844</v>
      </c>
      <c r="Z340">
        <v>3.9829792715513443</v>
      </c>
      <c r="AA340">
        <v>1.5997680416072377</v>
      </c>
      <c r="AB340">
        <v>-2.6906710444108533</v>
      </c>
      <c r="AC340">
        <v>66.259328063136664</v>
      </c>
      <c r="AD340">
        <v>4.8033142382978085</v>
      </c>
      <c r="AE340">
        <v>68.372011159417653</v>
      </c>
      <c r="AF340">
        <v>1.8539432902626564E-5</v>
      </c>
      <c r="AG340">
        <v>6.116382442430731E-2</v>
      </c>
      <c r="AH340">
        <v>-0.13794745133288897</v>
      </c>
      <c r="AI340">
        <v>409.2526156371149</v>
      </c>
      <c r="AJ340">
        <v>409.29541818181809</v>
      </c>
      <c r="AK340">
        <v>9.9633699048641382E-4</v>
      </c>
      <c r="AL340">
        <v>63.645453333212707</v>
      </c>
      <c r="AM340">
        <v>6.101294885285382E-2</v>
      </c>
      <c r="AN340">
        <v>22.666610333909119</v>
      </c>
      <c r="AO340">
        <v>22.686494405594399</v>
      </c>
      <c r="AP340">
        <v>-1.144653152987862E-6</v>
      </c>
      <c r="AQ340">
        <v>96.470053095408687</v>
      </c>
      <c r="AR340">
        <v>0</v>
      </c>
      <c r="AS340">
        <v>0</v>
      </c>
      <c r="AT340">
        <v>1</v>
      </c>
      <c r="AU340">
        <v>0</v>
      </c>
      <c r="AV340">
        <v>53023.79861636916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-0.13794745133288897</v>
      </c>
      <c r="BK340" t="e">
        <v>#DIV/0!</v>
      </c>
      <c r="BL340">
        <v>-656.85321361072431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1750124729</v>
      </c>
      <c r="DQ340">
        <v>399.98838709677409</v>
      </c>
      <c r="DR340">
        <v>399.99654838709682</v>
      </c>
      <c r="DS340">
        <v>22.687516129032261</v>
      </c>
      <c r="DT340">
        <v>22.667590322580651</v>
      </c>
      <c r="DU340">
        <v>402.73583870967752</v>
      </c>
      <c r="DV340">
        <v>22.7531</v>
      </c>
      <c r="DW340">
        <v>599.98745161290321</v>
      </c>
      <c r="DX340">
        <v>100.89848387096769</v>
      </c>
      <c r="DY340">
        <v>5.7267490322580661E-2</v>
      </c>
      <c r="DZ340">
        <v>28.832599999999999</v>
      </c>
      <c r="EA340">
        <v>28.426416129032258</v>
      </c>
      <c r="EB340">
        <v>999.90000000000032</v>
      </c>
      <c r="EC340">
        <v>0</v>
      </c>
      <c r="ED340">
        <v>0</v>
      </c>
      <c r="EE340">
        <v>9999.1087096774172</v>
      </c>
      <c r="EF340">
        <v>0</v>
      </c>
      <c r="EG340">
        <v>0.30293999999999988</v>
      </c>
      <c r="EH340">
        <v>-8.153111612903224E-3</v>
      </c>
      <c r="EI340">
        <v>409.27383870967742</v>
      </c>
      <c r="EJ340">
        <v>409.27377419354838</v>
      </c>
      <c r="EK340">
        <v>1.9932041935483879E-2</v>
      </c>
      <c r="EL340">
        <v>399.99654838709682</v>
      </c>
      <c r="EM340">
        <v>22.667590322580651</v>
      </c>
      <c r="EN340">
        <v>2.289136451612904</v>
      </c>
      <c r="EO340">
        <v>2.2871251612903221</v>
      </c>
      <c r="EP340">
        <v>19.600161290322589</v>
      </c>
      <c r="EQ340">
        <v>19.585999999999999</v>
      </c>
      <c r="ER340">
        <v>5.0001500000000018E-3</v>
      </c>
      <c r="ES340">
        <v>0</v>
      </c>
      <c r="ET340">
        <v>0</v>
      </c>
      <c r="EU340">
        <v>0</v>
      </c>
      <c r="EV340">
        <v>238.54193548387099</v>
      </c>
      <c r="EW340">
        <v>5.0001500000000018E-3</v>
      </c>
      <c r="EX340">
        <v>-5.5999999999999988</v>
      </c>
      <c r="EY340">
        <v>-7.4193548387096755E-2</v>
      </c>
      <c r="EZ340">
        <v>35.564193548387102</v>
      </c>
      <c r="FA340">
        <v>41.27190322580644</v>
      </c>
      <c r="FB340">
        <v>38.114645161290312</v>
      </c>
      <c r="FC340">
        <v>41.816290322580628</v>
      </c>
      <c r="FD340">
        <v>39.084451612903223</v>
      </c>
      <c r="FE340">
        <v>0</v>
      </c>
      <c r="FF340">
        <v>0</v>
      </c>
      <c r="FG340">
        <v>0</v>
      </c>
      <c r="FH340">
        <v>1750124748.5999999</v>
      </c>
      <c r="FI340">
        <v>0</v>
      </c>
      <c r="FJ340">
        <v>238.876</v>
      </c>
      <c r="FK340">
        <v>43.346153616740388</v>
      </c>
      <c r="FL340">
        <v>0.59230760730929866</v>
      </c>
      <c r="FM340">
        <v>-5.5960000000000001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-2.590484375E-2</v>
      </c>
      <c r="GC340">
        <v>0.29245206878048802</v>
      </c>
      <c r="GD340">
        <v>3.8669265679860898E-2</v>
      </c>
      <c r="GE340">
        <v>0</v>
      </c>
      <c r="GF340">
        <v>2.0029405E-2</v>
      </c>
      <c r="GG340">
        <v>1.827804878048727E-3</v>
      </c>
      <c r="GH340">
        <v>9.6669954689913872E-4</v>
      </c>
      <c r="GI340">
        <v>1</v>
      </c>
      <c r="GJ340">
        <v>1</v>
      </c>
      <c r="GK340">
        <v>2</v>
      </c>
      <c r="GL340" t="s">
        <v>430</v>
      </c>
      <c r="GM340">
        <v>3.2254700000000001</v>
      </c>
      <c r="GN340">
        <v>2.64622</v>
      </c>
      <c r="GO340">
        <v>9.4545699999999996E-2</v>
      </c>
      <c r="GP340">
        <v>9.4825300000000001E-2</v>
      </c>
      <c r="GQ340">
        <v>0.103334</v>
      </c>
      <c r="GR340">
        <v>0.105102</v>
      </c>
      <c r="GS340">
        <v>28602.400000000001</v>
      </c>
      <c r="GT340">
        <v>24702.400000000001</v>
      </c>
      <c r="GU340">
        <v>30759.7</v>
      </c>
      <c r="GV340">
        <v>26448</v>
      </c>
      <c r="GW340">
        <v>37435.9</v>
      </c>
      <c r="GX340">
        <v>32484</v>
      </c>
      <c r="GY340">
        <v>43685</v>
      </c>
      <c r="GZ340">
        <v>38249</v>
      </c>
      <c r="HA340">
        <v>2.1194500000000001</v>
      </c>
      <c r="HB340">
        <v>2.28288</v>
      </c>
      <c r="HC340">
        <v>2.56002E-2</v>
      </c>
      <c r="HD340">
        <v>0</v>
      </c>
      <c r="HE340">
        <v>28.0045</v>
      </c>
      <c r="HF340">
        <v>999.9</v>
      </c>
      <c r="HG340">
        <v>65.8</v>
      </c>
      <c r="HH340">
        <v>34.299999999999997</v>
      </c>
      <c r="HI340">
        <v>35.431899999999999</v>
      </c>
      <c r="HJ340">
        <v>62.121499999999997</v>
      </c>
      <c r="HK340">
        <v>10.901400000000001</v>
      </c>
      <c r="HL340">
        <v>2</v>
      </c>
      <c r="HM340">
        <v>0.25775199999999998</v>
      </c>
      <c r="HN340">
        <v>0.53287300000000004</v>
      </c>
      <c r="HO340">
        <v>20.419799999999999</v>
      </c>
      <c r="HP340">
        <v>5.2232799999999999</v>
      </c>
      <c r="HQ340">
        <v>11.944100000000001</v>
      </c>
      <c r="HR340">
        <v>5.0083500000000001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4.9711400000000001</v>
      </c>
      <c r="HY340">
        <v>1.85467</v>
      </c>
      <c r="HZ340">
        <v>1.86168</v>
      </c>
      <c r="IA340">
        <v>1.8565400000000001</v>
      </c>
      <c r="IB340">
        <v>1.8619300000000001</v>
      </c>
      <c r="IC340">
        <v>1.8541300000000001</v>
      </c>
      <c r="ID340">
        <v>1.8595999999999999</v>
      </c>
      <c r="IE340">
        <v>1.8535600000000001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-2.7469999999999999</v>
      </c>
      <c r="IT340">
        <v>-6.5600000000000006E-2</v>
      </c>
      <c r="IU340">
        <v>-1.7759114732665831</v>
      </c>
      <c r="IV340">
        <v>-2.5165810426892921E-3</v>
      </c>
      <c r="IW340">
        <v>2.3547321637904491E-7</v>
      </c>
      <c r="IX340">
        <v>5.8352194873865779E-11</v>
      </c>
      <c r="IY340">
        <v>-9.4209018963014923E-2</v>
      </c>
      <c r="IZ340">
        <v>-2.9575188584519338E-3</v>
      </c>
      <c r="JA340">
        <v>2.5053608625701888E-4</v>
      </c>
      <c r="JB340">
        <v>-2.8676400137697878E-6</v>
      </c>
      <c r="JC340">
        <v>2</v>
      </c>
      <c r="JD340">
        <v>2179</v>
      </c>
      <c r="JE340">
        <v>4</v>
      </c>
      <c r="JF340">
        <v>32</v>
      </c>
      <c r="JG340">
        <v>29168745.600000001</v>
      </c>
      <c r="JH340">
        <v>29168745.600000001</v>
      </c>
      <c r="JI340">
        <v>1.24756</v>
      </c>
      <c r="JJ340">
        <v>2.5341800000000001</v>
      </c>
      <c r="JK340">
        <v>2.3938000000000001</v>
      </c>
      <c r="JL340">
        <v>2.5891099999999998</v>
      </c>
      <c r="JM340">
        <v>2.3010299999999999</v>
      </c>
      <c r="JN340">
        <v>2.4352999999999998</v>
      </c>
      <c r="JO340">
        <v>38.207999999999998</v>
      </c>
      <c r="JP340">
        <v>24.061199999999999</v>
      </c>
      <c r="JQ340">
        <v>18</v>
      </c>
      <c r="JR340">
        <v>631.81600000000003</v>
      </c>
      <c r="JS340">
        <v>794.46900000000005</v>
      </c>
      <c r="JT340">
        <v>27.999700000000001</v>
      </c>
      <c r="JU340">
        <v>30.634699999999999</v>
      </c>
      <c r="JV340">
        <v>30.0001</v>
      </c>
      <c r="JW340">
        <v>30.548500000000001</v>
      </c>
      <c r="JX340">
        <v>30.412800000000001</v>
      </c>
      <c r="JY340">
        <v>25.0596</v>
      </c>
      <c r="JZ340">
        <v>33.958199999999998</v>
      </c>
      <c r="KA340">
        <v>0</v>
      </c>
      <c r="KB340">
        <v>28</v>
      </c>
      <c r="KC340">
        <v>400</v>
      </c>
      <c r="KD340">
        <v>22.661300000000001</v>
      </c>
      <c r="KE340">
        <v>100.015</v>
      </c>
      <c r="KF340">
        <v>98.643199999999993</v>
      </c>
      <c r="KG340">
        <v>99.403599999999997</v>
      </c>
    </row>
    <row r="341" spans="1:293" x14ac:dyDescent="0.2">
      <c r="A341">
        <v>339</v>
      </c>
      <c r="B341">
        <v>1750124767</v>
      </c>
      <c r="C341">
        <v>10020.5</v>
      </c>
      <c r="D341" t="s">
        <v>1109</v>
      </c>
      <c r="E341" t="s">
        <v>1110</v>
      </c>
      <c r="F341" s="1">
        <f t="shared" si="5"/>
        <v>167.00000000000006</v>
      </c>
      <c r="G341" s="1">
        <v>15</v>
      </c>
      <c r="H341">
        <v>1750124759</v>
      </c>
      <c r="I341">
        <v>7.0952305486256972E-5</v>
      </c>
      <c r="J341">
        <v>7.0952305486256972E-2</v>
      </c>
      <c r="K341">
        <v>0.12481354909596128</v>
      </c>
      <c r="L341">
        <v>399.97177419354841</v>
      </c>
      <c r="M341">
        <v>344.26566779753205</v>
      </c>
      <c r="N341">
        <v>34.755937506915586</v>
      </c>
      <c r="O341">
        <v>40.37984408185816</v>
      </c>
      <c r="P341">
        <v>4.3462254135954127E-3</v>
      </c>
      <c r="Q341">
        <v>3.025460582618642</v>
      </c>
      <c r="R341">
        <v>4.3427597505509138E-3</v>
      </c>
      <c r="S341">
        <v>2.7145359826477818E-3</v>
      </c>
      <c r="T341">
        <v>3.9902394035910026E-5</v>
      </c>
      <c r="U341">
        <v>28.829635488923305</v>
      </c>
      <c r="V341">
        <v>28.422900000000009</v>
      </c>
      <c r="W341">
        <v>3.8894084650819027</v>
      </c>
      <c r="X341">
        <v>57.456364234468097</v>
      </c>
      <c r="Y341">
        <v>2.290453952429337</v>
      </c>
      <c r="Z341">
        <v>3.9864234066089637</v>
      </c>
      <c r="AA341">
        <v>1.5989545126525657</v>
      </c>
      <c r="AB341">
        <v>-3.1289966719439324</v>
      </c>
      <c r="AC341">
        <v>69.259081634178159</v>
      </c>
      <c r="AD341">
        <v>5.0216074233076951</v>
      </c>
      <c r="AE341">
        <v>71.151732287935957</v>
      </c>
      <c r="AF341">
        <v>4.30095476233203E-2</v>
      </c>
      <c r="AG341">
        <v>6.7875272439059678E-2</v>
      </c>
      <c r="AH341">
        <v>0.12481354909596128</v>
      </c>
      <c r="AI341">
        <v>409.28653578959472</v>
      </c>
      <c r="AJ341">
        <v>409.24216363636361</v>
      </c>
      <c r="AK341">
        <v>4.2238792356265391E-4</v>
      </c>
      <c r="AL341">
        <v>63.645453333212707</v>
      </c>
      <c r="AM341">
        <v>7.0952305486256972E-2</v>
      </c>
      <c r="AN341">
        <v>22.66462620604678</v>
      </c>
      <c r="AO341">
        <v>22.687726573426591</v>
      </c>
      <c r="AP341">
        <v>2.3196157492319079E-6</v>
      </c>
      <c r="AQ341">
        <v>96.470053095408687</v>
      </c>
      <c r="AR341">
        <v>0</v>
      </c>
      <c r="AS341">
        <v>0</v>
      </c>
      <c r="AT341">
        <v>1</v>
      </c>
      <c r="AU341">
        <v>0</v>
      </c>
      <c r="AV341">
        <v>53011.046945326321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0.12481354909596128</v>
      </c>
      <c r="BK341" t="e">
        <v>#DIV/0!</v>
      </c>
      <c r="BL341">
        <v>594.31457438094537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1750124759</v>
      </c>
      <c r="DQ341">
        <v>399.97177419354841</v>
      </c>
      <c r="DR341">
        <v>399.99516129032253</v>
      </c>
      <c r="DS341">
        <v>22.68748064516128</v>
      </c>
      <c r="DT341">
        <v>22.665367741935491</v>
      </c>
      <c r="DU341">
        <v>402.71916129032252</v>
      </c>
      <c r="DV341">
        <v>22.75307096774193</v>
      </c>
      <c r="DW341">
        <v>599.96964516129049</v>
      </c>
      <c r="DX341">
        <v>100.8994838709677</v>
      </c>
      <c r="DY341">
        <v>5.7250296774193542E-2</v>
      </c>
      <c r="DZ341">
        <v>28.84751935483871</v>
      </c>
      <c r="EA341">
        <v>28.422900000000009</v>
      </c>
      <c r="EB341">
        <v>999.90000000000032</v>
      </c>
      <c r="EC341">
        <v>0</v>
      </c>
      <c r="ED341">
        <v>0</v>
      </c>
      <c r="EE341">
        <v>9997.0135483870963</v>
      </c>
      <c r="EF341">
        <v>0</v>
      </c>
      <c r="EG341">
        <v>0.30293999999999988</v>
      </c>
      <c r="EH341">
        <v>-2.344930419354839E-2</v>
      </c>
      <c r="EI341">
        <v>409.25674193548389</v>
      </c>
      <c r="EJ341">
        <v>409.2714838709677</v>
      </c>
      <c r="EK341">
        <v>2.2099525806451609E-2</v>
      </c>
      <c r="EL341">
        <v>399.99516129032253</v>
      </c>
      <c r="EM341">
        <v>22.665367741935491</v>
      </c>
      <c r="EN341">
        <v>2.2891554838709678</v>
      </c>
      <c r="EO341">
        <v>2.2869270967741939</v>
      </c>
      <c r="EP341">
        <v>19.600300000000001</v>
      </c>
      <c r="EQ341">
        <v>19.584600000000009</v>
      </c>
      <c r="ER341">
        <v>5.0001500000000018E-3</v>
      </c>
      <c r="ES341">
        <v>0</v>
      </c>
      <c r="ET341">
        <v>0</v>
      </c>
      <c r="EU341">
        <v>0</v>
      </c>
      <c r="EV341">
        <v>240.95161290322579</v>
      </c>
      <c r="EW341">
        <v>5.0001500000000018E-3</v>
      </c>
      <c r="EX341">
        <v>-6.7645161290322573</v>
      </c>
      <c r="EY341">
        <v>-9.3548387096774113E-2</v>
      </c>
      <c r="EZ341">
        <v>35.686999999999991</v>
      </c>
      <c r="FA341">
        <v>40.792064516129017</v>
      </c>
      <c r="FB341">
        <v>38.12667741935482</v>
      </c>
      <c r="FC341">
        <v>41.314290322580639</v>
      </c>
      <c r="FD341">
        <v>38.775967741935482</v>
      </c>
      <c r="FE341">
        <v>0</v>
      </c>
      <c r="FF341">
        <v>0</v>
      </c>
      <c r="FG341">
        <v>0</v>
      </c>
      <c r="FH341">
        <v>1750124778.5999999</v>
      </c>
      <c r="FI341">
        <v>0</v>
      </c>
      <c r="FJ341">
        <v>241.28800000000001</v>
      </c>
      <c r="FK341">
        <v>24.646153760097391</v>
      </c>
      <c r="FL341">
        <v>19.576922825596011</v>
      </c>
      <c r="FM341">
        <v>-6.5679999999999996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-2.2656253000000001E-2</v>
      </c>
      <c r="GC341">
        <v>-5.3052577711069339E-2</v>
      </c>
      <c r="GD341">
        <v>3.8551063804655783E-2</v>
      </c>
      <c r="GE341">
        <v>1</v>
      </c>
      <c r="GF341">
        <v>2.21744525E-2</v>
      </c>
      <c r="GG341">
        <v>-3.5122739212010002E-4</v>
      </c>
      <c r="GH341">
        <v>2.0378493682050572E-3</v>
      </c>
      <c r="GI341">
        <v>1</v>
      </c>
      <c r="GJ341">
        <v>2</v>
      </c>
      <c r="GK341">
        <v>2</v>
      </c>
      <c r="GL341" t="s">
        <v>435</v>
      </c>
      <c r="GM341">
        <v>3.2254399999999999</v>
      </c>
      <c r="GN341">
        <v>2.6465999999999998</v>
      </c>
      <c r="GO341">
        <v>9.4538399999999995E-2</v>
      </c>
      <c r="GP341">
        <v>9.4840099999999997E-2</v>
      </c>
      <c r="GQ341">
        <v>0.103336</v>
      </c>
      <c r="GR341">
        <v>0.105088</v>
      </c>
      <c r="GS341">
        <v>28603.1</v>
      </c>
      <c r="GT341">
        <v>24702.2</v>
      </c>
      <c r="GU341">
        <v>30760.2</v>
      </c>
      <c r="GV341">
        <v>26448.2</v>
      </c>
      <c r="GW341">
        <v>37436.5</v>
      </c>
      <c r="GX341">
        <v>32484.400000000001</v>
      </c>
      <c r="GY341">
        <v>43685.8</v>
      </c>
      <c r="GZ341">
        <v>38248.800000000003</v>
      </c>
      <c r="HA341">
        <v>2.1193499999999998</v>
      </c>
      <c r="HB341">
        <v>2.2829700000000002</v>
      </c>
      <c r="HC341">
        <v>2.6375099999999999E-2</v>
      </c>
      <c r="HD341">
        <v>0</v>
      </c>
      <c r="HE341">
        <v>27.9953</v>
      </c>
      <c r="HF341">
        <v>999.9</v>
      </c>
      <c r="HG341">
        <v>65.8</v>
      </c>
      <c r="HH341">
        <v>34.299999999999997</v>
      </c>
      <c r="HI341">
        <v>35.433399999999999</v>
      </c>
      <c r="HJ341">
        <v>61.701500000000003</v>
      </c>
      <c r="HK341">
        <v>10.9495</v>
      </c>
      <c r="HL341">
        <v>2</v>
      </c>
      <c r="HM341">
        <v>0.25746200000000002</v>
      </c>
      <c r="HN341">
        <v>0.53110000000000002</v>
      </c>
      <c r="HO341">
        <v>20.417400000000001</v>
      </c>
      <c r="HP341">
        <v>5.2235800000000001</v>
      </c>
      <c r="HQ341">
        <v>11.944100000000001</v>
      </c>
      <c r="HR341">
        <v>5.0075000000000003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4.9711400000000001</v>
      </c>
      <c r="HY341">
        <v>1.85466</v>
      </c>
      <c r="HZ341">
        <v>1.8616900000000001</v>
      </c>
      <c r="IA341">
        <v>1.8565199999999999</v>
      </c>
      <c r="IB341">
        <v>1.86191</v>
      </c>
      <c r="IC341">
        <v>1.8541099999999999</v>
      </c>
      <c r="ID341">
        <v>1.85961</v>
      </c>
      <c r="IE341">
        <v>1.8535600000000001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-2.7469999999999999</v>
      </c>
      <c r="IT341">
        <v>-6.5600000000000006E-2</v>
      </c>
      <c r="IU341">
        <v>-1.7759114732665831</v>
      </c>
      <c r="IV341">
        <v>-2.5165810426892921E-3</v>
      </c>
      <c r="IW341">
        <v>2.3547321637904491E-7</v>
      </c>
      <c r="IX341">
        <v>5.8352194873865779E-11</v>
      </c>
      <c r="IY341">
        <v>-9.4209018963014923E-2</v>
      </c>
      <c r="IZ341">
        <v>-2.9575188584519338E-3</v>
      </c>
      <c r="JA341">
        <v>2.5053608625701888E-4</v>
      </c>
      <c r="JB341">
        <v>-2.8676400137697878E-6</v>
      </c>
      <c r="JC341">
        <v>2</v>
      </c>
      <c r="JD341">
        <v>2179</v>
      </c>
      <c r="JE341">
        <v>4</v>
      </c>
      <c r="JF341">
        <v>32</v>
      </c>
      <c r="JG341">
        <v>29168746.100000001</v>
      </c>
      <c r="JH341">
        <v>29168746.100000001</v>
      </c>
      <c r="JI341">
        <v>1.24756</v>
      </c>
      <c r="JJ341">
        <v>2.5305200000000001</v>
      </c>
      <c r="JK341">
        <v>2.3938000000000001</v>
      </c>
      <c r="JL341">
        <v>2.5891099999999998</v>
      </c>
      <c r="JM341">
        <v>2.3010299999999999</v>
      </c>
      <c r="JN341">
        <v>2.4291999999999998</v>
      </c>
      <c r="JO341">
        <v>38.183700000000002</v>
      </c>
      <c r="JP341">
        <v>24.07</v>
      </c>
      <c r="JQ341">
        <v>18</v>
      </c>
      <c r="JR341">
        <v>631.70500000000004</v>
      </c>
      <c r="JS341">
        <v>794.53499999999997</v>
      </c>
      <c r="JT341">
        <v>28</v>
      </c>
      <c r="JU341">
        <v>30.632000000000001</v>
      </c>
      <c r="JV341">
        <v>30</v>
      </c>
      <c r="JW341">
        <v>30.5458</v>
      </c>
      <c r="JX341">
        <v>30.4101</v>
      </c>
      <c r="JY341">
        <v>25.057700000000001</v>
      </c>
      <c r="JZ341">
        <v>33.958199999999998</v>
      </c>
      <c r="KA341">
        <v>0</v>
      </c>
      <c r="KB341">
        <v>28</v>
      </c>
      <c r="KC341">
        <v>400</v>
      </c>
      <c r="KD341">
        <v>22.661300000000001</v>
      </c>
      <c r="KE341">
        <v>100.017</v>
      </c>
      <c r="KF341">
        <v>98.6434</v>
      </c>
      <c r="KG341">
        <v>99.404600000000002</v>
      </c>
    </row>
    <row r="342" spans="1:293" x14ac:dyDescent="0.2">
      <c r="A342">
        <v>340</v>
      </c>
      <c r="B342">
        <v>1750124797</v>
      </c>
      <c r="C342">
        <v>10050.5</v>
      </c>
      <c r="D342" t="s">
        <v>1111</v>
      </c>
      <c r="E342" t="s">
        <v>1112</v>
      </c>
      <c r="F342" s="1">
        <f t="shared" si="5"/>
        <v>167.50000000000006</v>
      </c>
      <c r="G342" s="1">
        <v>15</v>
      </c>
      <c r="H342">
        <v>1750124789</v>
      </c>
      <c r="I342">
        <v>7.1393423295148755E-5</v>
      </c>
      <c r="J342">
        <v>7.139342329514875E-2</v>
      </c>
      <c r="K342">
        <v>0.14210231806034904</v>
      </c>
      <c r="L342">
        <v>400.00380645161277</v>
      </c>
      <c r="M342">
        <v>338.15712832216332</v>
      </c>
      <c r="N342">
        <v>34.139415811515356</v>
      </c>
      <c r="O342">
        <v>40.383286735361978</v>
      </c>
      <c r="P342">
        <v>4.3609191928862708E-3</v>
      </c>
      <c r="Q342">
        <v>3.0255581950840238</v>
      </c>
      <c r="R342">
        <v>4.3574301793348966E-3</v>
      </c>
      <c r="S342">
        <v>2.7237070962144476E-3</v>
      </c>
      <c r="T342">
        <v>3.9902394035910026E-5</v>
      </c>
      <c r="U342">
        <v>28.850096059856913</v>
      </c>
      <c r="V342">
        <v>28.44284193548387</v>
      </c>
      <c r="W342">
        <v>3.8939181763572241</v>
      </c>
      <c r="X342">
        <v>57.388293586938573</v>
      </c>
      <c r="Y342">
        <v>2.2904680738032455</v>
      </c>
      <c r="Z342">
        <v>3.991176476319815</v>
      </c>
      <c r="AA342">
        <v>1.6034501025539787</v>
      </c>
      <c r="AB342">
        <v>-3.14844996731606</v>
      </c>
      <c r="AC342">
        <v>69.36392008710979</v>
      </c>
      <c r="AD342">
        <v>5.0300597049902924</v>
      </c>
      <c r="AE342">
        <v>71.245569727178065</v>
      </c>
      <c r="AF342">
        <v>1.8980573664893502E-2</v>
      </c>
      <c r="AG342">
        <v>7.2303399057206633E-2</v>
      </c>
      <c r="AH342">
        <v>0.14210231806034904</v>
      </c>
      <c r="AI342">
        <v>409.29820062571292</v>
      </c>
      <c r="AJ342">
        <v>409.25242424242413</v>
      </c>
      <c r="AK342">
        <v>-6.3119215036038976E-4</v>
      </c>
      <c r="AL342">
        <v>63.645453333212707</v>
      </c>
      <c r="AM342">
        <v>7.139342329514875E-2</v>
      </c>
      <c r="AN342">
        <v>22.664146383833049</v>
      </c>
      <c r="AO342">
        <v>22.68740629370631</v>
      </c>
      <c r="AP342">
        <v>-2.3505918442052289E-7</v>
      </c>
      <c r="AQ342">
        <v>96.470053095408687</v>
      </c>
      <c r="AR342">
        <v>0</v>
      </c>
      <c r="AS342">
        <v>0</v>
      </c>
      <c r="AT342">
        <v>1</v>
      </c>
      <c r="AU342">
        <v>0</v>
      </c>
      <c r="AV342">
        <v>53010.445489394195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0.14210231806034904</v>
      </c>
      <c r="BK342" t="e">
        <v>#DIV/0!</v>
      </c>
      <c r="BL342">
        <v>676.63710621393443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1750124789</v>
      </c>
      <c r="DQ342">
        <v>400.00380645161277</v>
      </c>
      <c r="DR342">
        <v>400.01977419354841</v>
      </c>
      <c r="DS342">
        <v>22.687503225806449</v>
      </c>
      <c r="DT342">
        <v>22.66394838709677</v>
      </c>
      <c r="DU342">
        <v>402.75138709677412</v>
      </c>
      <c r="DV342">
        <v>22.753087096774198</v>
      </c>
      <c r="DW342">
        <v>599.98725806451614</v>
      </c>
      <c r="DX342">
        <v>100.9</v>
      </c>
      <c r="DY342">
        <v>5.7256116129032267E-2</v>
      </c>
      <c r="DZ342">
        <v>28.868090322580638</v>
      </c>
      <c r="EA342">
        <v>28.44284193548387</v>
      </c>
      <c r="EB342">
        <v>999.90000000000032</v>
      </c>
      <c r="EC342">
        <v>0</v>
      </c>
      <c r="ED342">
        <v>0</v>
      </c>
      <c r="EE342">
        <v>9997.5522580645156</v>
      </c>
      <c r="EF342">
        <v>0</v>
      </c>
      <c r="EG342">
        <v>0.30293999999999988</v>
      </c>
      <c r="EH342">
        <v>-1.5995150548387099E-2</v>
      </c>
      <c r="EI342">
        <v>409.28951612903228</v>
      </c>
      <c r="EJ342">
        <v>409.29616129032257</v>
      </c>
      <c r="EK342">
        <v>2.3554351612903229E-2</v>
      </c>
      <c r="EL342">
        <v>400.01977419354841</v>
      </c>
      <c r="EM342">
        <v>22.66394838709677</v>
      </c>
      <c r="EN342">
        <v>2.2891712903225812</v>
      </c>
      <c r="EO342">
        <v>2.2867948387096781</v>
      </c>
      <c r="EP342">
        <v>19.6004</v>
      </c>
      <c r="EQ342">
        <v>19.583687096774199</v>
      </c>
      <c r="ER342">
        <v>5.0001500000000018E-3</v>
      </c>
      <c r="ES342">
        <v>0</v>
      </c>
      <c r="ET342">
        <v>0</v>
      </c>
      <c r="EU342">
        <v>0</v>
      </c>
      <c r="EV342">
        <v>238.73870967741931</v>
      </c>
      <c r="EW342">
        <v>5.0001500000000018E-3</v>
      </c>
      <c r="EX342">
        <v>-3.806451612903226</v>
      </c>
      <c r="EY342">
        <v>0.16451612903225801</v>
      </c>
      <c r="EZ342">
        <v>35.686999999999991</v>
      </c>
      <c r="FA342">
        <v>39.999838709677412</v>
      </c>
      <c r="FB342">
        <v>37.852612903225797</v>
      </c>
      <c r="FC342">
        <v>40.273935483870957</v>
      </c>
      <c r="FD342">
        <v>38.384870967741932</v>
      </c>
      <c r="FE342">
        <v>0</v>
      </c>
      <c r="FF342">
        <v>0</v>
      </c>
      <c r="FG342">
        <v>0</v>
      </c>
      <c r="FH342">
        <v>1750124808.5999999</v>
      </c>
      <c r="FI342">
        <v>0</v>
      </c>
      <c r="FJ342">
        <v>237.65199999999999</v>
      </c>
      <c r="FK342">
        <v>-12.853845980393089</v>
      </c>
      <c r="FL342">
        <v>-14.13846147530646</v>
      </c>
      <c r="FM342">
        <v>-3.7040000000000002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-1.6416168674999999E-2</v>
      </c>
      <c r="GC342">
        <v>-4.1610296071294531E-2</v>
      </c>
      <c r="GD342">
        <v>2.5098997497795809E-2</v>
      </c>
      <c r="GE342">
        <v>1</v>
      </c>
      <c r="GF342">
        <v>2.4177275000000002E-2</v>
      </c>
      <c r="GG342">
        <v>-1.1782286679174509E-2</v>
      </c>
      <c r="GH342">
        <v>1.419592440412036E-3</v>
      </c>
      <c r="GI342">
        <v>1</v>
      </c>
      <c r="GJ342">
        <v>2</v>
      </c>
      <c r="GK342">
        <v>2</v>
      </c>
      <c r="GL342" t="s">
        <v>435</v>
      </c>
      <c r="GM342">
        <v>3.2253699999999998</v>
      </c>
      <c r="GN342">
        <v>2.64622</v>
      </c>
      <c r="GO342">
        <v>9.4542100000000004E-2</v>
      </c>
      <c r="GP342">
        <v>9.4833700000000007E-2</v>
      </c>
      <c r="GQ342">
        <v>0.103337</v>
      </c>
      <c r="GR342">
        <v>0.105089</v>
      </c>
      <c r="GS342">
        <v>28602.7</v>
      </c>
      <c r="GT342">
        <v>24702.2</v>
      </c>
      <c r="GU342">
        <v>30759.9</v>
      </c>
      <c r="GV342">
        <v>26448</v>
      </c>
      <c r="GW342">
        <v>37436</v>
      </c>
      <c r="GX342">
        <v>32484.2</v>
      </c>
      <c r="GY342">
        <v>43685.3</v>
      </c>
      <c r="GZ342">
        <v>38248.6</v>
      </c>
      <c r="HA342">
        <v>2.1194000000000002</v>
      </c>
      <c r="HB342">
        <v>2.2829000000000002</v>
      </c>
      <c r="HC342">
        <v>2.6680499999999999E-2</v>
      </c>
      <c r="HD342">
        <v>0</v>
      </c>
      <c r="HE342">
        <v>28.012899999999998</v>
      </c>
      <c r="HF342">
        <v>999.9</v>
      </c>
      <c r="HG342">
        <v>65.8</v>
      </c>
      <c r="HH342">
        <v>34.299999999999997</v>
      </c>
      <c r="HI342">
        <v>35.427900000000001</v>
      </c>
      <c r="HJ342">
        <v>61.701500000000003</v>
      </c>
      <c r="HK342">
        <v>10.929500000000001</v>
      </c>
      <c r="HL342">
        <v>2</v>
      </c>
      <c r="HM342">
        <v>0.25752999999999998</v>
      </c>
      <c r="HN342">
        <v>0.54686500000000005</v>
      </c>
      <c r="HO342">
        <v>20.417400000000001</v>
      </c>
      <c r="HP342">
        <v>5.2244799999999998</v>
      </c>
      <c r="HQ342">
        <v>11.944100000000001</v>
      </c>
      <c r="HR342">
        <v>5.0077999999999996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4.9711400000000001</v>
      </c>
      <c r="HY342">
        <v>1.8546800000000001</v>
      </c>
      <c r="HZ342">
        <v>1.8616900000000001</v>
      </c>
      <c r="IA342">
        <v>1.8565400000000001</v>
      </c>
      <c r="IB342">
        <v>1.8619300000000001</v>
      </c>
      <c r="IC342">
        <v>1.8541300000000001</v>
      </c>
      <c r="ID342">
        <v>1.8595900000000001</v>
      </c>
      <c r="IE342">
        <v>1.85355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-2.7480000000000002</v>
      </c>
      <c r="IT342">
        <v>-6.5600000000000006E-2</v>
      </c>
      <c r="IU342">
        <v>-1.7759114732665831</v>
      </c>
      <c r="IV342">
        <v>-2.5165810426892921E-3</v>
      </c>
      <c r="IW342">
        <v>2.3547321637904491E-7</v>
      </c>
      <c r="IX342">
        <v>5.8352194873865779E-11</v>
      </c>
      <c r="IY342">
        <v>-9.4209018963014923E-2</v>
      </c>
      <c r="IZ342">
        <v>-2.9575188584519338E-3</v>
      </c>
      <c r="JA342">
        <v>2.5053608625701888E-4</v>
      </c>
      <c r="JB342">
        <v>-2.8676400137697878E-6</v>
      </c>
      <c r="JC342">
        <v>2</v>
      </c>
      <c r="JD342">
        <v>2179</v>
      </c>
      <c r="JE342">
        <v>4</v>
      </c>
      <c r="JF342">
        <v>32</v>
      </c>
      <c r="JG342">
        <v>29168746.600000001</v>
      </c>
      <c r="JH342">
        <v>29168746.600000001</v>
      </c>
      <c r="JI342">
        <v>1.24756</v>
      </c>
      <c r="JJ342">
        <v>2.5305200000000001</v>
      </c>
      <c r="JK342">
        <v>2.3938000000000001</v>
      </c>
      <c r="JL342">
        <v>2.5891099999999998</v>
      </c>
      <c r="JM342">
        <v>2.3010299999999999</v>
      </c>
      <c r="JN342">
        <v>2.4267599999999998</v>
      </c>
      <c r="JO342">
        <v>38.207999999999998</v>
      </c>
      <c r="JP342">
        <v>24.061199999999999</v>
      </c>
      <c r="JQ342">
        <v>18</v>
      </c>
      <c r="JR342">
        <v>631.74599999999998</v>
      </c>
      <c r="JS342">
        <v>794.495</v>
      </c>
      <c r="JT342">
        <v>28.000599999999999</v>
      </c>
      <c r="JU342">
        <v>30.631799999999998</v>
      </c>
      <c r="JV342">
        <v>30.0002</v>
      </c>
      <c r="JW342">
        <v>30.5458</v>
      </c>
      <c r="JX342">
        <v>30.412800000000001</v>
      </c>
      <c r="JY342">
        <v>25.055800000000001</v>
      </c>
      <c r="JZ342">
        <v>33.958199999999998</v>
      </c>
      <c r="KA342">
        <v>0</v>
      </c>
      <c r="KB342">
        <v>28</v>
      </c>
      <c r="KC342">
        <v>400</v>
      </c>
      <c r="KD342">
        <v>22.661300000000001</v>
      </c>
      <c r="KE342">
        <v>100.01600000000001</v>
      </c>
      <c r="KF342">
        <v>98.642799999999994</v>
      </c>
      <c r="KG342">
        <v>99.4024</v>
      </c>
    </row>
    <row r="343" spans="1:293" x14ac:dyDescent="0.2">
      <c r="A343">
        <v>341</v>
      </c>
      <c r="B343">
        <v>1750124827</v>
      </c>
      <c r="C343">
        <v>10080.5</v>
      </c>
      <c r="D343" t="s">
        <v>1113</v>
      </c>
      <c r="E343" t="s">
        <v>1114</v>
      </c>
      <c r="F343" s="1">
        <f t="shared" si="5"/>
        <v>168.00000000000006</v>
      </c>
      <c r="G343" s="1">
        <v>15</v>
      </c>
      <c r="H343">
        <v>1750124819</v>
      </c>
      <c r="I343">
        <v>5.9091408181994661E-5</v>
      </c>
      <c r="J343">
        <v>5.909140818199466E-2</v>
      </c>
      <c r="K343">
        <v>-8.3439649555389614E-2</v>
      </c>
      <c r="L343">
        <v>400.00335483870958</v>
      </c>
      <c r="M343">
        <v>426.22524126433962</v>
      </c>
      <c r="N343">
        <v>43.030327424674219</v>
      </c>
      <c r="O343">
        <v>40.3830502356452</v>
      </c>
      <c r="P343">
        <v>3.603804324873016E-3</v>
      </c>
      <c r="Q343">
        <v>3.0251974490376954</v>
      </c>
      <c r="R343">
        <v>3.6014209855405911E-3</v>
      </c>
      <c r="S343">
        <v>2.2511021131459397E-3</v>
      </c>
      <c r="T343">
        <v>3.9902394035910026E-5</v>
      </c>
      <c r="U343">
        <v>28.861059683915432</v>
      </c>
      <c r="V343">
        <v>28.451503225806459</v>
      </c>
      <c r="W343">
        <v>3.8958782789824156</v>
      </c>
      <c r="X343">
        <v>57.354163397585602</v>
      </c>
      <c r="Y343">
        <v>2.2901488392601332</v>
      </c>
      <c r="Z343">
        <v>3.9929949346215032</v>
      </c>
      <c r="AA343">
        <v>1.6057294397222823</v>
      </c>
      <c r="AB343">
        <v>-2.6059311008259645</v>
      </c>
      <c r="AC343">
        <v>69.225700181695231</v>
      </c>
      <c r="AD343">
        <v>5.0210476196518492</v>
      </c>
      <c r="AE343">
        <v>71.64085660291515</v>
      </c>
      <c r="AF343">
        <v>-7.1896439535864744E-3</v>
      </c>
      <c r="AG343">
        <v>6.5392475219683457E-2</v>
      </c>
      <c r="AH343">
        <v>-8.3439649555389614E-2</v>
      </c>
      <c r="AI343">
        <v>409.25673096512082</v>
      </c>
      <c r="AJ343">
        <v>409.28576363636341</v>
      </c>
      <c r="AK343">
        <v>-1.347213585786155E-4</v>
      </c>
      <c r="AL343">
        <v>63.645453333212707</v>
      </c>
      <c r="AM343">
        <v>5.909140818199466E-2</v>
      </c>
      <c r="AN343">
        <v>22.664204806162381</v>
      </c>
      <c r="AO343">
        <v>22.683449650349662</v>
      </c>
      <c r="AP343">
        <v>8.7790982554523231E-7</v>
      </c>
      <c r="AQ343">
        <v>96.470053095408687</v>
      </c>
      <c r="AR343">
        <v>0</v>
      </c>
      <c r="AS343">
        <v>0</v>
      </c>
      <c r="AT343">
        <v>1</v>
      </c>
      <c r="AU343">
        <v>0</v>
      </c>
      <c r="AV343">
        <v>52997.972222447635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-8.3439649555389614E-2</v>
      </c>
      <c r="BK343" t="e">
        <v>#DIV/0!</v>
      </c>
      <c r="BL343">
        <v>-397.3078257223537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1750124819</v>
      </c>
      <c r="DQ343">
        <v>400.00335483870958</v>
      </c>
      <c r="DR343">
        <v>400.00967741935489</v>
      </c>
      <c r="DS343">
        <v>22.684448387096779</v>
      </c>
      <c r="DT343">
        <v>22.66314516129032</v>
      </c>
      <c r="DU343">
        <v>402.75087096774189</v>
      </c>
      <c r="DV343">
        <v>22.75003548387097</v>
      </c>
      <c r="DW343">
        <v>599.99441935483856</v>
      </c>
      <c r="DX343">
        <v>100.89970967741939</v>
      </c>
      <c r="DY343">
        <v>5.7069177419354827E-2</v>
      </c>
      <c r="DZ343">
        <v>28.875954838709671</v>
      </c>
      <c r="EA343">
        <v>28.451503225806459</v>
      </c>
      <c r="EB343">
        <v>999.90000000000032</v>
      </c>
      <c r="EC343">
        <v>0</v>
      </c>
      <c r="ED343">
        <v>0</v>
      </c>
      <c r="EE343">
        <v>9995.4012903225812</v>
      </c>
      <c r="EF343">
        <v>0</v>
      </c>
      <c r="EG343">
        <v>0.30293999999999988</v>
      </c>
      <c r="EH343">
        <v>-6.3643858064516114E-3</v>
      </c>
      <c r="EI343">
        <v>409.28780645161288</v>
      </c>
      <c r="EJ343">
        <v>409.28545161290322</v>
      </c>
      <c r="EK343">
        <v>2.1299606451612909E-2</v>
      </c>
      <c r="EL343">
        <v>400.00967741935489</v>
      </c>
      <c r="EM343">
        <v>22.66314516129032</v>
      </c>
      <c r="EN343">
        <v>2.2888535483870971</v>
      </c>
      <c r="EO343">
        <v>2.2867045161290331</v>
      </c>
      <c r="EP343">
        <v>19.598167741935491</v>
      </c>
      <c r="EQ343">
        <v>19.583045161290318</v>
      </c>
      <c r="ER343">
        <v>5.0001500000000018E-3</v>
      </c>
      <c r="ES343">
        <v>0</v>
      </c>
      <c r="ET343">
        <v>0</v>
      </c>
      <c r="EU343">
        <v>0</v>
      </c>
      <c r="EV343">
        <v>239.61935483870971</v>
      </c>
      <c r="EW343">
        <v>5.0001500000000018E-3</v>
      </c>
      <c r="EX343">
        <v>-3.8000000000000012</v>
      </c>
      <c r="EY343">
        <v>6.1290322580645193E-2</v>
      </c>
      <c r="EZ343">
        <v>35.625</v>
      </c>
      <c r="FA343">
        <v>39.552225806451602</v>
      </c>
      <c r="FB343">
        <v>37.673032258064516</v>
      </c>
      <c r="FC343">
        <v>39.580387096774182</v>
      </c>
      <c r="FD343">
        <v>38.189096774193537</v>
      </c>
      <c r="FE343">
        <v>0</v>
      </c>
      <c r="FF343">
        <v>0</v>
      </c>
      <c r="FG343">
        <v>0</v>
      </c>
      <c r="FH343">
        <v>1750124838.5999999</v>
      </c>
      <c r="FI343">
        <v>0</v>
      </c>
      <c r="FJ343">
        <v>239.00399999999999</v>
      </c>
      <c r="FK343">
        <v>-16.93076896524088</v>
      </c>
      <c r="FL343">
        <v>6.3307696260879762</v>
      </c>
      <c r="FM343">
        <v>-4.8279999999999994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-8.0818217899999989E-3</v>
      </c>
      <c r="GC343">
        <v>4.716665184090061E-2</v>
      </c>
      <c r="GD343">
        <v>3.8884139939265358E-2</v>
      </c>
      <c r="GE343">
        <v>1</v>
      </c>
      <c r="GF343">
        <v>2.2333664999999999E-2</v>
      </c>
      <c r="GG343">
        <v>-2.4515990994371541E-2</v>
      </c>
      <c r="GH343">
        <v>2.5305128727740149E-3</v>
      </c>
      <c r="GI343">
        <v>1</v>
      </c>
      <c r="GJ343">
        <v>2</v>
      </c>
      <c r="GK343">
        <v>2</v>
      </c>
      <c r="GL343" t="s">
        <v>435</v>
      </c>
      <c r="GM343">
        <v>3.2253799999999999</v>
      </c>
      <c r="GN343">
        <v>2.6456599999999999</v>
      </c>
      <c r="GO343">
        <v>9.4546400000000003E-2</v>
      </c>
      <c r="GP343">
        <v>9.48098E-2</v>
      </c>
      <c r="GQ343">
        <v>0.103324</v>
      </c>
      <c r="GR343">
        <v>0.105092</v>
      </c>
      <c r="GS343">
        <v>28602.5</v>
      </c>
      <c r="GT343">
        <v>24702.3</v>
      </c>
      <c r="GU343">
        <v>30759.9</v>
      </c>
      <c r="GV343">
        <v>26447.4</v>
      </c>
      <c r="GW343">
        <v>37436.400000000001</v>
      </c>
      <c r="GX343">
        <v>32483.8</v>
      </c>
      <c r="GY343">
        <v>43685.1</v>
      </c>
      <c r="GZ343">
        <v>38248.300000000003</v>
      </c>
      <c r="HA343">
        <v>2.1196000000000002</v>
      </c>
      <c r="HB343">
        <v>2.2830699999999999</v>
      </c>
      <c r="HC343">
        <v>2.5495899999999998E-2</v>
      </c>
      <c r="HD343">
        <v>0</v>
      </c>
      <c r="HE343">
        <v>28.031099999999999</v>
      </c>
      <c r="HF343">
        <v>999.9</v>
      </c>
      <c r="HG343">
        <v>65.8</v>
      </c>
      <c r="HH343">
        <v>34.299999999999997</v>
      </c>
      <c r="HI343">
        <v>35.434199999999997</v>
      </c>
      <c r="HJ343">
        <v>61.9116</v>
      </c>
      <c r="HK343">
        <v>10.8734</v>
      </c>
      <c r="HL343">
        <v>2</v>
      </c>
      <c r="HM343">
        <v>0.25794499999999998</v>
      </c>
      <c r="HN343">
        <v>0.55271499999999996</v>
      </c>
      <c r="HO343">
        <v>20.417400000000001</v>
      </c>
      <c r="HP343">
        <v>5.2244799999999998</v>
      </c>
      <c r="HQ343">
        <v>11.944100000000001</v>
      </c>
      <c r="HR343">
        <v>5.0087999999999999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4.9711400000000001</v>
      </c>
      <c r="HY343">
        <v>1.8546899999999999</v>
      </c>
      <c r="HZ343">
        <v>1.86171</v>
      </c>
      <c r="IA343">
        <v>1.8565400000000001</v>
      </c>
      <c r="IB343">
        <v>1.8619300000000001</v>
      </c>
      <c r="IC343">
        <v>1.85415</v>
      </c>
      <c r="ID343">
        <v>1.8595900000000001</v>
      </c>
      <c r="IE343">
        <v>1.85358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-2.7469999999999999</v>
      </c>
      <c r="IT343">
        <v>-6.5600000000000006E-2</v>
      </c>
      <c r="IU343">
        <v>-1.7759114732665831</v>
      </c>
      <c r="IV343">
        <v>-2.5165810426892921E-3</v>
      </c>
      <c r="IW343">
        <v>2.3547321637904491E-7</v>
      </c>
      <c r="IX343">
        <v>5.8352194873865779E-11</v>
      </c>
      <c r="IY343">
        <v>-9.4209018963014923E-2</v>
      </c>
      <c r="IZ343">
        <v>-2.9575188584519338E-3</v>
      </c>
      <c r="JA343">
        <v>2.5053608625701888E-4</v>
      </c>
      <c r="JB343">
        <v>-2.8676400137697878E-6</v>
      </c>
      <c r="JC343">
        <v>2</v>
      </c>
      <c r="JD343">
        <v>2179</v>
      </c>
      <c r="JE343">
        <v>4</v>
      </c>
      <c r="JF343">
        <v>32</v>
      </c>
      <c r="JG343">
        <v>29168747.100000001</v>
      </c>
      <c r="JH343">
        <v>29168747.100000001</v>
      </c>
      <c r="JI343">
        <v>1.24756</v>
      </c>
      <c r="JJ343">
        <v>2.5390600000000001</v>
      </c>
      <c r="JK343">
        <v>2.3938000000000001</v>
      </c>
      <c r="JL343">
        <v>2.5891099999999998</v>
      </c>
      <c r="JM343">
        <v>2.3010299999999999</v>
      </c>
      <c r="JN343">
        <v>2.3828100000000001</v>
      </c>
      <c r="JO343">
        <v>38.183700000000002</v>
      </c>
      <c r="JP343">
        <v>24.061199999999999</v>
      </c>
      <c r="JQ343">
        <v>18</v>
      </c>
      <c r="JR343">
        <v>631.93799999999999</v>
      </c>
      <c r="JS343">
        <v>794.71500000000003</v>
      </c>
      <c r="JT343">
        <v>27.999700000000001</v>
      </c>
      <c r="JU343">
        <v>30.6372</v>
      </c>
      <c r="JV343">
        <v>30.0001</v>
      </c>
      <c r="JW343">
        <v>30.548500000000001</v>
      </c>
      <c r="JX343">
        <v>30.415400000000002</v>
      </c>
      <c r="JY343">
        <v>25.0579</v>
      </c>
      <c r="JZ343">
        <v>33.958199999999998</v>
      </c>
      <c r="KA343">
        <v>0</v>
      </c>
      <c r="KB343">
        <v>28</v>
      </c>
      <c r="KC343">
        <v>400</v>
      </c>
      <c r="KD343">
        <v>22.6614</v>
      </c>
      <c r="KE343">
        <v>100.015</v>
      </c>
      <c r="KF343">
        <v>98.641300000000001</v>
      </c>
      <c r="KG343">
        <v>99.400999999999996</v>
      </c>
    </row>
    <row r="344" spans="1:293" x14ac:dyDescent="0.2">
      <c r="A344">
        <v>342</v>
      </c>
      <c r="B344">
        <v>1750124857</v>
      </c>
      <c r="C344">
        <v>10110.5</v>
      </c>
      <c r="D344" t="s">
        <v>1115</v>
      </c>
      <c r="E344" t="s">
        <v>1116</v>
      </c>
      <c r="F344" s="1">
        <f t="shared" si="5"/>
        <v>168.50000000000003</v>
      </c>
      <c r="G344" s="1">
        <v>15</v>
      </c>
      <c r="H344">
        <v>1750124849</v>
      </c>
      <c r="I344">
        <v>5.6278932114251004E-5</v>
      </c>
      <c r="J344">
        <v>5.6278932114251001E-2</v>
      </c>
      <c r="K344">
        <v>-1.9227943003594084E-2</v>
      </c>
      <c r="L344">
        <v>399.98545161290332</v>
      </c>
      <c r="M344">
        <v>398.47515852319259</v>
      </c>
      <c r="N344">
        <v>40.228972620133717</v>
      </c>
      <c r="O344">
        <v>40.381447719408484</v>
      </c>
      <c r="P344">
        <v>3.4346304686474986E-3</v>
      </c>
      <c r="Q344">
        <v>3.0260732909550438</v>
      </c>
      <c r="R344">
        <v>3.4324661936524204E-3</v>
      </c>
      <c r="S344">
        <v>2.1454857043032485E-3</v>
      </c>
      <c r="T344">
        <v>3.9902394035910026E-5</v>
      </c>
      <c r="U344">
        <v>28.854604652257663</v>
      </c>
      <c r="V344">
        <v>28.445087096774191</v>
      </c>
      <c r="W344">
        <v>3.8944261873931749</v>
      </c>
      <c r="X344">
        <v>57.369809253543316</v>
      </c>
      <c r="Y344">
        <v>2.2898227433976608</v>
      </c>
      <c r="Z344">
        <v>3.991337557491069</v>
      </c>
      <c r="AA344">
        <v>1.6046034439955141</v>
      </c>
      <c r="AB344">
        <v>-2.4819009062384692</v>
      </c>
      <c r="AC344">
        <v>69.123122724097172</v>
      </c>
      <c r="AD344">
        <v>5.0118178736729302</v>
      </c>
      <c r="AE344">
        <v>71.653079593925668</v>
      </c>
      <c r="AF344">
        <v>-7.1894638915976555E-2</v>
      </c>
      <c r="AG344">
        <v>6.3364705827104947E-2</v>
      </c>
      <c r="AH344">
        <v>-1.9227943003594084E-2</v>
      </c>
      <c r="AI344">
        <v>409.26313634311992</v>
      </c>
      <c r="AJ344">
        <v>409.27804242424241</v>
      </c>
      <c r="AK344">
        <v>-1.9586059937869412E-3</v>
      </c>
      <c r="AL344">
        <v>63.645453333212707</v>
      </c>
      <c r="AM344">
        <v>5.6278932114251001E-2</v>
      </c>
      <c r="AN344">
        <v>22.661249101547959</v>
      </c>
      <c r="AO344">
        <v>22.679584615384631</v>
      </c>
      <c r="AP344">
        <v>-2.8469820735166591E-7</v>
      </c>
      <c r="AQ344">
        <v>96.470053095408687</v>
      </c>
      <c r="AR344">
        <v>0</v>
      </c>
      <c r="AS344">
        <v>0</v>
      </c>
      <c r="AT344">
        <v>1</v>
      </c>
      <c r="AU344">
        <v>0</v>
      </c>
      <c r="AV344">
        <v>53026.1653452869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-1.9227943003594084E-2</v>
      </c>
      <c r="BK344" t="e">
        <v>#DIV/0!</v>
      </c>
      <c r="BL344">
        <v>-91.556139899653445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1750124849</v>
      </c>
      <c r="DQ344">
        <v>399.98545161290332</v>
      </c>
      <c r="DR344">
        <v>399.96993548387098</v>
      </c>
      <c r="DS344">
        <v>22.68110322580646</v>
      </c>
      <c r="DT344">
        <v>22.66046129032258</v>
      </c>
      <c r="DU344">
        <v>402.73303225806438</v>
      </c>
      <c r="DV344">
        <v>22.74670967741935</v>
      </c>
      <c r="DW344">
        <v>600.0166451612904</v>
      </c>
      <c r="DX344">
        <v>100.9004516129032</v>
      </c>
      <c r="DY344">
        <v>5.6839599999999997E-2</v>
      </c>
      <c r="DZ344">
        <v>28.868787096774199</v>
      </c>
      <c r="EA344">
        <v>28.445087096774191</v>
      </c>
      <c r="EB344">
        <v>999.90000000000032</v>
      </c>
      <c r="EC344">
        <v>0</v>
      </c>
      <c r="ED344">
        <v>0</v>
      </c>
      <c r="EE344">
        <v>10000.620645161291</v>
      </c>
      <c r="EF344">
        <v>0</v>
      </c>
      <c r="EG344">
        <v>0.30293999999999988</v>
      </c>
      <c r="EH344">
        <v>1.556987012903226E-2</v>
      </c>
      <c r="EI344">
        <v>409.26822580645171</v>
      </c>
      <c r="EJ344">
        <v>409.24374193548391</v>
      </c>
      <c r="EK344">
        <v>2.0646677419354841E-2</v>
      </c>
      <c r="EL344">
        <v>399.96993548387098</v>
      </c>
      <c r="EM344">
        <v>22.66046129032258</v>
      </c>
      <c r="EN344">
        <v>2.288536774193549</v>
      </c>
      <c r="EO344">
        <v>2.2864522580645161</v>
      </c>
      <c r="EP344">
        <v>19.595938709677419</v>
      </c>
      <c r="EQ344">
        <v>19.581264516129028</v>
      </c>
      <c r="ER344">
        <v>5.0001500000000018E-3</v>
      </c>
      <c r="ES344">
        <v>0</v>
      </c>
      <c r="ET344">
        <v>0</v>
      </c>
      <c r="EU344">
        <v>0</v>
      </c>
      <c r="EV344">
        <v>240.20645161290321</v>
      </c>
      <c r="EW344">
        <v>5.0001500000000018E-3</v>
      </c>
      <c r="EX344">
        <v>-7.3387096774193532</v>
      </c>
      <c r="EY344">
        <v>-0.70000000000000007</v>
      </c>
      <c r="EZ344">
        <v>35.545999999999999</v>
      </c>
      <c r="FA344">
        <v>39.235612903225793</v>
      </c>
      <c r="FB344">
        <v>37.514000000000003</v>
      </c>
      <c r="FC344">
        <v>39.106612903225802</v>
      </c>
      <c r="FD344">
        <v>38.054000000000002</v>
      </c>
      <c r="FE344">
        <v>0</v>
      </c>
      <c r="FF344">
        <v>0</v>
      </c>
      <c r="FG344">
        <v>0</v>
      </c>
      <c r="FH344">
        <v>1750124868.5999999</v>
      </c>
      <c r="FI344">
        <v>0</v>
      </c>
      <c r="FJ344">
        <v>240.16399999999999</v>
      </c>
      <c r="FK344">
        <v>-2.4769228332372051</v>
      </c>
      <c r="FL344">
        <v>-9.6000003778017771</v>
      </c>
      <c r="FM344">
        <v>-7.0119999999999996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2.338412250000001E-3</v>
      </c>
      <c r="GC344">
        <v>0.19922178562851789</v>
      </c>
      <c r="GD344">
        <v>4.624754327041132E-2</v>
      </c>
      <c r="GE344">
        <v>0</v>
      </c>
      <c r="GF344">
        <v>2.0294139999999999E-2</v>
      </c>
      <c r="GG344">
        <v>-7.8517373358352955E-4</v>
      </c>
      <c r="GH344">
        <v>1.5814040180801359E-3</v>
      </c>
      <c r="GI344">
        <v>1</v>
      </c>
      <c r="GJ344">
        <v>1</v>
      </c>
      <c r="GK344">
        <v>2</v>
      </c>
      <c r="GL344" t="s">
        <v>430</v>
      </c>
      <c r="GM344">
        <v>3.2253500000000002</v>
      </c>
      <c r="GN344">
        <v>2.6461299999999999</v>
      </c>
      <c r="GO344">
        <v>9.4546199999999997E-2</v>
      </c>
      <c r="GP344">
        <v>9.4833399999999998E-2</v>
      </c>
      <c r="GQ344">
        <v>0.103312</v>
      </c>
      <c r="GR344">
        <v>0.105072</v>
      </c>
      <c r="GS344">
        <v>28602.2</v>
      </c>
      <c r="GT344">
        <v>24702.2</v>
      </c>
      <c r="GU344">
        <v>30759.599999999999</v>
      </c>
      <c r="GV344">
        <v>26448</v>
      </c>
      <c r="GW344">
        <v>37436.9</v>
      </c>
      <c r="GX344">
        <v>32484.9</v>
      </c>
      <c r="GY344">
        <v>43685.1</v>
      </c>
      <c r="GZ344">
        <v>38248.800000000003</v>
      </c>
      <c r="HA344">
        <v>2.1194500000000001</v>
      </c>
      <c r="HB344">
        <v>2.2831999999999999</v>
      </c>
      <c r="HC344">
        <v>2.6457000000000001E-2</v>
      </c>
      <c r="HD344">
        <v>0</v>
      </c>
      <c r="HE344">
        <v>28.010999999999999</v>
      </c>
      <c r="HF344">
        <v>999.9</v>
      </c>
      <c r="HG344">
        <v>65.8</v>
      </c>
      <c r="HH344">
        <v>34.299999999999997</v>
      </c>
      <c r="HI344">
        <v>35.432400000000001</v>
      </c>
      <c r="HJ344">
        <v>62.001600000000003</v>
      </c>
      <c r="HK344">
        <v>10.8894</v>
      </c>
      <c r="HL344">
        <v>2</v>
      </c>
      <c r="HM344">
        <v>0.25770100000000001</v>
      </c>
      <c r="HN344">
        <v>0.53692799999999996</v>
      </c>
      <c r="HO344">
        <v>20.417200000000001</v>
      </c>
      <c r="HP344">
        <v>5.2246300000000003</v>
      </c>
      <c r="HQ344">
        <v>11.944100000000001</v>
      </c>
      <c r="HR344">
        <v>5.0086500000000003</v>
      </c>
      <c r="HS344">
        <v>3.2909799999999998</v>
      </c>
      <c r="HT344">
        <v>9999</v>
      </c>
      <c r="HU344">
        <v>9999</v>
      </c>
      <c r="HV344">
        <v>9999</v>
      </c>
      <c r="HW344">
        <v>999.9</v>
      </c>
      <c r="HX344">
        <v>4.9711600000000002</v>
      </c>
      <c r="HY344">
        <v>1.8547</v>
      </c>
      <c r="HZ344">
        <v>1.8616999999999999</v>
      </c>
      <c r="IA344">
        <v>1.8565400000000001</v>
      </c>
      <c r="IB344">
        <v>1.8619399999999999</v>
      </c>
      <c r="IC344">
        <v>1.85416</v>
      </c>
      <c r="ID344">
        <v>1.8595999999999999</v>
      </c>
      <c r="IE344">
        <v>1.85358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-2.7469999999999999</v>
      </c>
      <c r="IT344">
        <v>-6.5600000000000006E-2</v>
      </c>
      <c r="IU344">
        <v>-1.7759114732665831</v>
      </c>
      <c r="IV344">
        <v>-2.5165810426892921E-3</v>
      </c>
      <c r="IW344">
        <v>2.3547321637904491E-7</v>
      </c>
      <c r="IX344">
        <v>5.8352194873865779E-11</v>
      </c>
      <c r="IY344">
        <v>-9.4209018963014923E-2</v>
      </c>
      <c r="IZ344">
        <v>-2.9575188584519338E-3</v>
      </c>
      <c r="JA344">
        <v>2.5053608625701888E-4</v>
      </c>
      <c r="JB344">
        <v>-2.8676400137697878E-6</v>
      </c>
      <c r="JC344">
        <v>2</v>
      </c>
      <c r="JD344">
        <v>2179</v>
      </c>
      <c r="JE344">
        <v>4</v>
      </c>
      <c r="JF344">
        <v>32</v>
      </c>
      <c r="JG344">
        <v>29168747.600000001</v>
      </c>
      <c r="JH344">
        <v>29168747.600000001</v>
      </c>
      <c r="JI344">
        <v>1.24756</v>
      </c>
      <c r="JJ344">
        <v>2.5378400000000001</v>
      </c>
      <c r="JK344">
        <v>2.3938000000000001</v>
      </c>
      <c r="JL344">
        <v>2.5891099999999998</v>
      </c>
      <c r="JM344">
        <v>2.3010299999999999</v>
      </c>
      <c r="JN344">
        <v>2.3559600000000001</v>
      </c>
      <c r="JO344">
        <v>38.159300000000002</v>
      </c>
      <c r="JP344">
        <v>24.061199999999999</v>
      </c>
      <c r="JQ344">
        <v>18</v>
      </c>
      <c r="JR344">
        <v>631.80899999999997</v>
      </c>
      <c r="JS344">
        <v>794.76800000000003</v>
      </c>
      <c r="JT344">
        <v>27.999500000000001</v>
      </c>
      <c r="JU344">
        <v>30.6372</v>
      </c>
      <c r="JV344">
        <v>30</v>
      </c>
      <c r="JW344">
        <v>30.547799999999999</v>
      </c>
      <c r="JX344">
        <v>30.4101</v>
      </c>
      <c r="JY344">
        <v>25.055900000000001</v>
      </c>
      <c r="JZ344">
        <v>33.958199999999998</v>
      </c>
      <c r="KA344">
        <v>0</v>
      </c>
      <c r="KB344">
        <v>28</v>
      </c>
      <c r="KC344">
        <v>400</v>
      </c>
      <c r="KD344">
        <v>22.662600000000001</v>
      </c>
      <c r="KE344">
        <v>100.015</v>
      </c>
      <c r="KF344">
        <v>98.643000000000001</v>
      </c>
      <c r="KG344">
        <v>99.399299999999997</v>
      </c>
    </row>
    <row r="345" spans="1:293" x14ac:dyDescent="0.2">
      <c r="A345">
        <v>343</v>
      </c>
      <c r="B345">
        <v>1750124887</v>
      </c>
      <c r="C345">
        <v>10140.5</v>
      </c>
      <c r="D345" t="s">
        <v>1117</v>
      </c>
      <c r="E345" t="s">
        <v>1118</v>
      </c>
      <c r="F345" s="1">
        <f t="shared" si="5"/>
        <v>169.00000000000003</v>
      </c>
      <c r="G345" s="1">
        <v>15</v>
      </c>
      <c r="H345">
        <v>1750124879</v>
      </c>
      <c r="I345">
        <v>6.8189396941417148E-5</v>
      </c>
      <c r="J345">
        <v>6.8189396941417152E-2</v>
      </c>
      <c r="K345">
        <v>-1.3452858611506715E-2</v>
      </c>
      <c r="L345">
        <v>399.98170967741942</v>
      </c>
      <c r="M345">
        <v>394.73505241722114</v>
      </c>
      <c r="N345">
        <v>39.850950067353182</v>
      </c>
      <c r="O345">
        <v>40.380632635993379</v>
      </c>
      <c r="P345">
        <v>4.1631663352525283E-3</v>
      </c>
      <c r="Q345">
        <v>3.0280821417460588</v>
      </c>
      <c r="R345">
        <v>4.1599891007006182E-3</v>
      </c>
      <c r="S345">
        <v>2.6002784411368603E-3</v>
      </c>
      <c r="T345">
        <v>3.9902394035910026E-5</v>
      </c>
      <c r="U345">
        <v>28.847836299596825</v>
      </c>
      <c r="V345">
        <v>28.44268709677419</v>
      </c>
      <c r="W345">
        <v>3.8938831432440755</v>
      </c>
      <c r="X345">
        <v>57.379709488103771</v>
      </c>
      <c r="Y345">
        <v>2.2897168550850457</v>
      </c>
      <c r="Z345">
        <v>3.9904643566725633</v>
      </c>
      <c r="AA345">
        <v>1.6041662881590297</v>
      </c>
      <c r="AB345">
        <v>-3.0071524051164964</v>
      </c>
      <c r="AC345">
        <v>68.944146266541566</v>
      </c>
      <c r="AD345">
        <v>4.995371336773065</v>
      </c>
      <c r="AE345">
        <v>70.932405100592177</v>
      </c>
      <c r="AF345">
        <v>5.0635822395445507E-2</v>
      </c>
      <c r="AG345">
        <v>6.4806012325791806E-2</v>
      </c>
      <c r="AH345">
        <v>-1.3452858611506715E-2</v>
      </c>
      <c r="AI345">
        <v>409.22838718476942</v>
      </c>
      <c r="AJ345">
        <v>409.23501818181791</v>
      </c>
      <c r="AK345">
        <v>-4.7940952997307392E-4</v>
      </c>
      <c r="AL345">
        <v>63.645453333212707</v>
      </c>
      <c r="AM345">
        <v>6.8189396941417152E-2</v>
      </c>
      <c r="AN345">
        <v>22.657832131085151</v>
      </c>
      <c r="AO345">
        <v>22.68002937062937</v>
      </c>
      <c r="AP345">
        <v>2.250033848488373E-6</v>
      </c>
      <c r="AQ345">
        <v>96.470053095408687</v>
      </c>
      <c r="AR345">
        <v>0</v>
      </c>
      <c r="AS345">
        <v>0</v>
      </c>
      <c r="AT345">
        <v>1</v>
      </c>
      <c r="AU345">
        <v>0</v>
      </c>
      <c r="AV345">
        <v>53088.588068723526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-1.3452858611506715E-2</v>
      </c>
      <c r="BK345" t="e">
        <v>#DIV/0!</v>
      </c>
      <c r="BL345">
        <v>-64.057387982434662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1750124879</v>
      </c>
      <c r="DQ345">
        <v>399.98170967741942</v>
      </c>
      <c r="DR345">
        <v>400.00722580645157</v>
      </c>
      <c r="DS345">
        <v>22.680299999999999</v>
      </c>
      <c r="DT345">
        <v>22.659190322580649</v>
      </c>
      <c r="DU345">
        <v>402.72912903225807</v>
      </c>
      <c r="DV345">
        <v>22.745903225806462</v>
      </c>
      <c r="DW345">
        <v>600.0678387096774</v>
      </c>
      <c r="DX345">
        <v>100.8995483870968</v>
      </c>
      <c r="DY345">
        <v>5.6649506451612902E-2</v>
      </c>
      <c r="DZ345">
        <v>28.865009677419359</v>
      </c>
      <c r="EA345">
        <v>28.44268709677419</v>
      </c>
      <c r="EB345">
        <v>999.90000000000032</v>
      </c>
      <c r="EC345">
        <v>0</v>
      </c>
      <c r="ED345">
        <v>0</v>
      </c>
      <c r="EE345">
        <v>10012.860322580649</v>
      </c>
      <c r="EF345">
        <v>0</v>
      </c>
      <c r="EG345">
        <v>0.30293999999999988</v>
      </c>
      <c r="EH345">
        <v>-2.5604247741935489E-2</v>
      </c>
      <c r="EI345">
        <v>409.26380645161282</v>
      </c>
      <c r="EJ345">
        <v>409.28132258064522</v>
      </c>
      <c r="EK345">
        <v>2.110690967741935E-2</v>
      </c>
      <c r="EL345">
        <v>400.00722580645157</v>
      </c>
      <c r="EM345">
        <v>22.659190322580649</v>
      </c>
      <c r="EN345">
        <v>2.2884306451612901</v>
      </c>
      <c r="EO345">
        <v>2.2863003225806451</v>
      </c>
      <c r="EP345">
        <v>19.595190322580638</v>
      </c>
      <c r="EQ345">
        <v>19.580206451612899</v>
      </c>
      <c r="ER345">
        <v>5.0001500000000018E-3</v>
      </c>
      <c r="ES345">
        <v>0</v>
      </c>
      <c r="ET345">
        <v>0</v>
      </c>
      <c r="EU345">
        <v>0</v>
      </c>
      <c r="EV345">
        <v>241.19677419354841</v>
      </c>
      <c r="EW345">
        <v>5.0001500000000018E-3</v>
      </c>
      <c r="EX345">
        <v>-6.8032258064516151</v>
      </c>
      <c r="EY345">
        <v>-0.34193548387096778</v>
      </c>
      <c r="EZ345">
        <v>35.467483870967733</v>
      </c>
      <c r="FA345">
        <v>39.029999999999987</v>
      </c>
      <c r="FB345">
        <v>37.404999999999987</v>
      </c>
      <c r="FC345">
        <v>38.798161290322582</v>
      </c>
      <c r="FD345">
        <v>37.932999999999993</v>
      </c>
      <c r="FE345">
        <v>0</v>
      </c>
      <c r="FF345">
        <v>0</v>
      </c>
      <c r="FG345">
        <v>0</v>
      </c>
      <c r="FH345">
        <v>1750124898.5999999</v>
      </c>
      <c r="FI345">
        <v>0</v>
      </c>
      <c r="FJ345">
        <v>241.108</v>
      </c>
      <c r="FK345">
        <v>-3.453846040914764</v>
      </c>
      <c r="FL345">
        <v>-28.892308083840849</v>
      </c>
      <c r="FM345">
        <v>-6.8360000000000003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-1.4273832724999999E-2</v>
      </c>
      <c r="GC345">
        <v>-2.560217622889302E-2</v>
      </c>
      <c r="GD345">
        <v>3.5278079696905322E-2</v>
      </c>
      <c r="GE345">
        <v>1</v>
      </c>
      <c r="GF345">
        <v>2.0673944999999999E-2</v>
      </c>
      <c r="GG345">
        <v>1.067668818011254E-2</v>
      </c>
      <c r="GH345">
        <v>1.778498477079753E-3</v>
      </c>
      <c r="GI345">
        <v>1</v>
      </c>
      <c r="GJ345">
        <v>2</v>
      </c>
      <c r="GK345">
        <v>2</v>
      </c>
      <c r="GL345" t="s">
        <v>435</v>
      </c>
      <c r="GM345">
        <v>3.2252900000000002</v>
      </c>
      <c r="GN345">
        <v>2.6455899999999999</v>
      </c>
      <c r="GO345">
        <v>9.4537300000000005E-2</v>
      </c>
      <c r="GP345">
        <v>9.4830999999999999E-2</v>
      </c>
      <c r="GQ345">
        <v>0.103313</v>
      </c>
      <c r="GR345">
        <v>0.105073</v>
      </c>
      <c r="GS345">
        <v>28603.4</v>
      </c>
      <c r="GT345">
        <v>24702.9</v>
      </c>
      <c r="GU345">
        <v>30760.5</v>
      </c>
      <c r="GV345">
        <v>26448.6</v>
      </c>
      <c r="GW345">
        <v>37437.699999999997</v>
      </c>
      <c r="GX345">
        <v>32485.8</v>
      </c>
      <c r="GY345">
        <v>43686</v>
      </c>
      <c r="GZ345">
        <v>38249.800000000003</v>
      </c>
      <c r="HA345">
        <v>2.1191499999999999</v>
      </c>
      <c r="HB345">
        <v>2.2832300000000001</v>
      </c>
      <c r="HC345">
        <v>2.78652E-2</v>
      </c>
      <c r="HD345">
        <v>0</v>
      </c>
      <c r="HE345">
        <v>27.992899999999999</v>
      </c>
      <c r="HF345">
        <v>999.9</v>
      </c>
      <c r="HG345">
        <v>65.8</v>
      </c>
      <c r="HH345">
        <v>34.299999999999997</v>
      </c>
      <c r="HI345">
        <v>35.430300000000003</v>
      </c>
      <c r="HJ345">
        <v>61.881599999999999</v>
      </c>
      <c r="HK345">
        <v>10.8093</v>
      </c>
      <c r="HL345">
        <v>2</v>
      </c>
      <c r="HM345">
        <v>0.256969</v>
      </c>
      <c r="HN345">
        <v>0.53868499999999997</v>
      </c>
      <c r="HO345">
        <v>20.4175</v>
      </c>
      <c r="HP345">
        <v>5.22403</v>
      </c>
      <c r="HQ345">
        <v>11.944100000000001</v>
      </c>
      <c r="HR345">
        <v>5.0090000000000003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4.9711499999999997</v>
      </c>
      <c r="HY345">
        <v>1.8547</v>
      </c>
      <c r="HZ345">
        <v>1.86171</v>
      </c>
      <c r="IA345">
        <v>1.8565400000000001</v>
      </c>
      <c r="IB345">
        <v>1.86199</v>
      </c>
      <c r="IC345">
        <v>1.85412</v>
      </c>
      <c r="ID345">
        <v>1.8595999999999999</v>
      </c>
      <c r="IE345">
        <v>1.8535699999999999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-2.7480000000000002</v>
      </c>
      <c r="IT345">
        <v>-6.5699999999999995E-2</v>
      </c>
      <c r="IU345">
        <v>-1.7759114732665831</v>
      </c>
      <c r="IV345">
        <v>-2.5165810426892921E-3</v>
      </c>
      <c r="IW345">
        <v>2.3547321637904491E-7</v>
      </c>
      <c r="IX345">
        <v>5.8352194873865779E-11</v>
      </c>
      <c r="IY345">
        <v>-9.4209018963014923E-2</v>
      </c>
      <c r="IZ345">
        <v>-2.9575188584519338E-3</v>
      </c>
      <c r="JA345">
        <v>2.5053608625701888E-4</v>
      </c>
      <c r="JB345">
        <v>-2.8676400137697878E-6</v>
      </c>
      <c r="JC345">
        <v>2</v>
      </c>
      <c r="JD345">
        <v>2179</v>
      </c>
      <c r="JE345">
        <v>4</v>
      </c>
      <c r="JF345">
        <v>32</v>
      </c>
      <c r="JG345">
        <v>29168748.100000001</v>
      </c>
      <c r="JH345">
        <v>29168748.100000001</v>
      </c>
      <c r="JI345">
        <v>1.24756</v>
      </c>
      <c r="JJ345">
        <v>2.5341800000000001</v>
      </c>
      <c r="JK345">
        <v>2.3938000000000001</v>
      </c>
      <c r="JL345">
        <v>2.5878899999999998</v>
      </c>
      <c r="JM345">
        <v>2.3010299999999999</v>
      </c>
      <c r="JN345">
        <v>2.4279799999999998</v>
      </c>
      <c r="JO345">
        <v>38.183700000000002</v>
      </c>
      <c r="JP345">
        <v>24.061199999999999</v>
      </c>
      <c r="JQ345">
        <v>18</v>
      </c>
      <c r="JR345">
        <v>631.54300000000001</v>
      </c>
      <c r="JS345">
        <v>794.79399999999998</v>
      </c>
      <c r="JT345">
        <v>28.0002</v>
      </c>
      <c r="JU345">
        <v>30.631799999999998</v>
      </c>
      <c r="JV345">
        <v>30</v>
      </c>
      <c r="JW345">
        <v>30.5458</v>
      </c>
      <c r="JX345">
        <v>30.4101</v>
      </c>
      <c r="JY345">
        <v>25.056100000000001</v>
      </c>
      <c r="JZ345">
        <v>33.958199999999998</v>
      </c>
      <c r="KA345">
        <v>0</v>
      </c>
      <c r="KB345">
        <v>28</v>
      </c>
      <c r="KC345">
        <v>400</v>
      </c>
      <c r="KD345">
        <v>22.665900000000001</v>
      </c>
      <c r="KE345">
        <v>100.017</v>
      </c>
      <c r="KF345">
        <v>98.645499999999998</v>
      </c>
      <c r="KG345">
        <v>99.401200000000003</v>
      </c>
    </row>
    <row r="346" spans="1:293" x14ac:dyDescent="0.2">
      <c r="A346">
        <v>344</v>
      </c>
      <c r="B346">
        <v>1750124917</v>
      </c>
      <c r="C346">
        <v>10170.5</v>
      </c>
      <c r="D346" t="s">
        <v>1119</v>
      </c>
      <c r="E346" t="s">
        <v>1120</v>
      </c>
      <c r="F346" s="1">
        <f t="shared" si="5"/>
        <v>169.50000000000003</v>
      </c>
      <c r="G346" s="1">
        <v>15</v>
      </c>
      <c r="H346">
        <v>1750124909</v>
      </c>
      <c r="I346">
        <v>7.2319327102218219E-5</v>
      </c>
      <c r="J346">
        <v>7.2319327102218223E-2</v>
      </c>
      <c r="K346">
        <v>1.9267752727423679E-2</v>
      </c>
      <c r="L346">
        <v>399.9537096774194</v>
      </c>
      <c r="M346">
        <v>382.68861781392604</v>
      </c>
      <c r="N346">
        <v>38.634531663573924</v>
      </c>
      <c r="O346">
        <v>40.377538137309642</v>
      </c>
      <c r="P346">
        <v>4.4112895757169287E-3</v>
      </c>
      <c r="Q346">
        <v>3.0256269593150122</v>
      </c>
      <c r="R346">
        <v>4.4077196143442734E-3</v>
      </c>
      <c r="S346">
        <v>2.7551452576368152E-3</v>
      </c>
      <c r="T346">
        <v>3.9902394035910026E-5</v>
      </c>
      <c r="U346">
        <v>28.858056723814023</v>
      </c>
      <c r="V346">
        <v>28.450041935483871</v>
      </c>
      <c r="W346">
        <v>3.8955475197662035</v>
      </c>
      <c r="X346">
        <v>57.346104661349074</v>
      </c>
      <c r="Y346">
        <v>2.2898706922062071</v>
      </c>
      <c r="Z346">
        <v>3.9930710302448253</v>
      </c>
      <c r="AA346">
        <v>1.6056768275599964</v>
      </c>
      <c r="AB346">
        <v>-3.1892823252078233</v>
      </c>
      <c r="AC346">
        <v>69.52756180426961</v>
      </c>
      <c r="AD346">
        <v>5.0421978621698376</v>
      </c>
      <c r="AE346">
        <v>71.380517243625661</v>
      </c>
      <c r="AF346">
        <v>7.7505327339382438E-2</v>
      </c>
      <c r="AG346">
        <v>7.3581118190407954E-2</v>
      </c>
      <c r="AH346">
        <v>1.9267752727423679E-2</v>
      </c>
      <c r="AI346">
        <v>409.26220209259537</v>
      </c>
      <c r="AJ346">
        <v>409.26009090909088</v>
      </c>
      <c r="AK346">
        <v>-1.0464495063486541E-3</v>
      </c>
      <c r="AL346">
        <v>63.645453333212707</v>
      </c>
      <c r="AM346">
        <v>7.2319327102218223E-2</v>
      </c>
      <c r="AN346">
        <v>22.660028101797121</v>
      </c>
      <c r="AO346">
        <v>22.68358041958043</v>
      </c>
      <c r="AP346">
        <v>1.168593304525849E-6</v>
      </c>
      <c r="AQ346">
        <v>96.470053095408687</v>
      </c>
      <c r="AR346">
        <v>0</v>
      </c>
      <c r="AS346">
        <v>0</v>
      </c>
      <c r="AT346">
        <v>1</v>
      </c>
      <c r="AU346">
        <v>0</v>
      </c>
      <c r="AV346">
        <v>53011.095822003328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1.9267752727423679E-2</v>
      </c>
      <c r="BK346" t="e">
        <v>#DIV/0!</v>
      </c>
      <c r="BL346">
        <v>91.745698639432717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1750124909</v>
      </c>
      <c r="DQ346">
        <v>399.9537096774194</v>
      </c>
      <c r="DR346">
        <v>399.98935483870957</v>
      </c>
      <c r="DS346">
        <v>22.681974193548381</v>
      </c>
      <c r="DT346">
        <v>22.65800322580645</v>
      </c>
      <c r="DU346">
        <v>402.70112903225811</v>
      </c>
      <c r="DV346">
        <v>22.747570967741929</v>
      </c>
      <c r="DW346">
        <v>599.99374193548385</v>
      </c>
      <c r="DX346">
        <v>100.898870967742</v>
      </c>
      <c r="DY346">
        <v>5.6657535483870973E-2</v>
      </c>
      <c r="DZ346">
        <v>28.87628387096775</v>
      </c>
      <c r="EA346">
        <v>28.450041935483871</v>
      </c>
      <c r="EB346">
        <v>999.90000000000032</v>
      </c>
      <c r="EC346">
        <v>0</v>
      </c>
      <c r="ED346">
        <v>0</v>
      </c>
      <c r="EE346">
        <v>9998.079677419355</v>
      </c>
      <c r="EF346">
        <v>0</v>
      </c>
      <c r="EG346">
        <v>0.30293999999999988</v>
      </c>
      <c r="EH346">
        <v>-3.5639611935483873E-2</v>
      </c>
      <c r="EI346">
        <v>409.23596774193538</v>
      </c>
      <c r="EJ346">
        <v>409.26241935483881</v>
      </c>
      <c r="EK346">
        <v>2.3966387096774198E-2</v>
      </c>
      <c r="EL346">
        <v>399.98935483870957</v>
      </c>
      <c r="EM346">
        <v>22.65800322580645</v>
      </c>
      <c r="EN346">
        <v>2.288588387096774</v>
      </c>
      <c r="EO346">
        <v>2.286170322580646</v>
      </c>
      <c r="EP346">
        <v>19.59629032258065</v>
      </c>
      <c r="EQ346">
        <v>19.57928064516129</v>
      </c>
      <c r="ER346">
        <v>5.0001500000000018E-3</v>
      </c>
      <c r="ES346">
        <v>0</v>
      </c>
      <c r="ET346">
        <v>0</v>
      </c>
      <c r="EU346">
        <v>0</v>
      </c>
      <c r="EV346">
        <v>241.7258064516129</v>
      </c>
      <c r="EW346">
        <v>5.0001500000000018E-3</v>
      </c>
      <c r="EX346">
        <v>-7.6225806451612907</v>
      </c>
      <c r="EY346">
        <v>-0.87741935483870959</v>
      </c>
      <c r="EZ346">
        <v>35.412999999999997</v>
      </c>
      <c r="FA346">
        <v>38.884999999999998</v>
      </c>
      <c r="FB346">
        <v>37.311999999999983</v>
      </c>
      <c r="FC346">
        <v>38.608741935483863</v>
      </c>
      <c r="FD346">
        <v>37.854677419354829</v>
      </c>
      <c r="FE346">
        <v>0</v>
      </c>
      <c r="FF346">
        <v>0</v>
      </c>
      <c r="FG346">
        <v>0</v>
      </c>
      <c r="FH346">
        <v>1750124928.5999999</v>
      </c>
      <c r="FI346">
        <v>0</v>
      </c>
      <c r="FJ346">
        <v>241.136</v>
      </c>
      <c r="FK346">
        <v>2.3384615853459261</v>
      </c>
      <c r="FL346">
        <v>-16.46923099013242</v>
      </c>
      <c r="FM346">
        <v>-7.5119999999999996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-4.0947890731707307E-2</v>
      </c>
      <c r="GC346">
        <v>8.7586883832752566E-2</v>
      </c>
      <c r="GD346">
        <v>3.4412380435012921E-2</v>
      </c>
      <c r="GE346">
        <v>1</v>
      </c>
      <c r="GF346">
        <v>2.3274726829268289E-2</v>
      </c>
      <c r="GG346">
        <v>5.84719442508714E-3</v>
      </c>
      <c r="GH346">
        <v>1.6607835353324679E-3</v>
      </c>
      <c r="GI346">
        <v>1</v>
      </c>
      <c r="GJ346">
        <v>2</v>
      </c>
      <c r="GK346">
        <v>2</v>
      </c>
      <c r="GL346" t="s">
        <v>435</v>
      </c>
      <c r="GM346">
        <v>3.2252999999999998</v>
      </c>
      <c r="GN346">
        <v>2.6455799999999998</v>
      </c>
      <c r="GO346">
        <v>9.4542100000000004E-2</v>
      </c>
      <c r="GP346">
        <v>9.4825000000000007E-2</v>
      </c>
      <c r="GQ346">
        <v>0.103321</v>
      </c>
      <c r="GR346">
        <v>0.105073</v>
      </c>
      <c r="GS346">
        <v>28602.9</v>
      </c>
      <c r="GT346">
        <v>24702.799999999999</v>
      </c>
      <c r="GU346">
        <v>30760.2</v>
      </c>
      <c r="GV346">
        <v>26448.3</v>
      </c>
      <c r="GW346">
        <v>37436.800000000003</v>
      </c>
      <c r="GX346">
        <v>32485.200000000001</v>
      </c>
      <c r="GY346">
        <v>43685.4</v>
      </c>
      <c r="GZ346">
        <v>38249.1</v>
      </c>
      <c r="HA346">
        <v>2.1194000000000002</v>
      </c>
      <c r="HB346">
        <v>2.28315</v>
      </c>
      <c r="HC346">
        <v>2.6941300000000001E-2</v>
      </c>
      <c r="HD346">
        <v>0</v>
      </c>
      <c r="HE346">
        <v>28.022600000000001</v>
      </c>
      <c r="HF346">
        <v>999.9</v>
      </c>
      <c r="HG346">
        <v>65.8</v>
      </c>
      <c r="HH346">
        <v>34.299999999999997</v>
      </c>
      <c r="HI346">
        <v>35.4315</v>
      </c>
      <c r="HJ346">
        <v>62.181600000000003</v>
      </c>
      <c r="HK346">
        <v>10.901400000000001</v>
      </c>
      <c r="HL346">
        <v>2</v>
      </c>
      <c r="HM346">
        <v>0.257581</v>
      </c>
      <c r="HN346">
        <v>0.55742700000000001</v>
      </c>
      <c r="HO346">
        <v>20.417200000000001</v>
      </c>
      <c r="HP346">
        <v>5.2235800000000001</v>
      </c>
      <c r="HQ346">
        <v>11.944100000000001</v>
      </c>
      <c r="HR346">
        <v>5.0089499999999996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4.9711400000000001</v>
      </c>
      <c r="HY346">
        <v>1.8547</v>
      </c>
      <c r="HZ346">
        <v>1.86171</v>
      </c>
      <c r="IA346">
        <v>1.8565400000000001</v>
      </c>
      <c r="IB346">
        <v>1.8619300000000001</v>
      </c>
      <c r="IC346">
        <v>1.85412</v>
      </c>
      <c r="ID346">
        <v>1.8595900000000001</v>
      </c>
      <c r="IE346">
        <v>1.8535900000000001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-2.7480000000000002</v>
      </c>
      <c r="IT346">
        <v>-6.5600000000000006E-2</v>
      </c>
      <c r="IU346">
        <v>-1.7759114732665831</v>
      </c>
      <c r="IV346">
        <v>-2.5165810426892921E-3</v>
      </c>
      <c r="IW346">
        <v>2.3547321637904491E-7</v>
      </c>
      <c r="IX346">
        <v>5.8352194873865779E-11</v>
      </c>
      <c r="IY346">
        <v>-9.4209018963014923E-2</v>
      </c>
      <c r="IZ346">
        <v>-2.9575188584519338E-3</v>
      </c>
      <c r="JA346">
        <v>2.5053608625701888E-4</v>
      </c>
      <c r="JB346">
        <v>-2.8676400137697878E-6</v>
      </c>
      <c r="JC346">
        <v>2</v>
      </c>
      <c r="JD346">
        <v>2179</v>
      </c>
      <c r="JE346">
        <v>4</v>
      </c>
      <c r="JF346">
        <v>32</v>
      </c>
      <c r="JG346">
        <v>29168748.600000001</v>
      </c>
      <c r="JH346">
        <v>29168748.600000001</v>
      </c>
      <c r="JI346">
        <v>1.24756</v>
      </c>
      <c r="JJ346">
        <v>2.5341800000000001</v>
      </c>
      <c r="JK346">
        <v>2.3938000000000001</v>
      </c>
      <c r="JL346">
        <v>2.5878899999999998</v>
      </c>
      <c r="JM346">
        <v>2.3010299999999999</v>
      </c>
      <c r="JN346">
        <v>2.4108900000000002</v>
      </c>
      <c r="JO346">
        <v>38.183700000000002</v>
      </c>
      <c r="JP346">
        <v>24.061199999999999</v>
      </c>
      <c r="JQ346">
        <v>18</v>
      </c>
      <c r="JR346">
        <v>631.77599999999995</v>
      </c>
      <c r="JS346">
        <v>794.79300000000001</v>
      </c>
      <c r="JT346">
        <v>28.000699999999998</v>
      </c>
      <c r="JU346">
        <v>30.634499999999999</v>
      </c>
      <c r="JV346">
        <v>30.0002</v>
      </c>
      <c r="JW346">
        <v>30.548500000000001</v>
      </c>
      <c r="JX346">
        <v>30.415400000000002</v>
      </c>
      <c r="JY346">
        <v>25.054500000000001</v>
      </c>
      <c r="JZ346">
        <v>33.958199999999998</v>
      </c>
      <c r="KA346">
        <v>0</v>
      </c>
      <c r="KB346">
        <v>28</v>
      </c>
      <c r="KC346">
        <v>400</v>
      </c>
      <c r="KD346">
        <v>22.668099999999999</v>
      </c>
      <c r="KE346">
        <v>100.01600000000001</v>
      </c>
      <c r="KF346">
        <v>98.644000000000005</v>
      </c>
      <c r="KG346">
        <v>99.401499999999999</v>
      </c>
    </row>
    <row r="347" spans="1:293" x14ac:dyDescent="0.2">
      <c r="A347">
        <v>345</v>
      </c>
      <c r="B347">
        <v>1750124947</v>
      </c>
      <c r="C347">
        <v>10200.5</v>
      </c>
      <c r="D347" t="s">
        <v>1121</v>
      </c>
      <c r="E347" t="s">
        <v>1122</v>
      </c>
      <c r="F347" s="1">
        <f t="shared" si="5"/>
        <v>170.00000000000003</v>
      </c>
      <c r="G347" s="1">
        <v>15</v>
      </c>
      <c r="H347">
        <v>1750124939</v>
      </c>
      <c r="I347">
        <v>7.1007441165745706E-5</v>
      </c>
      <c r="J347">
        <v>7.1007441165745699E-2</v>
      </c>
      <c r="K347">
        <v>-0.10833509511676899</v>
      </c>
      <c r="L347">
        <v>399.95738709677408</v>
      </c>
      <c r="M347">
        <v>429.234698746508</v>
      </c>
      <c r="N347">
        <v>43.333421894100915</v>
      </c>
      <c r="O347">
        <v>40.377728653671078</v>
      </c>
      <c r="P347">
        <v>4.314560861584397E-3</v>
      </c>
      <c r="Q347">
        <v>3.0251782106846115</v>
      </c>
      <c r="R347">
        <v>4.3111451730175167E-3</v>
      </c>
      <c r="S347">
        <v>2.6947723867323209E-3</v>
      </c>
      <c r="T347">
        <v>3.9902394035910026E-5</v>
      </c>
      <c r="U347">
        <v>28.868501147884075</v>
      </c>
      <c r="V347">
        <v>28.477387096774191</v>
      </c>
      <c r="W347">
        <v>3.9017410860947201</v>
      </c>
      <c r="X347">
        <v>57.314101569496088</v>
      </c>
      <c r="Y347">
        <v>2.2899340418026997</v>
      </c>
      <c r="Z347">
        <v>3.9954112148579091</v>
      </c>
      <c r="AA347">
        <v>1.6118070442920205</v>
      </c>
      <c r="AB347">
        <v>-3.1314281554093855</v>
      </c>
      <c r="AC347">
        <v>66.707308178090344</v>
      </c>
      <c r="AD347">
        <v>4.8392894119171688</v>
      </c>
      <c r="AE347">
        <v>68.415209336992163</v>
      </c>
      <c r="AF347">
        <v>6.811119447900553E-2</v>
      </c>
      <c r="AG347">
        <v>7.5295185012393559E-2</v>
      </c>
      <c r="AH347">
        <v>-0.10833509511676899</v>
      </c>
      <c r="AI347">
        <v>409.25220069311263</v>
      </c>
      <c r="AJ347">
        <v>409.28363636363639</v>
      </c>
      <c r="AK347">
        <v>1.293508571099775E-3</v>
      </c>
      <c r="AL347">
        <v>63.645453333212707</v>
      </c>
      <c r="AM347">
        <v>7.1007441165745699E-2</v>
      </c>
      <c r="AN347">
        <v>22.657642140398679</v>
      </c>
      <c r="AO347">
        <v>22.68078531468532</v>
      </c>
      <c r="AP347">
        <v>-1.690593636567922E-6</v>
      </c>
      <c r="AQ347">
        <v>96.470053095408687</v>
      </c>
      <c r="AR347">
        <v>0</v>
      </c>
      <c r="AS347">
        <v>0</v>
      </c>
      <c r="AT347">
        <v>1</v>
      </c>
      <c r="AU347">
        <v>0</v>
      </c>
      <c r="AV347">
        <v>52995.512837468777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-0.10833509511676899</v>
      </c>
      <c r="BK347" t="e">
        <v>#DIV/0!</v>
      </c>
      <c r="BL347">
        <v>-515.85045382645217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1750124939</v>
      </c>
      <c r="DQ347">
        <v>399.95738709677408</v>
      </c>
      <c r="DR347">
        <v>399.99012903225798</v>
      </c>
      <c r="DS347">
        <v>22.68270322580646</v>
      </c>
      <c r="DT347">
        <v>22.65817419354838</v>
      </c>
      <c r="DU347">
        <v>402.70458064516117</v>
      </c>
      <c r="DV347">
        <v>22.748303225806449</v>
      </c>
      <c r="DW347">
        <v>600.0015483870967</v>
      </c>
      <c r="DX347">
        <v>100.8980967741936</v>
      </c>
      <c r="DY347">
        <v>5.6979832258064522E-2</v>
      </c>
      <c r="DZ347">
        <v>28.886400000000009</v>
      </c>
      <c r="EA347">
        <v>28.477387096774191</v>
      </c>
      <c r="EB347">
        <v>999.90000000000032</v>
      </c>
      <c r="EC347">
        <v>0</v>
      </c>
      <c r="ED347">
        <v>0</v>
      </c>
      <c r="EE347">
        <v>9995.44483870968</v>
      </c>
      <c r="EF347">
        <v>0</v>
      </c>
      <c r="EG347">
        <v>0.30293999999999988</v>
      </c>
      <c r="EH347">
        <v>-3.2829039032258069E-2</v>
      </c>
      <c r="EI347">
        <v>409.2400322580645</v>
      </c>
      <c r="EJ347">
        <v>409.26332258064519</v>
      </c>
      <c r="EK347">
        <v>2.4536503225806451E-2</v>
      </c>
      <c r="EL347">
        <v>399.99012903225798</v>
      </c>
      <c r="EM347">
        <v>22.65817419354838</v>
      </c>
      <c r="EN347">
        <v>2.2886416129032261</v>
      </c>
      <c r="EO347">
        <v>2.2861674193548391</v>
      </c>
      <c r="EP347">
        <v>19.59668709677419</v>
      </c>
      <c r="EQ347">
        <v>19.579254838709669</v>
      </c>
      <c r="ER347">
        <v>5.0001500000000018E-3</v>
      </c>
      <c r="ES347">
        <v>0</v>
      </c>
      <c r="ET347">
        <v>0</v>
      </c>
      <c r="EU347">
        <v>0</v>
      </c>
      <c r="EV347">
        <v>241.36774193548379</v>
      </c>
      <c r="EW347">
        <v>5.0001500000000018E-3</v>
      </c>
      <c r="EX347">
        <v>-6.4161290322580644</v>
      </c>
      <c r="EY347">
        <v>-0.41612903225806458</v>
      </c>
      <c r="EZ347">
        <v>35.370935483870959</v>
      </c>
      <c r="FA347">
        <v>38.811999999999983</v>
      </c>
      <c r="FB347">
        <v>37.241870967741932</v>
      </c>
      <c r="FC347">
        <v>38.479677419354829</v>
      </c>
      <c r="FD347">
        <v>37.784000000000013</v>
      </c>
      <c r="FE347">
        <v>0</v>
      </c>
      <c r="FF347">
        <v>0</v>
      </c>
      <c r="FG347">
        <v>0</v>
      </c>
      <c r="FH347">
        <v>1750124958.5999999</v>
      </c>
      <c r="FI347">
        <v>0</v>
      </c>
      <c r="FJ347">
        <v>241.232</v>
      </c>
      <c r="FK347">
        <v>22.930769297192629</v>
      </c>
      <c r="FL347">
        <v>-5.7846152427398954</v>
      </c>
      <c r="FM347">
        <v>-6.7359999999999989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-3.9767462199999999E-2</v>
      </c>
      <c r="GC347">
        <v>5.275159915947477E-2</v>
      </c>
      <c r="GD347">
        <v>3.5046985366956822E-2</v>
      </c>
      <c r="GE347">
        <v>1</v>
      </c>
      <c r="GF347">
        <v>2.4652767499999999E-2</v>
      </c>
      <c r="GG347">
        <v>1.6156435272039011E-4</v>
      </c>
      <c r="GH347">
        <v>1.1336685424733939E-3</v>
      </c>
      <c r="GI347">
        <v>1</v>
      </c>
      <c r="GJ347">
        <v>2</v>
      </c>
      <c r="GK347">
        <v>2</v>
      </c>
      <c r="GL347" t="s">
        <v>435</v>
      </c>
      <c r="GM347">
        <v>3.22553</v>
      </c>
      <c r="GN347">
        <v>2.6457600000000001</v>
      </c>
      <c r="GO347">
        <v>9.4543199999999994E-2</v>
      </c>
      <c r="GP347">
        <v>9.4822000000000004E-2</v>
      </c>
      <c r="GQ347">
        <v>0.10331</v>
      </c>
      <c r="GR347">
        <v>0.105073</v>
      </c>
      <c r="GS347">
        <v>28601.599999999999</v>
      </c>
      <c r="GT347">
        <v>24702.2</v>
      </c>
      <c r="GU347">
        <v>30758.9</v>
      </c>
      <c r="GV347">
        <v>26447.599999999999</v>
      </c>
      <c r="GW347">
        <v>37435.5</v>
      </c>
      <c r="GX347">
        <v>32484.6</v>
      </c>
      <c r="GY347">
        <v>43683.3</v>
      </c>
      <c r="GZ347">
        <v>38248.400000000001</v>
      </c>
      <c r="HA347">
        <v>2.1194000000000002</v>
      </c>
      <c r="HB347">
        <v>2.2829000000000002</v>
      </c>
      <c r="HC347">
        <v>2.4855100000000001E-2</v>
      </c>
      <c r="HD347">
        <v>0</v>
      </c>
      <c r="HE347">
        <v>28.0671</v>
      </c>
      <c r="HF347">
        <v>999.9</v>
      </c>
      <c r="HG347">
        <v>65.900000000000006</v>
      </c>
      <c r="HH347">
        <v>34.299999999999997</v>
      </c>
      <c r="HI347">
        <v>35.485999999999997</v>
      </c>
      <c r="HJ347">
        <v>62.0916</v>
      </c>
      <c r="HK347">
        <v>10.757199999999999</v>
      </c>
      <c r="HL347">
        <v>2</v>
      </c>
      <c r="HM347">
        <v>0.25868400000000003</v>
      </c>
      <c r="HN347">
        <v>0.56675699999999996</v>
      </c>
      <c r="HO347">
        <v>20.4176</v>
      </c>
      <c r="HP347">
        <v>5.22478</v>
      </c>
      <c r="HQ347">
        <v>11.944100000000001</v>
      </c>
      <c r="HR347">
        <v>5.00915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4.9711400000000001</v>
      </c>
      <c r="HY347">
        <v>1.8546899999999999</v>
      </c>
      <c r="HZ347">
        <v>1.86171</v>
      </c>
      <c r="IA347">
        <v>1.8565400000000001</v>
      </c>
      <c r="IB347">
        <v>1.86195</v>
      </c>
      <c r="IC347">
        <v>1.85412</v>
      </c>
      <c r="ID347">
        <v>1.8595999999999999</v>
      </c>
      <c r="IE347">
        <v>1.8535699999999999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-2.7480000000000002</v>
      </c>
      <c r="IT347">
        <v>-6.5600000000000006E-2</v>
      </c>
      <c r="IU347">
        <v>-1.7759114732665831</v>
      </c>
      <c r="IV347">
        <v>-2.5165810426892921E-3</v>
      </c>
      <c r="IW347">
        <v>2.3547321637904491E-7</v>
      </c>
      <c r="IX347">
        <v>5.8352194873865779E-11</v>
      </c>
      <c r="IY347">
        <v>-9.4209018963014923E-2</v>
      </c>
      <c r="IZ347">
        <v>-2.9575188584519338E-3</v>
      </c>
      <c r="JA347">
        <v>2.5053608625701888E-4</v>
      </c>
      <c r="JB347">
        <v>-2.8676400137697878E-6</v>
      </c>
      <c r="JC347">
        <v>2</v>
      </c>
      <c r="JD347">
        <v>2179</v>
      </c>
      <c r="JE347">
        <v>4</v>
      </c>
      <c r="JF347">
        <v>32</v>
      </c>
      <c r="JG347">
        <v>29168749.100000001</v>
      </c>
      <c r="JH347">
        <v>29168749.100000001</v>
      </c>
      <c r="JI347">
        <v>1.24756</v>
      </c>
      <c r="JJ347">
        <v>2.5305200000000001</v>
      </c>
      <c r="JK347">
        <v>2.3938000000000001</v>
      </c>
      <c r="JL347">
        <v>2.5891099999999998</v>
      </c>
      <c r="JM347">
        <v>2.3010299999999999</v>
      </c>
      <c r="JN347">
        <v>2.4316399999999998</v>
      </c>
      <c r="JO347">
        <v>38.207999999999998</v>
      </c>
      <c r="JP347">
        <v>24.061199999999999</v>
      </c>
      <c r="JQ347">
        <v>18</v>
      </c>
      <c r="JR347">
        <v>631.83500000000004</v>
      </c>
      <c r="JS347">
        <v>794.61</v>
      </c>
      <c r="JT347">
        <v>27.9999</v>
      </c>
      <c r="JU347">
        <v>30.6417</v>
      </c>
      <c r="JV347">
        <v>30.0002</v>
      </c>
      <c r="JW347">
        <v>30.553799999999999</v>
      </c>
      <c r="JX347">
        <v>30.4207</v>
      </c>
      <c r="JY347">
        <v>25.056899999999999</v>
      </c>
      <c r="JZ347">
        <v>33.958199999999998</v>
      </c>
      <c r="KA347">
        <v>0</v>
      </c>
      <c r="KB347">
        <v>28</v>
      </c>
      <c r="KC347">
        <v>400</v>
      </c>
      <c r="KD347">
        <v>22.668800000000001</v>
      </c>
      <c r="KE347">
        <v>100.012</v>
      </c>
      <c r="KF347">
        <v>98.641900000000007</v>
      </c>
      <c r="KG347">
        <v>99.400800000000004</v>
      </c>
    </row>
    <row r="348" spans="1:293" x14ac:dyDescent="0.2">
      <c r="A348">
        <v>346</v>
      </c>
      <c r="B348">
        <v>1750124977</v>
      </c>
      <c r="C348">
        <v>10230.5</v>
      </c>
      <c r="D348" t="s">
        <v>1123</v>
      </c>
      <c r="E348" t="s">
        <v>1124</v>
      </c>
      <c r="F348" s="1">
        <f t="shared" si="5"/>
        <v>170.50000000000003</v>
      </c>
      <c r="G348" s="1">
        <v>15</v>
      </c>
      <c r="H348">
        <v>1750124969</v>
      </c>
      <c r="I348">
        <v>6.7940565634575125E-5</v>
      </c>
      <c r="J348">
        <v>6.7940565634575123E-2</v>
      </c>
      <c r="K348">
        <v>0.14081822525404922</v>
      </c>
      <c r="L348">
        <v>399.97619354838707</v>
      </c>
      <c r="M348">
        <v>335.69424803884993</v>
      </c>
      <c r="N348">
        <v>33.889895996743981</v>
      </c>
      <c r="O348">
        <v>40.379457436993789</v>
      </c>
      <c r="P348">
        <v>4.1297276136173277E-3</v>
      </c>
      <c r="Q348">
        <v>3.0251019964011312</v>
      </c>
      <c r="R348">
        <v>4.126598115311045E-3</v>
      </c>
      <c r="S348">
        <v>2.5794047908908823E-3</v>
      </c>
      <c r="T348">
        <v>3.9902394035910026E-5</v>
      </c>
      <c r="U348">
        <v>28.859128544804044</v>
      </c>
      <c r="V348">
        <v>28.472596774193551</v>
      </c>
      <c r="W348">
        <v>3.9006554776659148</v>
      </c>
      <c r="X348">
        <v>57.336650451804516</v>
      </c>
      <c r="Y348">
        <v>2.2894893291085583</v>
      </c>
      <c r="Z348">
        <v>3.9930643158742507</v>
      </c>
      <c r="AA348">
        <v>1.6111661485573565</v>
      </c>
      <c r="AB348">
        <v>-2.9961789444847629</v>
      </c>
      <c r="AC348">
        <v>65.832310709001476</v>
      </c>
      <c r="AD348">
        <v>4.7755782264233169</v>
      </c>
      <c r="AE348">
        <v>67.611749893334064</v>
      </c>
      <c r="AF348">
        <v>1.8159266271619894E-2</v>
      </c>
      <c r="AG348">
        <v>6.7823915943720198E-2</v>
      </c>
      <c r="AH348">
        <v>0.14081822525404922</v>
      </c>
      <c r="AI348">
        <v>409.31362664605223</v>
      </c>
      <c r="AJ348">
        <v>409.26494545454551</v>
      </c>
      <c r="AK348">
        <v>1.525755970964473E-4</v>
      </c>
      <c r="AL348">
        <v>63.645453333212707</v>
      </c>
      <c r="AM348">
        <v>6.7940565634575123E-2</v>
      </c>
      <c r="AN348">
        <v>22.655290287252821</v>
      </c>
      <c r="AO348">
        <v>22.677427272727279</v>
      </c>
      <c r="AP348">
        <v>-3.382424119143141E-7</v>
      </c>
      <c r="AQ348">
        <v>96.470053095408687</v>
      </c>
      <c r="AR348">
        <v>0</v>
      </c>
      <c r="AS348">
        <v>0</v>
      </c>
      <c r="AT348">
        <v>1</v>
      </c>
      <c r="AU348">
        <v>0</v>
      </c>
      <c r="AV348">
        <v>52994.94023665983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0.14081822525404922</v>
      </c>
      <c r="BK348" t="e">
        <v>#DIV/0!</v>
      </c>
      <c r="BL348">
        <v>670.52274543203748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1750124969</v>
      </c>
      <c r="DQ348">
        <v>399.97619354838707</v>
      </c>
      <c r="DR348">
        <v>399.99129032258071</v>
      </c>
      <c r="DS348">
        <v>22.678393548387099</v>
      </c>
      <c r="DT348">
        <v>22.656296774193549</v>
      </c>
      <c r="DU348">
        <v>402.72351612903219</v>
      </c>
      <c r="DV348">
        <v>22.74400967741936</v>
      </c>
      <c r="DW348">
        <v>599.95887096774186</v>
      </c>
      <c r="DX348">
        <v>100.8975483870968</v>
      </c>
      <c r="DY348">
        <v>5.7103635483870957E-2</v>
      </c>
      <c r="DZ348">
        <v>28.876254838709681</v>
      </c>
      <c r="EA348">
        <v>28.472596774193551</v>
      </c>
      <c r="EB348">
        <v>999.90000000000032</v>
      </c>
      <c r="EC348">
        <v>0</v>
      </c>
      <c r="ED348">
        <v>0</v>
      </c>
      <c r="EE348">
        <v>9995.0387096774193</v>
      </c>
      <c r="EF348">
        <v>0</v>
      </c>
      <c r="EG348">
        <v>0.30293999999999988</v>
      </c>
      <c r="EH348">
        <v>-1.516428129032258E-2</v>
      </c>
      <c r="EI348">
        <v>409.2575161290323</v>
      </c>
      <c r="EJ348">
        <v>409.26377419354839</v>
      </c>
      <c r="EK348">
        <v>2.2099525806451609E-2</v>
      </c>
      <c r="EL348">
        <v>399.99129032258071</v>
      </c>
      <c r="EM348">
        <v>22.656296774193549</v>
      </c>
      <c r="EN348">
        <v>2.288192258064516</v>
      </c>
      <c r="EO348">
        <v>2.2859616129032259</v>
      </c>
      <c r="EP348">
        <v>19.593509677419348</v>
      </c>
      <c r="EQ348">
        <v>19.577822580645162</v>
      </c>
      <c r="ER348">
        <v>5.0001500000000018E-3</v>
      </c>
      <c r="ES348">
        <v>0</v>
      </c>
      <c r="ET348">
        <v>0</v>
      </c>
      <c r="EU348">
        <v>0</v>
      </c>
      <c r="EV348">
        <v>240.64516129032259</v>
      </c>
      <c r="EW348">
        <v>5.0001500000000018E-3</v>
      </c>
      <c r="EX348">
        <v>-4.8129032258064504</v>
      </c>
      <c r="EY348">
        <v>-0.32258064516129031</v>
      </c>
      <c r="EZ348">
        <v>35.26</v>
      </c>
      <c r="FA348">
        <v>38.70529032258063</v>
      </c>
      <c r="FB348">
        <v>37.159000000000013</v>
      </c>
      <c r="FC348">
        <v>38.366870967741932</v>
      </c>
      <c r="FD348">
        <v>37.733741935483863</v>
      </c>
      <c r="FE348">
        <v>0</v>
      </c>
      <c r="FF348">
        <v>0</v>
      </c>
      <c r="FG348">
        <v>0</v>
      </c>
      <c r="FH348">
        <v>1750124988.5999999</v>
      </c>
      <c r="FI348">
        <v>0</v>
      </c>
      <c r="FJ348">
        <v>241.33600000000001</v>
      </c>
      <c r="FK348">
        <v>31.838461687744228</v>
      </c>
      <c r="FL348">
        <v>-23.315385158598101</v>
      </c>
      <c r="FM348">
        <v>-5.6479999999999997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-2.2553980975609761E-2</v>
      </c>
      <c r="GC348">
        <v>-4.3080197351916441E-2</v>
      </c>
      <c r="GD348">
        <v>3.9870882997465017E-2</v>
      </c>
      <c r="GE348">
        <v>1</v>
      </c>
      <c r="GF348">
        <v>2.2123104878048781E-2</v>
      </c>
      <c r="GG348">
        <v>1.316912195121999E-3</v>
      </c>
      <c r="GH348">
        <v>9.9811261375272768E-4</v>
      </c>
      <c r="GI348">
        <v>1</v>
      </c>
      <c r="GJ348">
        <v>2</v>
      </c>
      <c r="GK348">
        <v>2</v>
      </c>
      <c r="GL348" t="s">
        <v>435</v>
      </c>
      <c r="GM348">
        <v>3.2254700000000001</v>
      </c>
      <c r="GN348">
        <v>2.6462699999999999</v>
      </c>
      <c r="GO348">
        <v>9.4542500000000002E-2</v>
      </c>
      <c r="GP348">
        <v>9.4834600000000005E-2</v>
      </c>
      <c r="GQ348">
        <v>0.1033</v>
      </c>
      <c r="GR348">
        <v>0.105062</v>
      </c>
      <c r="GS348">
        <v>28601.7</v>
      </c>
      <c r="GT348">
        <v>24702</v>
      </c>
      <c r="GU348">
        <v>30759</v>
      </c>
      <c r="GV348">
        <v>26447.8</v>
      </c>
      <c r="GW348">
        <v>37436.199999999997</v>
      </c>
      <c r="GX348">
        <v>32484.9</v>
      </c>
      <c r="GY348">
        <v>43683.7</v>
      </c>
      <c r="GZ348">
        <v>38248.400000000001</v>
      </c>
      <c r="HA348">
        <v>2.1194299999999999</v>
      </c>
      <c r="HB348">
        <v>2.2829299999999999</v>
      </c>
      <c r="HC348">
        <v>2.51457E-2</v>
      </c>
      <c r="HD348">
        <v>0</v>
      </c>
      <c r="HE348">
        <v>28.0565</v>
      </c>
      <c r="HF348">
        <v>999.9</v>
      </c>
      <c r="HG348">
        <v>65.900000000000006</v>
      </c>
      <c r="HH348">
        <v>34.299999999999997</v>
      </c>
      <c r="HI348">
        <v>35.488900000000001</v>
      </c>
      <c r="HJ348">
        <v>61.611600000000003</v>
      </c>
      <c r="HK348">
        <v>10.8413</v>
      </c>
      <c r="HL348">
        <v>2</v>
      </c>
      <c r="HM348">
        <v>0.25853399999999999</v>
      </c>
      <c r="HN348">
        <v>0.55359999999999998</v>
      </c>
      <c r="HO348">
        <v>20.417000000000002</v>
      </c>
      <c r="HP348">
        <v>5.2231300000000003</v>
      </c>
      <c r="HQ348">
        <v>11.944100000000001</v>
      </c>
      <c r="HR348">
        <v>5.0091999999999999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4.9711299999999996</v>
      </c>
      <c r="HY348">
        <v>1.8547</v>
      </c>
      <c r="HZ348">
        <v>1.86171</v>
      </c>
      <c r="IA348">
        <v>1.8565400000000001</v>
      </c>
      <c r="IB348">
        <v>1.86195</v>
      </c>
      <c r="IC348">
        <v>1.8541300000000001</v>
      </c>
      <c r="ID348">
        <v>1.8595999999999999</v>
      </c>
      <c r="IE348">
        <v>1.8535699999999999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-2.7469999999999999</v>
      </c>
      <c r="IT348">
        <v>-6.5600000000000006E-2</v>
      </c>
      <c r="IU348">
        <v>-1.7759114732665831</v>
      </c>
      <c r="IV348">
        <v>-2.5165810426892921E-3</v>
      </c>
      <c r="IW348">
        <v>2.3547321637904491E-7</v>
      </c>
      <c r="IX348">
        <v>5.8352194873865779E-11</v>
      </c>
      <c r="IY348">
        <v>-9.4209018963014923E-2</v>
      </c>
      <c r="IZ348">
        <v>-2.9575188584519338E-3</v>
      </c>
      <c r="JA348">
        <v>2.5053608625701888E-4</v>
      </c>
      <c r="JB348">
        <v>-2.8676400137697878E-6</v>
      </c>
      <c r="JC348">
        <v>2</v>
      </c>
      <c r="JD348">
        <v>2179</v>
      </c>
      <c r="JE348">
        <v>4</v>
      </c>
      <c r="JF348">
        <v>32</v>
      </c>
      <c r="JG348">
        <v>29168749.600000001</v>
      </c>
      <c r="JH348">
        <v>29168749.600000001</v>
      </c>
      <c r="JI348">
        <v>1.24756</v>
      </c>
      <c r="JJ348">
        <v>2.5366200000000001</v>
      </c>
      <c r="JK348">
        <v>2.3938000000000001</v>
      </c>
      <c r="JL348">
        <v>2.5891099999999998</v>
      </c>
      <c r="JM348">
        <v>2.3010299999999999</v>
      </c>
      <c r="JN348">
        <v>2.3913600000000002</v>
      </c>
      <c r="JO348">
        <v>38.183700000000002</v>
      </c>
      <c r="JP348">
        <v>24.052499999999998</v>
      </c>
      <c r="JQ348">
        <v>18</v>
      </c>
      <c r="JR348">
        <v>631.85500000000002</v>
      </c>
      <c r="JS348">
        <v>794.59799999999996</v>
      </c>
      <c r="JT348">
        <v>27.999600000000001</v>
      </c>
      <c r="JU348">
        <v>30.645199999999999</v>
      </c>
      <c r="JV348">
        <v>30.0001</v>
      </c>
      <c r="JW348">
        <v>30.553799999999999</v>
      </c>
      <c r="JX348">
        <v>30.418099999999999</v>
      </c>
      <c r="JY348">
        <v>25.054400000000001</v>
      </c>
      <c r="JZ348">
        <v>33.958199999999998</v>
      </c>
      <c r="KA348">
        <v>0</v>
      </c>
      <c r="KB348">
        <v>28</v>
      </c>
      <c r="KC348">
        <v>400</v>
      </c>
      <c r="KD348">
        <v>22.675699999999999</v>
      </c>
      <c r="KE348">
        <v>100.012</v>
      </c>
      <c r="KF348">
        <v>98.642099999999999</v>
      </c>
      <c r="KG348">
        <v>99.401200000000003</v>
      </c>
    </row>
    <row r="349" spans="1:293" x14ac:dyDescent="0.2">
      <c r="A349">
        <v>347</v>
      </c>
      <c r="B349">
        <v>1750125007</v>
      </c>
      <c r="C349">
        <v>10260.5</v>
      </c>
      <c r="D349" t="s">
        <v>1125</v>
      </c>
      <c r="E349" t="s">
        <v>1126</v>
      </c>
      <c r="F349" s="1">
        <f t="shared" si="5"/>
        <v>171.00000000000003</v>
      </c>
      <c r="G349" s="1">
        <v>15</v>
      </c>
      <c r="H349">
        <v>1750124999</v>
      </c>
      <c r="I349">
        <v>6.8656196723691402E-5</v>
      </c>
      <c r="J349">
        <v>6.8656196723691401E-2</v>
      </c>
      <c r="K349">
        <v>-6.0893257477151227E-2</v>
      </c>
      <c r="L349">
        <v>399.99448387096783</v>
      </c>
      <c r="M349">
        <v>412.64792302695054</v>
      </c>
      <c r="N349">
        <v>41.658998166077211</v>
      </c>
      <c r="O349">
        <v>40.381566318784898</v>
      </c>
      <c r="P349">
        <v>4.1751110659052999E-3</v>
      </c>
      <c r="Q349">
        <v>3.0258240700724008</v>
      </c>
      <c r="R349">
        <v>4.1719131981455713E-3</v>
      </c>
      <c r="S349">
        <v>2.6077328537633957E-3</v>
      </c>
      <c r="T349">
        <v>3.9902394035910026E-5</v>
      </c>
      <c r="U349">
        <v>28.854542269276752</v>
      </c>
      <c r="V349">
        <v>28.468603225806451</v>
      </c>
      <c r="W349">
        <v>3.8997506398332757</v>
      </c>
      <c r="X349">
        <v>57.346015782974291</v>
      </c>
      <c r="Y349">
        <v>2.2892785217330589</v>
      </c>
      <c r="Z349">
        <v>3.9920445918977565</v>
      </c>
      <c r="AA349">
        <v>1.6104721181002168</v>
      </c>
      <c r="AB349">
        <v>-3.0277382755147908</v>
      </c>
      <c r="AC349">
        <v>65.780142094690845</v>
      </c>
      <c r="AD349">
        <v>4.770455773807182</v>
      </c>
      <c r="AE349">
        <v>67.522899495377274</v>
      </c>
      <c r="AF349">
        <v>2.235548047852607E-2</v>
      </c>
      <c r="AG349">
        <v>6.8710500960381254E-2</v>
      </c>
      <c r="AH349">
        <v>-6.0893257477151227E-2</v>
      </c>
      <c r="AI349">
        <v>409.25486863111752</v>
      </c>
      <c r="AJ349">
        <v>409.27623636363609</v>
      </c>
      <c r="AK349">
        <v>-1.407092971454909E-4</v>
      </c>
      <c r="AL349">
        <v>63.645453333212707</v>
      </c>
      <c r="AM349">
        <v>6.8656196723691401E-2</v>
      </c>
      <c r="AN349">
        <v>22.653868067652521</v>
      </c>
      <c r="AO349">
        <v>22.676237062937069</v>
      </c>
      <c r="AP349">
        <v>-4.3600710131836021E-7</v>
      </c>
      <c r="AQ349">
        <v>96.470053095408687</v>
      </c>
      <c r="AR349">
        <v>0</v>
      </c>
      <c r="AS349">
        <v>0</v>
      </c>
      <c r="AT349">
        <v>1</v>
      </c>
      <c r="AU349">
        <v>0</v>
      </c>
      <c r="AV349">
        <v>53017.919044437978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-6.0893257477151227E-2</v>
      </c>
      <c r="BK349" t="e">
        <v>#DIV/0!</v>
      </c>
      <c r="BL349">
        <v>-289.95049545765607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1750124999</v>
      </c>
      <c r="DQ349">
        <v>399.99448387096783</v>
      </c>
      <c r="DR349">
        <v>400.0110967741935</v>
      </c>
      <c r="DS349">
        <v>22.67615806451613</v>
      </c>
      <c r="DT349">
        <v>22.65377419354839</v>
      </c>
      <c r="DU349">
        <v>402.74196774193541</v>
      </c>
      <c r="DV349">
        <v>22.741796774193549</v>
      </c>
      <c r="DW349">
        <v>600.00712903225826</v>
      </c>
      <c r="DX349">
        <v>100.8981935483871</v>
      </c>
      <c r="DY349">
        <v>5.7114454838709687E-2</v>
      </c>
      <c r="DZ349">
        <v>28.87184516129032</v>
      </c>
      <c r="EA349">
        <v>28.468603225806451</v>
      </c>
      <c r="EB349">
        <v>999.90000000000032</v>
      </c>
      <c r="EC349">
        <v>0</v>
      </c>
      <c r="ED349">
        <v>0</v>
      </c>
      <c r="EE349">
        <v>9999.3380645161287</v>
      </c>
      <c r="EF349">
        <v>0</v>
      </c>
      <c r="EG349">
        <v>0.30293999999999988</v>
      </c>
      <c r="EH349">
        <v>-1.6541512903225801E-2</v>
      </c>
      <c r="EI349">
        <v>409.27522580645172</v>
      </c>
      <c r="EJ349">
        <v>409.28287096774193</v>
      </c>
      <c r="EK349">
        <v>2.2394119354838711E-2</v>
      </c>
      <c r="EL349">
        <v>400.0110967741935</v>
      </c>
      <c r="EM349">
        <v>22.65377419354839</v>
      </c>
      <c r="EN349">
        <v>2.2879812903225809</v>
      </c>
      <c r="EO349">
        <v>2.2857232258064522</v>
      </c>
      <c r="EP349">
        <v>19.592035483870969</v>
      </c>
      <c r="EQ349">
        <v>19.576125806451611</v>
      </c>
      <c r="ER349">
        <v>5.0001500000000018E-3</v>
      </c>
      <c r="ES349">
        <v>0</v>
      </c>
      <c r="ET349">
        <v>0</v>
      </c>
      <c r="EU349">
        <v>0</v>
      </c>
      <c r="EV349">
        <v>241.0225806451613</v>
      </c>
      <c r="EW349">
        <v>5.0001500000000018E-3</v>
      </c>
      <c r="EX349">
        <v>-6.5612903225806436</v>
      </c>
      <c r="EY349">
        <v>-0.20322580645161289</v>
      </c>
      <c r="EZ349">
        <v>35.21748387096774</v>
      </c>
      <c r="FA349">
        <v>38.633000000000003</v>
      </c>
      <c r="FB349">
        <v>37.066064516129018</v>
      </c>
      <c r="FC349">
        <v>38.287999999999997</v>
      </c>
      <c r="FD349">
        <v>37.659000000000013</v>
      </c>
      <c r="FE349">
        <v>0</v>
      </c>
      <c r="FF349">
        <v>0</v>
      </c>
      <c r="FG349">
        <v>0</v>
      </c>
      <c r="FH349">
        <v>1750125018.5999999</v>
      </c>
      <c r="FI349">
        <v>0</v>
      </c>
      <c r="FJ349">
        <v>241.78399999999999</v>
      </c>
      <c r="FK349">
        <v>19.50769229396057</v>
      </c>
      <c r="FL349">
        <v>-43.246153845683587</v>
      </c>
      <c r="FM349">
        <v>-7.3439999999999994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-7.1678187749999994E-3</v>
      </c>
      <c r="GC349">
        <v>-8.6588289568480022E-3</v>
      </c>
      <c r="GD349">
        <v>3.9655043719542982E-2</v>
      </c>
      <c r="GE349">
        <v>1</v>
      </c>
      <c r="GF349">
        <v>2.2501947500000001E-2</v>
      </c>
      <c r="GG349">
        <v>-8.5843564727956963E-4</v>
      </c>
      <c r="GH349">
        <v>1.3742559968920459E-3</v>
      </c>
      <c r="GI349">
        <v>1</v>
      </c>
      <c r="GJ349">
        <v>2</v>
      </c>
      <c r="GK349">
        <v>2</v>
      </c>
      <c r="GL349" t="s">
        <v>435</v>
      </c>
      <c r="GM349">
        <v>3.2255500000000001</v>
      </c>
      <c r="GN349">
        <v>2.6457799999999998</v>
      </c>
      <c r="GO349">
        <v>9.4545599999999994E-2</v>
      </c>
      <c r="GP349">
        <v>9.4814899999999994E-2</v>
      </c>
      <c r="GQ349">
        <v>0.103298</v>
      </c>
      <c r="GR349">
        <v>0.105059</v>
      </c>
      <c r="GS349">
        <v>28601.599999999999</v>
      </c>
      <c r="GT349">
        <v>24702.400000000001</v>
      </c>
      <c r="GU349">
        <v>30759</v>
      </c>
      <c r="GV349">
        <v>26447.7</v>
      </c>
      <c r="GW349">
        <v>37436.199999999997</v>
      </c>
      <c r="GX349">
        <v>32485.1</v>
      </c>
      <c r="GY349">
        <v>43683.6</v>
      </c>
      <c r="GZ349">
        <v>38248.5</v>
      </c>
      <c r="HA349">
        <v>2.11965</v>
      </c>
      <c r="HB349">
        <v>2.2827700000000002</v>
      </c>
      <c r="HC349">
        <v>2.5831199999999999E-2</v>
      </c>
      <c r="HD349">
        <v>0</v>
      </c>
      <c r="HE349">
        <v>28.053000000000001</v>
      </c>
      <c r="HF349">
        <v>999.9</v>
      </c>
      <c r="HG349">
        <v>65.900000000000006</v>
      </c>
      <c r="HH349">
        <v>34.299999999999997</v>
      </c>
      <c r="HI349">
        <v>35.488999999999997</v>
      </c>
      <c r="HJ349">
        <v>62.151600000000002</v>
      </c>
      <c r="HK349">
        <v>10.7973</v>
      </c>
      <c r="HL349">
        <v>2</v>
      </c>
      <c r="HM349">
        <v>0.258689</v>
      </c>
      <c r="HN349">
        <v>0.56159599999999998</v>
      </c>
      <c r="HO349">
        <v>20.4175</v>
      </c>
      <c r="HP349">
        <v>5.2231300000000003</v>
      </c>
      <c r="HQ349">
        <v>11.944100000000001</v>
      </c>
      <c r="HR349">
        <v>5.00915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4.9711299999999996</v>
      </c>
      <c r="HY349">
        <v>1.8546899999999999</v>
      </c>
      <c r="HZ349">
        <v>1.86171</v>
      </c>
      <c r="IA349">
        <v>1.8565400000000001</v>
      </c>
      <c r="IB349">
        <v>1.86195</v>
      </c>
      <c r="IC349">
        <v>1.8541099999999999</v>
      </c>
      <c r="ID349">
        <v>1.8595900000000001</v>
      </c>
      <c r="IE349">
        <v>1.85358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-2.7480000000000002</v>
      </c>
      <c r="IT349">
        <v>-6.5600000000000006E-2</v>
      </c>
      <c r="IU349">
        <v>-1.7759114732665831</v>
      </c>
      <c r="IV349">
        <v>-2.5165810426892921E-3</v>
      </c>
      <c r="IW349">
        <v>2.3547321637904491E-7</v>
      </c>
      <c r="IX349">
        <v>5.8352194873865779E-11</v>
      </c>
      <c r="IY349">
        <v>-9.4209018963014923E-2</v>
      </c>
      <c r="IZ349">
        <v>-2.9575188584519338E-3</v>
      </c>
      <c r="JA349">
        <v>2.5053608625701888E-4</v>
      </c>
      <c r="JB349">
        <v>-2.8676400137697878E-6</v>
      </c>
      <c r="JC349">
        <v>2</v>
      </c>
      <c r="JD349">
        <v>2179</v>
      </c>
      <c r="JE349">
        <v>4</v>
      </c>
      <c r="JF349">
        <v>32</v>
      </c>
      <c r="JG349">
        <v>29168750.100000001</v>
      </c>
      <c r="JH349">
        <v>29168750.100000001</v>
      </c>
      <c r="JI349">
        <v>1.24756</v>
      </c>
      <c r="JJ349">
        <v>2.5366200000000001</v>
      </c>
      <c r="JK349">
        <v>2.3938000000000001</v>
      </c>
      <c r="JL349">
        <v>2.5891099999999998</v>
      </c>
      <c r="JM349">
        <v>2.3010299999999999</v>
      </c>
      <c r="JN349">
        <v>2.3901400000000002</v>
      </c>
      <c r="JO349">
        <v>38.183700000000002</v>
      </c>
      <c r="JP349">
        <v>24.061199999999999</v>
      </c>
      <c r="JQ349">
        <v>18</v>
      </c>
      <c r="JR349">
        <v>632.06700000000001</v>
      </c>
      <c r="JS349">
        <v>794.505</v>
      </c>
      <c r="JT349">
        <v>28.000499999999999</v>
      </c>
      <c r="JU349">
        <v>30.6479</v>
      </c>
      <c r="JV349">
        <v>30.0001</v>
      </c>
      <c r="JW349">
        <v>30.5564</v>
      </c>
      <c r="JX349">
        <v>30.422499999999999</v>
      </c>
      <c r="JY349">
        <v>25.056899999999999</v>
      </c>
      <c r="JZ349">
        <v>33.958199999999998</v>
      </c>
      <c r="KA349">
        <v>0</v>
      </c>
      <c r="KB349">
        <v>28</v>
      </c>
      <c r="KC349">
        <v>400</v>
      </c>
      <c r="KD349">
        <v>22.685300000000002</v>
      </c>
      <c r="KE349">
        <v>100.012</v>
      </c>
      <c r="KF349">
        <v>98.642099999999999</v>
      </c>
      <c r="KG349">
        <v>99.401300000000006</v>
      </c>
    </row>
    <row r="350" spans="1:293" x14ac:dyDescent="0.2">
      <c r="A350">
        <v>348</v>
      </c>
      <c r="B350">
        <v>1750125037</v>
      </c>
      <c r="C350">
        <v>10290.5</v>
      </c>
      <c r="D350" t="s">
        <v>1127</v>
      </c>
      <c r="E350" t="s">
        <v>1128</v>
      </c>
      <c r="F350" s="1">
        <f t="shared" si="5"/>
        <v>171.50000000000003</v>
      </c>
      <c r="G350" s="1">
        <v>15</v>
      </c>
      <c r="H350">
        <v>1750125029</v>
      </c>
      <c r="I350">
        <v>7.3581485794051429E-5</v>
      </c>
      <c r="J350">
        <v>7.3581485794051424E-2</v>
      </c>
      <c r="K350">
        <v>6.7065677735545018E-2</v>
      </c>
      <c r="L350">
        <v>399.98974193548378</v>
      </c>
      <c r="M350">
        <v>365.8408469275671</v>
      </c>
      <c r="N350">
        <v>36.933570715492529</v>
      </c>
      <c r="O350">
        <v>40.381082493422923</v>
      </c>
      <c r="P350">
        <v>4.4655269085749185E-3</v>
      </c>
      <c r="Q350">
        <v>3.026126319381599</v>
      </c>
      <c r="R350">
        <v>4.4618692637726004E-3</v>
      </c>
      <c r="S350">
        <v>2.788996657461496E-3</v>
      </c>
      <c r="T350">
        <v>3.9902394035910026E-5</v>
      </c>
      <c r="U350">
        <v>28.863622180662126</v>
      </c>
      <c r="V350">
        <v>28.485006451612911</v>
      </c>
      <c r="W350">
        <v>3.9034683678356155</v>
      </c>
      <c r="X350">
        <v>57.321364702634924</v>
      </c>
      <c r="Y350">
        <v>2.2896625139487488</v>
      </c>
      <c r="Z350">
        <v>3.9944312662945003</v>
      </c>
      <c r="AA350">
        <v>1.6138058538868667</v>
      </c>
      <c r="AB350">
        <v>-3.244943523517668</v>
      </c>
      <c r="AC350">
        <v>64.794162645756941</v>
      </c>
      <c r="AD350">
        <v>4.6991062827282164</v>
      </c>
      <c r="AE350">
        <v>66.248365307361524</v>
      </c>
      <c r="AF350">
        <v>-2.919189009225736E-3</v>
      </c>
      <c r="AG350">
        <v>8.0364027150960929E-2</v>
      </c>
      <c r="AH350">
        <v>6.7065677735545018E-2</v>
      </c>
      <c r="AI350">
        <v>409.33533290801978</v>
      </c>
      <c r="AJ350">
        <v>409.31812727272722</v>
      </c>
      <c r="AK350">
        <v>-1.329797061923882E-3</v>
      </c>
      <c r="AL350">
        <v>63.645453333212707</v>
      </c>
      <c r="AM350">
        <v>7.3581485794051424E-2</v>
      </c>
      <c r="AN350">
        <v>22.655465838523281</v>
      </c>
      <c r="AO350">
        <v>22.67943076923077</v>
      </c>
      <c r="AP350">
        <v>9.5048263700541567E-7</v>
      </c>
      <c r="AQ350">
        <v>96.470053095408687</v>
      </c>
      <c r="AR350">
        <v>0</v>
      </c>
      <c r="AS350">
        <v>0</v>
      </c>
      <c r="AT350">
        <v>1</v>
      </c>
      <c r="AU350">
        <v>0</v>
      </c>
      <c r="AV350">
        <v>53025.392937876604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6.7065677735545018E-2</v>
      </c>
      <c r="BK350" t="e">
        <v>#DIV/0!</v>
      </c>
      <c r="BL350">
        <v>319.34120940929012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1750125029</v>
      </c>
      <c r="DQ350">
        <v>399.98974193548378</v>
      </c>
      <c r="DR350">
        <v>399.99948387096782</v>
      </c>
      <c r="DS350">
        <v>22.679964516129029</v>
      </c>
      <c r="DT350">
        <v>22.653783870967739</v>
      </c>
      <c r="DU350">
        <v>402.73706451612901</v>
      </c>
      <c r="DV350">
        <v>22.745577419354841</v>
      </c>
      <c r="DW350">
        <v>599.99570967741943</v>
      </c>
      <c r="DX350">
        <v>100.898</v>
      </c>
      <c r="DY350">
        <v>5.7295248387096778E-2</v>
      </c>
      <c r="DZ350">
        <v>28.882164516129031</v>
      </c>
      <c r="EA350">
        <v>28.485006451612911</v>
      </c>
      <c r="EB350">
        <v>999.90000000000032</v>
      </c>
      <c r="EC350">
        <v>0</v>
      </c>
      <c r="ED350">
        <v>0</v>
      </c>
      <c r="EE350">
        <v>10001.18419354839</v>
      </c>
      <c r="EF350">
        <v>0</v>
      </c>
      <c r="EG350">
        <v>0.30293999999999988</v>
      </c>
      <c r="EH350">
        <v>-9.7075407741935484E-3</v>
      </c>
      <c r="EI350">
        <v>409.27193548387089</v>
      </c>
      <c r="EJ350">
        <v>409.27087096774198</v>
      </c>
      <c r="EK350">
        <v>2.6177925806451612E-2</v>
      </c>
      <c r="EL350">
        <v>399.99948387096782</v>
      </c>
      <c r="EM350">
        <v>22.653783870967739</v>
      </c>
      <c r="EN350">
        <v>2.2883641935483872</v>
      </c>
      <c r="EO350">
        <v>2.2857238709677419</v>
      </c>
      <c r="EP350">
        <v>19.594719354838709</v>
      </c>
      <c r="EQ350">
        <v>19.576132258064511</v>
      </c>
      <c r="ER350">
        <v>5.0001500000000018E-3</v>
      </c>
      <c r="ES350">
        <v>0</v>
      </c>
      <c r="ET350">
        <v>0</v>
      </c>
      <c r="EU350">
        <v>0</v>
      </c>
      <c r="EV350">
        <v>240.23548387096781</v>
      </c>
      <c r="EW350">
        <v>5.0001500000000018E-3</v>
      </c>
      <c r="EX350">
        <v>-8.6193548387096754</v>
      </c>
      <c r="EY350">
        <v>-1.138709677419355</v>
      </c>
      <c r="EZ350">
        <v>35.186999999999991</v>
      </c>
      <c r="FA350">
        <v>38.625</v>
      </c>
      <c r="FB350">
        <v>37.061999999999983</v>
      </c>
      <c r="FC350">
        <v>38.25</v>
      </c>
      <c r="FD350">
        <v>37.625</v>
      </c>
      <c r="FE350">
        <v>0</v>
      </c>
      <c r="FF350">
        <v>0</v>
      </c>
      <c r="FG350">
        <v>0</v>
      </c>
      <c r="FH350">
        <v>1750125048.5999999</v>
      </c>
      <c r="FI350">
        <v>0</v>
      </c>
      <c r="FJ350">
        <v>240.584</v>
      </c>
      <c r="FK350">
        <v>23.384615600978819</v>
      </c>
      <c r="FL350">
        <v>11.58461559425443</v>
      </c>
      <c r="FM350">
        <v>-8.3759999999999994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-1.2259671600000001E-2</v>
      </c>
      <c r="GC350">
        <v>5.9083277853658578E-2</v>
      </c>
      <c r="GD350">
        <v>1.9838367995134831E-2</v>
      </c>
      <c r="GE350">
        <v>1</v>
      </c>
      <c r="GF350">
        <v>2.54610025E-2</v>
      </c>
      <c r="GG350">
        <v>9.343680675422069E-3</v>
      </c>
      <c r="GH350">
        <v>1.275648062454433E-3</v>
      </c>
      <c r="GI350">
        <v>1</v>
      </c>
      <c r="GJ350">
        <v>2</v>
      </c>
      <c r="GK350">
        <v>2</v>
      </c>
      <c r="GL350" t="s">
        <v>435</v>
      </c>
      <c r="GM350">
        <v>3.2256399999999998</v>
      </c>
      <c r="GN350">
        <v>2.64608</v>
      </c>
      <c r="GO350">
        <v>9.4546199999999997E-2</v>
      </c>
      <c r="GP350">
        <v>9.4828899999999994E-2</v>
      </c>
      <c r="GQ350">
        <v>0.10330499999999999</v>
      </c>
      <c r="GR350">
        <v>0.105044</v>
      </c>
      <c r="GS350">
        <v>28600.7</v>
      </c>
      <c r="GT350">
        <v>24701.8</v>
      </c>
      <c r="GU350">
        <v>30758</v>
      </c>
      <c r="GV350">
        <v>26447.5</v>
      </c>
      <c r="GW350">
        <v>37434.699999999997</v>
      </c>
      <c r="GX350">
        <v>32484.799999999999</v>
      </c>
      <c r="GY350">
        <v>43682.2</v>
      </c>
      <c r="GZ350">
        <v>38247.4</v>
      </c>
      <c r="HA350">
        <v>2.1193499999999998</v>
      </c>
      <c r="HB350">
        <v>2.2824200000000001</v>
      </c>
      <c r="HC350">
        <v>2.45124E-2</v>
      </c>
      <c r="HD350">
        <v>0</v>
      </c>
      <c r="HE350">
        <v>28.0944</v>
      </c>
      <c r="HF350">
        <v>999.9</v>
      </c>
      <c r="HG350">
        <v>65.900000000000006</v>
      </c>
      <c r="HH350">
        <v>34.299999999999997</v>
      </c>
      <c r="HI350">
        <v>35.483699999999999</v>
      </c>
      <c r="HJ350">
        <v>61.851599999999998</v>
      </c>
      <c r="HK350">
        <v>10.8614</v>
      </c>
      <c r="HL350">
        <v>2</v>
      </c>
      <c r="HM350">
        <v>0.25991399999999998</v>
      </c>
      <c r="HN350">
        <v>0.58694400000000002</v>
      </c>
      <c r="HO350">
        <v>20.417000000000002</v>
      </c>
      <c r="HP350">
        <v>5.2234299999999996</v>
      </c>
      <c r="HQ350">
        <v>11.944100000000001</v>
      </c>
      <c r="HR350">
        <v>5.0076499999999999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4.9711600000000002</v>
      </c>
      <c r="HY350">
        <v>1.8547</v>
      </c>
      <c r="HZ350">
        <v>1.8616900000000001</v>
      </c>
      <c r="IA350">
        <v>1.8565400000000001</v>
      </c>
      <c r="IB350">
        <v>1.86195</v>
      </c>
      <c r="IC350">
        <v>1.8541399999999999</v>
      </c>
      <c r="ID350">
        <v>1.8595999999999999</v>
      </c>
      <c r="IE350">
        <v>1.8535699999999999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-2.7480000000000002</v>
      </c>
      <c r="IT350">
        <v>-6.5600000000000006E-2</v>
      </c>
      <c r="IU350">
        <v>-1.7759114732665831</v>
      </c>
      <c r="IV350">
        <v>-2.5165810426892921E-3</v>
      </c>
      <c r="IW350">
        <v>2.3547321637904491E-7</v>
      </c>
      <c r="IX350">
        <v>5.8352194873865779E-11</v>
      </c>
      <c r="IY350">
        <v>-9.4209018963014923E-2</v>
      </c>
      <c r="IZ350">
        <v>-2.9575188584519338E-3</v>
      </c>
      <c r="JA350">
        <v>2.5053608625701888E-4</v>
      </c>
      <c r="JB350">
        <v>-2.8676400137697878E-6</v>
      </c>
      <c r="JC350">
        <v>2</v>
      </c>
      <c r="JD350">
        <v>2179</v>
      </c>
      <c r="JE350">
        <v>4</v>
      </c>
      <c r="JF350">
        <v>32</v>
      </c>
      <c r="JG350">
        <v>29168750.600000001</v>
      </c>
      <c r="JH350">
        <v>29168750.600000001</v>
      </c>
      <c r="JI350">
        <v>1.24756</v>
      </c>
      <c r="JJ350">
        <v>2.5305200000000001</v>
      </c>
      <c r="JK350">
        <v>2.3938000000000001</v>
      </c>
      <c r="JL350">
        <v>2.5891099999999998</v>
      </c>
      <c r="JM350">
        <v>2.3010299999999999</v>
      </c>
      <c r="JN350">
        <v>2.4511699999999998</v>
      </c>
      <c r="JO350">
        <v>38.183700000000002</v>
      </c>
      <c r="JP350">
        <v>24.07</v>
      </c>
      <c r="JQ350">
        <v>18</v>
      </c>
      <c r="JR350">
        <v>631.92600000000004</v>
      </c>
      <c r="JS350">
        <v>794.30399999999997</v>
      </c>
      <c r="JT350">
        <v>28.000900000000001</v>
      </c>
      <c r="JU350">
        <v>30.655899999999999</v>
      </c>
      <c r="JV350">
        <v>30.000399999999999</v>
      </c>
      <c r="JW350">
        <v>30.5657</v>
      </c>
      <c r="JX350">
        <v>30.433800000000002</v>
      </c>
      <c r="JY350">
        <v>25.0549</v>
      </c>
      <c r="JZ350">
        <v>33.958199999999998</v>
      </c>
      <c r="KA350">
        <v>0</v>
      </c>
      <c r="KB350">
        <v>28</v>
      </c>
      <c r="KC350">
        <v>400</v>
      </c>
      <c r="KD350">
        <v>22.686599999999999</v>
      </c>
      <c r="KE350">
        <v>100.009</v>
      </c>
      <c r="KF350">
        <v>98.640199999999993</v>
      </c>
      <c r="KG350">
        <v>99.402500000000003</v>
      </c>
    </row>
    <row r="351" spans="1:293" x14ac:dyDescent="0.2">
      <c r="A351">
        <v>349</v>
      </c>
      <c r="B351">
        <v>1750125067</v>
      </c>
      <c r="C351">
        <v>10320.5</v>
      </c>
      <c r="D351" t="s">
        <v>1129</v>
      </c>
      <c r="E351" t="s">
        <v>1130</v>
      </c>
      <c r="F351" s="1">
        <f t="shared" si="5"/>
        <v>172.00000000000003</v>
      </c>
      <c r="G351" s="1">
        <v>15</v>
      </c>
      <c r="H351">
        <v>1750125059</v>
      </c>
      <c r="I351">
        <v>6.219506289771145E-5</v>
      </c>
      <c r="J351">
        <v>6.2195062897711449E-2</v>
      </c>
      <c r="K351">
        <v>-5.9607547407712881E-2</v>
      </c>
      <c r="L351">
        <v>400.01119354838721</v>
      </c>
      <c r="M351">
        <v>414.50474662338536</v>
      </c>
      <c r="N351">
        <v>41.846041756778369</v>
      </c>
      <c r="O351">
        <v>40.38285506924084</v>
      </c>
      <c r="P351">
        <v>3.7863471631448429E-3</v>
      </c>
      <c r="Q351">
        <v>3.0259638083826847</v>
      </c>
      <c r="R351">
        <v>3.7837170241146649E-3</v>
      </c>
      <c r="S351">
        <v>2.3650592898271203E-3</v>
      </c>
      <c r="T351">
        <v>3.9902394035910026E-5</v>
      </c>
      <c r="U351">
        <v>28.870339206736297</v>
      </c>
      <c r="V351">
        <v>28.500061290322581</v>
      </c>
      <c r="W351">
        <v>3.9068832093013248</v>
      </c>
      <c r="X351">
        <v>57.528313556762875</v>
      </c>
      <c r="Y351">
        <v>2.2984411635227535</v>
      </c>
      <c r="Z351">
        <v>3.9953216449755544</v>
      </c>
      <c r="AA351">
        <v>1.6084420457785713</v>
      </c>
      <c r="AB351">
        <v>-2.7428022737890752</v>
      </c>
      <c r="AC351">
        <v>62.962510017440529</v>
      </c>
      <c r="AD351">
        <v>4.5669425679467563</v>
      </c>
      <c r="AE351">
        <v>64.786690213992244</v>
      </c>
      <c r="AF351">
        <v>1.7465772777943731E-2</v>
      </c>
      <c r="AG351">
        <v>-0.16172576169634134</v>
      </c>
      <c r="AH351">
        <v>-5.9607547407712881E-2</v>
      </c>
      <c r="AI351">
        <v>409.34600693997788</v>
      </c>
      <c r="AJ351">
        <v>409.36235757575741</v>
      </c>
      <c r="AK351">
        <v>9.3436156933620164E-4</v>
      </c>
      <c r="AL351">
        <v>63.645453333212707</v>
      </c>
      <c r="AM351">
        <v>6.2195062897711449E-2</v>
      </c>
      <c r="AN351">
        <v>22.834856109816339</v>
      </c>
      <c r="AO351">
        <v>22.818007692307699</v>
      </c>
      <c r="AP351">
        <v>5.7439134433960089E-3</v>
      </c>
      <c r="AQ351">
        <v>96.470053095408687</v>
      </c>
      <c r="AR351">
        <v>0</v>
      </c>
      <c r="AS351">
        <v>0</v>
      </c>
      <c r="AT351">
        <v>1</v>
      </c>
      <c r="AU351">
        <v>0</v>
      </c>
      <c r="AV351">
        <v>53019.700242560852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-5.9607547407712881E-2</v>
      </c>
      <c r="BK351" t="e">
        <v>#DIV/0!</v>
      </c>
      <c r="BL351">
        <v>-283.82843388477295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1750125059</v>
      </c>
      <c r="DQ351">
        <v>400.01119354838721</v>
      </c>
      <c r="DR351">
        <v>399.9954516129032</v>
      </c>
      <c r="DS351">
        <v>22.76714193548387</v>
      </c>
      <c r="DT351">
        <v>22.819822580645159</v>
      </c>
      <c r="DU351">
        <v>402.75870967741929</v>
      </c>
      <c r="DV351">
        <v>22.832403225806448</v>
      </c>
      <c r="DW351">
        <v>600.00680645161287</v>
      </c>
      <c r="DX351">
        <v>100.89700000000001</v>
      </c>
      <c r="DY351">
        <v>5.7312580645161287E-2</v>
      </c>
      <c r="DZ351">
        <v>28.886012903225819</v>
      </c>
      <c r="EA351">
        <v>28.500061290322581</v>
      </c>
      <c r="EB351">
        <v>999.90000000000032</v>
      </c>
      <c r="EC351">
        <v>0</v>
      </c>
      <c r="ED351">
        <v>0</v>
      </c>
      <c r="EE351">
        <v>10000.30096774193</v>
      </c>
      <c r="EF351">
        <v>0</v>
      </c>
      <c r="EG351">
        <v>0.30293999999999988</v>
      </c>
      <c r="EH351">
        <v>1.5712624348387098E-2</v>
      </c>
      <c r="EI351">
        <v>409.33045161290318</v>
      </c>
      <c r="EJ351">
        <v>409.33648387096781</v>
      </c>
      <c r="EK351">
        <v>-5.2677093548387087E-2</v>
      </c>
      <c r="EL351">
        <v>399.9954516129032</v>
      </c>
      <c r="EM351">
        <v>22.819822580645159</v>
      </c>
      <c r="EN351">
        <v>2.2971380645161288</v>
      </c>
      <c r="EO351">
        <v>2.3024548387096782</v>
      </c>
      <c r="EP351">
        <v>19.656329032258061</v>
      </c>
      <c r="EQ351">
        <v>19.693574193548379</v>
      </c>
      <c r="ER351">
        <v>5.0001500000000018E-3</v>
      </c>
      <c r="ES351">
        <v>0</v>
      </c>
      <c r="ET351">
        <v>0</v>
      </c>
      <c r="EU351">
        <v>0</v>
      </c>
      <c r="EV351">
        <v>238.40322580645159</v>
      </c>
      <c r="EW351">
        <v>5.0001500000000018E-3</v>
      </c>
      <c r="EX351">
        <v>-5.758064516129032</v>
      </c>
      <c r="EY351">
        <v>-0.28387096774193549</v>
      </c>
      <c r="EZ351">
        <v>35.154999999999987</v>
      </c>
      <c r="FA351">
        <v>38.561999999999983</v>
      </c>
      <c r="FB351">
        <v>37</v>
      </c>
      <c r="FC351">
        <v>38.195129032258052</v>
      </c>
      <c r="FD351">
        <v>37.588419354838699</v>
      </c>
      <c r="FE351">
        <v>0</v>
      </c>
      <c r="FF351">
        <v>0</v>
      </c>
      <c r="FG351">
        <v>0</v>
      </c>
      <c r="FH351">
        <v>1750125078.5999999</v>
      </c>
      <c r="FI351">
        <v>0</v>
      </c>
      <c r="FJ351">
        <v>238.84399999999999</v>
      </c>
      <c r="FK351">
        <v>8.5076921930916747</v>
      </c>
      <c r="FL351">
        <v>-15.615384240686531</v>
      </c>
      <c r="FM351">
        <v>-6.5279999999999996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2.6967626370000001E-2</v>
      </c>
      <c r="GC351">
        <v>-1.9291257559474698E-2</v>
      </c>
      <c r="GD351">
        <v>4.1860826545344329E-2</v>
      </c>
      <c r="GE351">
        <v>1</v>
      </c>
      <c r="GF351">
        <v>-4.2763756999999999E-2</v>
      </c>
      <c r="GG351">
        <v>-7.1260829268292677E-2</v>
      </c>
      <c r="GH351">
        <v>2.897113850761342E-2</v>
      </c>
      <c r="GI351">
        <v>1</v>
      </c>
      <c r="GJ351">
        <v>2</v>
      </c>
      <c r="GK351">
        <v>2</v>
      </c>
      <c r="GL351" t="s">
        <v>435</v>
      </c>
      <c r="GM351">
        <v>3.2256300000000002</v>
      </c>
      <c r="GN351">
        <v>2.6461100000000002</v>
      </c>
      <c r="GO351">
        <v>9.4541E-2</v>
      </c>
      <c r="GP351">
        <v>9.4820699999999994E-2</v>
      </c>
      <c r="GQ351">
        <v>0.10374800000000001</v>
      </c>
      <c r="GR351">
        <v>0.10564</v>
      </c>
      <c r="GS351">
        <v>28600</v>
      </c>
      <c r="GT351">
        <v>24701.200000000001</v>
      </c>
      <c r="GU351">
        <v>30757.3</v>
      </c>
      <c r="GV351">
        <v>26446.7</v>
      </c>
      <c r="GW351">
        <v>37415.4</v>
      </c>
      <c r="GX351">
        <v>32462.799999999999</v>
      </c>
      <c r="GY351">
        <v>43681.3</v>
      </c>
      <c r="GZ351">
        <v>38247</v>
      </c>
      <c r="HA351">
        <v>2.1191</v>
      </c>
      <c r="HB351">
        <v>2.2825500000000001</v>
      </c>
      <c r="HC351">
        <v>2.2709400000000001E-2</v>
      </c>
      <c r="HD351">
        <v>0</v>
      </c>
      <c r="HE351">
        <v>28.129300000000001</v>
      </c>
      <c r="HF351">
        <v>999.9</v>
      </c>
      <c r="HG351">
        <v>65.900000000000006</v>
      </c>
      <c r="HH351">
        <v>34.299999999999997</v>
      </c>
      <c r="HI351">
        <v>35.483600000000003</v>
      </c>
      <c r="HJ351">
        <v>62.121600000000001</v>
      </c>
      <c r="HK351">
        <v>10.805300000000001</v>
      </c>
      <c r="HL351">
        <v>2</v>
      </c>
      <c r="HM351">
        <v>0.26117400000000002</v>
      </c>
      <c r="HN351">
        <v>0.59246500000000002</v>
      </c>
      <c r="HO351">
        <v>20.417000000000002</v>
      </c>
      <c r="HP351">
        <v>5.22403</v>
      </c>
      <c r="HQ351">
        <v>11.944100000000001</v>
      </c>
      <c r="HR351">
        <v>5.0085499999999996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4.9711400000000001</v>
      </c>
      <c r="HY351">
        <v>1.8546499999999999</v>
      </c>
      <c r="HZ351">
        <v>1.86171</v>
      </c>
      <c r="IA351">
        <v>1.85653</v>
      </c>
      <c r="IB351">
        <v>1.86192</v>
      </c>
      <c r="IC351">
        <v>1.8541399999999999</v>
      </c>
      <c r="ID351">
        <v>1.8595999999999999</v>
      </c>
      <c r="IE351">
        <v>1.8535699999999999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-2.7480000000000002</v>
      </c>
      <c r="IT351">
        <v>-6.5000000000000002E-2</v>
      </c>
      <c r="IU351">
        <v>-1.7759114732665831</v>
      </c>
      <c r="IV351">
        <v>-2.5165810426892921E-3</v>
      </c>
      <c r="IW351">
        <v>2.3547321637904491E-7</v>
      </c>
      <c r="IX351">
        <v>5.8352194873865779E-11</v>
      </c>
      <c r="IY351">
        <v>-9.4209018963014923E-2</v>
      </c>
      <c r="IZ351">
        <v>-2.9575188584519338E-3</v>
      </c>
      <c r="JA351">
        <v>2.5053608625701888E-4</v>
      </c>
      <c r="JB351">
        <v>-2.8676400137697878E-6</v>
      </c>
      <c r="JC351">
        <v>2</v>
      </c>
      <c r="JD351">
        <v>2179</v>
      </c>
      <c r="JE351">
        <v>4</v>
      </c>
      <c r="JF351">
        <v>32</v>
      </c>
      <c r="JG351">
        <v>29168751.100000001</v>
      </c>
      <c r="JH351">
        <v>29168751.100000001</v>
      </c>
      <c r="JI351">
        <v>1.24756</v>
      </c>
      <c r="JJ351">
        <v>2.5268600000000001</v>
      </c>
      <c r="JK351">
        <v>2.3938000000000001</v>
      </c>
      <c r="JL351">
        <v>2.5891099999999998</v>
      </c>
      <c r="JM351">
        <v>2.3010299999999999</v>
      </c>
      <c r="JN351">
        <v>2.4365199999999998</v>
      </c>
      <c r="JO351">
        <v>38.207999999999998</v>
      </c>
      <c r="JP351">
        <v>24.07</v>
      </c>
      <c r="JQ351">
        <v>18</v>
      </c>
      <c r="JR351">
        <v>631.84900000000005</v>
      </c>
      <c r="JS351">
        <v>794.55200000000002</v>
      </c>
      <c r="JT351">
        <v>27.999700000000001</v>
      </c>
      <c r="JU351">
        <v>30.670999999999999</v>
      </c>
      <c r="JV351">
        <v>30.0001</v>
      </c>
      <c r="JW351">
        <v>30.577100000000002</v>
      </c>
      <c r="JX351">
        <v>30.441800000000001</v>
      </c>
      <c r="JY351">
        <v>25.0579</v>
      </c>
      <c r="JZ351">
        <v>33.375500000000002</v>
      </c>
      <c r="KA351">
        <v>0</v>
      </c>
      <c r="KB351">
        <v>28</v>
      </c>
      <c r="KC351">
        <v>400</v>
      </c>
      <c r="KD351">
        <v>22.841699999999999</v>
      </c>
      <c r="KE351">
        <v>100.00700000000001</v>
      </c>
      <c r="KF351">
        <v>98.638400000000004</v>
      </c>
      <c r="KG351">
        <v>99.403099999999995</v>
      </c>
    </row>
    <row r="352" spans="1:293" x14ac:dyDescent="0.2">
      <c r="A352">
        <v>350</v>
      </c>
      <c r="B352">
        <v>1750125097</v>
      </c>
      <c r="C352">
        <v>10350.5</v>
      </c>
      <c r="D352" t="s">
        <v>1131</v>
      </c>
      <c r="E352" t="s">
        <v>1132</v>
      </c>
      <c r="F352" s="1">
        <f t="shared" si="5"/>
        <v>172.50000000000003</v>
      </c>
      <c r="G352" s="1">
        <v>15</v>
      </c>
      <c r="H352">
        <v>1750125089</v>
      </c>
      <c r="I352">
        <v>3.6391179031039245E-5</v>
      </c>
      <c r="J352">
        <v>3.6391179031039243E-2</v>
      </c>
      <c r="K352">
        <v>-0.13105127360780178</v>
      </c>
      <c r="L352">
        <v>400.00645161290328</v>
      </c>
      <c r="M352">
        <v>482.60412888231485</v>
      </c>
      <c r="N352">
        <v>48.720201010211262</v>
      </c>
      <c r="O352">
        <v>40.381740564665414</v>
      </c>
      <c r="P352">
        <v>2.2282840432240889E-3</v>
      </c>
      <c r="Q352">
        <v>3.0263265856845205</v>
      </c>
      <c r="R352">
        <v>2.2273729538398366E-3</v>
      </c>
      <c r="S352">
        <v>1.3921899208858401E-3</v>
      </c>
      <c r="T352">
        <v>3.9902394035910026E-5</v>
      </c>
      <c r="U352">
        <v>28.865862416302782</v>
      </c>
      <c r="V352">
        <v>28.491203225806451</v>
      </c>
      <c r="W352">
        <v>3.9048736471504912</v>
      </c>
      <c r="X352">
        <v>57.760003222673184</v>
      </c>
      <c r="Y352">
        <v>2.3062307665132247</v>
      </c>
      <c r="Z352">
        <v>3.9927815752058926</v>
      </c>
      <c r="AA352">
        <v>1.5986428806372666</v>
      </c>
      <c r="AB352">
        <v>-1.6048509952688308</v>
      </c>
      <c r="AC352">
        <v>62.623748156315045</v>
      </c>
      <c r="AD352">
        <v>4.5413781997687552</v>
      </c>
      <c r="AE352">
        <v>65.560315263209006</v>
      </c>
      <c r="AF352">
        <v>-4.4775306953613002E-2</v>
      </c>
      <c r="AG352">
        <v>2.2660420558508018E-2</v>
      </c>
      <c r="AH352">
        <v>-0.13105127360780178</v>
      </c>
      <c r="AI352">
        <v>409.30884595128941</v>
      </c>
      <c r="AJ352">
        <v>409.35386060606061</v>
      </c>
      <c r="AK352">
        <v>-7.3112393744120493E-5</v>
      </c>
      <c r="AL352">
        <v>63.645453333212707</v>
      </c>
      <c r="AM352">
        <v>3.6391179031039243E-2</v>
      </c>
      <c r="AN352">
        <v>22.835360822827909</v>
      </c>
      <c r="AO352">
        <v>22.846941258741261</v>
      </c>
      <c r="AP352">
        <v>4.2162595819960481E-5</v>
      </c>
      <c r="AQ352">
        <v>96.470053095408687</v>
      </c>
      <c r="AR352">
        <v>0</v>
      </c>
      <c r="AS352">
        <v>0</v>
      </c>
      <c r="AT352">
        <v>1</v>
      </c>
      <c r="AU352">
        <v>0</v>
      </c>
      <c r="AV352">
        <v>53032.752924088738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-0.13105127360780178</v>
      </c>
      <c r="BK352" t="e">
        <v>#DIV/0!</v>
      </c>
      <c r="BL352">
        <v>-624.01624231052142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1750125089</v>
      </c>
      <c r="DQ352">
        <v>400.00645161290328</v>
      </c>
      <c r="DR352">
        <v>399.99454838709681</v>
      </c>
      <c r="DS352">
        <v>22.844661290322581</v>
      </c>
      <c r="DT352">
        <v>22.837280645161279</v>
      </c>
      <c r="DU352">
        <v>402.75406451612889</v>
      </c>
      <c r="DV352">
        <v>22.90962903225806</v>
      </c>
      <c r="DW352">
        <v>600.02209677419364</v>
      </c>
      <c r="DX352">
        <v>100.8957096774193</v>
      </c>
      <c r="DY352">
        <v>5.7013464516129042E-2</v>
      </c>
      <c r="DZ352">
        <v>28.875032258064511</v>
      </c>
      <c r="EA352">
        <v>28.491203225806451</v>
      </c>
      <c r="EB352">
        <v>999.90000000000032</v>
      </c>
      <c r="EC352">
        <v>0</v>
      </c>
      <c r="ED352">
        <v>0</v>
      </c>
      <c r="EE352">
        <v>10002.62193548387</v>
      </c>
      <c r="EF352">
        <v>0</v>
      </c>
      <c r="EG352">
        <v>0.30293999999999988</v>
      </c>
      <c r="EH352">
        <v>1.199636346129033E-2</v>
      </c>
      <c r="EI352">
        <v>409.35819354838719</v>
      </c>
      <c r="EJ352">
        <v>409.34283870967732</v>
      </c>
      <c r="EK352">
        <v>7.3927045161290309E-3</v>
      </c>
      <c r="EL352">
        <v>399.99454838709681</v>
      </c>
      <c r="EM352">
        <v>22.837280645161279</v>
      </c>
      <c r="EN352">
        <v>2.3049283870967749</v>
      </c>
      <c r="EO352">
        <v>2.304181935483872</v>
      </c>
      <c r="EP352">
        <v>19.710890322580649</v>
      </c>
      <c r="EQ352">
        <v>19.705661290322581</v>
      </c>
      <c r="ER352">
        <v>5.0001500000000018E-3</v>
      </c>
      <c r="ES352">
        <v>0</v>
      </c>
      <c r="ET352">
        <v>0</v>
      </c>
      <c r="EU352">
        <v>0</v>
      </c>
      <c r="EV352">
        <v>239.97419354838709</v>
      </c>
      <c r="EW352">
        <v>5.0001500000000018E-3</v>
      </c>
      <c r="EX352">
        <v>-4.6129032258064511</v>
      </c>
      <c r="EY352">
        <v>-0.28064516129032258</v>
      </c>
      <c r="EZ352">
        <v>35.125</v>
      </c>
      <c r="FA352">
        <v>38.526000000000003</v>
      </c>
      <c r="FB352">
        <v>36.947161290322569</v>
      </c>
      <c r="FC352">
        <v>38.146999999999991</v>
      </c>
      <c r="FD352">
        <v>37.561999999999983</v>
      </c>
      <c r="FE352">
        <v>0</v>
      </c>
      <c r="FF352">
        <v>0</v>
      </c>
      <c r="FG352">
        <v>0</v>
      </c>
      <c r="FH352">
        <v>1750125108.5999999</v>
      </c>
      <c r="FI352">
        <v>0</v>
      </c>
      <c r="FJ352">
        <v>241.03200000000001</v>
      </c>
      <c r="FK352">
        <v>26.44615354490892</v>
      </c>
      <c r="FL352">
        <v>-12.407692077244519</v>
      </c>
      <c r="FM352">
        <v>-5.3239999999999998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1.6827837251219509E-2</v>
      </c>
      <c r="GC352">
        <v>-3.0976657567944221E-2</v>
      </c>
      <c r="GD352">
        <v>3.8218260984827952E-2</v>
      </c>
      <c r="GE352">
        <v>1</v>
      </c>
      <c r="GF352">
        <v>5.7187930487804873E-3</v>
      </c>
      <c r="GG352">
        <v>3.986883121254356E-2</v>
      </c>
      <c r="GH352">
        <v>4.0882771255725979E-3</v>
      </c>
      <c r="GI352">
        <v>1</v>
      </c>
      <c r="GJ352">
        <v>2</v>
      </c>
      <c r="GK352">
        <v>2</v>
      </c>
      <c r="GL352" t="s">
        <v>435</v>
      </c>
      <c r="GM352">
        <v>3.22573</v>
      </c>
      <c r="GN352">
        <v>2.6461100000000002</v>
      </c>
      <c r="GO352">
        <v>9.4539799999999993E-2</v>
      </c>
      <c r="GP352">
        <v>9.4821600000000006E-2</v>
      </c>
      <c r="GQ352">
        <v>0.103838</v>
      </c>
      <c r="GR352">
        <v>0.10564800000000001</v>
      </c>
      <c r="GS352">
        <v>28599.8</v>
      </c>
      <c r="GT352">
        <v>24701.200000000001</v>
      </c>
      <c r="GU352">
        <v>30757</v>
      </c>
      <c r="GV352">
        <v>26446.7</v>
      </c>
      <c r="GW352">
        <v>37411.4</v>
      </c>
      <c r="GX352">
        <v>32462.3</v>
      </c>
      <c r="GY352">
        <v>43681</v>
      </c>
      <c r="GZ352">
        <v>38246.9</v>
      </c>
      <c r="HA352">
        <v>2.1190500000000001</v>
      </c>
      <c r="HB352">
        <v>2.2824200000000001</v>
      </c>
      <c r="HC352">
        <v>2.3350099999999999E-2</v>
      </c>
      <c r="HD352">
        <v>0</v>
      </c>
      <c r="HE352">
        <v>28.1128</v>
      </c>
      <c r="HF352">
        <v>999.9</v>
      </c>
      <c r="HG352">
        <v>65.900000000000006</v>
      </c>
      <c r="HH352">
        <v>34.299999999999997</v>
      </c>
      <c r="HI352">
        <v>35.484200000000001</v>
      </c>
      <c r="HJ352">
        <v>62.151600000000002</v>
      </c>
      <c r="HK352">
        <v>10.7332</v>
      </c>
      <c r="HL352">
        <v>2</v>
      </c>
      <c r="HM352">
        <v>0.26154699999999997</v>
      </c>
      <c r="HN352">
        <v>0.58371700000000004</v>
      </c>
      <c r="HO352">
        <v>20.417300000000001</v>
      </c>
      <c r="HP352">
        <v>5.2241799999999996</v>
      </c>
      <c r="HQ352">
        <v>11.944100000000001</v>
      </c>
      <c r="HR352">
        <v>5.0089499999999996</v>
      </c>
      <c r="HS352">
        <v>3.2909999999999999</v>
      </c>
      <c r="HT352">
        <v>9999</v>
      </c>
      <c r="HU352">
        <v>9999</v>
      </c>
      <c r="HV352">
        <v>9999</v>
      </c>
      <c r="HW352">
        <v>999.9</v>
      </c>
      <c r="HX352">
        <v>4.9711400000000001</v>
      </c>
      <c r="HY352">
        <v>1.85466</v>
      </c>
      <c r="HZ352">
        <v>1.8616999999999999</v>
      </c>
      <c r="IA352">
        <v>1.8565400000000001</v>
      </c>
      <c r="IB352">
        <v>1.86198</v>
      </c>
      <c r="IC352">
        <v>1.85415</v>
      </c>
      <c r="ID352">
        <v>1.8595900000000001</v>
      </c>
      <c r="IE352">
        <v>1.8535600000000001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-2.7480000000000002</v>
      </c>
      <c r="IT352">
        <v>-6.5000000000000002E-2</v>
      </c>
      <c r="IU352">
        <v>-1.7759114732665831</v>
      </c>
      <c r="IV352">
        <v>-2.5165810426892921E-3</v>
      </c>
      <c r="IW352">
        <v>2.3547321637904491E-7</v>
      </c>
      <c r="IX352">
        <v>5.8352194873865779E-11</v>
      </c>
      <c r="IY352">
        <v>-9.4209018963014923E-2</v>
      </c>
      <c r="IZ352">
        <v>-2.9575188584519338E-3</v>
      </c>
      <c r="JA352">
        <v>2.5053608625701888E-4</v>
      </c>
      <c r="JB352">
        <v>-2.8676400137697878E-6</v>
      </c>
      <c r="JC352">
        <v>2</v>
      </c>
      <c r="JD352">
        <v>2179</v>
      </c>
      <c r="JE352">
        <v>4</v>
      </c>
      <c r="JF352">
        <v>32</v>
      </c>
      <c r="JG352">
        <v>29168751.600000001</v>
      </c>
      <c r="JH352">
        <v>29168751.600000001</v>
      </c>
      <c r="JI352">
        <v>1.24756</v>
      </c>
      <c r="JJ352">
        <v>2.5390600000000001</v>
      </c>
      <c r="JK352">
        <v>2.3938000000000001</v>
      </c>
      <c r="JL352">
        <v>2.5891099999999998</v>
      </c>
      <c r="JM352">
        <v>2.3010299999999999</v>
      </c>
      <c r="JN352">
        <v>2.34985</v>
      </c>
      <c r="JO352">
        <v>38.183700000000002</v>
      </c>
      <c r="JP352">
        <v>24.061199999999999</v>
      </c>
      <c r="JQ352">
        <v>18</v>
      </c>
      <c r="JR352">
        <v>631.875</v>
      </c>
      <c r="JS352">
        <v>794.46699999999998</v>
      </c>
      <c r="JT352">
        <v>27.9998</v>
      </c>
      <c r="JU352">
        <v>30.6798</v>
      </c>
      <c r="JV352">
        <v>30.0001</v>
      </c>
      <c r="JW352">
        <v>30.582999999999998</v>
      </c>
      <c r="JX352">
        <v>30.445</v>
      </c>
      <c r="JY352">
        <v>25.059899999999999</v>
      </c>
      <c r="JZ352">
        <v>33.375500000000002</v>
      </c>
      <c r="KA352">
        <v>0</v>
      </c>
      <c r="KB352">
        <v>28</v>
      </c>
      <c r="KC352">
        <v>400</v>
      </c>
      <c r="KD352">
        <v>22.841699999999999</v>
      </c>
      <c r="KE352">
        <v>100.006</v>
      </c>
      <c r="KF352">
        <v>98.638199999999998</v>
      </c>
      <c r="KG352">
        <v>99.402900000000002</v>
      </c>
    </row>
    <row r="353" spans="1:293" x14ac:dyDescent="0.2">
      <c r="A353">
        <v>351</v>
      </c>
      <c r="B353">
        <v>1750125127</v>
      </c>
      <c r="C353">
        <v>10380.5</v>
      </c>
      <c r="D353" t="s">
        <v>1133</v>
      </c>
      <c r="E353" t="s">
        <v>1134</v>
      </c>
      <c r="F353" s="1">
        <f t="shared" si="5"/>
        <v>173.00000000000003</v>
      </c>
      <c r="G353" s="1">
        <v>15</v>
      </c>
      <c r="H353">
        <v>1750125119</v>
      </c>
      <c r="I353">
        <v>4.9126532955487363E-5</v>
      </c>
      <c r="J353">
        <v>4.9126532955487363E-2</v>
      </c>
      <c r="K353">
        <v>2.5447165270243797E-3</v>
      </c>
      <c r="L353">
        <v>400.00396774193553</v>
      </c>
      <c r="M353">
        <v>388.35401576565249</v>
      </c>
      <c r="N353">
        <v>39.205896689440678</v>
      </c>
      <c r="O353">
        <v>40.382006102700139</v>
      </c>
      <c r="P353">
        <v>3.0104477579213553E-3</v>
      </c>
      <c r="Q353">
        <v>3.0258778836321878</v>
      </c>
      <c r="R353">
        <v>3.0087848081759298E-3</v>
      </c>
      <c r="S353">
        <v>1.8806398344285993E-3</v>
      </c>
      <c r="T353">
        <v>3.9902394035910026E-5</v>
      </c>
      <c r="U353">
        <v>28.862283828365229</v>
      </c>
      <c r="V353">
        <v>28.490183870967741</v>
      </c>
      <c r="W353">
        <v>3.9046424516763292</v>
      </c>
      <c r="X353">
        <v>57.780666324796314</v>
      </c>
      <c r="Y353">
        <v>2.307006660872347</v>
      </c>
      <c r="Z353">
        <v>3.9926965326156254</v>
      </c>
      <c r="AA353">
        <v>1.5976357908039822</v>
      </c>
      <c r="AB353">
        <v>-2.1664801033369927</v>
      </c>
      <c r="AC353">
        <v>62.720761517104513</v>
      </c>
      <c r="AD353">
        <v>4.5490565683275808</v>
      </c>
      <c r="AE353">
        <v>65.103377884489134</v>
      </c>
      <c r="AF353">
        <v>-1.9326651492183139E-5</v>
      </c>
      <c r="AG353">
        <v>4.5288939387350458E-2</v>
      </c>
      <c r="AH353">
        <v>2.5447165270243797E-3</v>
      </c>
      <c r="AI353">
        <v>409.37668749456941</v>
      </c>
      <c r="AJ353">
        <v>409.3742909090908</v>
      </c>
      <c r="AK353">
        <v>3.5860668948745728E-4</v>
      </c>
      <c r="AL353">
        <v>63.645453333212707</v>
      </c>
      <c r="AM353">
        <v>4.9126532955487363E-2</v>
      </c>
      <c r="AN353">
        <v>22.838788901286051</v>
      </c>
      <c r="AO353">
        <v>22.854659440559448</v>
      </c>
      <c r="AP353">
        <v>2.0279864088488601E-5</v>
      </c>
      <c r="AQ353">
        <v>96.470053095408687</v>
      </c>
      <c r="AR353">
        <v>0</v>
      </c>
      <c r="AS353">
        <v>0</v>
      </c>
      <c r="AT353">
        <v>1</v>
      </c>
      <c r="AU353">
        <v>0</v>
      </c>
      <c r="AV353">
        <v>53019.044684876717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2.5447165270243797E-3</v>
      </c>
      <c r="BK353" t="e">
        <v>#DIV/0!</v>
      </c>
      <c r="BL353">
        <v>12.116970718586744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1750125119</v>
      </c>
      <c r="DQ353">
        <v>400.00396774193553</v>
      </c>
      <c r="DR353">
        <v>400.0100000000001</v>
      </c>
      <c r="DS353">
        <v>22.85205483870968</v>
      </c>
      <c r="DT353">
        <v>22.837303225806451</v>
      </c>
      <c r="DU353">
        <v>402.75135483870969</v>
      </c>
      <c r="DV353">
        <v>22.916983870967751</v>
      </c>
      <c r="DW353">
        <v>599.9885483870969</v>
      </c>
      <c r="DX353">
        <v>100.89664516129029</v>
      </c>
      <c r="DY353">
        <v>5.7368696774193553E-2</v>
      </c>
      <c r="DZ353">
        <v>28.87466451612903</v>
      </c>
      <c r="EA353">
        <v>28.490183870967741</v>
      </c>
      <c r="EB353">
        <v>999.90000000000032</v>
      </c>
      <c r="EC353">
        <v>0</v>
      </c>
      <c r="ED353">
        <v>0</v>
      </c>
      <c r="EE353">
        <v>9999.8167741935486</v>
      </c>
      <c r="EF353">
        <v>0</v>
      </c>
      <c r="EG353">
        <v>0.30293999999999988</v>
      </c>
      <c r="EH353">
        <v>-6.0021106451612896E-3</v>
      </c>
      <c r="EI353">
        <v>409.35864516129033</v>
      </c>
      <c r="EJ353">
        <v>409.35858064516123</v>
      </c>
      <c r="EK353">
        <v>1.4760119354838711E-2</v>
      </c>
      <c r="EL353">
        <v>400.0100000000001</v>
      </c>
      <c r="EM353">
        <v>22.837303225806451</v>
      </c>
      <c r="EN353">
        <v>2.3056958064516131</v>
      </c>
      <c r="EO353">
        <v>2.3042064516129028</v>
      </c>
      <c r="EP353">
        <v>19.716254838709681</v>
      </c>
      <c r="EQ353">
        <v>19.70583548387097</v>
      </c>
      <c r="ER353">
        <v>5.0001500000000018E-3</v>
      </c>
      <c r="ES353">
        <v>0</v>
      </c>
      <c r="ET353">
        <v>0</v>
      </c>
      <c r="EU353">
        <v>0</v>
      </c>
      <c r="EV353">
        <v>238.9</v>
      </c>
      <c r="EW353">
        <v>5.0001500000000018E-3</v>
      </c>
      <c r="EX353">
        <v>-7.8000000000000007</v>
      </c>
      <c r="EY353">
        <v>-0.52258064516129044</v>
      </c>
      <c r="EZ353">
        <v>35.061999999999991</v>
      </c>
      <c r="FA353">
        <v>38.5</v>
      </c>
      <c r="FB353">
        <v>36.932999999999993</v>
      </c>
      <c r="FC353">
        <v>38.125</v>
      </c>
      <c r="FD353">
        <v>37.502000000000002</v>
      </c>
      <c r="FE353">
        <v>0</v>
      </c>
      <c r="FF353">
        <v>0</v>
      </c>
      <c r="FG353">
        <v>0</v>
      </c>
      <c r="FH353">
        <v>1750125138.5999999</v>
      </c>
      <c r="FI353">
        <v>0</v>
      </c>
      <c r="FJ353">
        <v>238.964</v>
      </c>
      <c r="FK353">
        <v>20.730769347321591</v>
      </c>
      <c r="FL353">
        <v>-31.015384306098781</v>
      </c>
      <c r="FM353">
        <v>-7.9359999999999999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-8.9858980249999994E-3</v>
      </c>
      <c r="GC353">
        <v>-0.1184654162814259</v>
      </c>
      <c r="GD353">
        <v>3.9720252275780937E-2</v>
      </c>
      <c r="GE353">
        <v>0</v>
      </c>
      <c r="GF353">
        <v>1.4924297499999999E-2</v>
      </c>
      <c r="GG353">
        <v>-3.1109617260788079E-3</v>
      </c>
      <c r="GH353">
        <v>9.1610140854806582E-4</v>
      </c>
      <c r="GI353">
        <v>1</v>
      </c>
      <c r="GJ353">
        <v>1</v>
      </c>
      <c r="GK353">
        <v>2</v>
      </c>
      <c r="GL353" t="s">
        <v>430</v>
      </c>
      <c r="GM353">
        <v>3.22546</v>
      </c>
      <c r="GN353">
        <v>2.64601</v>
      </c>
      <c r="GO353">
        <v>9.4537700000000002E-2</v>
      </c>
      <c r="GP353">
        <v>9.4804899999999998E-2</v>
      </c>
      <c r="GQ353">
        <v>0.103862</v>
      </c>
      <c r="GR353">
        <v>0.105644</v>
      </c>
      <c r="GS353">
        <v>28599.1</v>
      </c>
      <c r="GT353">
        <v>24701.200000000001</v>
      </c>
      <c r="GU353">
        <v>30756.2</v>
      </c>
      <c r="GV353">
        <v>26446.3</v>
      </c>
      <c r="GW353">
        <v>37409.199999999997</v>
      </c>
      <c r="GX353">
        <v>32462.1</v>
      </c>
      <c r="GY353">
        <v>43679.7</v>
      </c>
      <c r="GZ353">
        <v>38246.400000000001</v>
      </c>
      <c r="HA353">
        <v>2.1185499999999999</v>
      </c>
      <c r="HB353">
        <v>2.2825500000000001</v>
      </c>
      <c r="HC353">
        <v>2.3268199999999999E-2</v>
      </c>
      <c r="HD353">
        <v>0</v>
      </c>
      <c r="HE353">
        <v>28.115300000000001</v>
      </c>
      <c r="HF353">
        <v>999.9</v>
      </c>
      <c r="HG353">
        <v>65.900000000000006</v>
      </c>
      <c r="HH353">
        <v>34.299999999999997</v>
      </c>
      <c r="HI353">
        <v>35.485700000000001</v>
      </c>
      <c r="HJ353">
        <v>62.001600000000003</v>
      </c>
      <c r="HK353">
        <v>10.9495</v>
      </c>
      <c r="HL353">
        <v>2</v>
      </c>
      <c r="HM353">
        <v>0.26208799999999999</v>
      </c>
      <c r="HN353">
        <v>0.59127700000000005</v>
      </c>
      <c r="HO353">
        <v>20.4178</v>
      </c>
      <c r="HP353">
        <v>5.2238800000000003</v>
      </c>
      <c r="HQ353">
        <v>11.944100000000001</v>
      </c>
      <c r="HR353">
        <v>5.0091999999999999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4.9711600000000002</v>
      </c>
      <c r="HY353">
        <v>1.8547</v>
      </c>
      <c r="HZ353">
        <v>1.86171</v>
      </c>
      <c r="IA353">
        <v>1.8565400000000001</v>
      </c>
      <c r="IB353">
        <v>1.8619600000000001</v>
      </c>
      <c r="IC353">
        <v>1.8541300000000001</v>
      </c>
      <c r="ID353">
        <v>1.8595999999999999</v>
      </c>
      <c r="IE353">
        <v>1.85358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-2.7469999999999999</v>
      </c>
      <c r="IT353">
        <v>-6.4899999999999999E-2</v>
      </c>
      <c r="IU353">
        <v>-1.7759114732665831</v>
      </c>
      <c r="IV353">
        <v>-2.5165810426892921E-3</v>
      </c>
      <c r="IW353">
        <v>2.3547321637904491E-7</v>
      </c>
      <c r="IX353">
        <v>5.8352194873865779E-11</v>
      </c>
      <c r="IY353">
        <v>-9.4209018963014923E-2</v>
      </c>
      <c r="IZ353">
        <v>-2.9575188584519338E-3</v>
      </c>
      <c r="JA353">
        <v>2.5053608625701888E-4</v>
      </c>
      <c r="JB353">
        <v>-2.8676400137697878E-6</v>
      </c>
      <c r="JC353">
        <v>2</v>
      </c>
      <c r="JD353">
        <v>2179</v>
      </c>
      <c r="JE353">
        <v>4</v>
      </c>
      <c r="JF353">
        <v>32</v>
      </c>
      <c r="JG353">
        <v>29168752.100000001</v>
      </c>
      <c r="JH353">
        <v>29168752.100000001</v>
      </c>
      <c r="JI353">
        <v>1.24756</v>
      </c>
      <c r="JJ353">
        <v>2.5305200000000001</v>
      </c>
      <c r="JK353">
        <v>2.3938000000000001</v>
      </c>
      <c r="JL353">
        <v>2.5891099999999998</v>
      </c>
      <c r="JM353">
        <v>2.3010299999999999</v>
      </c>
      <c r="JN353">
        <v>2.4352999999999998</v>
      </c>
      <c r="JO353">
        <v>38.207999999999998</v>
      </c>
      <c r="JP353">
        <v>24.07</v>
      </c>
      <c r="JQ353">
        <v>18</v>
      </c>
      <c r="JR353">
        <v>631.53399999999999</v>
      </c>
      <c r="JS353">
        <v>794.72199999999998</v>
      </c>
      <c r="JT353">
        <v>28.000399999999999</v>
      </c>
      <c r="JU353">
        <v>30.687799999999999</v>
      </c>
      <c r="JV353">
        <v>30.000299999999999</v>
      </c>
      <c r="JW353">
        <v>30.588999999999999</v>
      </c>
      <c r="JX353">
        <v>30.453600000000002</v>
      </c>
      <c r="JY353">
        <v>25.0609</v>
      </c>
      <c r="JZ353">
        <v>33.375500000000002</v>
      </c>
      <c r="KA353">
        <v>0</v>
      </c>
      <c r="KB353">
        <v>28</v>
      </c>
      <c r="KC353">
        <v>400</v>
      </c>
      <c r="KD353">
        <v>22.841699999999999</v>
      </c>
      <c r="KE353">
        <v>100.003</v>
      </c>
      <c r="KF353">
        <v>98.636700000000005</v>
      </c>
      <c r="KG353">
        <v>99.401899999999998</v>
      </c>
    </row>
    <row r="354" spans="1:293" x14ac:dyDescent="0.2">
      <c r="A354">
        <v>352</v>
      </c>
      <c r="B354">
        <v>1750125157</v>
      </c>
      <c r="C354">
        <v>10410.5</v>
      </c>
      <c r="D354" t="s">
        <v>1135</v>
      </c>
      <c r="E354" t="s">
        <v>1136</v>
      </c>
      <c r="F354" s="1">
        <f t="shared" si="5"/>
        <v>173.50000000000003</v>
      </c>
      <c r="G354" s="1">
        <v>15</v>
      </c>
      <c r="H354">
        <v>1750125149</v>
      </c>
      <c r="I354">
        <v>5.5642667403755335E-5</v>
      </c>
      <c r="J354">
        <v>5.5642667403755335E-2</v>
      </c>
      <c r="K354">
        <v>5.4688548134862701E-2</v>
      </c>
      <c r="L354">
        <v>400.01774193548391</v>
      </c>
      <c r="M354">
        <v>364.27252966941313</v>
      </c>
      <c r="N354">
        <v>36.77438853751741</v>
      </c>
      <c r="O354">
        <v>40.382973366632775</v>
      </c>
      <c r="P354">
        <v>3.401529098240643E-3</v>
      </c>
      <c r="Q354">
        <v>3.0258194693208891</v>
      </c>
      <c r="R354">
        <v>3.3994061469028399E-3</v>
      </c>
      <c r="S354">
        <v>2.1248194656372133E-3</v>
      </c>
      <c r="T354">
        <v>3.9902394035910026E-5</v>
      </c>
      <c r="U354">
        <v>28.872286644793437</v>
      </c>
      <c r="V354">
        <v>28.5105</v>
      </c>
      <c r="W354">
        <v>3.909252518246022</v>
      </c>
      <c r="X354">
        <v>57.759060174177492</v>
      </c>
      <c r="Y354">
        <v>2.3076998962699591</v>
      </c>
      <c r="Z354">
        <v>3.9953903150620675</v>
      </c>
      <c r="AA354">
        <v>1.601552621976063</v>
      </c>
      <c r="AB354">
        <v>-2.4538416325056103</v>
      </c>
      <c r="AC354">
        <v>61.305073252507356</v>
      </c>
      <c r="AD354">
        <v>4.4471709164548923</v>
      </c>
      <c r="AE354">
        <v>63.298442438850671</v>
      </c>
      <c r="AF354">
        <v>-6.9654588294256914E-2</v>
      </c>
      <c r="AG354">
        <v>6.4540805254639455E-2</v>
      </c>
      <c r="AH354">
        <v>5.4688548134862701E-2</v>
      </c>
      <c r="AI354">
        <v>409.35501675137579</v>
      </c>
      <c r="AJ354">
        <v>409.3518545454545</v>
      </c>
      <c r="AK354">
        <v>-3.635208056095515E-3</v>
      </c>
      <c r="AL354">
        <v>63.645453333212707</v>
      </c>
      <c r="AM354">
        <v>5.5642667403755335E-2</v>
      </c>
      <c r="AN354">
        <v>22.839385265723699</v>
      </c>
      <c r="AO354">
        <v>22.857597902097901</v>
      </c>
      <c r="AP354">
        <v>-1.3679668208009819E-5</v>
      </c>
      <c r="AQ354">
        <v>96.470053095408687</v>
      </c>
      <c r="AR354">
        <v>0</v>
      </c>
      <c r="AS354">
        <v>0</v>
      </c>
      <c r="AT354">
        <v>1</v>
      </c>
      <c r="AU354">
        <v>0</v>
      </c>
      <c r="AV354">
        <v>53015.184716902033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5.4688548134862701E-2</v>
      </c>
      <c r="BK354" t="e">
        <v>#DIV/0!</v>
      </c>
      <c r="BL354">
        <v>260.40603318870353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1750125149</v>
      </c>
      <c r="DQ354">
        <v>400.01774193548391</v>
      </c>
      <c r="DR354">
        <v>400.00312903225807</v>
      </c>
      <c r="DS354">
        <v>22.859161290322579</v>
      </c>
      <c r="DT354">
        <v>22.83813870967742</v>
      </c>
      <c r="DU354">
        <v>402.76512903225802</v>
      </c>
      <c r="DV354">
        <v>22.924054838709679</v>
      </c>
      <c r="DW354">
        <v>599.97825806451601</v>
      </c>
      <c r="DX354">
        <v>100.8957419354839</v>
      </c>
      <c r="DY354">
        <v>5.7213729032258083E-2</v>
      </c>
      <c r="DZ354">
        <v>28.886309677419352</v>
      </c>
      <c r="EA354">
        <v>28.5105</v>
      </c>
      <c r="EB354">
        <v>999.90000000000032</v>
      </c>
      <c r="EC354">
        <v>0</v>
      </c>
      <c r="ED354">
        <v>0</v>
      </c>
      <c r="EE354">
        <v>9999.5532258064522</v>
      </c>
      <c r="EF354">
        <v>0</v>
      </c>
      <c r="EG354">
        <v>0.30293999999999988</v>
      </c>
      <c r="EH354">
        <v>1.4678972032258059E-2</v>
      </c>
      <c r="EI354">
        <v>409.37567741935482</v>
      </c>
      <c r="EJ354">
        <v>409.35180645161279</v>
      </c>
      <c r="EK354">
        <v>2.101400322580645E-2</v>
      </c>
      <c r="EL354">
        <v>400.00312903225807</v>
      </c>
      <c r="EM354">
        <v>22.83813870967742</v>
      </c>
      <c r="EN354">
        <v>2.3063903225806448</v>
      </c>
      <c r="EO354">
        <v>2.304268709677419</v>
      </c>
      <c r="EP354">
        <v>19.721096774193551</v>
      </c>
      <c r="EQ354">
        <v>19.706274193548388</v>
      </c>
      <c r="ER354">
        <v>5.0001500000000018E-3</v>
      </c>
      <c r="ES354">
        <v>0</v>
      </c>
      <c r="ET354">
        <v>0</v>
      </c>
      <c r="EU354">
        <v>0</v>
      </c>
      <c r="EV354">
        <v>242.27741935483871</v>
      </c>
      <c r="EW354">
        <v>5.0001500000000018E-3</v>
      </c>
      <c r="EX354">
        <v>-7.1387096774193539</v>
      </c>
      <c r="EY354">
        <v>-0.31612903225806449</v>
      </c>
      <c r="EZ354">
        <v>35.061999999999991</v>
      </c>
      <c r="FA354">
        <v>38.491870967741932</v>
      </c>
      <c r="FB354">
        <v>36.889000000000003</v>
      </c>
      <c r="FC354">
        <v>38.116870967741917</v>
      </c>
      <c r="FD354">
        <v>37.5</v>
      </c>
      <c r="FE354">
        <v>0</v>
      </c>
      <c r="FF354">
        <v>0</v>
      </c>
      <c r="FG354">
        <v>0</v>
      </c>
      <c r="FH354">
        <v>1750125168.5999999</v>
      </c>
      <c r="FI354">
        <v>0</v>
      </c>
      <c r="FJ354">
        <v>241.28</v>
      </c>
      <c r="FK354">
        <v>-14.8769228668609</v>
      </c>
      <c r="FL354">
        <v>9.2076922257976488</v>
      </c>
      <c r="FM354">
        <v>-6.532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1.8801130975E-2</v>
      </c>
      <c r="GC354">
        <v>4.8838450232645408E-2</v>
      </c>
      <c r="GD354">
        <v>4.5721991974516929E-2</v>
      </c>
      <c r="GE354">
        <v>1</v>
      </c>
      <c r="GF354">
        <v>2.0108132500000001E-2</v>
      </c>
      <c r="GG354">
        <v>1.158377448405248E-2</v>
      </c>
      <c r="GH354">
        <v>2.243316213598464E-3</v>
      </c>
      <c r="GI354">
        <v>1</v>
      </c>
      <c r="GJ354">
        <v>2</v>
      </c>
      <c r="GK354">
        <v>2</v>
      </c>
      <c r="GL354" t="s">
        <v>435</v>
      </c>
      <c r="GM354">
        <v>3.2253799999999999</v>
      </c>
      <c r="GN354">
        <v>2.6461700000000001</v>
      </c>
      <c r="GO354">
        <v>9.4528899999999999E-2</v>
      </c>
      <c r="GP354">
        <v>9.4807299999999997E-2</v>
      </c>
      <c r="GQ354">
        <v>0.103865</v>
      </c>
      <c r="GR354">
        <v>0.105646</v>
      </c>
      <c r="GS354">
        <v>28598</v>
      </c>
      <c r="GT354">
        <v>24700.1</v>
      </c>
      <c r="GU354">
        <v>30754.799999999999</v>
      </c>
      <c r="GV354">
        <v>26445.3</v>
      </c>
      <c r="GW354">
        <v>37407.300000000003</v>
      </c>
      <c r="GX354">
        <v>32461.1</v>
      </c>
      <c r="GY354">
        <v>43677.599999999999</v>
      </c>
      <c r="GZ354">
        <v>38245.4</v>
      </c>
      <c r="HA354">
        <v>2.1182799999999999</v>
      </c>
      <c r="HB354">
        <v>2.2823699999999998</v>
      </c>
      <c r="HC354">
        <v>2.2329399999999999E-2</v>
      </c>
      <c r="HD354">
        <v>0</v>
      </c>
      <c r="HE354">
        <v>28.153400000000001</v>
      </c>
      <c r="HF354">
        <v>999.9</v>
      </c>
      <c r="HG354">
        <v>65.900000000000006</v>
      </c>
      <c r="HH354">
        <v>34.299999999999997</v>
      </c>
      <c r="HI354">
        <v>35.488300000000002</v>
      </c>
      <c r="HJ354">
        <v>61.881599999999999</v>
      </c>
      <c r="HK354">
        <v>10.9215</v>
      </c>
      <c r="HL354">
        <v>2</v>
      </c>
      <c r="HM354">
        <v>0.26370900000000003</v>
      </c>
      <c r="HN354">
        <v>0.61281300000000005</v>
      </c>
      <c r="HO354">
        <v>20.417999999999999</v>
      </c>
      <c r="HP354">
        <v>5.2244799999999998</v>
      </c>
      <c r="HQ354">
        <v>11.944100000000001</v>
      </c>
      <c r="HR354">
        <v>5.0091000000000001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4.97112</v>
      </c>
      <c r="HY354">
        <v>1.8546899999999999</v>
      </c>
      <c r="HZ354">
        <v>1.8616999999999999</v>
      </c>
      <c r="IA354">
        <v>1.8565400000000001</v>
      </c>
      <c r="IB354">
        <v>1.8619300000000001</v>
      </c>
      <c r="IC354">
        <v>1.8541300000000001</v>
      </c>
      <c r="ID354">
        <v>1.8595900000000001</v>
      </c>
      <c r="IE354">
        <v>1.8535900000000001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-2.7480000000000002</v>
      </c>
      <c r="IT354">
        <v>-6.4899999999999999E-2</v>
      </c>
      <c r="IU354">
        <v>-1.7759114732665831</v>
      </c>
      <c r="IV354">
        <v>-2.5165810426892921E-3</v>
      </c>
      <c r="IW354">
        <v>2.3547321637904491E-7</v>
      </c>
      <c r="IX354">
        <v>5.8352194873865779E-11</v>
      </c>
      <c r="IY354">
        <v>-9.4209018963014923E-2</v>
      </c>
      <c r="IZ354">
        <v>-2.9575188584519338E-3</v>
      </c>
      <c r="JA354">
        <v>2.5053608625701888E-4</v>
      </c>
      <c r="JB354">
        <v>-2.8676400137697878E-6</v>
      </c>
      <c r="JC354">
        <v>2</v>
      </c>
      <c r="JD354">
        <v>2179</v>
      </c>
      <c r="JE354">
        <v>4</v>
      </c>
      <c r="JF354">
        <v>32</v>
      </c>
      <c r="JG354">
        <v>29168752.600000001</v>
      </c>
      <c r="JH354">
        <v>29168752.600000001</v>
      </c>
      <c r="JI354">
        <v>1.24756</v>
      </c>
      <c r="JJ354">
        <v>2.5329600000000001</v>
      </c>
      <c r="JK354">
        <v>2.3938000000000001</v>
      </c>
      <c r="JL354">
        <v>2.5891099999999998</v>
      </c>
      <c r="JM354">
        <v>2.3010299999999999</v>
      </c>
      <c r="JN354">
        <v>2.4291999999999998</v>
      </c>
      <c r="JO354">
        <v>38.183700000000002</v>
      </c>
      <c r="JP354">
        <v>24.061199999999999</v>
      </c>
      <c r="JQ354">
        <v>18</v>
      </c>
      <c r="JR354">
        <v>631.452</v>
      </c>
      <c r="JS354">
        <v>794.75</v>
      </c>
      <c r="JT354">
        <v>28.000699999999998</v>
      </c>
      <c r="JU354">
        <v>30.7011</v>
      </c>
      <c r="JV354">
        <v>30.000299999999999</v>
      </c>
      <c r="JW354">
        <v>30.601600000000001</v>
      </c>
      <c r="JX354">
        <v>30.4681</v>
      </c>
      <c r="JY354">
        <v>25.061199999999999</v>
      </c>
      <c r="JZ354">
        <v>33.375500000000002</v>
      </c>
      <c r="KA354">
        <v>0</v>
      </c>
      <c r="KB354">
        <v>28</v>
      </c>
      <c r="KC354">
        <v>400</v>
      </c>
      <c r="KD354">
        <v>22.841699999999999</v>
      </c>
      <c r="KE354">
        <v>99.998400000000004</v>
      </c>
      <c r="KF354">
        <v>98.633600000000001</v>
      </c>
      <c r="KG354">
        <v>99.401200000000003</v>
      </c>
    </row>
    <row r="355" spans="1:293" x14ac:dyDescent="0.2">
      <c r="A355">
        <v>353</v>
      </c>
      <c r="B355">
        <v>1750125187</v>
      </c>
      <c r="C355">
        <v>10440.5</v>
      </c>
      <c r="D355" t="s">
        <v>1137</v>
      </c>
      <c r="E355" t="s">
        <v>1138</v>
      </c>
      <c r="F355" s="1">
        <f t="shared" si="5"/>
        <v>174.00000000000003</v>
      </c>
      <c r="G355" s="1">
        <v>15</v>
      </c>
      <c r="H355">
        <v>1750125179</v>
      </c>
      <c r="I355">
        <v>5.1879226838397833E-5</v>
      </c>
      <c r="J355">
        <v>5.1879226838397831E-2</v>
      </c>
      <c r="K355">
        <v>-6.0628412484091336E-2</v>
      </c>
      <c r="L355">
        <v>399.99190322580648</v>
      </c>
      <c r="M355">
        <v>419.87071473309868</v>
      </c>
      <c r="N355">
        <v>42.387541151497388</v>
      </c>
      <c r="O355">
        <v>40.380699732838707</v>
      </c>
      <c r="P355">
        <v>3.1696954911198841E-3</v>
      </c>
      <c r="Q355">
        <v>3.02500124401113</v>
      </c>
      <c r="R355">
        <v>3.1678514777102773E-3</v>
      </c>
      <c r="S355">
        <v>1.9800727575159998E-3</v>
      </c>
      <c r="T355">
        <v>3.9902394035910026E-5</v>
      </c>
      <c r="U355">
        <v>28.870222119553105</v>
      </c>
      <c r="V355">
        <v>28.51369032258064</v>
      </c>
      <c r="W355">
        <v>3.9099768864561177</v>
      </c>
      <c r="X355">
        <v>57.766379523809682</v>
      </c>
      <c r="Y355">
        <v>2.3075900728934915</v>
      </c>
      <c r="Z355">
        <v>3.9946939585202279</v>
      </c>
      <c r="AA355">
        <v>1.6023868135626262</v>
      </c>
      <c r="AB355">
        <v>-2.2878739035733444</v>
      </c>
      <c r="AC355">
        <v>60.277375498982742</v>
      </c>
      <c r="AD355">
        <v>4.3738066421604769</v>
      </c>
      <c r="AE355">
        <v>62.363348139963911</v>
      </c>
      <c r="AF355">
        <v>-4.7529530715712781E-2</v>
      </c>
      <c r="AG355">
        <v>5.5439781100070126E-2</v>
      </c>
      <c r="AH355">
        <v>-6.0628412484091336E-2</v>
      </c>
      <c r="AI355">
        <v>409.36271371632029</v>
      </c>
      <c r="AJ355">
        <v>409.38130303030312</v>
      </c>
      <c r="AK355">
        <v>4.9108993346573158E-4</v>
      </c>
      <c r="AL355">
        <v>63.645453333212707</v>
      </c>
      <c r="AM355">
        <v>5.1879226838397831E-2</v>
      </c>
      <c r="AN355">
        <v>22.839600474137619</v>
      </c>
      <c r="AO355">
        <v>22.856527272727291</v>
      </c>
      <c r="AP355">
        <v>-4.4065387589969564E-6</v>
      </c>
      <c r="AQ355">
        <v>96.470053095408687</v>
      </c>
      <c r="AR355">
        <v>0</v>
      </c>
      <c r="AS355">
        <v>0</v>
      </c>
      <c r="AT355">
        <v>1</v>
      </c>
      <c r="AU355">
        <v>0</v>
      </c>
      <c r="AV355">
        <v>52990.585004440298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-6.0628412484091336E-2</v>
      </c>
      <c r="BK355" t="e">
        <v>#DIV/0!</v>
      </c>
      <c r="BL355">
        <v>-288.68940449063052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1750125179</v>
      </c>
      <c r="DQ355">
        <v>399.99190322580648</v>
      </c>
      <c r="DR355">
        <v>399.98345161290331</v>
      </c>
      <c r="DS355">
        <v>22.85788387096774</v>
      </c>
      <c r="DT355">
        <v>22.839825806451611</v>
      </c>
      <c r="DU355">
        <v>402.73935483870969</v>
      </c>
      <c r="DV355">
        <v>22.922780645161289</v>
      </c>
      <c r="DW355">
        <v>599.98174193548391</v>
      </c>
      <c r="DX355">
        <v>100.8964838709678</v>
      </c>
      <c r="DY355">
        <v>5.7308961290322577E-2</v>
      </c>
      <c r="DZ355">
        <v>28.883299999999998</v>
      </c>
      <c r="EA355">
        <v>28.51369032258064</v>
      </c>
      <c r="EB355">
        <v>999.90000000000032</v>
      </c>
      <c r="EC355">
        <v>0</v>
      </c>
      <c r="ED355">
        <v>0</v>
      </c>
      <c r="EE355">
        <v>9994.5354838709663</v>
      </c>
      <c r="EF355">
        <v>0</v>
      </c>
      <c r="EG355">
        <v>0.30293999999999988</v>
      </c>
      <c r="EH355">
        <v>8.4661635483870967E-3</v>
      </c>
      <c r="EI355">
        <v>409.34890322580651</v>
      </c>
      <c r="EJ355">
        <v>409.3324516129033</v>
      </c>
      <c r="EK355">
        <v>1.805514516129033E-2</v>
      </c>
      <c r="EL355">
        <v>399.98345161290331</v>
      </c>
      <c r="EM355">
        <v>22.839825806451611</v>
      </c>
      <c r="EN355">
        <v>2.3062806451612898</v>
      </c>
      <c r="EO355">
        <v>2.3044580645161288</v>
      </c>
      <c r="EP355">
        <v>19.72032258064516</v>
      </c>
      <c r="EQ355">
        <v>19.707603225806452</v>
      </c>
      <c r="ER355">
        <v>5.0001500000000018E-3</v>
      </c>
      <c r="ES355">
        <v>0</v>
      </c>
      <c r="ET355">
        <v>0</v>
      </c>
      <c r="EU355">
        <v>0</v>
      </c>
      <c r="EV355">
        <v>240.76451612903219</v>
      </c>
      <c r="EW355">
        <v>5.0001500000000018E-3</v>
      </c>
      <c r="EX355">
        <v>-4.8387096774193541</v>
      </c>
      <c r="EY355">
        <v>0.13548387096774189</v>
      </c>
      <c r="EZ355">
        <v>35.026000000000003</v>
      </c>
      <c r="FA355">
        <v>38.449193548387079</v>
      </c>
      <c r="FB355">
        <v>36.875</v>
      </c>
      <c r="FC355">
        <v>38.092483870967733</v>
      </c>
      <c r="FD355">
        <v>37.483741935483877</v>
      </c>
      <c r="FE355">
        <v>0</v>
      </c>
      <c r="FF355">
        <v>0</v>
      </c>
      <c r="FG355">
        <v>0</v>
      </c>
      <c r="FH355">
        <v>1750125198.5999999</v>
      </c>
      <c r="FI355">
        <v>0</v>
      </c>
      <c r="FJ355">
        <v>240.56</v>
      </c>
      <c r="FK355">
        <v>-6.415384926598211</v>
      </c>
      <c r="FL355">
        <v>-15.00769203200613</v>
      </c>
      <c r="FM355">
        <v>-4.9519999999999991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-1.154860825E-2</v>
      </c>
      <c r="GC355">
        <v>0.17843973332082561</v>
      </c>
      <c r="GD355">
        <v>5.1110628594594733E-2</v>
      </c>
      <c r="GE355">
        <v>0</v>
      </c>
      <c r="GF355">
        <v>1.8759532499999999E-2</v>
      </c>
      <c r="GG355">
        <v>-5.5492874296435846E-3</v>
      </c>
      <c r="GH355">
        <v>1.8986457418891361E-3</v>
      </c>
      <c r="GI355">
        <v>1</v>
      </c>
      <c r="GJ355">
        <v>1</v>
      </c>
      <c r="GK355">
        <v>2</v>
      </c>
      <c r="GL355" t="s">
        <v>430</v>
      </c>
      <c r="GM355">
        <v>3.2255400000000001</v>
      </c>
      <c r="GN355">
        <v>2.6463199999999998</v>
      </c>
      <c r="GO355">
        <v>9.4530600000000006E-2</v>
      </c>
      <c r="GP355">
        <v>9.4818E-2</v>
      </c>
      <c r="GQ355">
        <v>0.103856</v>
      </c>
      <c r="GR355">
        <v>0.105646</v>
      </c>
      <c r="GS355">
        <v>28596.9</v>
      </c>
      <c r="GT355">
        <v>24699.4</v>
      </c>
      <c r="GU355">
        <v>30753.8</v>
      </c>
      <c r="GV355">
        <v>26444.9</v>
      </c>
      <c r="GW355">
        <v>37406.300000000003</v>
      </c>
      <c r="GX355">
        <v>32459.7</v>
      </c>
      <c r="GY355">
        <v>43676</v>
      </c>
      <c r="GZ355">
        <v>38243.800000000003</v>
      </c>
      <c r="HA355">
        <v>2.1185499999999999</v>
      </c>
      <c r="HB355">
        <v>2.2820200000000002</v>
      </c>
      <c r="HC355">
        <v>2.1018100000000001E-2</v>
      </c>
      <c r="HD355">
        <v>0</v>
      </c>
      <c r="HE355">
        <v>28.170100000000001</v>
      </c>
      <c r="HF355">
        <v>999.9</v>
      </c>
      <c r="HG355">
        <v>65.900000000000006</v>
      </c>
      <c r="HH355">
        <v>34.299999999999997</v>
      </c>
      <c r="HI355">
        <v>35.486899999999999</v>
      </c>
      <c r="HJ355">
        <v>61.641599999999997</v>
      </c>
      <c r="HK355">
        <v>10.7933</v>
      </c>
      <c r="HL355">
        <v>2</v>
      </c>
      <c r="HM355">
        <v>0.26530500000000001</v>
      </c>
      <c r="HN355">
        <v>0.61472199999999999</v>
      </c>
      <c r="HO355">
        <v>20.416899999999998</v>
      </c>
      <c r="HP355">
        <v>5.2241799999999996</v>
      </c>
      <c r="HQ355">
        <v>11.944100000000001</v>
      </c>
      <c r="HR355">
        <v>5.0092999999999996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4.9711499999999997</v>
      </c>
      <c r="HY355">
        <v>1.8546899999999999</v>
      </c>
      <c r="HZ355">
        <v>1.86171</v>
      </c>
      <c r="IA355">
        <v>1.8565400000000001</v>
      </c>
      <c r="IB355">
        <v>1.86195</v>
      </c>
      <c r="IC355">
        <v>1.8541700000000001</v>
      </c>
      <c r="ID355">
        <v>1.85961</v>
      </c>
      <c r="IE355">
        <v>1.8535900000000001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-2.7480000000000002</v>
      </c>
      <c r="IT355">
        <v>-6.4899999999999999E-2</v>
      </c>
      <c r="IU355">
        <v>-1.7759114732665831</v>
      </c>
      <c r="IV355">
        <v>-2.5165810426892921E-3</v>
      </c>
      <c r="IW355">
        <v>2.3547321637904491E-7</v>
      </c>
      <c r="IX355">
        <v>5.8352194873865779E-11</v>
      </c>
      <c r="IY355">
        <v>-9.4209018963014923E-2</v>
      </c>
      <c r="IZ355">
        <v>-2.9575188584519338E-3</v>
      </c>
      <c r="JA355">
        <v>2.5053608625701888E-4</v>
      </c>
      <c r="JB355">
        <v>-2.8676400137697878E-6</v>
      </c>
      <c r="JC355">
        <v>2</v>
      </c>
      <c r="JD355">
        <v>2179</v>
      </c>
      <c r="JE355">
        <v>4</v>
      </c>
      <c r="JF355">
        <v>32</v>
      </c>
      <c r="JG355">
        <v>29168753.100000001</v>
      </c>
      <c r="JH355">
        <v>29168753.100000001</v>
      </c>
      <c r="JI355">
        <v>1.24756</v>
      </c>
      <c r="JJ355">
        <v>2.5354000000000001</v>
      </c>
      <c r="JK355">
        <v>2.3938000000000001</v>
      </c>
      <c r="JL355">
        <v>2.5891099999999998</v>
      </c>
      <c r="JM355">
        <v>2.3010299999999999</v>
      </c>
      <c r="JN355">
        <v>2.3791500000000001</v>
      </c>
      <c r="JO355">
        <v>38.232399999999998</v>
      </c>
      <c r="JP355">
        <v>24.061199999999999</v>
      </c>
      <c r="JQ355">
        <v>18</v>
      </c>
      <c r="JR355">
        <v>631.82299999999998</v>
      </c>
      <c r="JS355">
        <v>794.54300000000001</v>
      </c>
      <c r="JT355">
        <v>27.999700000000001</v>
      </c>
      <c r="JU355">
        <v>30.718399999999999</v>
      </c>
      <c r="JV355">
        <v>30.000299999999999</v>
      </c>
      <c r="JW355">
        <v>30.614899999999999</v>
      </c>
      <c r="JX355">
        <v>30.4788</v>
      </c>
      <c r="JY355">
        <v>25.057700000000001</v>
      </c>
      <c r="JZ355">
        <v>33.375500000000002</v>
      </c>
      <c r="KA355">
        <v>0</v>
      </c>
      <c r="KB355">
        <v>28</v>
      </c>
      <c r="KC355">
        <v>400</v>
      </c>
      <c r="KD355">
        <v>22.841699999999999</v>
      </c>
      <c r="KE355">
        <v>99.994900000000001</v>
      </c>
      <c r="KF355">
        <v>98.630600000000001</v>
      </c>
      <c r="KG355">
        <v>99.400899999999993</v>
      </c>
    </row>
    <row r="356" spans="1:293" x14ac:dyDescent="0.2">
      <c r="A356">
        <v>354</v>
      </c>
      <c r="B356">
        <v>1750125217</v>
      </c>
      <c r="C356">
        <v>10470.5</v>
      </c>
      <c r="D356" t="s">
        <v>1139</v>
      </c>
      <c r="E356" t="s">
        <v>1140</v>
      </c>
      <c r="F356" s="1">
        <f t="shared" si="5"/>
        <v>174.50000000000003</v>
      </c>
      <c r="G356" s="1">
        <v>15</v>
      </c>
      <c r="H356">
        <v>1750125209</v>
      </c>
      <c r="I356">
        <v>4.6258573949030043E-5</v>
      </c>
      <c r="J356">
        <v>4.6258573949030046E-2</v>
      </c>
      <c r="K356">
        <v>-0.19484310451411868</v>
      </c>
      <c r="L356">
        <v>400.03064516129041</v>
      </c>
      <c r="M356">
        <v>498.44571298884307</v>
      </c>
      <c r="N356">
        <v>50.320535904300321</v>
      </c>
      <c r="O356">
        <v>40.385052811377491</v>
      </c>
      <c r="P356">
        <v>2.8311024973140695E-3</v>
      </c>
      <c r="Q356">
        <v>3.0254684040658701</v>
      </c>
      <c r="R356">
        <v>2.8296315324553315E-3</v>
      </c>
      <c r="S356">
        <v>1.7686518012835831E-3</v>
      </c>
      <c r="T356">
        <v>3.9902394035910026E-5</v>
      </c>
      <c r="U356">
        <v>28.86050189775121</v>
      </c>
      <c r="V356">
        <v>28.501370967741941</v>
      </c>
      <c r="W356">
        <v>3.9071804024480357</v>
      </c>
      <c r="X356">
        <v>57.803344707604609</v>
      </c>
      <c r="Y356">
        <v>2.307577548432477</v>
      </c>
      <c r="Z356">
        <v>3.9921176881809264</v>
      </c>
      <c r="AA356">
        <v>1.5996028540155587</v>
      </c>
      <c r="AB356">
        <v>-2.0400031111522248</v>
      </c>
      <c r="AC356">
        <v>60.479258229376121</v>
      </c>
      <c r="AD356">
        <v>4.3872661881824202</v>
      </c>
      <c r="AE356">
        <v>62.826561208800356</v>
      </c>
      <c r="AF356">
        <v>-0.11948420873852598</v>
      </c>
      <c r="AG356">
        <v>4.8786314114202971E-2</v>
      </c>
      <c r="AH356">
        <v>-0.19484310451411868</v>
      </c>
      <c r="AI356">
        <v>409.3426394718748</v>
      </c>
      <c r="AJ356">
        <v>409.40833939393929</v>
      </c>
      <c r="AK356">
        <v>1.7963727192530789E-4</v>
      </c>
      <c r="AL356">
        <v>63.645453333212707</v>
      </c>
      <c r="AM356">
        <v>4.6258573949030046E-2</v>
      </c>
      <c r="AN356">
        <v>22.84303399544708</v>
      </c>
      <c r="AO356">
        <v>22.858070629370641</v>
      </c>
      <c r="AP356">
        <v>4.6997229191851833E-6</v>
      </c>
      <c r="AQ356">
        <v>96.470053095408687</v>
      </c>
      <c r="AR356">
        <v>0</v>
      </c>
      <c r="AS356">
        <v>0</v>
      </c>
      <c r="AT356">
        <v>1</v>
      </c>
      <c r="AU356">
        <v>0</v>
      </c>
      <c r="AV356">
        <v>53006.918514627832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-0.19484310451411868</v>
      </c>
      <c r="BK356" t="e">
        <v>#DIV/0!</v>
      </c>
      <c r="BL356">
        <v>-927.76864025668112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1750125209</v>
      </c>
      <c r="DQ356">
        <v>400.03064516129041</v>
      </c>
      <c r="DR356">
        <v>399.99732258064512</v>
      </c>
      <c r="DS356">
        <v>22.857509677419351</v>
      </c>
      <c r="DT356">
        <v>22.841619354838709</v>
      </c>
      <c r="DU356">
        <v>402.77806451612889</v>
      </c>
      <c r="DV356">
        <v>22.92241612903225</v>
      </c>
      <c r="DW356">
        <v>600.00267741935477</v>
      </c>
      <c r="DX356">
        <v>100.8975483870968</v>
      </c>
      <c r="DY356">
        <v>5.7349193548387113E-2</v>
      </c>
      <c r="DZ356">
        <v>28.87216129032258</v>
      </c>
      <c r="EA356">
        <v>28.501370967741941</v>
      </c>
      <c r="EB356">
        <v>999.90000000000032</v>
      </c>
      <c r="EC356">
        <v>0</v>
      </c>
      <c r="ED356">
        <v>0</v>
      </c>
      <c r="EE356">
        <v>9997.2525806451613</v>
      </c>
      <c r="EF356">
        <v>0</v>
      </c>
      <c r="EG356">
        <v>0.30293999999999988</v>
      </c>
      <c r="EH356">
        <v>3.3310423225806449E-2</v>
      </c>
      <c r="EI356">
        <v>409.38809677419363</v>
      </c>
      <c r="EJ356">
        <v>409.34745161290323</v>
      </c>
      <c r="EK356">
        <v>1.5889132258064511E-2</v>
      </c>
      <c r="EL356">
        <v>399.99732258064512</v>
      </c>
      <c r="EM356">
        <v>22.841619354838709</v>
      </c>
      <c r="EN356">
        <v>2.3062680645161291</v>
      </c>
      <c r="EO356">
        <v>2.3046654838709668</v>
      </c>
      <c r="EP356">
        <v>19.720245161290329</v>
      </c>
      <c r="EQ356">
        <v>19.709041935483871</v>
      </c>
      <c r="ER356">
        <v>5.0001500000000018E-3</v>
      </c>
      <c r="ES356">
        <v>0</v>
      </c>
      <c r="ET356">
        <v>0</v>
      </c>
      <c r="EU356">
        <v>0</v>
      </c>
      <c r="EV356">
        <v>243.47096774193551</v>
      </c>
      <c r="EW356">
        <v>5.0001500000000018E-3</v>
      </c>
      <c r="EX356">
        <v>-10.45483870967742</v>
      </c>
      <c r="EY356">
        <v>-0.31290322580645158</v>
      </c>
      <c r="EZ356">
        <v>34.995935483870959</v>
      </c>
      <c r="FA356">
        <v>38.436999999999983</v>
      </c>
      <c r="FB356">
        <v>36.816064516129018</v>
      </c>
      <c r="FC356">
        <v>38.061999999999983</v>
      </c>
      <c r="FD356">
        <v>37.436999999999983</v>
      </c>
      <c r="FE356">
        <v>0</v>
      </c>
      <c r="FF356">
        <v>0</v>
      </c>
      <c r="FG356">
        <v>0</v>
      </c>
      <c r="FH356">
        <v>1750125228.5999999</v>
      </c>
      <c r="FI356">
        <v>0</v>
      </c>
      <c r="FJ356">
        <v>243.60400000000001</v>
      </c>
      <c r="FK356">
        <v>37.738461409283083</v>
      </c>
      <c r="FL356">
        <v>-28.93846153216013</v>
      </c>
      <c r="FM356">
        <v>-10.208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2.8439329499999999E-2</v>
      </c>
      <c r="GC356">
        <v>0.15650254288930579</v>
      </c>
      <c r="GD356">
        <v>3.7769219733079139E-2</v>
      </c>
      <c r="GE356">
        <v>0</v>
      </c>
      <c r="GF356">
        <v>1.5890834999999999E-2</v>
      </c>
      <c r="GG356">
        <v>-3.009915196998171E-3</v>
      </c>
      <c r="GH356">
        <v>1.191000068965153E-3</v>
      </c>
      <c r="GI356">
        <v>1</v>
      </c>
      <c r="GJ356">
        <v>1</v>
      </c>
      <c r="GK356">
        <v>2</v>
      </c>
      <c r="GL356" t="s">
        <v>430</v>
      </c>
      <c r="GM356">
        <v>3.2254999999999998</v>
      </c>
      <c r="GN356">
        <v>2.6464500000000002</v>
      </c>
      <c r="GO356">
        <v>9.4536899999999993E-2</v>
      </c>
      <c r="GP356">
        <v>9.48132E-2</v>
      </c>
      <c r="GQ356">
        <v>0.103864</v>
      </c>
      <c r="GR356">
        <v>0.10565099999999999</v>
      </c>
      <c r="GS356">
        <v>28596.6</v>
      </c>
      <c r="GT356">
        <v>24698.9</v>
      </c>
      <c r="GU356">
        <v>30753.7</v>
      </c>
      <c r="GV356">
        <v>26444.3</v>
      </c>
      <c r="GW356">
        <v>37406.1</v>
      </c>
      <c r="GX356">
        <v>32458.9</v>
      </c>
      <c r="GY356">
        <v>43676.2</v>
      </c>
      <c r="GZ356">
        <v>38243</v>
      </c>
      <c r="HA356">
        <v>2.1181000000000001</v>
      </c>
      <c r="HB356">
        <v>2.2819799999999999</v>
      </c>
      <c r="HC356">
        <v>2.1934499999999999E-2</v>
      </c>
      <c r="HD356">
        <v>0</v>
      </c>
      <c r="HE356">
        <v>28.144500000000001</v>
      </c>
      <c r="HF356">
        <v>999.9</v>
      </c>
      <c r="HG356">
        <v>65.900000000000006</v>
      </c>
      <c r="HH356">
        <v>34.299999999999997</v>
      </c>
      <c r="HI356">
        <v>35.485900000000001</v>
      </c>
      <c r="HJ356">
        <v>62.451599999999999</v>
      </c>
      <c r="HK356">
        <v>10.8614</v>
      </c>
      <c r="HL356">
        <v>2</v>
      </c>
      <c r="HM356">
        <v>0.26589400000000002</v>
      </c>
      <c r="HN356">
        <v>0.60175400000000001</v>
      </c>
      <c r="HO356">
        <v>20.417000000000002</v>
      </c>
      <c r="HP356">
        <v>5.2241799999999996</v>
      </c>
      <c r="HQ356">
        <v>11.944100000000001</v>
      </c>
      <c r="HR356">
        <v>5.0092999999999996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4.9711499999999997</v>
      </c>
      <c r="HY356">
        <v>1.8546899999999999</v>
      </c>
      <c r="HZ356">
        <v>1.86172</v>
      </c>
      <c r="IA356">
        <v>1.8565400000000001</v>
      </c>
      <c r="IB356">
        <v>1.8619699999999999</v>
      </c>
      <c r="IC356">
        <v>1.8541399999999999</v>
      </c>
      <c r="ID356">
        <v>1.8595900000000001</v>
      </c>
      <c r="IE356">
        <v>1.8535699999999999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-2.7480000000000002</v>
      </c>
      <c r="IT356">
        <v>-6.4899999999999999E-2</v>
      </c>
      <c r="IU356">
        <v>-1.7759114732665831</v>
      </c>
      <c r="IV356">
        <v>-2.5165810426892921E-3</v>
      </c>
      <c r="IW356">
        <v>2.3547321637904491E-7</v>
      </c>
      <c r="IX356">
        <v>5.8352194873865779E-11</v>
      </c>
      <c r="IY356">
        <v>-9.4209018963014923E-2</v>
      </c>
      <c r="IZ356">
        <v>-2.9575188584519338E-3</v>
      </c>
      <c r="JA356">
        <v>2.5053608625701888E-4</v>
      </c>
      <c r="JB356">
        <v>-2.8676400137697878E-6</v>
      </c>
      <c r="JC356">
        <v>2</v>
      </c>
      <c r="JD356">
        <v>2179</v>
      </c>
      <c r="JE356">
        <v>4</v>
      </c>
      <c r="JF356">
        <v>32</v>
      </c>
      <c r="JG356">
        <v>29168753.600000001</v>
      </c>
      <c r="JH356">
        <v>29168753.600000001</v>
      </c>
      <c r="JI356">
        <v>1.24756</v>
      </c>
      <c r="JJ356">
        <v>2.5329600000000001</v>
      </c>
      <c r="JK356">
        <v>2.3938000000000001</v>
      </c>
      <c r="JL356">
        <v>2.5891099999999998</v>
      </c>
      <c r="JM356">
        <v>2.3010299999999999</v>
      </c>
      <c r="JN356">
        <v>2.4316399999999998</v>
      </c>
      <c r="JO356">
        <v>38.232399999999998</v>
      </c>
      <c r="JP356">
        <v>24.07</v>
      </c>
      <c r="JQ356">
        <v>18</v>
      </c>
      <c r="JR356">
        <v>631.54600000000005</v>
      </c>
      <c r="JS356">
        <v>794.56700000000001</v>
      </c>
      <c r="JT356">
        <v>27.9998</v>
      </c>
      <c r="JU356">
        <v>30.728400000000001</v>
      </c>
      <c r="JV356">
        <v>30.0002</v>
      </c>
      <c r="JW356">
        <v>30.622900000000001</v>
      </c>
      <c r="JX356">
        <v>30.484100000000002</v>
      </c>
      <c r="JY356">
        <v>25.061499999999999</v>
      </c>
      <c r="JZ356">
        <v>33.375500000000002</v>
      </c>
      <c r="KA356">
        <v>0</v>
      </c>
      <c r="KB356">
        <v>28</v>
      </c>
      <c r="KC356">
        <v>400</v>
      </c>
      <c r="KD356">
        <v>22.841699999999999</v>
      </c>
      <c r="KE356">
        <v>99.995000000000005</v>
      </c>
      <c r="KF356">
        <v>98.628500000000003</v>
      </c>
      <c r="KG356">
        <v>99.399199999999993</v>
      </c>
    </row>
    <row r="357" spans="1:293" x14ac:dyDescent="0.2">
      <c r="A357">
        <v>355</v>
      </c>
      <c r="B357">
        <v>1750125247</v>
      </c>
      <c r="C357">
        <v>10500.5</v>
      </c>
      <c r="D357" t="s">
        <v>1141</v>
      </c>
      <c r="E357" t="s">
        <v>1142</v>
      </c>
      <c r="F357" s="1">
        <f t="shared" si="5"/>
        <v>175.00000000000003</v>
      </c>
      <c r="G357" s="1">
        <v>15</v>
      </c>
      <c r="H357">
        <v>1750125239</v>
      </c>
      <c r="I357">
        <v>5.4398105710957732E-5</v>
      </c>
      <c r="J357">
        <v>5.4398105710957732E-2</v>
      </c>
      <c r="K357">
        <v>-2.9600156775541196E-2</v>
      </c>
      <c r="L357">
        <v>400.02545161290323</v>
      </c>
      <c r="M357">
        <v>403.74388722878979</v>
      </c>
      <c r="N357">
        <v>40.75945131272092</v>
      </c>
      <c r="O357">
        <v>40.384061368156061</v>
      </c>
      <c r="P357">
        <v>3.3314845614408456E-3</v>
      </c>
      <c r="Q357">
        <v>3.0262433100111141</v>
      </c>
      <c r="R357">
        <v>3.3294483986025785E-3</v>
      </c>
      <c r="S357">
        <v>2.0810880822330867E-3</v>
      </c>
      <c r="T357">
        <v>3.9902394035910026E-5</v>
      </c>
      <c r="U357">
        <v>28.857411630847768</v>
      </c>
      <c r="V357">
        <v>28.49793870967742</v>
      </c>
      <c r="W357">
        <v>3.9064015933145906</v>
      </c>
      <c r="X357">
        <v>57.810814619762375</v>
      </c>
      <c r="Y357">
        <v>2.3077364812124332</v>
      </c>
      <c r="Z357">
        <v>3.9918767732145803</v>
      </c>
      <c r="AA357">
        <v>1.5986651121021573</v>
      </c>
      <c r="AB357">
        <v>-2.3989564618532357</v>
      </c>
      <c r="AC357">
        <v>60.884731747713289</v>
      </c>
      <c r="AD357">
        <v>4.4154507635467644</v>
      </c>
      <c r="AE357">
        <v>62.901265951800852</v>
      </c>
      <c r="AF357">
        <v>-8.5975645231807979E-2</v>
      </c>
      <c r="AG357">
        <v>5.8641731710707926E-2</v>
      </c>
      <c r="AH357">
        <v>-2.9600156775541196E-2</v>
      </c>
      <c r="AI357">
        <v>409.33371131852323</v>
      </c>
      <c r="AJ357">
        <v>409.34492121212128</v>
      </c>
      <c r="AK357">
        <v>-2.6107660129582802E-4</v>
      </c>
      <c r="AL357">
        <v>63.645453333212707</v>
      </c>
      <c r="AM357">
        <v>5.4398105710957732E-2</v>
      </c>
      <c r="AN357">
        <v>22.840798676097631</v>
      </c>
      <c r="AO357">
        <v>22.858520979021002</v>
      </c>
      <c r="AP357">
        <v>-6.9113016256667613E-7</v>
      </c>
      <c r="AQ357">
        <v>96.470053095408687</v>
      </c>
      <c r="AR357">
        <v>0</v>
      </c>
      <c r="AS357">
        <v>0</v>
      </c>
      <c r="AT357">
        <v>1</v>
      </c>
      <c r="AU357">
        <v>0</v>
      </c>
      <c r="AV357">
        <v>53030.894136184965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-2.9600156775541196E-2</v>
      </c>
      <c r="BK357" t="e">
        <v>#DIV/0!</v>
      </c>
      <c r="BL357">
        <v>-140.94467069548509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1750125239</v>
      </c>
      <c r="DQ357">
        <v>400.02545161290323</v>
      </c>
      <c r="DR357">
        <v>400.00461290322579</v>
      </c>
      <c r="DS357">
        <v>22.85934838709678</v>
      </c>
      <c r="DT357">
        <v>22.840248387096771</v>
      </c>
      <c r="DU357">
        <v>402.7730967741935</v>
      </c>
      <c r="DV357">
        <v>22.924238709677429</v>
      </c>
      <c r="DW357">
        <v>600.01277419354824</v>
      </c>
      <c r="DX357">
        <v>100.8963548387097</v>
      </c>
      <c r="DY357">
        <v>5.7374993548387099E-2</v>
      </c>
      <c r="DZ357">
        <v>28.871119354838701</v>
      </c>
      <c r="EA357">
        <v>28.49793870967742</v>
      </c>
      <c r="EB357">
        <v>999.90000000000032</v>
      </c>
      <c r="EC357">
        <v>0</v>
      </c>
      <c r="ED357">
        <v>0</v>
      </c>
      <c r="EE357">
        <v>10002.05451612903</v>
      </c>
      <c r="EF357">
        <v>0</v>
      </c>
      <c r="EG357">
        <v>0.30293999999999988</v>
      </c>
      <c r="EH357">
        <v>2.095966967741936E-2</v>
      </c>
      <c r="EI357">
        <v>409.38383870967738</v>
      </c>
      <c r="EJ357">
        <v>409.35441935483868</v>
      </c>
      <c r="EK357">
        <v>1.9092445161290321E-2</v>
      </c>
      <c r="EL357">
        <v>400.00461290322579</v>
      </c>
      <c r="EM357">
        <v>22.840248387096771</v>
      </c>
      <c r="EN357">
        <v>2.3064254838709681</v>
      </c>
      <c r="EO357">
        <v>2.3044996774193551</v>
      </c>
      <c r="EP357">
        <v>19.721345161290319</v>
      </c>
      <c r="EQ357">
        <v>19.707880645161289</v>
      </c>
      <c r="ER357">
        <v>5.0001500000000018E-3</v>
      </c>
      <c r="ES357">
        <v>0</v>
      </c>
      <c r="ET357">
        <v>0</v>
      </c>
      <c r="EU357">
        <v>0</v>
      </c>
      <c r="EV357">
        <v>239.3290322580645</v>
      </c>
      <c r="EW357">
        <v>5.0001500000000018E-3</v>
      </c>
      <c r="EX357">
        <v>-5.3</v>
      </c>
      <c r="EY357">
        <v>-0.37741935483870959</v>
      </c>
      <c r="EZ357">
        <v>34.941064516129032</v>
      </c>
      <c r="FA357">
        <v>38.387</v>
      </c>
      <c r="FB357">
        <v>36.811999999999983</v>
      </c>
      <c r="FC357">
        <v>38.057999999999993</v>
      </c>
      <c r="FD357">
        <v>37.436999999999983</v>
      </c>
      <c r="FE357">
        <v>0</v>
      </c>
      <c r="FF357">
        <v>0</v>
      </c>
      <c r="FG357">
        <v>0</v>
      </c>
      <c r="FH357">
        <v>1750125258.5999999</v>
      </c>
      <c r="FI357">
        <v>0</v>
      </c>
      <c r="FJ357">
        <v>238.13200000000001</v>
      </c>
      <c r="FK357">
        <v>-8.8230769500457402</v>
      </c>
      <c r="FL357">
        <v>21.89230760822635</v>
      </c>
      <c r="FM357">
        <v>-4.3600000000000003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2.7556631463414631E-2</v>
      </c>
      <c r="GC357">
        <v>2.7123167247386819E-2</v>
      </c>
      <c r="GD357">
        <v>3.6932067123813313E-2</v>
      </c>
      <c r="GE357">
        <v>1</v>
      </c>
      <c r="GF357">
        <v>1.885731463414634E-2</v>
      </c>
      <c r="GG357">
        <v>5.2995407665505203E-3</v>
      </c>
      <c r="GH357">
        <v>1.266051865689202E-3</v>
      </c>
      <c r="GI357">
        <v>1</v>
      </c>
      <c r="GJ357">
        <v>2</v>
      </c>
      <c r="GK357">
        <v>2</v>
      </c>
      <c r="GL357" t="s">
        <v>435</v>
      </c>
      <c r="GM357">
        <v>3.2254</v>
      </c>
      <c r="GN357">
        <v>2.64628</v>
      </c>
      <c r="GO357">
        <v>9.4525600000000001E-2</v>
      </c>
      <c r="GP357">
        <v>9.4809500000000005E-2</v>
      </c>
      <c r="GQ357">
        <v>0.103863</v>
      </c>
      <c r="GR357">
        <v>0.105641</v>
      </c>
      <c r="GS357">
        <v>28596.799999999999</v>
      </c>
      <c r="GT357">
        <v>24698.5</v>
      </c>
      <c r="GU357">
        <v>30753.599999999999</v>
      </c>
      <c r="GV357">
        <v>26443.8</v>
      </c>
      <c r="GW357">
        <v>37405.9</v>
      </c>
      <c r="GX357">
        <v>32458.9</v>
      </c>
      <c r="GY357">
        <v>43676</v>
      </c>
      <c r="GZ357">
        <v>38242.5</v>
      </c>
      <c r="HA357">
        <v>2.1177700000000002</v>
      </c>
      <c r="HB357">
        <v>2.2818000000000001</v>
      </c>
      <c r="HC357">
        <v>2.2388999999999999E-2</v>
      </c>
      <c r="HD357">
        <v>0</v>
      </c>
      <c r="HE357">
        <v>28.139299999999999</v>
      </c>
      <c r="HF357">
        <v>999.9</v>
      </c>
      <c r="HG357">
        <v>65.900000000000006</v>
      </c>
      <c r="HH357">
        <v>34.299999999999997</v>
      </c>
      <c r="HI357">
        <v>35.4863</v>
      </c>
      <c r="HJ357">
        <v>62.001600000000003</v>
      </c>
      <c r="HK357">
        <v>10.8293</v>
      </c>
      <c r="HL357">
        <v>2</v>
      </c>
      <c r="HM357">
        <v>0.26629599999999998</v>
      </c>
      <c r="HN357">
        <v>0.60916400000000004</v>
      </c>
      <c r="HO357">
        <v>20.417000000000002</v>
      </c>
      <c r="HP357">
        <v>5.22403</v>
      </c>
      <c r="HQ357">
        <v>11.944100000000001</v>
      </c>
      <c r="HR357">
        <v>5.0095000000000001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4.9711400000000001</v>
      </c>
      <c r="HY357">
        <v>1.8547100000000001</v>
      </c>
      <c r="HZ357">
        <v>1.86171</v>
      </c>
      <c r="IA357">
        <v>1.8565400000000001</v>
      </c>
      <c r="IB357">
        <v>1.8619699999999999</v>
      </c>
      <c r="IC357">
        <v>1.8541799999999999</v>
      </c>
      <c r="ID357">
        <v>1.8595999999999999</v>
      </c>
      <c r="IE357">
        <v>1.8535600000000001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-2.7469999999999999</v>
      </c>
      <c r="IT357">
        <v>-6.4899999999999999E-2</v>
      </c>
      <c r="IU357">
        <v>-1.7759114732665831</v>
      </c>
      <c r="IV357">
        <v>-2.5165810426892921E-3</v>
      </c>
      <c r="IW357">
        <v>2.3547321637904491E-7</v>
      </c>
      <c r="IX357">
        <v>5.8352194873865779E-11</v>
      </c>
      <c r="IY357">
        <v>-9.4209018963014923E-2</v>
      </c>
      <c r="IZ357">
        <v>-2.9575188584519338E-3</v>
      </c>
      <c r="JA357">
        <v>2.5053608625701888E-4</v>
      </c>
      <c r="JB357">
        <v>-2.8676400137697878E-6</v>
      </c>
      <c r="JC357">
        <v>2</v>
      </c>
      <c r="JD357">
        <v>2179</v>
      </c>
      <c r="JE357">
        <v>4</v>
      </c>
      <c r="JF357">
        <v>32</v>
      </c>
      <c r="JG357">
        <v>29168754.100000001</v>
      </c>
      <c r="JH357">
        <v>29168754.100000001</v>
      </c>
      <c r="JI357">
        <v>1.24756</v>
      </c>
      <c r="JJ357">
        <v>2.5329600000000001</v>
      </c>
      <c r="JK357">
        <v>2.3938000000000001</v>
      </c>
      <c r="JL357">
        <v>2.5891099999999998</v>
      </c>
      <c r="JM357">
        <v>2.3010299999999999</v>
      </c>
      <c r="JN357">
        <v>2.4511699999999998</v>
      </c>
      <c r="JO357">
        <v>38.256799999999998</v>
      </c>
      <c r="JP357">
        <v>24.061199999999999</v>
      </c>
      <c r="JQ357">
        <v>18</v>
      </c>
      <c r="JR357">
        <v>631.37</v>
      </c>
      <c r="JS357">
        <v>794.50099999999998</v>
      </c>
      <c r="JT357">
        <v>28.000399999999999</v>
      </c>
      <c r="JU357">
        <v>30.737100000000002</v>
      </c>
      <c r="JV357">
        <v>30.000299999999999</v>
      </c>
      <c r="JW357">
        <v>30.6309</v>
      </c>
      <c r="JX357">
        <v>30.492100000000001</v>
      </c>
      <c r="JY357">
        <v>25.058299999999999</v>
      </c>
      <c r="JZ357">
        <v>33.375500000000002</v>
      </c>
      <c r="KA357">
        <v>0</v>
      </c>
      <c r="KB357">
        <v>28</v>
      </c>
      <c r="KC357">
        <v>400</v>
      </c>
      <c r="KD357">
        <v>22.841699999999999</v>
      </c>
      <c r="KE357">
        <v>99.994600000000005</v>
      </c>
      <c r="KF357">
        <v>98.626999999999995</v>
      </c>
      <c r="KG357">
        <v>99.400400000000005</v>
      </c>
    </row>
    <row r="358" spans="1:293" x14ac:dyDescent="0.2">
      <c r="A358">
        <v>356</v>
      </c>
      <c r="B358">
        <v>1750125277</v>
      </c>
      <c r="C358">
        <v>10530.5</v>
      </c>
      <c r="D358" t="s">
        <v>1143</v>
      </c>
      <c r="E358" t="s">
        <v>1144</v>
      </c>
      <c r="F358" s="1">
        <f t="shared" si="5"/>
        <v>175.50000000000003</v>
      </c>
      <c r="G358" s="1">
        <v>15</v>
      </c>
      <c r="H358">
        <v>1750125269</v>
      </c>
      <c r="I358">
        <v>4.5749476597517994E-5</v>
      </c>
      <c r="J358">
        <v>4.5749476597517991E-2</v>
      </c>
      <c r="K358">
        <v>-0.13445992598359965</v>
      </c>
      <c r="L358">
        <v>400.03112903225809</v>
      </c>
      <c r="M358">
        <v>465.61173900936205</v>
      </c>
      <c r="N358">
        <v>47.005625587036086</v>
      </c>
      <c r="O358">
        <v>40.38496433628697</v>
      </c>
      <c r="P358">
        <v>2.798607721187812E-3</v>
      </c>
      <c r="Q358">
        <v>3.0267819661788273</v>
      </c>
      <c r="R358">
        <v>2.797170943571555E-3</v>
      </c>
      <c r="S358">
        <v>1.748360863935104E-3</v>
      </c>
      <c r="T358">
        <v>3.9902394035910026E-5</v>
      </c>
      <c r="U358">
        <v>28.85704775809895</v>
      </c>
      <c r="V358">
        <v>28.504483870967739</v>
      </c>
      <c r="W358">
        <v>3.9078868643067572</v>
      </c>
      <c r="X358">
        <v>57.814432906994142</v>
      </c>
      <c r="Y358">
        <v>2.3075407180911944</v>
      </c>
      <c r="Z358">
        <v>3.9912883376428279</v>
      </c>
      <c r="AA358">
        <v>1.6003461462155628</v>
      </c>
      <c r="AB358">
        <v>-2.0175519179505437</v>
      </c>
      <c r="AC358">
        <v>59.412211274181359</v>
      </c>
      <c r="AD358">
        <v>4.3079802160662739</v>
      </c>
      <c r="AE358">
        <v>61.702679474691124</v>
      </c>
      <c r="AF358">
        <v>-8.6479835295238103E-2</v>
      </c>
      <c r="AG358">
        <v>5.4088112051488925E-2</v>
      </c>
      <c r="AH358">
        <v>-0.13445992598359965</v>
      </c>
      <c r="AI358">
        <v>409.35789545822871</v>
      </c>
      <c r="AJ358">
        <v>409.40524848484853</v>
      </c>
      <c r="AK358">
        <v>-3.492228211218322E-4</v>
      </c>
      <c r="AL358">
        <v>63.645453333212707</v>
      </c>
      <c r="AM358">
        <v>4.5749476597517991E-2</v>
      </c>
      <c r="AN358">
        <v>22.840662682997639</v>
      </c>
      <c r="AO358">
        <v>22.855607692307711</v>
      </c>
      <c r="AP358">
        <v>-6.9180560569229768E-6</v>
      </c>
      <c r="AQ358">
        <v>96.470053095408687</v>
      </c>
      <c r="AR358">
        <v>0</v>
      </c>
      <c r="AS358">
        <v>0</v>
      </c>
      <c r="AT358">
        <v>1</v>
      </c>
      <c r="AU358">
        <v>0</v>
      </c>
      <c r="AV358">
        <v>53047.921956026548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-0.13445992598359965</v>
      </c>
      <c r="BK358" t="e">
        <v>#DIV/0!</v>
      </c>
      <c r="BL358">
        <v>-640.24694643365626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1750125269</v>
      </c>
      <c r="DQ358">
        <v>400.03112903225809</v>
      </c>
      <c r="DR358">
        <v>400.00951612903219</v>
      </c>
      <c r="DS358">
        <v>22.857222580645161</v>
      </c>
      <c r="DT358">
        <v>22.839606451612909</v>
      </c>
      <c r="DU358">
        <v>402.77861290322579</v>
      </c>
      <c r="DV358">
        <v>22.922129032258059</v>
      </c>
      <c r="DW358">
        <v>600.03883870967741</v>
      </c>
      <c r="DX358">
        <v>100.89725806451609</v>
      </c>
      <c r="DY358">
        <v>5.7296232258064517E-2</v>
      </c>
      <c r="DZ358">
        <v>28.86857419354839</v>
      </c>
      <c r="EA358">
        <v>28.504483870967739</v>
      </c>
      <c r="EB358">
        <v>999.90000000000032</v>
      </c>
      <c r="EC358">
        <v>0</v>
      </c>
      <c r="ED358">
        <v>0</v>
      </c>
      <c r="EE358">
        <v>10005.221935483871</v>
      </c>
      <c r="EF358">
        <v>0</v>
      </c>
      <c r="EG358">
        <v>0.30293999999999988</v>
      </c>
      <c r="EH358">
        <v>2.1660588709677419E-2</v>
      </c>
      <c r="EI358">
        <v>409.38861290322592</v>
      </c>
      <c r="EJ358">
        <v>409.35903225806447</v>
      </c>
      <c r="EK358">
        <v>1.762101612903226E-2</v>
      </c>
      <c r="EL358">
        <v>400.00951612903219</v>
      </c>
      <c r="EM358">
        <v>22.839606451612909</v>
      </c>
      <c r="EN358">
        <v>2.3062309677419348</v>
      </c>
      <c r="EO358">
        <v>2.3044525806451608</v>
      </c>
      <c r="EP358">
        <v>19.71998709677419</v>
      </c>
      <c r="EQ358">
        <v>19.707558064516132</v>
      </c>
      <c r="ER358">
        <v>5.0001500000000018E-3</v>
      </c>
      <c r="ES358">
        <v>0</v>
      </c>
      <c r="ET358">
        <v>0</v>
      </c>
      <c r="EU358">
        <v>0</v>
      </c>
      <c r="EV358">
        <v>242.21935483870971</v>
      </c>
      <c r="EW358">
        <v>5.0001500000000018E-3</v>
      </c>
      <c r="EX358">
        <v>-8.6516129032258036</v>
      </c>
      <c r="EY358">
        <v>-0.53870967741935494</v>
      </c>
      <c r="EZ358">
        <v>34.936999999999991</v>
      </c>
      <c r="FA358">
        <v>38.375</v>
      </c>
      <c r="FB358">
        <v>36.770000000000003</v>
      </c>
      <c r="FC358">
        <v>38.005999999999993</v>
      </c>
      <c r="FD358">
        <v>37.383000000000003</v>
      </c>
      <c r="FE358">
        <v>0</v>
      </c>
      <c r="FF358">
        <v>0</v>
      </c>
      <c r="FG358">
        <v>0</v>
      </c>
      <c r="FH358">
        <v>1750125288.5999999</v>
      </c>
      <c r="FI358">
        <v>0</v>
      </c>
      <c r="FJ358">
        <v>242.012</v>
      </c>
      <c r="FK358">
        <v>-1.876922902929155</v>
      </c>
      <c r="FL358">
        <v>-7.4461546783146346</v>
      </c>
      <c r="FM358">
        <v>-8.16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2.6199337749999999E-2</v>
      </c>
      <c r="GC358">
        <v>-2.8591932045028221E-2</v>
      </c>
      <c r="GD358">
        <v>3.045036640053355E-2</v>
      </c>
      <c r="GE358">
        <v>1</v>
      </c>
      <c r="GF358">
        <v>1.8281797499999999E-2</v>
      </c>
      <c r="GG358">
        <v>-1.5531686679174549E-2</v>
      </c>
      <c r="GH358">
        <v>1.7512422224648849E-3</v>
      </c>
      <c r="GI358">
        <v>1</v>
      </c>
      <c r="GJ358">
        <v>2</v>
      </c>
      <c r="GK358">
        <v>2</v>
      </c>
      <c r="GL358" t="s">
        <v>435</v>
      </c>
      <c r="GM358">
        <v>3.22566</v>
      </c>
      <c r="GN358">
        <v>2.64595</v>
      </c>
      <c r="GO358">
        <v>9.4536400000000007E-2</v>
      </c>
      <c r="GP358">
        <v>9.4811800000000002E-2</v>
      </c>
      <c r="GQ358">
        <v>0.10385</v>
      </c>
      <c r="GR358">
        <v>0.10564</v>
      </c>
      <c r="GS358">
        <v>28596</v>
      </c>
      <c r="GT358">
        <v>24698.400000000001</v>
      </c>
      <c r="GU358">
        <v>30753.200000000001</v>
      </c>
      <c r="GV358">
        <v>26443.8</v>
      </c>
      <c r="GW358">
        <v>37405.800000000003</v>
      </c>
      <c r="GX358">
        <v>32458.799999999999</v>
      </c>
      <c r="GY358">
        <v>43675.3</v>
      </c>
      <c r="GZ358">
        <v>38242.400000000001</v>
      </c>
      <c r="HA358">
        <v>2.1180699999999999</v>
      </c>
      <c r="HB358">
        <v>2.28165</v>
      </c>
      <c r="HC358">
        <v>2.1830200000000001E-2</v>
      </c>
      <c r="HD358">
        <v>0</v>
      </c>
      <c r="HE358">
        <v>28.1416</v>
      </c>
      <c r="HF358">
        <v>999.9</v>
      </c>
      <c r="HG358">
        <v>65.900000000000006</v>
      </c>
      <c r="HH358">
        <v>34.299999999999997</v>
      </c>
      <c r="HI358">
        <v>35.4861</v>
      </c>
      <c r="HJ358">
        <v>62.211599999999997</v>
      </c>
      <c r="HK358">
        <v>10.7332</v>
      </c>
      <c r="HL358">
        <v>2</v>
      </c>
      <c r="HM358">
        <v>0.26721499999999998</v>
      </c>
      <c r="HN358">
        <v>0.60271799999999998</v>
      </c>
      <c r="HO358">
        <v>20.416899999999998</v>
      </c>
      <c r="HP358">
        <v>5.2243300000000001</v>
      </c>
      <c r="HQ358">
        <v>11.944100000000001</v>
      </c>
      <c r="HR358">
        <v>5.0095000000000001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4.9711299999999996</v>
      </c>
      <c r="HY358">
        <v>1.8547</v>
      </c>
      <c r="HZ358">
        <v>1.86172</v>
      </c>
      <c r="IA358">
        <v>1.8565400000000001</v>
      </c>
      <c r="IB358">
        <v>1.8619699999999999</v>
      </c>
      <c r="IC358">
        <v>1.8541399999999999</v>
      </c>
      <c r="ID358">
        <v>1.8595900000000001</v>
      </c>
      <c r="IE358">
        <v>1.8535600000000001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-2.7469999999999999</v>
      </c>
      <c r="IT358">
        <v>-6.4899999999999999E-2</v>
      </c>
      <c r="IU358">
        <v>-1.7759114732665831</v>
      </c>
      <c r="IV358">
        <v>-2.5165810426892921E-3</v>
      </c>
      <c r="IW358">
        <v>2.3547321637904491E-7</v>
      </c>
      <c r="IX358">
        <v>5.8352194873865779E-11</v>
      </c>
      <c r="IY358">
        <v>-9.4209018963014923E-2</v>
      </c>
      <c r="IZ358">
        <v>-2.9575188584519338E-3</v>
      </c>
      <c r="JA358">
        <v>2.5053608625701888E-4</v>
      </c>
      <c r="JB358">
        <v>-2.8676400137697878E-6</v>
      </c>
      <c r="JC358">
        <v>2</v>
      </c>
      <c r="JD358">
        <v>2179</v>
      </c>
      <c r="JE358">
        <v>4</v>
      </c>
      <c r="JF358">
        <v>32</v>
      </c>
      <c r="JG358">
        <v>29168754.600000001</v>
      </c>
      <c r="JH358">
        <v>29168754.600000001</v>
      </c>
      <c r="JI358">
        <v>1.24756</v>
      </c>
      <c r="JJ358">
        <v>2.5341800000000001</v>
      </c>
      <c r="JK358">
        <v>2.3938000000000001</v>
      </c>
      <c r="JL358">
        <v>2.5878899999999998</v>
      </c>
      <c r="JM358">
        <v>2.3010299999999999</v>
      </c>
      <c r="JN358">
        <v>2.3852500000000001</v>
      </c>
      <c r="JO358">
        <v>38.256799999999998</v>
      </c>
      <c r="JP358">
        <v>24.061199999999999</v>
      </c>
      <c r="JQ358">
        <v>18</v>
      </c>
      <c r="JR358">
        <v>631.70299999999997</v>
      </c>
      <c r="JS358">
        <v>794.46</v>
      </c>
      <c r="JT358">
        <v>27.999500000000001</v>
      </c>
      <c r="JU358">
        <v>30.746500000000001</v>
      </c>
      <c r="JV358">
        <v>30.0001</v>
      </c>
      <c r="JW358">
        <v>30.6389</v>
      </c>
      <c r="JX358">
        <v>30.5001</v>
      </c>
      <c r="JY358">
        <v>25.056899999999999</v>
      </c>
      <c r="JZ358">
        <v>33.375500000000002</v>
      </c>
      <c r="KA358">
        <v>0</v>
      </c>
      <c r="KB358">
        <v>28</v>
      </c>
      <c r="KC358">
        <v>400</v>
      </c>
      <c r="KD358">
        <v>22.841699999999999</v>
      </c>
      <c r="KE358">
        <v>99.993099999999998</v>
      </c>
      <c r="KF358">
        <v>98.626900000000006</v>
      </c>
      <c r="KG358">
        <v>99.402199999999993</v>
      </c>
    </row>
    <row r="359" spans="1:293" x14ac:dyDescent="0.2">
      <c r="A359">
        <v>357</v>
      </c>
      <c r="B359">
        <v>1750125307</v>
      </c>
      <c r="C359">
        <v>10560.5</v>
      </c>
      <c r="D359" t="s">
        <v>1145</v>
      </c>
      <c r="E359" t="s">
        <v>1146</v>
      </c>
      <c r="F359" s="1">
        <f t="shared" si="5"/>
        <v>176</v>
      </c>
      <c r="G359" s="1">
        <v>15</v>
      </c>
      <c r="H359">
        <v>1750125299</v>
      </c>
      <c r="I359">
        <v>5.7984903023872996E-5</v>
      </c>
      <c r="J359">
        <v>5.7984903023872998E-2</v>
      </c>
      <c r="K359">
        <v>-7.1448941683234152E-2</v>
      </c>
      <c r="L359">
        <v>399.99232258064512</v>
      </c>
      <c r="M359">
        <v>421.42982835234136</v>
      </c>
      <c r="N359">
        <v>42.54543032897584</v>
      </c>
      <c r="O359">
        <v>40.38120784903743</v>
      </c>
      <c r="P359">
        <v>3.5571704941462948E-3</v>
      </c>
      <c r="Q359">
        <v>3.025535248195804</v>
      </c>
      <c r="R359">
        <v>3.5548486749634417E-3</v>
      </c>
      <c r="S359">
        <v>2.2219888968785509E-3</v>
      </c>
      <c r="T359">
        <v>3.9902394035910026E-5</v>
      </c>
      <c r="U359">
        <v>28.843265754566218</v>
      </c>
      <c r="V359">
        <v>28.484758064516122</v>
      </c>
      <c r="W359">
        <v>3.9034120488134381</v>
      </c>
      <c r="X359">
        <v>57.8451955566984</v>
      </c>
      <c r="Y359">
        <v>2.3073389013462071</v>
      </c>
      <c r="Z359">
        <v>3.9888168397401507</v>
      </c>
      <c r="AA359">
        <v>1.5960731474672309</v>
      </c>
      <c r="AB359">
        <v>-2.5571342233527989</v>
      </c>
      <c r="AC359">
        <v>60.861015254816053</v>
      </c>
      <c r="AD359">
        <v>4.4141838529831903</v>
      </c>
      <c r="AE359">
        <v>62.718104786840478</v>
      </c>
      <c r="AF359">
        <v>-1.0928690567293819E-2</v>
      </c>
      <c r="AG359">
        <v>5.5628999209211799E-2</v>
      </c>
      <c r="AH359">
        <v>-7.1448941683234152E-2</v>
      </c>
      <c r="AI359">
        <v>409.27594797340993</v>
      </c>
      <c r="AJ359">
        <v>409.30209696969678</v>
      </c>
      <c r="AK359">
        <v>-4.1661806974917172E-4</v>
      </c>
      <c r="AL359">
        <v>63.645453333212707</v>
      </c>
      <c r="AM359">
        <v>5.7984903023872998E-2</v>
      </c>
      <c r="AN359">
        <v>22.836607449116279</v>
      </c>
      <c r="AO359">
        <v>22.855488111888121</v>
      </c>
      <c r="AP359">
        <v>9.3561619505477367E-7</v>
      </c>
      <c r="AQ359">
        <v>96.470053095408687</v>
      </c>
      <c r="AR359">
        <v>0</v>
      </c>
      <c r="AS359">
        <v>0</v>
      </c>
      <c r="AT359">
        <v>1</v>
      </c>
      <c r="AU359">
        <v>0</v>
      </c>
      <c r="AV359">
        <v>53011.479230225748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-7.1448941683234152E-2</v>
      </c>
      <c r="BK359" t="e">
        <v>#DIV/0!</v>
      </c>
      <c r="BL359">
        <v>-340.21264256970255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1750125299</v>
      </c>
      <c r="DQ359">
        <v>399.99232258064512</v>
      </c>
      <c r="DR359">
        <v>399.99609677419352</v>
      </c>
      <c r="DS359">
        <v>22.855132258064511</v>
      </c>
      <c r="DT359">
        <v>22.837012903225808</v>
      </c>
      <c r="DU359">
        <v>402.73990322580647</v>
      </c>
      <c r="DV359">
        <v>22.920038709677421</v>
      </c>
      <c r="DW359">
        <v>599.99477419354821</v>
      </c>
      <c r="DX359">
        <v>100.8974838709677</v>
      </c>
      <c r="DY359">
        <v>5.7473435483870947E-2</v>
      </c>
      <c r="DZ359">
        <v>28.857880645161281</v>
      </c>
      <c r="EA359">
        <v>28.484758064516122</v>
      </c>
      <c r="EB359">
        <v>999.90000000000032</v>
      </c>
      <c r="EC359">
        <v>0</v>
      </c>
      <c r="ED359">
        <v>0</v>
      </c>
      <c r="EE359">
        <v>9997.6629032258061</v>
      </c>
      <c r="EF359">
        <v>0</v>
      </c>
      <c r="EG359">
        <v>0.30293999999999988</v>
      </c>
      <c r="EH359">
        <v>-3.6945916129032248E-3</v>
      </c>
      <c r="EI359">
        <v>409.34806451612911</v>
      </c>
      <c r="EJ359">
        <v>409.34425806451623</v>
      </c>
      <c r="EK359">
        <v>1.810689032258065E-2</v>
      </c>
      <c r="EL359">
        <v>399.99609677419352</v>
      </c>
      <c r="EM359">
        <v>22.837012903225808</v>
      </c>
      <c r="EN359">
        <v>2.306023225806451</v>
      </c>
      <c r="EO359">
        <v>2.3041961290322579</v>
      </c>
      <c r="EP359">
        <v>19.71854193548387</v>
      </c>
      <c r="EQ359">
        <v>19.705761290322581</v>
      </c>
      <c r="ER359">
        <v>5.0001500000000018E-3</v>
      </c>
      <c r="ES359">
        <v>0</v>
      </c>
      <c r="ET359">
        <v>0</v>
      </c>
      <c r="EU359">
        <v>0</v>
      </c>
      <c r="EV359">
        <v>241.27741935483871</v>
      </c>
      <c r="EW359">
        <v>5.0001500000000018E-3</v>
      </c>
      <c r="EX359">
        <v>-7.0548387096774192</v>
      </c>
      <c r="EY359">
        <v>-0.5</v>
      </c>
      <c r="EZ359">
        <v>34.878999999999998</v>
      </c>
      <c r="FA359">
        <v>38.354677419354843</v>
      </c>
      <c r="FB359">
        <v>36.75</v>
      </c>
      <c r="FC359">
        <v>37.995935483870973</v>
      </c>
      <c r="FD359">
        <v>37.375</v>
      </c>
      <c r="FE359">
        <v>0</v>
      </c>
      <c r="FF359">
        <v>0</v>
      </c>
      <c r="FG359">
        <v>0</v>
      </c>
      <c r="FH359">
        <v>1750125318.5999999</v>
      </c>
      <c r="FI359">
        <v>0</v>
      </c>
      <c r="FJ359">
        <v>241.64400000000001</v>
      </c>
      <c r="FK359">
        <v>40.484615423387872</v>
      </c>
      <c r="FL359">
        <v>-5.3076921001693753</v>
      </c>
      <c r="FM359">
        <v>-7.968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-1.6487117249999999E-3</v>
      </c>
      <c r="GC359">
        <v>8.3339126983114492E-2</v>
      </c>
      <c r="GD359">
        <v>2.269587288444188E-2</v>
      </c>
      <c r="GE359">
        <v>1</v>
      </c>
      <c r="GF359">
        <v>1.774063E-2</v>
      </c>
      <c r="GG359">
        <v>8.3712810506566069E-3</v>
      </c>
      <c r="GH359">
        <v>1.414864715299664E-3</v>
      </c>
      <c r="GI359">
        <v>1</v>
      </c>
      <c r="GJ359">
        <v>2</v>
      </c>
      <c r="GK359">
        <v>2</v>
      </c>
      <c r="GL359" t="s">
        <v>435</v>
      </c>
      <c r="GM359">
        <v>3.2253699999999998</v>
      </c>
      <c r="GN359">
        <v>2.6461600000000001</v>
      </c>
      <c r="GO359">
        <v>9.4514000000000001E-2</v>
      </c>
      <c r="GP359">
        <v>9.48074E-2</v>
      </c>
      <c r="GQ359">
        <v>0.103851</v>
      </c>
      <c r="GR359">
        <v>0.105632</v>
      </c>
      <c r="GS359">
        <v>28596.5</v>
      </c>
      <c r="GT359">
        <v>24698.5</v>
      </c>
      <c r="GU359">
        <v>30752.9</v>
      </c>
      <c r="GV359">
        <v>26443.8</v>
      </c>
      <c r="GW359">
        <v>37405.300000000003</v>
      </c>
      <c r="GX359">
        <v>32459.3</v>
      </c>
      <c r="GY359">
        <v>43674.8</v>
      </c>
      <c r="GZ359">
        <v>38242.699999999997</v>
      </c>
      <c r="HA359">
        <v>2.1177700000000002</v>
      </c>
      <c r="HB359">
        <v>2.2816999999999998</v>
      </c>
      <c r="HC359">
        <v>2.2769000000000001E-2</v>
      </c>
      <c r="HD359">
        <v>0</v>
      </c>
      <c r="HE359">
        <v>28.114899999999999</v>
      </c>
      <c r="HF359">
        <v>999.9</v>
      </c>
      <c r="HG359">
        <v>66</v>
      </c>
      <c r="HH359">
        <v>34.299999999999997</v>
      </c>
      <c r="HI359">
        <v>35.540100000000002</v>
      </c>
      <c r="HJ359">
        <v>61.821599999999997</v>
      </c>
      <c r="HK359">
        <v>10.8774</v>
      </c>
      <c r="HL359">
        <v>2</v>
      </c>
      <c r="HM359">
        <v>0.26741599999999999</v>
      </c>
      <c r="HN359">
        <v>0.59567000000000003</v>
      </c>
      <c r="HO359">
        <v>20.417200000000001</v>
      </c>
      <c r="HP359">
        <v>5.22403</v>
      </c>
      <c r="HQ359">
        <v>11.944100000000001</v>
      </c>
      <c r="HR359">
        <v>5.0093500000000004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4.9711499999999997</v>
      </c>
      <c r="HY359">
        <v>1.8547</v>
      </c>
      <c r="HZ359">
        <v>1.86171</v>
      </c>
      <c r="IA359">
        <v>1.85653</v>
      </c>
      <c r="IB359">
        <v>1.8619399999999999</v>
      </c>
      <c r="IC359">
        <v>1.85415</v>
      </c>
      <c r="ID359">
        <v>1.8595999999999999</v>
      </c>
      <c r="IE359">
        <v>1.85358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-2.7469999999999999</v>
      </c>
      <c r="IT359">
        <v>-6.4899999999999999E-2</v>
      </c>
      <c r="IU359">
        <v>-1.7759114732665831</v>
      </c>
      <c r="IV359">
        <v>-2.5165810426892921E-3</v>
      </c>
      <c r="IW359">
        <v>2.3547321637904491E-7</v>
      </c>
      <c r="IX359">
        <v>5.8352194873865779E-11</v>
      </c>
      <c r="IY359">
        <v>-9.4209018963014923E-2</v>
      </c>
      <c r="IZ359">
        <v>-2.9575188584519338E-3</v>
      </c>
      <c r="JA359">
        <v>2.5053608625701888E-4</v>
      </c>
      <c r="JB359">
        <v>-2.8676400137697878E-6</v>
      </c>
      <c r="JC359">
        <v>2</v>
      </c>
      <c r="JD359">
        <v>2179</v>
      </c>
      <c r="JE359">
        <v>4</v>
      </c>
      <c r="JF359">
        <v>32</v>
      </c>
      <c r="JG359">
        <v>29168755.100000001</v>
      </c>
      <c r="JH359">
        <v>29168755.100000001</v>
      </c>
      <c r="JI359">
        <v>1.24756</v>
      </c>
      <c r="JJ359">
        <v>2.5341800000000001</v>
      </c>
      <c r="JK359">
        <v>2.3938000000000001</v>
      </c>
      <c r="JL359">
        <v>2.5891099999999998</v>
      </c>
      <c r="JM359">
        <v>2.3010299999999999</v>
      </c>
      <c r="JN359">
        <v>2.4267599999999998</v>
      </c>
      <c r="JO359">
        <v>38.232399999999998</v>
      </c>
      <c r="JP359">
        <v>24.07</v>
      </c>
      <c r="JQ359">
        <v>18</v>
      </c>
      <c r="JR359">
        <v>631.50400000000002</v>
      </c>
      <c r="JS359">
        <v>794.55700000000002</v>
      </c>
      <c r="JT359">
        <v>28</v>
      </c>
      <c r="JU359">
        <v>30.749300000000002</v>
      </c>
      <c r="JV359">
        <v>30.0002</v>
      </c>
      <c r="JW359">
        <v>30.642900000000001</v>
      </c>
      <c r="JX359">
        <v>30.5032</v>
      </c>
      <c r="JY359">
        <v>25.056999999999999</v>
      </c>
      <c r="JZ359">
        <v>33.375500000000002</v>
      </c>
      <c r="KA359">
        <v>0</v>
      </c>
      <c r="KB359">
        <v>28</v>
      </c>
      <c r="KC359">
        <v>400</v>
      </c>
      <c r="KD359">
        <v>22.841699999999999</v>
      </c>
      <c r="KE359">
        <v>99.992000000000004</v>
      </c>
      <c r="KF359">
        <v>98.627300000000005</v>
      </c>
      <c r="KG359">
        <v>99.401700000000005</v>
      </c>
    </row>
    <row r="360" spans="1:293" x14ac:dyDescent="0.2">
      <c r="A360">
        <v>358</v>
      </c>
      <c r="B360">
        <v>1750125337</v>
      </c>
      <c r="C360">
        <v>10590.5</v>
      </c>
      <c r="D360" t="s">
        <v>1147</v>
      </c>
      <c r="E360" t="s">
        <v>1148</v>
      </c>
      <c r="F360" s="1">
        <f t="shared" si="5"/>
        <v>176.5</v>
      </c>
      <c r="G360" s="1">
        <v>15</v>
      </c>
      <c r="H360">
        <v>1750125329</v>
      </c>
      <c r="I360">
        <v>6.1216634373795794E-5</v>
      </c>
      <c r="J360">
        <v>6.1216634373795792E-2</v>
      </c>
      <c r="K360">
        <v>-8.8033852965659631E-2</v>
      </c>
      <c r="L360">
        <v>400.01006451612909</v>
      </c>
      <c r="M360">
        <v>426.77239422435764</v>
      </c>
      <c r="N360">
        <v>43.084001092370109</v>
      </c>
      <c r="O360">
        <v>40.382260637767203</v>
      </c>
      <c r="P360">
        <v>3.7524052382995744E-3</v>
      </c>
      <c r="Q360">
        <v>3.0253634292599001</v>
      </c>
      <c r="R360">
        <v>3.7498215129634326E-3</v>
      </c>
      <c r="S360">
        <v>2.3438704293625356E-3</v>
      </c>
      <c r="T360">
        <v>3.9902394035910026E-5</v>
      </c>
      <c r="U360">
        <v>28.847214944059473</v>
      </c>
      <c r="V360">
        <v>28.490558064516129</v>
      </c>
      <c r="W360">
        <v>3.904727319514036</v>
      </c>
      <c r="X360">
        <v>57.829587944912141</v>
      </c>
      <c r="Y360">
        <v>2.3073530531763145</v>
      </c>
      <c r="Z360">
        <v>3.9899178520418901</v>
      </c>
      <c r="AA360">
        <v>1.5973742663377215</v>
      </c>
      <c r="AB360">
        <v>-2.6996535758843945</v>
      </c>
      <c r="AC360">
        <v>60.688668049159801</v>
      </c>
      <c r="AD360">
        <v>4.4021649078700502</v>
      </c>
      <c r="AE360">
        <v>62.391219283539492</v>
      </c>
      <c r="AF360">
        <v>-3.5412389919026822E-2</v>
      </c>
      <c r="AG360">
        <v>6.312630815369398E-2</v>
      </c>
      <c r="AH360">
        <v>-8.8033852965659631E-2</v>
      </c>
      <c r="AI360">
        <v>409.32253197502041</v>
      </c>
      <c r="AJ360">
        <v>409.35820606060588</v>
      </c>
      <c r="AK360">
        <v>-1.3240257766785519E-3</v>
      </c>
      <c r="AL360">
        <v>63.645453333212707</v>
      </c>
      <c r="AM360">
        <v>6.1216634373795792E-2</v>
      </c>
      <c r="AN360">
        <v>22.836405497827759</v>
      </c>
      <c r="AO360">
        <v>22.8563181818182</v>
      </c>
      <c r="AP360">
        <v>4.1142412890622083E-6</v>
      </c>
      <c r="AQ360">
        <v>96.470053095408687</v>
      </c>
      <c r="AR360">
        <v>0</v>
      </c>
      <c r="AS360">
        <v>0</v>
      </c>
      <c r="AT360">
        <v>1</v>
      </c>
      <c r="AU360">
        <v>0</v>
      </c>
      <c r="AV360">
        <v>53005.321242383056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-8.8033852965659631E-2</v>
      </c>
      <c r="BK360" t="e">
        <v>#DIV/0!</v>
      </c>
      <c r="BL360">
        <v>-419.18367224839773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1750125329</v>
      </c>
      <c r="DQ360">
        <v>400.01006451612909</v>
      </c>
      <c r="DR360">
        <v>400.00667741935479</v>
      </c>
      <c r="DS360">
        <v>22.855690322580639</v>
      </c>
      <c r="DT360">
        <v>22.83512903225806</v>
      </c>
      <c r="DU360">
        <v>402.7574516129032</v>
      </c>
      <c r="DV360">
        <v>22.9205935483871</v>
      </c>
      <c r="DW360">
        <v>599.99651612903222</v>
      </c>
      <c r="DX360">
        <v>100.8955806451613</v>
      </c>
      <c r="DY360">
        <v>5.7530838709677408E-2</v>
      </c>
      <c r="DZ360">
        <v>28.86264516129032</v>
      </c>
      <c r="EA360">
        <v>28.490558064516129</v>
      </c>
      <c r="EB360">
        <v>999.90000000000032</v>
      </c>
      <c r="EC360">
        <v>0</v>
      </c>
      <c r="ED360">
        <v>0</v>
      </c>
      <c r="EE360">
        <v>9996.8132258064506</v>
      </c>
      <c r="EF360">
        <v>0</v>
      </c>
      <c r="EG360">
        <v>0.30293999999999988</v>
      </c>
      <c r="EH360">
        <v>3.281137483870968E-3</v>
      </c>
      <c r="EI360">
        <v>409.3663870967743</v>
      </c>
      <c r="EJ360">
        <v>409.35432258064509</v>
      </c>
      <c r="EK360">
        <v>2.0557712903225809E-2</v>
      </c>
      <c r="EL360">
        <v>400.00667741935479</v>
      </c>
      <c r="EM360">
        <v>22.83512903225806</v>
      </c>
      <c r="EN360">
        <v>2.3060383870967738</v>
      </c>
      <c r="EO360">
        <v>2.3039645161290321</v>
      </c>
      <c r="EP360">
        <v>19.718638709677421</v>
      </c>
      <c r="EQ360">
        <v>19.70414516129032</v>
      </c>
      <c r="ER360">
        <v>5.0001500000000018E-3</v>
      </c>
      <c r="ES360">
        <v>0</v>
      </c>
      <c r="ET360">
        <v>0</v>
      </c>
      <c r="EU360">
        <v>0</v>
      </c>
      <c r="EV360">
        <v>239.78064516129029</v>
      </c>
      <c r="EW360">
        <v>5.0001500000000018E-3</v>
      </c>
      <c r="EX360">
        <v>-6.6032258064516114</v>
      </c>
      <c r="EY360">
        <v>-0.25161290322580648</v>
      </c>
      <c r="EZ360">
        <v>34.875</v>
      </c>
      <c r="FA360">
        <v>38.316064516129018</v>
      </c>
      <c r="FB360">
        <v>36.75</v>
      </c>
      <c r="FC360">
        <v>37.993903225806463</v>
      </c>
      <c r="FD360">
        <v>37.348580645161277</v>
      </c>
      <c r="FE360">
        <v>0</v>
      </c>
      <c r="FF360">
        <v>0</v>
      </c>
      <c r="FG360">
        <v>0</v>
      </c>
      <c r="FH360">
        <v>1750125348.5999999</v>
      </c>
      <c r="FI360">
        <v>0</v>
      </c>
      <c r="FJ360">
        <v>239.70400000000001</v>
      </c>
      <c r="FK360">
        <v>-2.9384618708368331</v>
      </c>
      <c r="FL360">
        <v>8.1769230499540395</v>
      </c>
      <c r="FM360">
        <v>-6.8879999999999999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9.0179480749999989E-3</v>
      </c>
      <c r="GC360">
        <v>-4.7609465166979351E-2</v>
      </c>
      <c r="GD360">
        <v>3.5822358306173502E-2</v>
      </c>
      <c r="GE360">
        <v>1</v>
      </c>
      <c r="GF360">
        <v>2.0944549999999999E-2</v>
      </c>
      <c r="GG360">
        <v>-8.2014551594746486E-3</v>
      </c>
      <c r="GH360">
        <v>1.1944488890279061E-3</v>
      </c>
      <c r="GI360">
        <v>1</v>
      </c>
      <c r="GJ360">
        <v>2</v>
      </c>
      <c r="GK360">
        <v>2</v>
      </c>
      <c r="GL360" t="s">
        <v>435</v>
      </c>
      <c r="GM360">
        <v>3.2254700000000001</v>
      </c>
      <c r="GN360">
        <v>2.6465299999999998</v>
      </c>
      <c r="GO360">
        <v>9.4518599999999994E-2</v>
      </c>
      <c r="GP360">
        <v>9.4807299999999997E-2</v>
      </c>
      <c r="GQ360">
        <v>0.10384599999999999</v>
      </c>
      <c r="GR360">
        <v>0.10562199999999999</v>
      </c>
      <c r="GS360">
        <v>28596</v>
      </c>
      <c r="GT360">
        <v>24698.7</v>
      </c>
      <c r="GU360">
        <v>30752.6</v>
      </c>
      <c r="GV360">
        <v>26444</v>
      </c>
      <c r="GW360">
        <v>37405.199999999997</v>
      </c>
      <c r="GX360">
        <v>32459.5</v>
      </c>
      <c r="GY360">
        <v>43674.400000000001</v>
      </c>
      <c r="GZ360">
        <v>38242.5</v>
      </c>
      <c r="HA360">
        <v>2.1177000000000001</v>
      </c>
      <c r="HB360">
        <v>2.28165</v>
      </c>
      <c r="HC360">
        <v>2.2694499999999999E-2</v>
      </c>
      <c r="HD360">
        <v>0</v>
      </c>
      <c r="HE360">
        <v>28.121300000000002</v>
      </c>
      <c r="HF360">
        <v>999.9</v>
      </c>
      <c r="HG360">
        <v>65.900000000000006</v>
      </c>
      <c r="HH360">
        <v>34.299999999999997</v>
      </c>
      <c r="HI360">
        <v>35.484999999999999</v>
      </c>
      <c r="HJ360">
        <v>62.181600000000003</v>
      </c>
      <c r="HK360">
        <v>10.8293</v>
      </c>
      <c r="HL360">
        <v>2</v>
      </c>
      <c r="HM360">
        <v>0.26793699999999998</v>
      </c>
      <c r="HN360">
        <v>0.60334399999999999</v>
      </c>
      <c r="HO360">
        <v>20.417400000000001</v>
      </c>
      <c r="HP360">
        <v>5.2237299999999998</v>
      </c>
      <c r="HQ360">
        <v>11.944100000000001</v>
      </c>
      <c r="HR360">
        <v>5.0094000000000003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4.9711499999999997</v>
      </c>
      <c r="HY360">
        <v>1.8547100000000001</v>
      </c>
      <c r="HZ360">
        <v>1.86172</v>
      </c>
      <c r="IA360">
        <v>1.8565400000000001</v>
      </c>
      <c r="IB360">
        <v>1.8619399999999999</v>
      </c>
      <c r="IC360">
        <v>1.85415</v>
      </c>
      <c r="ID360">
        <v>1.85961</v>
      </c>
      <c r="IE360">
        <v>1.85354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-2.7480000000000002</v>
      </c>
      <c r="IT360">
        <v>-6.4899999999999999E-2</v>
      </c>
      <c r="IU360">
        <v>-1.7759114732665831</v>
      </c>
      <c r="IV360">
        <v>-2.5165810426892921E-3</v>
      </c>
      <c r="IW360">
        <v>2.3547321637904491E-7</v>
      </c>
      <c r="IX360">
        <v>5.8352194873865779E-11</v>
      </c>
      <c r="IY360">
        <v>-9.4209018963014923E-2</v>
      </c>
      <c r="IZ360">
        <v>-2.9575188584519338E-3</v>
      </c>
      <c r="JA360">
        <v>2.5053608625701888E-4</v>
      </c>
      <c r="JB360">
        <v>-2.8676400137697878E-6</v>
      </c>
      <c r="JC360">
        <v>2</v>
      </c>
      <c r="JD360">
        <v>2179</v>
      </c>
      <c r="JE360">
        <v>4</v>
      </c>
      <c r="JF360">
        <v>32</v>
      </c>
      <c r="JG360">
        <v>29168755.600000001</v>
      </c>
      <c r="JH360">
        <v>29168755.600000001</v>
      </c>
      <c r="JI360">
        <v>1.24756</v>
      </c>
      <c r="JJ360">
        <v>2.5305200000000001</v>
      </c>
      <c r="JK360">
        <v>2.3938000000000001</v>
      </c>
      <c r="JL360">
        <v>2.5891099999999998</v>
      </c>
      <c r="JM360">
        <v>2.3010299999999999</v>
      </c>
      <c r="JN360">
        <v>2.4194300000000002</v>
      </c>
      <c r="JO360">
        <v>38.256799999999998</v>
      </c>
      <c r="JP360">
        <v>24.061199999999999</v>
      </c>
      <c r="JQ360">
        <v>18</v>
      </c>
      <c r="JR360">
        <v>631.51700000000005</v>
      </c>
      <c r="JS360">
        <v>794.62900000000002</v>
      </c>
      <c r="JT360">
        <v>28.000399999999999</v>
      </c>
      <c r="JU360">
        <v>30.7546</v>
      </c>
      <c r="JV360">
        <v>30.0002</v>
      </c>
      <c r="JW360">
        <v>30.6495</v>
      </c>
      <c r="JX360">
        <v>30.511800000000001</v>
      </c>
      <c r="JY360">
        <v>25.0549</v>
      </c>
      <c r="JZ360">
        <v>33.375500000000002</v>
      </c>
      <c r="KA360">
        <v>0</v>
      </c>
      <c r="KB360">
        <v>28</v>
      </c>
      <c r="KC360">
        <v>400</v>
      </c>
      <c r="KD360">
        <v>22.841699999999999</v>
      </c>
      <c r="KE360">
        <v>99.991100000000003</v>
      </c>
      <c r="KF360">
        <v>98.627200000000002</v>
      </c>
      <c r="KG360">
        <v>99.401200000000003</v>
      </c>
    </row>
    <row r="361" spans="1:293" x14ac:dyDescent="0.2">
      <c r="A361">
        <v>359</v>
      </c>
      <c r="B361">
        <v>1750125366.5999999</v>
      </c>
      <c r="C361">
        <v>10620.099999904631</v>
      </c>
      <c r="D361" t="s">
        <v>1149</v>
      </c>
      <c r="E361" t="s">
        <v>1150</v>
      </c>
      <c r="F361" s="1">
        <f t="shared" si="5"/>
        <v>176.98333333333341</v>
      </c>
      <c r="G361" s="1">
        <v>15</v>
      </c>
      <c r="H361">
        <v>1750125358.9612899</v>
      </c>
      <c r="I361">
        <v>6.5689059271190672E-5</v>
      </c>
      <c r="J361">
        <v>6.5689059271190675E-2</v>
      </c>
      <c r="K361">
        <v>3.530323568621202E-2</v>
      </c>
      <c r="L361">
        <v>400.02180645161292</v>
      </c>
      <c r="M361">
        <v>375.83486291097864</v>
      </c>
      <c r="N361">
        <v>37.942305277873004</v>
      </c>
      <c r="O361">
        <v>40.384091514651139</v>
      </c>
      <c r="P361">
        <v>4.0236135626180542E-3</v>
      </c>
      <c r="Q361">
        <v>3.0266461909682465</v>
      </c>
      <c r="R361">
        <v>4.0206442760902317E-3</v>
      </c>
      <c r="S361">
        <v>2.5131692623313489E-3</v>
      </c>
      <c r="T361">
        <v>3.9902394035910026E-5</v>
      </c>
      <c r="U361">
        <v>28.844645750463439</v>
      </c>
      <c r="V361">
        <v>28.495358064516129</v>
      </c>
      <c r="W361">
        <v>3.9058161117160659</v>
      </c>
      <c r="X361">
        <v>57.830034044811015</v>
      </c>
      <c r="Y361">
        <v>2.3071772778331123</v>
      </c>
      <c r="Z361">
        <v>3.9895831222325402</v>
      </c>
      <c r="AA361">
        <v>1.5986388338829536</v>
      </c>
      <c r="AB361">
        <v>-2.8968875138595087</v>
      </c>
      <c r="AC361">
        <v>59.694834944641585</v>
      </c>
      <c r="AD361">
        <v>4.3283122740967706</v>
      </c>
      <c r="AE361">
        <v>61.126299607272884</v>
      </c>
      <c r="AF361">
        <v>-1.4014754254555884E-3</v>
      </c>
      <c r="AG361">
        <v>6.2536317357679866E-2</v>
      </c>
      <c r="AH361">
        <v>3.530323568621202E-2</v>
      </c>
      <c r="AI361">
        <v>409.38458358832781</v>
      </c>
      <c r="AJ361">
        <v>409.36617994735292</v>
      </c>
      <c r="AK361">
        <v>1.4925743907470059E-3</v>
      </c>
      <c r="AL361">
        <v>63.645453333212707</v>
      </c>
      <c r="AM361">
        <v>6.5689059271190675E-2</v>
      </c>
      <c r="AN361">
        <v>22.830089679597229</v>
      </c>
      <c r="AO361">
        <v>22.851548227497499</v>
      </c>
      <c r="AP361">
        <v>-9.8956668345298951E-6</v>
      </c>
      <c r="AQ361">
        <v>96.470053095408687</v>
      </c>
      <c r="AR361">
        <v>0</v>
      </c>
      <c r="AS361">
        <v>0</v>
      </c>
      <c r="AT361">
        <v>1</v>
      </c>
      <c r="AU361">
        <v>0</v>
      </c>
      <c r="AV361">
        <v>53045.05393311091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3.530323568621202E-2</v>
      </c>
      <c r="BK361" t="e">
        <v>#DIV/0!</v>
      </c>
      <c r="BL361">
        <v>168.10055993993211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1750125358.9612899</v>
      </c>
      <c r="DQ361">
        <v>400.02180645161292</v>
      </c>
      <c r="DR361">
        <v>400.0296774193547</v>
      </c>
      <c r="DS361">
        <v>22.853583870967739</v>
      </c>
      <c r="DT361">
        <v>22.833216129032259</v>
      </c>
      <c r="DU361">
        <v>402.76929032258067</v>
      </c>
      <c r="DV361">
        <v>22.918506451612899</v>
      </c>
      <c r="DW361">
        <v>600.03841935483888</v>
      </c>
      <c r="DX361">
        <v>100.89774193548389</v>
      </c>
      <c r="DY361">
        <v>5.6983190322580653E-2</v>
      </c>
      <c r="DZ361">
        <v>28.861196774193552</v>
      </c>
      <c r="EA361">
        <v>28.495358064516129</v>
      </c>
      <c r="EB361">
        <v>999.90000000000032</v>
      </c>
      <c r="EC361">
        <v>0</v>
      </c>
      <c r="ED361">
        <v>0</v>
      </c>
      <c r="EE361">
        <v>10004.352903225799</v>
      </c>
      <c r="EF361">
        <v>0</v>
      </c>
      <c r="EG361">
        <v>0.30293999999999988</v>
      </c>
      <c r="EH361">
        <v>-7.7937903225806463E-3</v>
      </c>
      <c r="EI361">
        <v>409.3775161290323</v>
      </c>
      <c r="EJ361">
        <v>409.37700000000012</v>
      </c>
      <c r="EK361">
        <v>2.0364699999999999E-2</v>
      </c>
      <c r="EL361">
        <v>400.0296774193547</v>
      </c>
      <c r="EM361">
        <v>22.833216129032259</v>
      </c>
      <c r="EN361">
        <v>2.305874516129033</v>
      </c>
      <c r="EO361">
        <v>2.3038212903225799</v>
      </c>
      <c r="EP361">
        <v>19.717500000000001</v>
      </c>
      <c r="EQ361">
        <v>19.70313225806451</v>
      </c>
      <c r="ER361">
        <v>5.0001500000000018E-3</v>
      </c>
      <c r="ES361">
        <v>0</v>
      </c>
      <c r="ET361">
        <v>0</v>
      </c>
      <c r="EU361">
        <v>0</v>
      </c>
      <c r="EV361">
        <v>242.19677419354841</v>
      </c>
      <c r="EW361">
        <v>5.0001500000000018E-3</v>
      </c>
      <c r="EX361">
        <v>-6.6935483870967731</v>
      </c>
      <c r="EY361">
        <v>-0.15483870967741939</v>
      </c>
      <c r="EZ361">
        <v>34.875</v>
      </c>
      <c r="FA361">
        <v>38.311999999999983</v>
      </c>
      <c r="FB361">
        <v>36.717483870967733</v>
      </c>
      <c r="FC361">
        <v>37.941064516129018</v>
      </c>
      <c r="FD361">
        <v>37.318096774193542</v>
      </c>
      <c r="FE361">
        <v>0</v>
      </c>
      <c r="FF361">
        <v>0</v>
      </c>
      <c r="FG361">
        <v>0</v>
      </c>
      <c r="FH361">
        <v>1750125378</v>
      </c>
      <c r="FI361">
        <v>0</v>
      </c>
      <c r="FJ361">
        <v>242.25769230769231</v>
      </c>
      <c r="FK361">
        <v>-8.4820511715168454</v>
      </c>
      <c r="FL361">
        <v>-15.10769245737924</v>
      </c>
      <c r="FM361">
        <v>-6.1884615384615387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1.5109365853658649E-4</v>
      </c>
      <c r="GC361">
        <v>-0.282896738770819</v>
      </c>
      <c r="GD361">
        <v>5.0818556336771827E-2</v>
      </c>
      <c r="GE361">
        <v>0</v>
      </c>
      <c r="GF361">
        <v>1.993881951219512E-2</v>
      </c>
      <c r="GG361">
        <v>7.3054852944770361E-3</v>
      </c>
      <c r="GH361">
        <v>1.2850127125155571E-3</v>
      </c>
      <c r="GI361">
        <v>1</v>
      </c>
      <c r="GJ361">
        <v>1</v>
      </c>
      <c r="GK361">
        <v>2</v>
      </c>
      <c r="GL361" t="s">
        <v>430</v>
      </c>
      <c r="GM361">
        <v>3.2254999999999998</v>
      </c>
      <c r="GN361">
        <v>2.64561</v>
      </c>
      <c r="GO361">
        <v>9.4527200000000006E-2</v>
      </c>
      <c r="GP361">
        <v>9.4796099999999994E-2</v>
      </c>
      <c r="GQ361">
        <v>0.103834</v>
      </c>
      <c r="GR361">
        <v>0.105616</v>
      </c>
      <c r="GS361">
        <v>28595</v>
      </c>
      <c r="GT361">
        <v>24698.5</v>
      </c>
      <c r="GU361">
        <v>30751.8</v>
      </c>
      <c r="GV361">
        <v>26443.5</v>
      </c>
      <c r="GW361">
        <v>37404.6</v>
      </c>
      <c r="GX361">
        <v>32459.4</v>
      </c>
      <c r="GY361">
        <v>43673.1</v>
      </c>
      <c r="GZ361">
        <v>38242.1</v>
      </c>
      <c r="HA361">
        <v>2.1178300000000001</v>
      </c>
      <c r="HB361">
        <v>2.2812999999999999</v>
      </c>
      <c r="HC361">
        <v>2.19122E-2</v>
      </c>
      <c r="HD361">
        <v>0</v>
      </c>
      <c r="HE361">
        <v>28.1341</v>
      </c>
      <c r="HF361">
        <v>999.9</v>
      </c>
      <c r="HG361">
        <v>65.900000000000006</v>
      </c>
      <c r="HH361">
        <v>34.299999999999997</v>
      </c>
      <c r="HI361">
        <v>35.484999999999999</v>
      </c>
      <c r="HJ361">
        <v>62.006100000000004</v>
      </c>
      <c r="HK361">
        <v>10.741199999999999</v>
      </c>
      <c r="HL361">
        <v>2</v>
      </c>
      <c r="HM361">
        <v>0.26904699999999998</v>
      </c>
      <c r="HN361">
        <v>0.60781600000000002</v>
      </c>
      <c r="HO361">
        <v>20.4176</v>
      </c>
      <c r="HP361">
        <v>5.2235800000000001</v>
      </c>
      <c r="HQ361">
        <v>11.944100000000001</v>
      </c>
      <c r="HR361">
        <v>5.0096999999999996</v>
      </c>
      <c r="HS361">
        <v>3.2909999999999999</v>
      </c>
      <c r="HT361">
        <v>9999</v>
      </c>
      <c r="HU361">
        <v>9999</v>
      </c>
      <c r="HV361">
        <v>9999</v>
      </c>
      <c r="HW361">
        <v>999.9</v>
      </c>
      <c r="HX361">
        <v>4.9711499999999997</v>
      </c>
      <c r="HY361">
        <v>1.8547</v>
      </c>
      <c r="HZ361">
        <v>1.8616999999999999</v>
      </c>
      <c r="IA361">
        <v>1.8565400000000001</v>
      </c>
      <c r="IB361">
        <v>1.86192</v>
      </c>
      <c r="IC361">
        <v>1.8541399999999999</v>
      </c>
      <c r="ID361">
        <v>1.8595900000000001</v>
      </c>
      <c r="IE361">
        <v>1.85361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-2.7469999999999999</v>
      </c>
      <c r="IT361">
        <v>-6.5000000000000002E-2</v>
      </c>
      <c r="IU361">
        <v>-1.7759114732665831</v>
      </c>
      <c r="IV361">
        <v>-2.5165810426892921E-3</v>
      </c>
      <c r="IW361">
        <v>2.3547321637904491E-7</v>
      </c>
      <c r="IX361">
        <v>5.8352194873865779E-11</v>
      </c>
      <c r="IY361">
        <v>-9.4209018963014923E-2</v>
      </c>
      <c r="IZ361">
        <v>-2.9575188584519338E-3</v>
      </c>
      <c r="JA361">
        <v>2.5053608625701888E-4</v>
      </c>
      <c r="JB361">
        <v>-2.8676400137697878E-6</v>
      </c>
      <c r="JC361">
        <v>2</v>
      </c>
      <c r="JD361">
        <v>2179</v>
      </c>
      <c r="JE361">
        <v>4</v>
      </c>
      <c r="JF361">
        <v>32</v>
      </c>
      <c r="JG361">
        <v>29168756.100000001</v>
      </c>
      <c r="JH361">
        <v>29168756.100000001</v>
      </c>
      <c r="JI361">
        <v>1.24756</v>
      </c>
      <c r="JJ361">
        <v>2.5329600000000001</v>
      </c>
      <c r="JK361">
        <v>2.3938000000000001</v>
      </c>
      <c r="JL361">
        <v>2.5891099999999998</v>
      </c>
      <c r="JM361">
        <v>2.3010299999999999</v>
      </c>
      <c r="JN361">
        <v>2.4035600000000001</v>
      </c>
      <c r="JO361">
        <v>38.256799999999998</v>
      </c>
      <c r="JP361">
        <v>24.061199999999999</v>
      </c>
      <c r="JQ361">
        <v>18</v>
      </c>
      <c r="JR361">
        <v>631.73299999999995</v>
      </c>
      <c r="JS361">
        <v>794.40300000000002</v>
      </c>
      <c r="JT361">
        <v>27.9999</v>
      </c>
      <c r="JU361">
        <v>30.762899999999998</v>
      </c>
      <c r="JV361">
        <v>30.000399999999999</v>
      </c>
      <c r="JW361">
        <v>30.6599</v>
      </c>
      <c r="JX361">
        <v>30.5212</v>
      </c>
      <c r="JY361">
        <v>25.055800000000001</v>
      </c>
      <c r="JZ361">
        <v>33.375500000000002</v>
      </c>
      <c r="KA361">
        <v>0</v>
      </c>
      <c r="KB361">
        <v>28</v>
      </c>
      <c r="KC361">
        <v>400</v>
      </c>
      <c r="KD361">
        <v>22.841699999999999</v>
      </c>
      <c r="KE361">
        <v>99.988399999999999</v>
      </c>
      <c r="KF361">
        <v>98.626099999999994</v>
      </c>
      <c r="KG361">
        <v>99.402299999999997</v>
      </c>
    </row>
    <row r="362" spans="1:293" x14ac:dyDescent="0.2">
      <c r="A362">
        <v>360</v>
      </c>
      <c r="B362">
        <v>1750125396.5999999</v>
      </c>
      <c r="C362">
        <v>10650.099999904631</v>
      </c>
      <c r="D362" t="s">
        <v>1151</v>
      </c>
      <c r="E362" t="s">
        <v>1152</v>
      </c>
      <c r="F362" s="1">
        <f t="shared" si="5"/>
        <v>177.48333333333341</v>
      </c>
      <c r="G362" s="1">
        <v>15</v>
      </c>
      <c r="H362">
        <v>1750125388.599999</v>
      </c>
      <c r="I362">
        <v>6.3500519223293319E-5</v>
      </c>
      <c r="J362">
        <v>6.350051922329332E-2</v>
      </c>
      <c r="K362">
        <v>-0.10139575451961295</v>
      </c>
      <c r="L362">
        <v>399.9937741935484</v>
      </c>
      <c r="M362">
        <v>430.85347301815762</v>
      </c>
      <c r="N362">
        <v>43.497271420685983</v>
      </c>
      <c r="O362">
        <v>40.381797646431217</v>
      </c>
      <c r="P362">
        <v>3.8917829545491241E-3</v>
      </c>
      <c r="Q362">
        <v>3.0260002458822668</v>
      </c>
      <c r="R362">
        <v>3.8890043882134594E-3</v>
      </c>
      <c r="S362">
        <v>2.4308772146278248E-3</v>
      </c>
      <c r="T362">
        <v>3.9902394035910026E-5</v>
      </c>
      <c r="U362">
        <v>28.84121976250988</v>
      </c>
      <c r="V362">
        <v>28.490541935483868</v>
      </c>
      <c r="W362">
        <v>3.904723661384403</v>
      </c>
      <c r="X362">
        <v>57.839005373428087</v>
      </c>
      <c r="Y362">
        <v>2.3070040428883614</v>
      </c>
      <c r="Z362">
        <v>3.9886647911622384</v>
      </c>
      <c r="AA362">
        <v>1.5977196184960416</v>
      </c>
      <c r="AB362">
        <v>-2.8003728977472355</v>
      </c>
      <c r="AC362">
        <v>59.819446347017447</v>
      </c>
      <c r="AD362">
        <v>4.3380837810518011</v>
      </c>
      <c r="AE362">
        <v>61.357197132716045</v>
      </c>
      <c r="AF362">
        <v>-3.3922766527321145E-2</v>
      </c>
      <c r="AG362">
        <v>6.1581892292348103E-2</v>
      </c>
      <c r="AH362">
        <v>-0.10139575451961295</v>
      </c>
      <c r="AI362">
        <v>409.33370212670758</v>
      </c>
      <c r="AJ362">
        <v>409.36584848484853</v>
      </c>
      <c r="AK362">
        <v>5.7281519948343548E-4</v>
      </c>
      <c r="AL362">
        <v>63.645453333212707</v>
      </c>
      <c r="AM362">
        <v>6.350051922329332E-2</v>
      </c>
      <c r="AN362">
        <v>22.831231339559071</v>
      </c>
      <c r="AO362">
        <v>22.851888111888119</v>
      </c>
      <c r="AP362">
        <v>4.0564199662858673E-6</v>
      </c>
      <c r="AQ362">
        <v>96.470053095408687</v>
      </c>
      <c r="AR362">
        <v>0</v>
      </c>
      <c r="AS362">
        <v>0</v>
      </c>
      <c r="AT362">
        <v>1</v>
      </c>
      <c r="AU362">
        <v>0</v>
      </c>
      <c r="AV362">
        <v>53025.918098848764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-0.10139575451961295</v>
      </c>
      <c r="BK362" t="e">
        <v>#DIV/0!</v>
      </c>
      <c r="BL362">
        <v>-482.80795737190141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1750125388.599999</v>
      </c>
      <c r="DQ362">
        <v>399.9937741935484</v>
      </c>
      <c r="DR362">
        <v>399.99067741935482</v>
      </c>
      <c r="DS362">
        <v>22.851564516129031</v>
      </c>
      <c r="DT362">
        <v>22.831506451612899</v>
      </c>
      <c r="DU362">
        <v>402.74116129032268</v>
      </c>
      <c r="DV362">
        <v>22.916490322580639</v>
      </c>
      <c r="DW362">
        <v>600.00454838709686</v>
      </c>
      <c r="DX362">
        <v>100.89890322580639</v>
      </c>
      <c r="DY362">
        <v>5.7162222580645169E-2</v>
      </c>
      <c r="DZ362">
        <v>28.857222580645161</v>
      </c>
      <c r="EA362">
        <v>28.490541935483868</v>
      </c>
      <c r="EB362">
        <v>999.90000000000032</v>
      </c>
      <c r="EC362">
        <v>0</v>
      </c>
      <c r="ED362">
        <v>0</v>
      </c>
      <c r="EE362">
        <v>10000.332580645159</v>
      </c>
      <c r="EF362">
        <v>0</v>
      </c>
      <c r="EG362">
        <v>0.30293999999999988</v>
      </c>
      <c r="EH362">
        <v>3.058642096774194E-3</v>
      </c>
      <c r="EI362">
        <v>409.34796774193541</v>
      </c>
      <c r="EJ362">
        <v>409.33648387096758</v>
      </c>
      <c r="EK362">
        <v>2.0053190322580641E-2</v>
      </c>
      <c r="EL362">
        <v>399.99067741935482</v>
      </c>
      <c r="EM362">
        <v>22.831506451612899</v>
      </c>
      <c r="EN362">
        <v>2.305695161290322</v>
      </c>
      <c r="EO362">
        <v>2.3036729032258072</v>
      </c>
      <c r="EP362">
        <v>19.71624838709678</v>
      </c>
      <c r="EQ362">
        <v>19.702100000000002</v>
      </c>
      <c r="ER362">
        <v>5.0001500000000018E-3</v>
      </c>
      <c r="ES362">
        <v>0</v>
      </c>
      <c r="ET362">
        <v>0</v>
      </c>
      <c r="EU362">
        <v>0</v>
      </c>
      <c r="EV362">
        <v>239.83548387096769</v>
      </c>
      <c r="EW362">
        <v>5.0001500000000018E-3</v>
      </c>
      <c r="EX362">
        <v>-7.9096774193548383</v>
      </c>
      <c r="EY362">
        <v>-0.63870967741935469</v>
      </c>
      <c r="EZ362">
        <v>34.846548387096767</v>
      </c>
      <c r="FA362">
        <v>38.311999999999983</v>
      </c>
      <c r="FB362">
        <v>36.686999999999983</v>
      </c>
      <c r="FC362">
        <v>37.936999999999983</v>
      </c>
      <c r="FD362">
        <v>37.311999999999983</v>
      </c>
      <c r="FE362">
        <v>0</v>
      </c>
      <c r="FF362">
        <v>0</v>
      </c>
      <c r="FG362">
        <v>0</v>
      </c>
      <c r="FH362">
        <v>1750125408</v>
      </c>
      <c r="FI362">
        <v>0</v>
      </c>
      <c r="FJ362">
        <v>239.96153846153851</v>
      </c>
      <c r="FK362">
        <v>23.001709397358521</v>
      </c>
      <c r="FL362">
        <v>-7.2239319232822847</v>
      </c>
      <c r="FM362">
        <v>-8.4038461538461533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-1.446540374999999E-3</v>
      </c>
      <c r="GC362">
        <v>0.14073557679174489</v>
      </c>
      <c r="GD362">
        <v>4.4692947005629119E-2</v>
      </c>
      <c r="GE362">
        <v>0</v>
      </c>
      <c r="GF362">
        <v>1.9603445000000001E-2</v>
      </c>
      <c r="GG362">
        <v>1.0927035647279509E-2</v>
      </c>
      <c r="GH362">
        <v>1.372487343101932E-3</v>
      </c>
      <c r="GI362">
        <v>1</v>
      </c>
      <c r="GJ362">
        <v>1</v>
      </c>
      <c r="GK362">
        <v>2</v>
      </c>
      <c r="GL362" t="s">
        <v>430</v>
      </c>
      <c r="GM362">
        <v>3.2255699999999998</v>
      </c>
      <c r="GN362">
        <v>2.6456900000000001</v>
      </c>
      <c r="GO362">
        <v>9.4522200000000001E-2</v>
      </c>
      <c r="GP362">
        <v>9.4797999999999993E-2</v>
      </c>
      <c r="GQ362">
        <v>0.103834</v>
      </c>
      <c r="GR362">
        <v>0.105611</v>
      </c>
      <c r="GS362">
        <v>28594.799999999999</v>
      </c>
      <c r="GT362">
        <v>24697.8</v>
      </c>
      <c r="GU362">
        <v>30751.4</v>
      </c>
      <c r="GV362">
        <v>26442.799999999999</v>
      </c>
      <c r="GW362">
        <v>37403.9</v>
      </c>
      <c r="GX362">
        <v>32458.799999999999</v>
      </c>
      <c r="GY362">
        <v>43672.3</v>
      </c>
      <c r="GZ362">
        <v>38241.300000000003</v>
      </c>
      <c r="HA362">
        <v>2.1176499999999998</v>
      </c>
      <c r="HB362">
        <v>2.28105</v>
      </c>
      <c r="HC362">
        <v>2.2314500000000001E-2</v>
      </c>
      <c r="HD362">
        <v>0</v>
      </c>
      <c r="HE362">
        <v>28.129300000000001</v>
      </c>
      <c r="HF362">
        <v>999.9</v>
      </c>
      <c r="HG362">
        <v>65.900000000000006</v>
      </c>
      <c r="HH362">
        <v>34.299999999999997</v>
      </c>
      <c r="HI362">
        <v>35.486400000000003</v>
      </c>
      <c r="HJ362">
        <v>61.9161</v>
      </c>
      <c r="HK362">
        <v>10.789300000000001</v>
      </c>
      <c r="HL362">
        <v>2</v>
      </c>
      <c r="HM362">
        <v>0.26967999999999998</v>
      </c>
      <c r="HN362">
        <v>0.60439500000000002</v>
      </c>
      <c r="HO362">
        <v>20.416799999999999</v>
      </c>
      <c r="HP362">
        <v>5.2235800000000001</v>
      </c>
      <c r="HQ362">
        <v>11.944100000000001</v>
      </c>
      <c r="HR362">
        <v>5.0094000000000003</v>
      </c>
      <c r="HS362">
        <v>3.2909999999999999</v>
      </c>
      <c r="HT362">
        <v>9999</v>
      </c>
      <c r="HU362">
        <v>9999</v>
      </c>
      <c r="HV362">
        <v>9999</v>
      </c>
      <c r="HW362">
        <v>999.9</v>
      </c>
      <c r="HX362">
        <v>4.9711499999999997</v>
      </c>
      <c r="HY362">
        <v>1.8546899999999999</v>
      </c>
      <c r="HZ362">
        <v>1.86171</v>
      </c>
      <c r="IA362">
        <v>1.85653</v>
      </c>
      <c r="IB362">
        <v>1.8619600000000001</v>
      </c>
      <c r="IC362">
        <v>1.8541399999999999</v>
      </c>
      <c r="ID362">
        <v>1.8595900000000001</v>
      </c>
      <c r="IE362">
        <v>1.8535699999999999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-2.7469999999999999</v>
      </c>
      <c r="IT362">
        <v>-6.5000000000000002E-2</v>
      </c>
      <c r="IU362">
        <v>-1.7759114732665831</v>
      </c>
      <c r="IV362">
        <v>-2.5165810426892921E-3</v>
      </c>
      <c r="IW362">
        <v>2.3547321637904491E-7</v>
      </c>
      <c r="IX362">
        <v>5.8352194873865779E-11</v>
      </c>
      <c r="IY362">
        <v>-9.4209018963014923E-2</v>
      </c>
      <c r="IZ362">
        <v>-2.9575188584519338E-3</v>
      </c>
      <c r="JA362">
        <v>2.5053608625701888E-4</v>
      </c>
      <c r="JB362">
        <v>-2.8676400137697878E-6</v>
      </c>
      <c r="JC362">
        <v>2</v>
      </c>
      <c r="JD362">
        <v>2179</v>
      </c>
      <c r="JE362">
        <v>4</v>
      </c>
      <c r="JF362">
        <v>32</v>
      </c>
      <c r="JG362">
        <v>29168756.600000001</v>
      </c>
      <c r="JH362">
        <v>29168756.600000001</v>
      </c>
      <c r="JI362">
        <v>1.24756</v>
      </c>
      <c r="JJ362">
        <v>2.5366200000000001</v>
      </c>
      <c r="JK362">
        <v>2.3938000000000001</v>
      </c>
      <c r="JL362">
        <v>2.5891099999999998</v>
      </c>
      <c r="JM362">
        <v>2.3010299999999999</v>
      </c>
      <c r="JN362">
        <v>2.3730500000000001</v>
      </c>
      <c r="JO362">
        <v>38.256799999999998</v>
      </c>
      <c r="JP362">
        <v>24.061199999999999</v>
      </c>
      <c r="JQ362">
        <v>18</v>
      </c>
      <c r="JR362">
        <v>631.65300000000002</v>
      </c>
      <c r="JS362">
        <v>794.25099999999998</v>
      </c>
      <c r="JT362">
        <v>27.999700000000001</v>
      </c>
      <c r="JU362">
        <v>30.770700000000001</v>
      </c>
      <c r="JV362">
        <v>30.0001</v>
      </c>
      <c r="JW362">
        <v>30.665500000000002</v>
      </c>
      <c r="JX362">
        <v>30.5288</v>
      </c>
      <c r="JY362">
        <v>25.055700000000002</v>
      </c>
      <c r="JZ362">
        <v>33.375500000000002</v>
      </c>
      <c r="KA362">
        <v>0</v>
      </c>
      <c r="KB362">
        <v>28</v>
      </c>
      <c r="KC362">
        <v>400</v>
      </c>
      <c r="KD362">
        <v>22.841699999999999</v>
      </c>
      <c r="KE362">
        <v>99.986699999999999</v>
      </c>
      <c r="KF362">
        <v>98.623699999999999</v>
      </c>
      <c r="KG362">
        <v>99.404300000000006</v>
      </c>
    </row>
    <row r="363" spans="1:293" x14ac:dyDescent="0.2">
      <c r="A363">
        <v>361</v>
      </c>
      <c r="B363">
        <v>1750125426.5999999</v>
      </c>
      <c r="C363">
        <v>10680.099999904631</v>
      </c>
      <c r="D363" t="s">
        <v>1153</v>
      </c>
      <c r="E363" t="s">
        <v>1154</v>
      </c>
      <c r="F363" s="1">
        <f t="shared" si="5"/>
        <v>177.98333333333341</v>
      </c>
      <c r="G363" s="1">
        <v>15</v>
      </c>
      <c r="H363">
        <v>1750125418.599999</v>
      </c>
      <c r="I363">
        <v>5.5991707392971504E-5</v>
      </c>
      <c r="J363">
        <v>5.5991707392971504E-2</v>
      </c>
      <c r="K363">
        <v>-7.9683599198862143E-2</v>
      </c>
      <c r="L363">
        <v>400.00396774193553</v>
      </c>
      <c r="M363">
        <v>426.38845381869737</v>
      </c>
      <c r="N363">
        <v>43.045945738595051</v>
      </c>
      <c r="O363">
        <v>40.38230617277339</v>
      </c>
      <c r="P363">
        <v>3.4310186376809763E-3</v>
      </c>
      <c r="Q363">
        <v>3.025690157734342</v>
      </c>
      <c r="R363">
        <v>3.4288586373236586E-3</v>
      </c>
      <c r="S363">
        <v>2.1432305978766352E-3</v>
      </c>
      <c r="T363">
        <v>3.9902394035910026E-5</v>
      </c>
      <c r="U363">
        <v>28.838726830552179</v>
      </c>
      <c r="V363">
        <v>28.489561290322591</v>
      </c>
      <c r="W363">
        <v>3.9045012527184948</v>
      </c>
      <c r="X363">
        <v>57.845280965143921</v>
      </c>
      <c r="Y363">
        <v>2.3066685081094578</v>
      </c>
      <c r="Z363">
        <v>3.9876520082932903</v>
      </c>
      <c r="AA363">
        <v>1.597832744609037</v>
      </c>
      <c r="AB363">
        <v>-2.4692342960300433</v>
      </c>
      <c r="AC363">
        <v>59.258178750248511</v>
      </c>
      <c r="AD363">
        <v>4.2977066159392558</v>
      </c>
      <c r="AE363">
        <v>61.086690972551757</v>
      </c>
      <c r="AF363">
        <v>5.3966426383292958E-3</v>
      </c>
      <c r="AG363">
        <v>5.8362000326375389E-2</v>
      </c>
      <c r="AH363">
        <v>-7.9683599198862143E-2</v>
      </c>
      <c r="AI363">
        <v>409.33426572628861</v>
      </c>
      <c r="AJ363">
        <v>409.36147272727271</v>
      </c>
      <c r="AK363">
        <v>-5.8667557197208711E-6</v>
      </c>
      <c r="AL363">
        <v>63.645453333212707</v>
      </c>
      <c r="AM363">
        <v>5.5991707392971504E-2</v>
      </c>
      <c r="AN363">
        <v>22.83073725679704</v>
      </c>
      <c r="AO363">
        <v>22.848993706293719</v>
      </c>
      <c r="AP363">
        <v>-2.9147986999084378E-6</v>
      </c>
      <c r="AQ363">
        <v>96.470053095408687</v>
      </c>
      <c r="AR363">
        <v>0</v>
      </c>
      <c r="AS363">
        <v>0</v>
      </c>
      <c r="AT363">
        <v>1</v>
      </c>
      <c r="AU363">
        <v>0</v>
      </c>
      <c r="AV363">
        <v>53017.125284014153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-7.9683599198862143E-2</v>
      </c>
      <c r="BK363" t="e">
        <v>#DIV/0!</v>
      </c>
      <c r="BL363">
        <v>-379.42294475260604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1750125418.599999</v>
      </c>
      <c r="DQ363">
        <v>400.00396774193553</v>
      </c>
      <c r="DR363">
        <v>400.01354838709682</v>
      </c>
      <c r="DS363">
        <v>22.848535483870961</v>
      </c>
      <c r="DT363">
        <v>22.82952580645162</v>
      </c>
      <c r="DU363">
        <v>402.75132258064508</v>
      </c>
      <c r="DV363">
        <v>22.91347096774194</v>
      </c>
      <c r="DW363">
        <v>599.99454838709687</v>
      </c>
      <c r="DX363">
        <v>100.8974516129032</v>
      </c>
      <c r="DY363">
        <v>5.7312412903225793E-2</v>
      </c>
      <c r="DZ363">
        <v>28.852838709677421</v>
      </c>
      <c r="EA363">
        <v>28.489561290322591</v>
      </c>
      <c r="EB363">
        <v>999.90000000000032</v>
      </c>
      <c r="EC363">
        <v>0</v>
      </c>
      <c r="ED363">
        <v>0</v>
      </c>
      <c r="EE363">
        <v>9998.6022580645149</v>
      </c>
      <c r="EF363">
        <v>0</v>
      </c>
      <c r="EG363">
        <v>0.30293999999999988</v>
      </c>
      <c r="EH363">
        <v>-9.6681698322580653E-3</v>
      </c>
      <c r="EI363">
        <v>409.35703225806452</v>
      </c>
      <c r="EJ363">
        <v>409.35899999999998</v>
      </c>
      <c r="EK363">
        <v>1.9008148387096781E-2</v>
      </c>
      <c r="EL363">
        <v>400.01354838709682</v>
      </c>
      <c r="EM363">
        <v>22.82952580645162</v>
      </c>
      <c r="EN363">
        <v>2.3053583870967751</v>
      </c>
      <c r="EO363">
        <v>2.30343935483871</v>
      </c>
      <c r="EP363">
        <v>19.713890322580639</v>
      </c>
      <c r="EQ363">
        <v>19.700474193548381</v>
      </c>
      <c r="ER363">
        <v>5.0001500000000018E-3</v>
      </c>
      <c r="ES363">
        <v>0</v>
      </c>
      <c r="ET363">
        <v>0</v>
      </c>
      <c r="EU363">
        <v>0</v>
      </c>
      <c r="EV363">
        <v>240.02580645161291</v>
      </c>
      <c r="EW363">
        <v>5.0001500000000018E-3</v>
      </c>
      <c r="EX363">
        <v>-8.2193548387096769</v>
      </c>
      <c r="EY363">
        <v>-0.60322580645161283</v>
      </c>
      <c r="EZ363">
        <v>34.811999999999991</v>
      </c>
      <c r="FA363">
        <v>38.293999999999997</v>
      </c>
      <c r="FB363">
        <v>36.686999999999983</v>
      </c>
      <c r="FC363">
        <v>37.936999999999983</v>
      </c>
      <c r="FD363">
        <v>37.287999999999997</v>
      </c>
      <c r="FE363">
        <v>0</v>
      </c>
      <c r="FF363">
        <v>0</v>
      </c>
      <c r="FG363">
        <v>0</v>
      </c>
      <c r="FH363">
        <v>1750125438</v>
      </c>
      <c r="FI363">
        <v>0</v>
      </c>
      <c r="FJ363">
        <v>240.53461538461539</v>
      </c>
      <c r="FK363">
        <v>-14.177777678394159</v>
      </c>
      <c r="FL363">
        <v>-10.00000039125103</v>
      </c>
      <c r="FM363">
        <v>-8.6269230769230756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-1.117464304390244E-2</v>
      </c>
      <c r="GC363">
        <v>0.1107021916181184</v>
      </c>
      <c r="GD363">
        <v>3.1592715796966403E-2</v>
      </c>
      <c r="GE363">
        <v>0</v>
      </c>
      <c r="GF363">
        <v>1.983475365853659E-2</v>
      </c>
      <c r="GG363">
        <v>-1.818927177700343E-2</v>
      </c>
      <c r="GH363">
        <v>2.115257165717861E-3</v>
      </c>
      <c r="GI363">
        <v>1</v>
      </c>
      <c r="GJ363">
        <v>1</v>
      </c>
      <c r="GK363">
        <v>2</v>
      </c>
      <c r="GL363" t="s">
        <v>430</v>
      </c>
      <c r="GM363">
        <v>3.22546</v>
      </c>
      <c r="GN363">
        <v>2.6464599999999998</v>
      </c>
      <c r="GO363">
        <v>9.4517000000000004E-2</v>
      </c>
      <c r="GP363">
        <v>9.4797500000000007E-2</v>
      </c>
      <c r="GQ363">
        <v>0.10382</v>
      </c>
      <c r="GR363">
        <v>0.105596</v>
      </c>
      <c r="GS363">
        <v>28594.5</v>
      </c>
      <c r="GT363">
        <v>24697.8</v>
      </c>
      <c r="GU363">
        <v>30751</v>
      </c>
      <c r="GV363">
        <v>26442.799999999999</v>
      </c>
      <c r="GW363">
        <v>37404.300000000003</v>
      </c>
      <c r="GX363">
        <v>32459.3</v>
      </c>
      <c r="GY363">
        <v>43672.1</v>
      </c>
      <c r="GZ363">
        <v>38241.1</v>
      </c>
      <c r="HA363">
        <v>2.1179299999999999</v>
      </c>
      <c r="HB363">
        <v>2.2815500000000002</v>
      </c>
      <c r="HC363">
        <v>2.2448599999999999E-2</v>
      </c>
      <c r="HD363">
        <v>0</v>
      </c>
      <c r="HE363">
        <v>28.1173</v>
      </c>
      <c r="HF363">
        <v>999.9</v>
      </c>
      <c r="HG363">
        <v>65.900000000000006</v>
      </c>
      <c r="HH363">
        <v>34.299999999999997</v>
      </c>
      <c r="HI363">
        <v>35.4816</v>
      </c>
      <c r="HJ363">
        <v>62.246099999999998</v>
      </c>
      <c r="HK363">
        <v>10.8253</v>
      </c>
      <c r="HL363">
        <v>2</v>
      </c>
      <c r="HM363">
        <v>0.26967000000000002</v>
      </c>
      <c r="HN363">
        <v>0.59931900000000005</v>
      </c>
      <c r="HO363">
        <v>20.417000000000002</v>
      </c>
      <c r="HP363">
        <v>5.2235800000000001</v>
      </c>
      <c r="HQ363">
        <v>11.944100000000001</v>
      </c>
      <c r="HR363">
        <v>5.0094500000000002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4.9711400000000001</v>
      </c>
      <c r="HY363">
        <v>1.8546899999999999</v>
      </c>
      <c r="HZ363">
        <v>1.86171</v>
      </c>
      <c r="IA363">
        <v>1.8565400000000001</v>
      </c>
      <c r="IB363">
        <v>1.86191</v>
      </c>
      <c r="IC363">
        <v>1.8541399999999999</v>
      </c>
      <c r="ID363">
        <v>1.8595999999999999</v>
      </c>
      <c r="IE363">
        <v>1.85355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-2.7480000000000002</v>
      </c>
      <c r="IT363">
        <v>-6.5000000000000002E-2</v>
      </c>
      <c r="IU363">
        <v>-1.7759114732665831</v>
      </c>
      <c r="IV363">
        <v>-2.5165810426892921E-3</v>
      </c>
      <c r="IW363">
        <v>2.3547321637904491E-7</v>
      </c>
      <c r="IX363">
        <v>5.8352194873865779E-11</v>
      </c>
      <c r="IY363">
        <v>-9.4209018963014923E-2</v>
      </c>
      <c r="IZ363">
        <v>-2.9575188584519338E-3</v>
      </c>
      <c r="JA363">
        <v>2.5053608625701888E-4</v>
      </c>
      <c r="JB363">
        <v>-2.8676400137697878E-6</v>
      </c>
      <c r="JC363">
        <v>2</v>
      </c>
      <c r="JD363">
        <v>2179</v>
      </c>
      <c r="JE363">
        <v>4</v>
      </c>
      <c r="JF363">
        <v>32</v>
      </c>
      <c r="JG363">
        <v>29168757.100000001</v>
      </c>
      <c r="JH363">
        <v>29168757.100000001</v>
      </c>
      <c r="JI363">
        <v>1.24756</v>
      </c>
      <c r="JJ363">
        <v>2.5293000000000001</v>
      </c>
      <c r="JK363">
        <v>2.3938000000000001</v>
      </c>
      <c r="JL363">
        <v>2.5891099999999998</v>
      </c>
      <c r="JM363">
        <v>2.3010299999999999</v>
      </c>
      <c r="JN363">
        <v>2.4389599999999998</v>
      </c>
      <c r="JO363">
        <v>38.281199999999998</v>
      </c>
      <c r="JP363">
        <v>24.07</v>
      </c>
      <c r="JQ363">
        <v>18</v>
      </c>
      <c r="JR363">
        <v>631.93600000000004</v>
      </c>
      <c r="JS363">
        <v>794.81700000000001</v>
      </c>
      <c r="JT363">
        <v>27.9999</v>
      </c>
      <c r="JU363">
        <v>30.7761</v>
      </c>
      <c r="JV363">
        <v>30.0001</v>
      </c>
      <c r="JW363">
        <v>30.6708</v>
      </c>
      <c r="JX363">
        <v>30.5319</v>
      </c>
      <c r="JY363">
        <v>25.052600000000002</v>
      </c>
      <c r="JZ363">
        <v>33.375500000000002</v>
      </c>
      <c r="KA363">
        <v>0</v>
      </c>
      <c r="KB363">
        <v>28</v>
      </c>
      <c r="KC363">
        <v>400</v>
      </c>
      <c r="KD363">
        <v>22.841699999999999</v>
      </c>
      <c r="KE363">
        <v>99.986000000000004</v>
      </c>
      <c r="KF363">
        <v>98.623400000000004</v>
      </c>
      <c r="KG363">
        <v>99.403800000000004</v>
      </c>
    </row>
    <row r="364" spans="1:293" x14ac:dyDescent="0.2">
      <c r="A364">
        <v>362</v>
      </c>
      <c r="B364">
        <v>1750125456.5999999</v>
      </c>
      <c r="C364">
        <v>10710.099999904631</v>
      </c>
      <c r="D364" t="s">
        <v>1155</v>
      </c>
      <c r="E364" t="s">
        <v>1156</v>
      </c>
      <c r="F364" s="1">
        <f t="shared" si="5"/>
        <v>178.48333333333338</v>
      </c>
      <c r="G364" s="1">
        <v>15</v>
      </c>
      <c r="H364">
        <v>1750125448.599999</v>
      </c>
      <c r="I364">
        <v>8.8849605744042385E-5</v>
      </c>
      <c r="J364">
        <v>8.8849605744042381E-2</v>
      </c>
      <c r="K364">
        <v>-2.8958001629493371E-2</v>
      </c>
      <c r="L364">
        <v>399.97564516129029</v>
      </c>
      <c r="M364">
        <v>398.0670772910866</v>
      </c>
      <c r="N364">
        <v>40.187400937675676</v>
      </c>
      <c r="O364">
        <v>40.380082992013349</v>
      </c>
      <c r="P364">
        <v>5.4494919563361395E-3</v>
      </c>
      <c r="Q364">
        <v>3.0256353785464469</v>
      </c>
      <c r="R364">
        <v>5.4440450000618886E-3</v>
      </c>
      <c r="S364">
        <v>3.4030170476520823E-3</v>
      </c>
      <c r="T364">
        <v>3.9902394035910026E-5</v>
      </c>
      <c r="U364">
        <v>28.832625651008975</v>
      </c>
      <c r="V364">
        <v>28.485599999999991</v>
      </c>
      <c r="W364">
        <v>3.9036029512265156</v>
      </c>
      <c r="X364">
        <v>57.836770571126742</v>
      </c>
      <c r="Y364">
        <v>2.3066204988670944</v>
      </c>
      <c r="Z364">
        <v>3.9881557633485936</v>
      </c>
      <c r="AA364">
        <v>1.5969824523594212</v>
      </c>
      <c r="AB364">
        <v>-3.9182676133122691</v>
      </c>
      <c r="AC364">
        <v>60.258966466353179</v>
      </c>
      <c r="AD364">
        <v>4.3703293501824323</v>
      </c>
      <c r="AE364">
        <v>60.711068105617379</v>
      </c>
      <c r="AF364">
        <v>9.995013114623294E-2</v>
      </c>
      <c r="AG364">
        <v>6.755445442338269E-2</v>
      </c>
      <c r="AH364">
        <v>-2.8958001629493371E-2</v>
      </c>
      <c r="AI364">
        <v>409.28468248691172</v>
      </c>
      <c r="AJ364">
        <v>409.2940969696968</v>
      </c>
      <c r="AK364">
        <v>1.087286250551985E-4</v>
      </c>
      <c r="AL364">
        <v>63.645453333212707</v>
      </c>
      <c r="AM364">
        <v>8.8849605744042381E-2</v>
      </c>
      <c r="AN364">
        <v>22.822507533708858</v>
      </c>
      <c r="AO364">
        <v>22.851444055944079</v>
      </c>
      <c r="AP364">
        <v>4.1119969396157142E-7</v>
      </c>
      <c r="AQ364">
        <v>96.470053095408687</v>
      </c>
      <c r="AR364">
        <v>0</v>
      </c>
      <c r="AS364">
        <v>0</v>
      </c>
      <c r="AT364">
        <v>1</v>
      </c>
      <c r="AU364">
        <v>0</v>
      </c>
      <c r="AV364">
        <v>53015.098709637241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-2.8958001629493371E-2</v>
      </c>
      <c r="BK364" t="e">
        <v>#DIV/0!</v>
      </c>
      <c r="BL364">
        <v>-137.88697251228123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1750125448.599999</v>
      </c>
      <c r="DQ364">
        <v>399.97564516129029</v>
      </c>
      <c r="DR364">
        <v>400.01796774193542</v>
      </c>
      <c r="DS364">
        <v>22.8477</v>
      </c>
      <c r="DT364">
        <v>22.82569677419356</v>
      </c>
      <c r="DU364">
        <v>402.72300000000013</v>
      </c>
      <c r="DV364">
        <v>22.912632258064519</v>
      </c>
      <c r="DW364">
        <v>600.01193548387096</v>
      </c>
      <c r="DX364">
        <v>100.8993225806452</v>
      </c>
      <c r="DY364">
        <v>5.7031838709677422E-2</v>
      </c>
      <c r="DZ364">
        <v>28.85501935483871</v>
      </c>
      <c r="EA364">
        <v>28.485599999999991</v>
      </c>
      <c r="EB364">
        <v>999.90000000000032</v>
      </c>
      <c r="EC364">
        <v>0</v>
      </c>
      <c r="ED364">
        <v>0</v>
      </c>
      <c r="EE364">
        <v>9998.0858064516124</v>
      </c>
      <c r="EF364">
        <v>0</v>
      </c>
      <c r="EG364">
        <v>0.30293999999999988</v>
      </c>
      <c r="EH364">
        <v>-4.2340678064516128E-2</v>
      </c>
      <c r="EI364">
        <v>409.32777419354841</v>
      </c>
      <c r="EJ364">
        <v>409.36193548387098</v>
      </c>
      <c r="EK364">
        <v>2.2003058064516131E-2</v>
      </c>
      <c r="EL364">
        <v>400.01796774193542</v>
      </c>
      <c r="EM364">
        <v>22.82569677419356</v>
      </c>
      <c r="EN364">
        <v>2.3053158064516128</v>
      </c>
      <c r="EO364">
        <v>2.3030964516129031</v>
      </c>
      <c r="EP364">
        <v>19.713590322580639</v>
      </c>
      <c r="EQ364">
        <v>19.698070967741931</v>
      </c>
      <c r="ER364">
        <v>5.0001500000000018E-3</v>
      </c>
      <c r="ES364">
        <v>0</v>
      </c>
      <c r="ET364">
        <v>0</v>
      </c>
      <c r="EU364">
        <v>0</v>
      </c>
      <c r="EV364">
        <v>241.2967741935484</v>
      </c>
      <c r="EW364">
        <v>5.0001500000000018E-3</v>
      </c>
      <c r="EX364">
        <v>-9.506451612903227</v>
      </c>
      <c r="EY364">
        <v>-0.76774193548387104</v>
      </c>
      <c r="EZ364">
        <v>34.811999999999991</v>
      </c>
      <c r="FA364">
        <v>38.291999999999987</v>
      </c>
      <c r="FB364">
        <v>36.666999999999987</v>
      </c>
      <c r="FC364">
        <v>37.932999999999993</v>
      </c>
      <c r="FD364">
        <v>37.253999999999998</v>
      </c>
      <c r="FE364">
        <v>0</v>
      </c>
      <c r="FF364">
        <v>0</v>
      </c>
      <c r="FG364">
        <v>0</v>
      </c>
      <c r="FH364">
        <v>1750125468</v>
      </c>
      <c r="FI364">
        <v>0</v>
      </c>
      <c r="FJ364">
        <v>240.72307692307689</v>
      </c>
      <c r="FK364">
        <v>9.7846151450166161</v>
      </c>
      <c r="FL364">
        <v>-12.755555485033801</v>
      </c>
      <c r="FM364">
        <v>-8.7192307692307693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-2.3630284146341461E-2</v>
      </c>
      <c r="GC364">
        <v>-0.30253424571428572</v>
      </c>
      <c r="GD364">
        <v>5.7654711638281182E-2</v>
      </c>
      <c r="GE364">
        <v>0</v>
      </c>
      <c r="GF364">
        <v>2.1479634146341461E-2</v>
      </c>
      <c r="GG364">
        <v>1.9596917770034829E-2</v>
      </c>
      <c r="GH364">
        <v>2.9658943421972958E-3</v>
      </c>
      <c r="GI364">
        <v>1</v>
      </c>
      <c r="GJ364">
        <v>1</v>
      </c>
      <c r="GK364">
        <v>2</v>
      </c>
      <c r="GL364" t="s">
        <v>430</v>
      </c>
      <c r="GM364">
        <v>3.2255199999999999</v>
      </c>
      <c r="GN364">
        <v>2.6461000000000001</v>
      </c>
      <c r="GO364">
        <v>9.4504099999999994E-2</v>
      </c>
      <c r="GP364">
        <v>9.4777399999999998E-2</v>
      </c>
      <c r="GQ364">
        <v>0.103827</v>
      </c>
      <c r="GR364">
        <v>0.10558099999999999</v>
      </c>
      <c r="GS364">
        <v>28594.9</v>
      </c>
      <c r="GT364">
        <v>24697.8</v>
      </c>
      <c r="GU364">
        <v>30751</v>
      </c>
      <c r="GV364">
        <v>26442.3</v>
      </c>
      <c r="GW364">
        <v>37403.9</v>
      </c>
      <c r="GX364">
        <v>32459.5</v>
      </c>
      <c r="GY364">
        <v>43671.9</v>
      </c>
      <c r="GZ364">
        <v>38240.800000000003</v>
      </c>
      <c r="HA364">
        <v>2.1175999999999999</v>
      </c>
      <c r="HB364">
        <v>2.2812199999999998</v>
      </c>
      <c r="HC364">
        <v>2.2254900000000001E-2</v>
      </c>
      <c r="HD364">
        <v>0</v>
      </c>
      <c r="HE364">
        <v>28.122800000000002</v>
      </c>
      <c r="HF364">
        <v>999.9</v>
      </c>
      <c r="HG364">
        <v>65.900000000000006</v>
      </c>
      <c r="HH364">
        <v>34.299999999999997</v>
      </c>
      <c r="HI364">
        <v>35.484099999999998</v>
      </c>
      <c r="HJ364">
        <v>62.156100000000002</v>
      </c>
      <c r="HK364">
        <v>10.7171</v>
      </c>
      <c r="HL364">
        <v>2</v>
      </c>
      <c r="HM364">
        <v>0.27032299999999998</v>
      </c>
      <c r="HN364">
        <v>0.60853800000000002</v>
      </c>
      <c r="HO364">
        <v>20.4176</v>
      </c>
      <c r="HP364">
        <v>5.2234299999999996</v>
      </c>
      <c r="HQ364">
        <v>11.944100000000001</v>
      </c>
      <c r="HR364">
        <v>5.0093500000000004</v>
      </c>
      <c r="HS364">
        <v>3.2909999999999999</v>
      </c>
      <c r="HT364">
        <v>9999</v>
      </c>
      <c r="HU364">
        <v>9999</v>
      </c>
      <c r="HV364">
        <v>9999</v>
      </c>
      <c r="HW364">
        <v>999.9</v>
      </c>
      <c r="HX364">
        <v>4.9711299999999996</v>
      </c>
      <c r="HY364">
        <v>1.8546899999999999</v>
      </c>
      <c r="HZ364">
        <v>1.8616900000000001</v>
      </c>
      <c r="IA364">
        <v>1.85653</v>
      </c>
      <c r="IB364">
        <v>1.8619000000000001</v>
      </c>
      <c r="IC364">
        <v>1.8541399999999999</v>
      </c>
      <c r="ID364">
        <v>1.8595999999999999</v>
      </c>
      <c r="IE364">
        <v>1.85354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-2.7469999999999999</v>
      </c>
      <c r="IT364">
        <v>-6.4899999999999999E-2</v>
      </c>
      <c r="IU364">
        <v>-1.7759114732665831</v>
      </c>
      <c r="IV364">
        <v>-2.5165810426892921E-3</v>
      </c>
      <c r="IW364">
        <v>2.3547321637904491E-7</v>
      </c>
      <c r="IX364">
        <v>5.8352194873865779E-11</v>
      </c>
      <c r="IY364">
        <v>-9.4209018963014923E-2</v>
      </c>
      <c r="IZ364">
        <v>-2.9575188584519338E-3</v>
      </c>
      <c r="JA364">
        <v>2.5053608625701888E-4</v>
      </c>
      <c r="JB364">
        <v>-2.8676400137697878E-6</v>
      </c>
      <c r="JC364">
        <v>2</v>
      </c>
      <c r="JD364">
        <v>2179</v>
      </c>
      <c r="JE364">
        <v>4</v>
      </c>
      <c r="JF364">
        <v>32</v>
      </c>
      <c r="JG364">
        <v>29168757.600000001</v>
      </c>
      <c r="JH364">
        <v>29168757.600000001</v>
      </c>
      <c r="JI364">
        <v>1.24756</v>
      </c>
      <c r="JJ364">
        <v>2.5305200000000001</v>
      </c>
      <c r="JK364">
        <v>2.3938000000000001</v>
      </c>
      <c r="JL364">
        <v>2.5891099999999998</v>
      </c>
      <c r="JM364">
        <v>2.3010299999999999</v>
      </c>
      <c r="JN364">
        <v>2.4475099999999999</v>
      </c>
      <c r="JO364">
        <v>38.256799999999998</v>
      </c>
      <c r="JP364">
        <v>24.07</v>
      </c>
      <c r="JQ364">
        <v>18</v>
      </c>
      <c r="JR364">
        <v>631.74900000000002</v>
      </c>
      <c r="JS364">
        <v>794.59299999999996</v>
      </c>
      <c r="JT364">
        <v>28.000399999999999</v>
      </c>
      <c r="JU364">
        <v>30.781400000000001</v>
      </c>
      <c r="JV364">
        <v>30.0001</v>
      </c>
      <c r="JW364">
        <v>30.677900000000001</v>
      </c>
      <c r="JX364">
        <v>30.5398</v>
      </c>
      <c r="JY364">
        <v>25.055399999999999</v>
      </c>
      <c r="JZ364">
        <v>33.375500000000002</v>
      </c>
      <c r="KA364">
        <v>0</v>
      </c>
      <c r="KB364">
        <v>28</v>
      </c>
      <c r="KC364">
        <v>400</v>
      </c>
      <c r="KD364">
        <v>22.841699999999999</v>
      </c>
      <c r="KE364">
        <v>99.985699999999994</v>
      </c>
      <c r="KF364">
        <v>98.622</v>
      </c>
      <c r="KG364">
        <v>99.402100000000004</v>
      </c>
    </row>
    <row r="365" spans="1:293" x14ac:dyDescent="0.2">
      <c r="A365">
        <v>363</v>
      </c>
      <c r="B365">
        <v>1750125486.5999999</v>
      </c>
      <c r="C365">
        <v>10740.099999904631</v>
      </c>
      <c r="D365" t="s">
        <v>1157</v>
      </c>
      <c r="E365" t="s">
        <v>1158</v>
      </c>
      <c r="F365" s="1">
        <f t="shared" si="5"/>
        <v>178.98333333333338</v>
      </c>
      <c r="G365" s="1">
        <v>15</v>
      </c>
      <c r="H365">
        <v>1750125478.599999</v>
      </c>
      <c r="I365">
        <v>6.7325088958620699E-5</v>
      </c>
      <c r="J365">
        <v>6.7325088958620702E-2</v>
      </c>
      <c r="K365">
        <v>0.42032647030683767</v>
      </c>
      <c r="L365">
        <v>399.89232258064521</v>
      </c>
      <c r="M365">
        <v>228.16157950934911</v>
      </c>
      <c r="N365">
        <v>23.034344707310893</v>
      </c>
      <c r="O365">
        <v>40.371641991338457</v>
      </c>
      <c r="P365">
        <v>4.1157822719018952E-3</v>
      </c>
      <c r="Q365">
        <v>3.026162470028082</v>
      </c>
      <c r="R365">
        <v>4.1126749532245004E-3</v>
      </c>
      <c r="S365">
        <v>2.5707008240106765E-3</v>
      </c>
      <c r="T365">
        <v>3.9902394035910026E-5</v>
      </c>
      <c r="U365">
        <v>28.849282673270384</v>
      </c>
      <c r="V365">
        <v>28.507070967741932</v>
      </c>
      <c r="W365">
        <v>3.9084740811097065</v>
      </c>
      <c r="X365">
        <v>57.800565983326756</v>
      </c>
      <c r="Y365">
        <v>2.3066764815039607</v>
      </c>
      <c r="Z365">
        <v>3.9907506825613925</v>
      </c>
      <c r="AA365">
        <v>1.6017975996057459</v>
      </c>
      <c r="AB365">
        <v>-2.9690364230751727</v>
      </c>
      <c r="AC365">
        <v>58.598528460855384</v>
      </c>
      <c r="AD365">
        <v>4.2498553676980464</v>
      </c>
      <c r="AE365">
        <v>59.879387307872292</v>
      </c>
      <c r="AF365">
        <v>0.29572591096994943</v>
      </c>
      <c r="AG365">
        <v>7.7001803252997658E-2</v>
      </c>
      <c r="AH365">
        <v>0.42032647030683767</v>
      </c>
      <c r="AI365">
        <v>409.37878435789162</v>
      </c>
      <c r="AJ365">
        <v>409.23358181818162</v>
      </c>
      <c r="AK365">
        <v>4.2751694074895369E-4</v>
      </c>
      <c r="AL365">
        <v>63.645453333212707</v>
      </c>
      <c r="AM365">
        <v>6.7325088958620702E-2</v>
      </c>
      <c r="AN365">
        <v>22.824516055726338</v>
      </c>
      <c r="AO365">
        <v>22.84643286713289</v>
      </c>
      <c r="AP365">
        <v>1.8610237040368049E-6</v>
      </c>
      <c r="AQ365">
        <v>96.470053095408687</v>
      </c>
      <c r="AR365">
        <v>0</v>
      </c>
      <c r="AS365">
        <v>0</v>
      </c>
      <c r="AT365">
        <v>1</v>
      </c>
      <c r="AU365">
        <v>0</v>
      </c>
      <c r="AV365">
        <v>53029.320168834653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0.42032647030683767</v>
      </c>
      <c r="BK365" t="e">
        <v>#DIV/0!</v>
      </c>
      <c r="BL365">
        <v>2001.4345326355001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1750125478.599999</v>
      </c>
      <c r="DQ365">
        <v>399.89232258064521</v>
      </c>
      <c r="DR365">
        <v>400.00116129032261</v>
      </c>
      <c r="DS365">
        <v>22.848270967741929</v>
      </c>
      <c r="DT365">
        <v>22.823190322580651</v>
      </c>
      <c r="DU365">
        <v>402.63948387096781</v>
      </c>
      <c r="DV365">
        <v>22.913219354838709</v>
      </c>
      <c r="DW365">
        <v>600.00406451612901</v>
      </c>
      <c r="DX365">
        <v>100.898935483871</v>
      </c>
      <c r="DY365">
        <v>5.7346274193548388E-2</v>
      </c>
      <c r="DZ365">
        <v>28.866248387096771</v>
      </c>
      <c r="EA365">
        <v>28.507070967741932</v>
      </c>
      <c r="EB365">
        <v>999.90000000000032</v>
      </c>
      <c r="EC365">
        <v>0</v>
      </c>
      <c r="ED365">
        <v>0</v>
      </c>
      <c r="EE365">
        <v>10001.31</v>
      </c>
      <c r="EF365">
        <v>0</v>
      </c>
      <c r="EG365">
        <v>0.30293999999999988</v>
      </c>
      <c r="EH365">
        <v>-0.10890153870967741</v>
      </c>
      <c r="EI365">
        <v>409.24270967741933</v>
      </c>
      <c r="EJ365">
        <v>409.34370967741933</v>
      </c>
      <c r="EK365">
        <v>2.5088829032258061E-2</v>
      </c>
      <c r="EL365">
        <v>400.00116129032261</v>
      </c>
      <c r="EM365">
        <v>22.823190322580651</v>
      </c>
      <c r="EN365">
        <v>2.3053693548387102</v>
      </c>
      <c r="EO365">
        <v>2.302837741935484</v>
      </c>
      <c r="EP365">
        <v>19.713958064516131</v>
      </c>
      <c r="EQ365">
        <v>19.69625806451613</v>
      </c>
      <c r="ER365">
        <v>5.0001500000000018E-3</v>
      </c>
      <c r="ES365">
        <v>0</v>
      </c>
      <c r="ET365">
        <v>0</v>
      </c>
      <c r="EU365">
        <v>0</v>
      </c>
      <c r="EV365">
        <v>241.39032258064509</v>
      </c>
      <c r="EW365">
        <v>5.0001500000000018E-3</v>
      </c>
      <c r="EX365">
        <v>-9.4258064516129032</v>
      </c>
      <c r="EY365">
        <v>-0.81290322580645158</v>
      </c>
      <c r="EZ365">
        <v>34.811999999999991</v>
      </c>
      <c r="FA365">
        <v>38.307999999999993</v>
      </c>
      <c r="FB365">
        <v>36.679000000000002</v>
      </c>
      <c r="FC365">
        <v>37.936999999999983</v>
      </c>
      <c r="FD365">
        <v>37.258000000000003</v>
      </c>
      <c r="FE365">
        <v>0</v>
      </c>
      <c r="FF365">
        <v>0</v>
      </c>
      <c r="FG365">
        <v>0</v>
      </c>
      <c r="FH365">
        <v>1750125498</v>
      </c>
      <c r="FI365">
        <v>0</v>
      </c>
      <c r="FJ365">
        <v>241.5384615384616</v>
      </c>
      <c r="FK365">
        <v>-5.7641023957439703</v>
      </c>
      <c r="FL365">
        <v>-6.5299139551833552</v>
      </c>
      <c r="FM365">
        <v>-9.5538461538461537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-9.8638809756097567E-2</v>
      </c>
      <c r="GC365">
        <v>-0.21620812473867601</v>
      </c>
      <c r="GD365">
        <v>3.8475496734337963E-2</v>
      </c>
      <c r="GE365">
        <v>0</v>
      </c>
      <c r="GF365">
        <v>2.4293107317073171E-2</v>
      </c>
      <c r="GG365">
        <v>5.8420808362369741E-3</v>
      </c>
      <c r="GH365">
        <v>1.988383596302289E-3</v>
      </c>
      <c r="GI365">
        <v>1</v>
      </c>
      <c r="GJ365">
        <v>1</v>
      </c>
      <c r="GK365">
        <v>2</v>
      </c>
      <c r="GL365" t="s">
        <v>430</v>
      </c>
      <c r="GM365">
        <v>3.2253799999999999</v>
      </c>
      <c r="GN365">
        <v>2.6462400000000001</v>
      </c>
      <c r="GO365">
        <v>9.4493999999999995E-2</v>
      </c>
      <c r="GP365">
        <v>9.4805399999999998E-2</v>
      </c>
      <c r="GQ365">
        <v>0.103815</v>
      </c>
      <c r="GR365">
        <v>0.10557800000000001</v>
      </c>
      <c r="GS365">
        <v>28594.3</v>
      </c>
      <c r="GT365">
        <v>24697.3</v>
      </c>
      <c r="GU365">
        <v>30750.1</v>
      </c>
      <c r="GV365">
        <v>26442.6</v>
      </c>
      <c r="GW365">
        <v>37403.1</v>
      </c>
      <c r="GX365">
        <v>32459.3</v>
      </c>
      <c r="GY365">
        <v>43670.5</v>
      </c>
      <c r="GZ365">
        <v>38240.5</v>
      </c>
      <c r="HA365">
        <v>2.11713</v>
      </c>
      <c r="HB365">
        <v>2.2809699999999999</v>
      </c>
      <c r="HC365">
        <v>2.1196900000000001E-2</v>
      </c>
      <c r="HD365">
        <v>0</v>
      </c>
      <c r="HE365">
        <v>28.1615</v>
      </c>
      <c r="HF365">
        <v>999.9</v>
      </c>
      <c r="HG365">
        <v>65.900000000000006</v>
      </c>
      <c r="HH365">
        <v>34.299999999999997</v>
      </c>
      <c r="HI365">
        <v>35.484999999999999</v>
      </c>
      <c r="HJ365">
        <v>62.186100000000003</v>
      </c>
      <c r="HK365">
        <v>10.8734</v>
      </c>
      <c r="HL365">
        <v>2</v>
      </c>
      <c r="HM365">
        <v>0.271646</v>
      </c>
      <c r="HN365">
        <v>0.63036199999999998</v>
      </c>
      <c r="HO365">
        <v>20.4175</v>
      </c>
      <c r="HP365">
        <v>5.2231300000000003</v>
      </c>
      <c r="HQ365">
        <v>11.944100000000001</v>
      </c>
      <c r="HR365">
        <v>5.0076499999999999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4.97112</v>
      </c>
      <c r="HY365">
        <v>1.8546899999999999</v>
      </c>
      <c r="HZ365">
        <v>1.86172</v>
      </c>
      <c r="IA365">
        <v>1.8565400000000001</v>
      </c>
      <c r="IB365">
        <v>1.8619300000000001</v>
      </c>
      <c r="IC365">
        <v>1.85415</v>
      </c>
      <c r="ID365">
        <v>1.8595999999999999</v>
      </c>
      <c r="IE365">
        <v>1.8535600000000001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-2.7480000000000002</v>
      </c>
      <c r="IT365">
        <v>-6.5000000000000002E-2</v>
      </c>
      <c r="IU365">
        <v>-1.7759114732665831</v>
      </c>
      <c r="IV365">
        <v>-2.5165810426892921E-3</v>
      </c>
      <c r="IW365">
        <v>2.3547321637904491E-7</v>
      </c>
      <c r="IX365">
        <v>5.8352194873865779E-11</v>
      </c>
      <c r="IY365">
        <v>-9.4209018963014923E-2</v>
      </c>
      <c r="IZ365">
        <v>-2.9575188584519338E-3</v>
      </c>
      <c r="JA365">
        <v>2.5053608625701888E-4</v>
      </c>
      <c r="JB365">
        <v>-2.8676400137697878E-6</v>
      </c>
      <c r="JC365">
        <v>2</v>
      </c>
      <c r="JD365">
        <v>2179</v>
      </c>
      <c r="JE365">
        <v>4</v>
      </c>
      <c r="JF365">
        <v>32</v>
      </c>
      <c r="JG365">
        <v>29168758.100000001</v>
      </c>
      <c r="JH365">
        <v>29168758.100000001</v>
      </c>
      <c r="JI365">
        <v>1.24756</v>
      </c>
      <c r="JJ365">
        <v>2.5354000000000001</v>
      </c>
      <c r="JK365">
        <v>2.3938000000000001</v>
      </c>
      <c r="JL365">
        <v>2.5891099999999998</v>
      </c>
      <c r="JM365">
        <v>2.3010299999999999</v>
      </c>
      <c r="JN365">
        <v>2.3547400000000001</v>
      </c>
      <c r="JO365">
        <v>38.281199999999998</v>
      </c>
      <c r="JP365">
        <v>24.052499999999998</v>
      </c>
      <c r="JQ365">
        <v>18</v>
      </c>
      <c r="JR365">
        <v>631.49300000000005</v>
      </c>
      <c r="JS365">
        <v>794.52599999999995</v>
      </c>
      <c r="JT365">
        <v>28.000699999999998</v>
      </c>
      <c r="JU365">
        <v>30.792100000000001</v>
      </c>
      <c r="JV365">
        <v>30.000299999999999</v>
      </c>
      <c r="JW365">
        <v>30.689499999999999</v>
      </c>
      <c r="JX365">
        <v>30.553100000000001</v>
      </c>
      <c r="JY365">
        <v>25.048500000000001</v>
      </c>
      <c r="JZ365">
        <v>33.375500000000002</v>
      </c>
      <c r="KA365">
        <v>0</v>
      </c>
      <c r="KB365">
        <v>28</v>
      </c>
      <c r="KC365">
        <v>400</v>
      </c>
      <c r="KD365">
        <v>22.841699999999999</v>
      </c>
      <c r="KE365">
        <v>99.982600000000005</v>
      </c>
      <c r="KF365">
        <v>98.622100000000003</v>
      </c>
      <c r="KG365">
        <v>99.403899999999993</v>
      </c>
    </row>
    <row r="366" spans="1:293" x14ac:dyDescent="0.2">
      <c r="A366">
        <v>364</v>
      </c>
      <c r="B366">
        <v>1750125516.5999999</v>
      </c>
      <c r="C366">
        <v>10770.099999904631</v>
      </c>
      <c r="D366" t="s">
        <v>1159</v>
      </c>
      <c r="E366" t="s">
        <v>1160</v>
      </c>
      <c r="F366" s="1">
        <f t="shared" si="5"/>
        <v>179.48333333333338</v>
      </c>
      <c r="G366" s="1">
        <v>15</v>
      </c>
      <c r="H366">
        <v>1750125508.599999</v>
      </c>
      <c r="I366">
        <v>6.471412351738556E-5</v>
      </c>
      <c r="J366">
        <v>6.4714123517385563E-2</v>
      </c>
      <c r="K366">
        <v>0.29754258751366852</v>
      </c>
      <c r="L366">
        <v>399.8998387096774</v>
      </c>
      <c r="M366">
        <v>270.57255827982084</v>
      </c>
      <c r="N366">
        <v>27.315633904500803</v>
      </c>
      <c r="O366">
        <v>40.371860554186647</v>
      </c>
      <c r="P366">
        <v>3.9519637742695462E-3</v>
      </c>
      <c r="Q366">
        <v>3.025519787134562</v>
      </c>
      <c r="R366">
        <v>3.9490981899908953E-3</v>
      </c>
      <c r="S366">
        <v>2.4684436509410856E-3</v>
      </c>
      <c r="T366">
        <v>3.9902394035910026E-5</v>
      </c>
      <c r="U366">
        <v>28.851337423268465</v>
      </c>
      <c r="V366">
        <v>28.512664516129039</v>
      </c>
      <c r="W366">
        <v>3.9097439625747197</v>
      </c>
      <c r="X366">
        <v>57.786962230665353</v>
      </c>
      <c r="Y366">
        <v>2.3063206052926244</v>
      </c>
      <c r="Z366">
        <v>3.9910743120335672</v>
      </c>
      <c r="AA366">
        <v>1.6034233572820953</v>
      </c>
      <c r="AB366">
        <v>-2.8538928471167031</v>
      </c>
      <c r="AC366">
        <v>57.902066245368054</v>
      </c>
      <c r="AD366">
        <v>4.2003825263561039</v>
      </c>
      <c r="AE366">
        <v>59.248595827001495</v>
      </c>
      <c r="AF366">
        <v>0.31513297818982577</v>
      </c>
      <c r="AG366">
        <v>6.8394772510769558E-2</v>
      </c>
      <c r="AH366">
        <v>0.29754258751366852</v>
      </c>
      <c r="AI366">
        <v>409.37415521527407</v>
      </c>
      <c r="AJ366">
        <v>409.2662484848484</v>
      </c>
      <c r="AK366">
        <v>1.503725409959119E-3</v>
      </c>
      <c r="AL366">
        <v>63.645453333212707</v>
      </c>
      <c r="AM366">
        <v>6.4714123517385563E-2</v>
      </c>
      <c r="AN366">
        <v>22.822320810780241</v>
      </c>
      <c r="AO366">
        <v>22.84343496503498</v>
      </c>
      <c r="AP366">
        <v>-5.5031695099701063E-6</v>
      </c>
      <c r="AQ366">
        <v>96.470053095408687</v>
      </c>
      <c r="AR366">
        <v>0</v>
      </c>
      <c r="AS366">
        <v>0</v>
      </c>
      <c r="AT366">
        <v>1</v>
      </c>
      <c r="AU366">
        <v>0</v>
      </c>
      <c r="AV366">
        <v>53009.285964598195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0.29754258751366852</v>
      </c>
      <c r="BK366" t="e">
        <v>#DIV/0!</v>
      </c>
      <c r="BL366">
        <v>1416.7844560083349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1750125508.599999</v>
      </c>
      <c r="DQ366">
        <v>399.8998387096774</v>
      </c>
      <c r="DR366">
        <v>400.0139999999999</v>
      </c>
      <c r="DS366">
        <v>22.84505161290323</v>
      </c>
      <c r="DT366">
        <v>22.822774193548391</v>
      </c>
      <c r="DU366">
        <v>402.64706451612909</v>
      </c>
      <c r="DV366">
        <v>22.909987096774191</v>
      </c>
      <c r="DW366">
        <v>600.00029032258055</v>
      </c>
      <c r="DX366">
        <v>100.8973548387097</v>
      </c>
      <c r="DY366">
        <v>5.7575987096774188E-2</v>
      </c>
      <c r="DZ366">
        <v>28.867648387096779</v>
      </c>
      <c r="EA366">
        <v>28.512664516129039</v>
      </c>
      <c r="EB366">
        <v>999.90000000000032</v>
      </c>
      <c r="EC366">
        <v>0</v>
      </c>
      <c r="ED366">
        <v>0</v>
      </c>
      <c r="EE366">
        <v>9997.5822580645163</v>
      </c>
      <c r="EF366">
        <v>0</v>
      </c>
      <c r="EG366">
        <v>0.30293999999999988</v>
      </c>
      <c r="EH366">
        <v>-0.1140717677419355</v>
      </c>
      <c r="EI366">
        <v>409.24919354838698</v>
      </c>
      <c r="EJ366">
        <v>409.35664516129037</v>
      </c>
      <c r="EK366">
        <v>2.2264348387096771E-2</v>
      </c>
      <c r="EL366">
        <v>400.0139999999999</v>
      </c>
      <c r="EM366">
        <v>22.822774193548391</v>
      </c>
      <c r="EN366">
        <v>2.3050051612903228</v>
      </c>
      <c r="EO366">
        <v>2.3027587096774198</v>
      </c>
      <c r="EP366">
        <v>19.711419354838711</v>
      </c>
      <c r="EQ366">
        <v>19.695703225806451</v>
      </c>
      <c r="ER366">
        <v>5.0001500000000018E-3</v>
      </c>
      <c r="ES366">
        <v>0</v>
      </c>
      <c r="ET366">
        <v>0</v>
      </c>
      <c r="EU366">
        <v>0</v>
      </c>
      <c r="EV366">
        <v>240.7645161290323</v>
      </c>
      <c r="EW366">
        <v>5.0001500000000018E-3</v>
      </c>
      <c r="EX366">
        <v>-8.0322580645161263</v>
      </c>
      <c r="EY366">
        <v>-0.71612903225806446</v>
      </c>
      <c r="EZ366">
        <v>34.811999999999991</v>
      </c>
      <c r="FA366">
        <v>38.285999999999987</v>
      </c>
      <c r="FB366">
        <v>36.670999999999992</v>
      </c>
      <c r="FC366">
        <v>37.936999999999983</v>
      </c>
      <c r="FD366">
        <v>37.271999999999991</v>
      </c>
      <c r="FE366">
        <v>0</v>
      </c>
      <c r="FF366">
        <v>0</v>
      </c>
      <c r="FG366">
        <v>0</v>
      </c>
      <c r="FH366">
        <v>1750125528</v>
      </c>
      <c r="FI366">
        <v>0</v>
      </c>
      <c r="FJ366">
        <v>241.37307692307701</v>
      </c>
      <c r="FK366">
        <v>-19.244444610061741</v>
      </c>
      <c r="FL366">
        <v>-11.829059962658301</v>
      </c>
      <c r="FM366">
        <v>-8.453846153846154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-0.11367278048780489</v>
      </c>
      <c r="GC366">
        <v>6.5055951219514076E-3</v>
      </c>
      <c r="GD366">
        <v>2.1965492015789598E-2</v>
      </c>
      <c r="GE366">
        <v>1</v>
      </c>
      <c r="GF366">
        <v>2.3551882926829269E-2</v>
      </c>
      <c r="GG366">
        <v>-2.421932613240417E-2</v>
      </c>
      <c r="GH366">
        <v>2.5731290755546259E-3</v>
      </c>
      <c r="GI366">
        <v>1</v>
      </c>
      <c r="GJ366">
        <v>2</v>
      </c>
      <c r="GK366">
        <v>2</v>
      </c>
      <c r="GL366" t="s">
        <v>435</v>
      </c>
      <c r="GM366">
        <v>3.2254100000000001</v>
      </c>
      <c r="GN366">
        <v>2.6464799999999999</v>
      </c>
      <c r="GO366">
        <v>9.44937E-2</v>
      </c>
      <c r="GP366">
        <v>9.4791399999999998E-2</v>
      </c>
      <c r="GQ366">
        <v>0.103797</v>
      </c>
      <c r="GR366">
        <v>0.105569</v>
      </c>
      <c r="GS366">
        <v>28593.200000000001</v>
      </c>
      <c r="GT366">
        <v>24696.799999999999</v>
      </c>
      <c r="GU366">
        <v>30748.9</v>
      </c>
      <c r="GV366">
        <v>26441.7</v>
      </c>
      <c r="GW366">
        <v>37402.400000000001</v>
      </c>
      <c r="GX366">
        <v>32458.7</v>
      </c>
      <c r="GY366">
        <v>43668.800000000003</v>
      </c>
      <c r="GZ366">
        <v>38239.4</v>
      </c>
      <c r="HA366">
        <v>2.1169500000000001</v>
      </c>
      <c r="HB366">
        <v>2.2810199999999998</v>
      </c>
      <c r="HC366">
        <v>1.9937799999999999E-2</v>
      </c>
      <c r="HD366">
        <v>0</v>
      </c>
      <c r="HE366">
        <v>28.180099999999999</v>
      </c>
      <c r="HF366">
        <v>999.9</v>
      </c>
      <c r="HG366">
        <v>65.900000000000006</v>
      </c>
      <c r="HH366">
        <v>34.299999999999997</v>
      </c>
      <c r="HI366">
        <v>35.486499999999999</v>
      </c>
      <c r="HJ366">
        <v>61.976100000000002</v>
      </c>
      <c r="HK366">
        <v>10.881399999999999</v>
      </c>
      <c r="HL366">
        <v>2</v>
      </c>
      <c r="HM366">
        <v>0.272729</v>
      </c>
      <c r="HN366">
        <v>0.62578999999999996</v>
      </c>
      <c r="HO366">
        <v>20.4175</v>
      </c>
      <c r="HP366">
        <v>5.2234299999999996</v>
      </c>
      <c r="HQ366">
        <v>11.944100000000001</v>
      </c>
      <c r="HR366">
        <v>5.0093500000000004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4.9711400000000001</v>
      </c>
      <c r="HY366">
        <v>1.8547</v>
      </c>
      <c r="HZ366">
        <v>1.8616999999999999</v>
      </c>
      <c r="IA366">
        <v>1.8565199999999999</v>
      </c>
      <c r="IB366">
        <v>1.86195</v>
      </c>
      <c r="IC366">
        <v>1.8541700000000001</v>
      </c>
      <c r="ID366">
        <v>1.8596299999999999</v>
      </c>
      <c r="IE366">
        <v>1.8535900000000001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-2.7469999999999999</v>
      </c>
      <c r="IT366">
        <v>-6.4899999999999999E-2</v>
      </c>
      <c r="IU366">
        <v>-1.7759114732665831</v>
      </c>
      <c r="IV366">
        <v>-2.5165810426892921E-3</v>
      </c>
      <c r="IW366">
        <v>2.3547321637904491E-7</v>
      </c>
      <c r="IX366">
        <v>5.8352194873865779E-11</v>
      </c>
      <c r="IY366">
        <v>-9.4209018963014923E-2</v>
      </c>
      <c r="IZ366">
        <v>-2.9575188584519338E-3</v>
      </c>
      <c r="JA366">
        <v>2.5053608625701888E-4</v>
      </c>
      <c r="JB366">
        <v>-2.8676400137697878E-6</v>
      </c>
      <c r="JC366">
        <v>2</v>
      </c>
      <c r="JD366">
        <v>2179</v>
      </c>
      <c r="JE366">
        <v>4</v>
      </c>
      <c r="JF366">
        <v>32</v>
      </c>
      <c r="JG366">
        <v>29168758.600000001</v>
      </c>
      <c r="JH366">
        <v>29168758.600000001</v>
      </c>
      <c r="JI366">
        <v>1.24756</v>
      </c>
      <c r="JJ366">
        <v>2.5305200000000001</v>
      </c>
      <c r="JK366">
        <v>2.3938000000000001</v>
      </c>
      <c r="JL366">
        <v>2.5891099999999998</v>
      </c>
      <c r="JM366">
        <v>2.3010299999999999</v>
      </c>
      <c r="JN366">
        <v>2.4011200000000001</v>
      </c>
      <c r="JO366">
        <v>38.281199999999998</v>
      </c>
      <c r="JP366">
        <v>24.07</v>
      </c>
      <c r="JQ366">
        <v>18</v>
      </c>
      <c r="JR366">
        <v>631.46600000000001</v>
      </c>
      <c r="JS366">
        <v>794.69200000000001</v>
      </c>
      <c r="JT366">
        <v>27.999500000000001</v>
      </c>
      <c r="JU366">
        <v>30.805499999999999</v>
      </c>
      <c r="JV366">
        <v>30.0001</v>
      </c>
      <c r="JW366">
        <v>30.7</v>
      </c>
      <c r="JX366">
        <v>30.561</v>
      </c>
      <c r="JY366">
        <v>25.048100000000002</v>
      </c>
      <c r="JZ366">
        <v>33.375500000000002</v>
      </c>
      <c r="KA366">
        <v>0</v>
      </c>
      <c r="KB366">
        <v>28</v>
      </c>
      <c r="KC366">
        <v>400</v>
      </c>
      <c r="KD366">
        <v>22.841699999999999</v>
      </c>
      <c r="KE366">
        <v>99.9786</v>
      </c>
      <c r="KF366">
        <v>98.619100000000003</v>
      </c>
      <c r="KG366">
        <v>99.404399999999995</v>
      </c>
    </row>
    <row r="367" spans="1:293" x14ac:dyDescent="0.2">
      <c r="A367">
        <v>365</v>
      </c>
      <c r="B367">
        <v>1750125546.5999999</v>
      </c>
      <c r="C367">
        <v>10800.099999904631</v>
      </c>
      <c r="D367" t="s">
        <v>1161</v>
      </c>
      <c r="E367" t="s">
        <v>1162</v>
      </c>
      <c r="F367" s="1">
        <f t="shared" si="5"/>
        <v>179.98333333333338</v>
      </c>
      <c r="G367" s="1">
        <v>15</v>
      </c>
      <c r="H367">
        <v>1750125538.599999</v>
      </c>
      <c r="I367">
        <v>7.1040250149882983E-5</v>
      </c>
      <c r="J367">
        <v>7.104025014988298E-2</v>
      </c>
      <c r="K367">
        <v>-3.9616120074805854E-2</v>
      </c>
      <c r="L367">
        <v>399.96912903225808</v>
      </c>
      <c r="M367">
        <v>404.0398321586124</v>
      </c>
      <c r="N367">
        <v>40.788490930993277</v>
      </c>
      <c r="O367">
        <v>40.377546701398387</v>
      </c>
      <c r="P367">
        <v>4.3491956695811476E-3</v>
      </c>
      <c r="Q367">
        <v>3.0272744452788327</v>
      </c>
      <c r="R367">
        <v>4.3457273476002166E-3</v>
      </c>
      <c r="S367">
        <v>2.7163909694970069E-3</v>
      </c>
      <c r="T367">
        <v>3.9902394035910026E-5</v>
      </c>
      <c r="U367">
        <v>28.83539436149859</v>
      </c>
      <c r="V367">
        <v>28.493951612903221</v>
      </c>
      <c r="W367">
        <v>3.90549705646916</v>
      </c>
      <c r="X367">
        <v>57.826888581797263</v>
      </c>
      <c r="Y367">
        <v>2.3059954108498713</v>
      </c>
      <c r="Z367">
        <v>3.9877563317071707</v>
      </c>
      <c r="AA367">
        <v>1.5995016456192888</v>
      </c>
      <c r="AB367">
        <v>-3.1328750316098395</v>
      </c>
      <c r="AC367">
        <v>58.646384335735348</v>
      </c>
      <c r="AD367">
        <v>4.2512125349485839</v>
      </c>
      <c r="AE367">
        <v>59.764761741468128</v>
      </c>
      <c r="AF367">
        <v>-2.161872666067265E-2</v>
      </c>
      <c r="AG367">
        <v>6.0100349097136324E-2</v>
      </c>
      <c r="AH367">
        <v>-3.9616120074805854E-2</v>
      </c>
      <c r="AI367">
        <v>409.33918927743161</v>
      </c>
      <c r="AJ367">
        <v>409.34933333333328</v>
      </c>
      <c r="AK367">
        <v>7.9036341786920049E-4</v>
      </c>
      <c r="AL367">
        <v>63.645453333212707</v>
      </c>
      <c r="AM367">
        <v>7.104025014988298E-2</v>
      </c>
      <c r="AN367">
        <v>22.820448906536829</v>
      </c>
      <c r="AO367">
        <v>22.843590209790239</v>
      </c>
      <c r="AP367">
        <v>-6.3423078018006423E-7</v>
      </c>
      <c r="AQ367">
        <v>96.470053095408687</v>
      </c>
      <c r="AR367">
        <v>0</v>
      </c>
      <c r="AS367">
        <v>0</v>
      </c>
      <c r="AT367">
        <v>1</v>
      </c>
      <c r="AU367">
        <v>0</v>
      </c>
      <c r="AV367">
        <v>53065.685845879227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-3.9616120074805854E-2</v>
      </c>
      <c r="BK367" t="e">
        <v>#DIV/0!</v>
      </c>
      <c r="BL367">
        <v>-188.63687245028848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1750125538.599999</v>
      </c>
      <c r="DQ367">
        <v>399.96912903225808</v>
      </c>
      <c r="DR367">
        <v>399.96993548387093</v>
      </c>
      <c r="DS367">
        <v>22.842570967741938</v>
      </c>
      <c r="DT367">
        <v>22.822996774193552</v>
      </c>
      <c r="DU367">
        <v>402.71651612903219</v>
      </c>
      <c r="DV367">
        <v>22.907529032258068</v>
      </c>
      <c r="DW367">
        <v>600.05029032258074</v>
      </c>
      <c r="DX367">
        <v>100.89412903225811</v>
      </c>
      <c r="DY367">
        <v>5.752890967741936E-2</v>
      </c>
      <c r="DZ367">
        <v>28.853290322580641</v>
      </c>
      <c r="EA367">
        <v>28.493951612903221</v>
      </c>
      <c r="EB367">
        <v>999.90000000000032</v>
      </c>
      <c r="EC367">
        <v>0</v>
      </c>
      <c r="ED367">
        <v>0</v>
      </c>
      <c r="EE367">
        <v>10008.51096774193</v>
      </c>
      <c r="EF367">
        <v>0</v>
      </c>
      <c r="EG367">
        <v>0.30293999999999988</v>
      </c>
      <c r="EH367">
        <v>-8.594227483870962E-4</v>
      </c>
      <c r="EI367">
        <v>409.31909677419361</v>
      </c>
      <c r="EJ367">
        <v>409.31164516129019</v>
      </c>
      <c r="EK367">
        <v>1.9572787096774201E-2</v>
      </c>
      <c r="EL367">
        <v>399.96993548387093</v>
      </c>
      <c r="EM367">
        <v>22.822996774193552</v>
      </c>
      <c r="EN367">
        <v>2.304682580645161</v>
      </c>
      <c r="EO367">
        <v>2.3027070967741929</v>
      </c>
      <c r="EP367">
        <v>19.70916129032258</v>
      </c>
      <c r="EQ367">
        <v>19.695358064516132</v>
      </c>
      <c r="ER367">
        <v>5.0001500000000018E-3</v>
      </c>
      <c r="ES367">
        <v>0</v>
      </c>
      <c r="ET367">
        <v>0</v>
      </c>
      <c r="EU367">
        <v>0</v>
      </c>
      <c r="EV367">
        <v>240.99354838709681</v>
      </c>
      <c r="EW367">
        <v>5.0001500000000018E-3</v>
      </c>
      <c r="EX367">
        <v>-9.5580645161290327</v>
      </c>
      <c r="EY367">
        <v>-0.98064516129032242</v>
      </c>
      <c r="EZ367">
        <v>34.766000000000012</v>
      </c>
      <c r="FA367">
        <v>38.25</v>
      </c>
      <c r="FB367">
        <v>36.625</v>
      </c>
      <c r="FC367">
        <v>37.914999999999999</v>
      </c>
      <c r="FD367">
        <v>37.25</v>
      </c>
      <c r="FE367">
        <v>0</v>
      </c>
      <c r="FF367">
        <v>0</v>
      </c>
      <c r="FG367">
        <v>0</v>
      </c>
      <c r="FH367">
        <v>1750125558</v>
      </c>
      <c r="FI367">
        <v>0</v>
      </c>
      <c r="FJ367">
        <v>241.49615384615379</v>
      </c>
      <c r="FK367">
        <v>-11.422222391702981</v>
      </c>
      <c r="FL367">
        <v>12.71111132219341</v>
      </c>
      <c r="FM367">
        <v>-10.007692307692309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-1.6627535629999999E-2</v>
      </c>
      <c r="GC367">
        <v>0.1701778858131332</v>
      </c>
      <c r="GD367">
        <v>5.5513522127251698E-2</v>
      </c>
      <c r="GE367">
        <v>0</v>
      </c>
      <c r="GF367">
        <v>1.963668E-2</v>
      </c>
      <c r="GG367">
        <v>8.7648090056284753E-3</v>
      </c>
      <c r="GH367">
        <v>1.747460551514683E-3</v>
      </c>
      <c r="GI367">
        <v>1</v>
      </c>
      <c r="GJ367">
        <v>1</v>
      </c>
      <c r="GK367">
        <v>2</v>
      </c>
      <c r="GL367" t="s">
        <v>430</v>
      </c>
      <c r="GM367">
        <v>3.2255600000000002</v>
      </c>
      <c r="GN367">
        <v>2.6458900000000001</v>
      </c>
      <c r="GO367">
        <v>9.4504000000000005E-2</v>
      </c>
      <c r="GP367">
        <v>9.4787200000000002E-2</v>
      </c>
      <c r="GQ367">
        <v>0.103793</v>
      </c>
      <c r="GR367">
        <v>0.10556599999999999</v>
      </c>
      <c r="GS367">
        <v>28593.5</v>
      </c>
      <c r="GT367">
        <v>24696.7</v>
      </c>
      <c r="GU367">
        <v>30749.7</v>
      </c>
      <c r="GV367">
        <v>26441.5</v>
      </c>
      <c r="GW367">
        <v>37403.5</v>
      </c>
      <c r="GX367">
        <v>32458.7</v>
      </c>
      <c r="GY367">
        <v>43669.9</v>
      </c>
      <c r="GZ367">
        <v>38239.300000000003</v>
      </c>
      <c r="HA367">
        <v>2.1173000000000002</v>
      </c>
      <c r="HB367">
        <v>2.2806700000000002</v>
      </c>
      <c r="HC367">
        <v>2.1562000000000001E-2</v>
      </c>
      <c r="HD367">
        <v>0</v>
      </c>
      <c r="HE367">
        <v>28.142399999999999</v>
      </c>
      <c r="HF367">
        <v>999.9</v>
      </c>
      <c r="HG367">
        <v>65.900000000000006</v>
      </c>
      <c r="HH367">
        <v>34.299999999999997</v>
      </c>
      <c r="HI367">
        <v>35.485700000000001</v>
      </c>
      <c r="HJ367">
        <v>62.036099999999998</v>
      </c>
      <c r="HK367">
        <v>10.7332</v>
      </c>
      <c r="HL367">
        <v>2</v>
      </c>
      <c r="HM367">
        <v>0.27241100000000001</v>
      </c>
      <c r="HN367">
        <v>0.60924599999999995</v>
      </c>
      <c r="HO367">
        <v>20.417100000000001</v>
      </c>
      <c r="HP367">
        <v>5.22403</v>
      </c>
      <c r="HQ367">
        <v>11.944100000000001</v>
      </c>
      <c r="HR367">
        <v>5.0095499999999999</v>
      </c>
      <c r="HS367">
        <v>3.2909999999999999</v>
      </c>
      <c r="HT367">
        <v>9999</v>
      </c>
      <c r="HU367">
        <v>9999</v>
      </c>
      <c r="HV367">
        <v>9999</v>
      </c>
      <c r="HW367">
        <v>999.9</v>
      </c>
      <c r="HX367">
        <v>4.97112</v>
      </c>
      <c r="HY367">
        <v>1.8546899999999999</v>
      </c>
      <c r="HZ367">
        <v>1.86171</v>
      </c>
      <c r="IA367">
        <v>1.8565400000000001</v>
      </c>
      <c r="IB367">
        <v>1.8619399999999999</v>
      </c>
      <c r="IC367">
        <v>1.8541300000000001</v>
      </c>
      <c r="ID367">
        <v>1.8595999999999999</v>
      </c>
      <c r="IE367">
        <v>1.85358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-2.7480000000000002</v>
      </c>
      <c r="IT367">
        <v>-6.5000000000000002E-2</v>
      </c>
      <c r="IU367">
        <v>-1.7759114732665831</v>
      </c>
      <c r="IV367">
        <v>-2.5165810426892921E-3</v>
      </c>
      <c r="IW367">
        <v>2.3547321637904491E-7</v>
      </c>
      <c r="IX367">
        <v>5.8352194873865779E-11</v>
      </c>
      <c r="IY367">
        <v>-9.4209018963014923E-2</v>
      </c>
      <c r="IZ367">
        <v>-2.9575188584519338E-3</v>
      </c>
      <c r="JA367">
        <v>2.5053608625701888E-4</v>
      </c>
      <c r="JB367">
        <v>-2.8676400137697878E-6</v>
      </c>
      <c r="JC367">
        <v>2</v>
      </c>
      <c r="JD367">
        <v>2179</v>
      </c>
      <c r="JE367">
        <v>4</v>
      </c>
      <c r="JF367">
        <v>32</v>
      </c>
      <c r="JG367">
        <v>29168759.100000001</v>
      </c>
      <c r="JH367">
        <v>29168759.100000001</v>
      </c>
      <c r="JI367">
        <v>1.24756</v>
      </c>
      <c r="JJ367">
        <v>2.5268600000000001</v>
      </c>
      <c r="JK367">
        <v>2.3938000000000001</v>
      </c>
      <c r="JL367">
        <v>2.5891099999999998</v>
      </c>
      <c r="JM367">
        <v>2.3010299999999999</v>
      </c>
      <c r="JN367">
        <v>2.4523899999999998</v>
      </c>
      <c r="JO367">
        <v>38.281199999999998</v>
      </c>
      <c r="JP367">
        <v>24.061199999999999</v>
      </c>
      <c r="JQ367">
        <v>18</v>
      </c>
      <c r="JR367">
        <v>631.78399999999999</v>
      </c>
      <c r="JS367">
        <v>794.36800000000005</v>
      </c>
      <c r="JT367">
        <v>27.9998</v>
      </c>
      <c r="JU367">
        <v>30.810500000000001</v>
      </c>
      <c r="JV367">
        <v>30</v>
      </c>
      <c r="JW367">
        <v>30.7029</v>
      </c>
      <c r="JX367">
        <v>30.563700000000001</v>
      </c>
      <c r="JY367">
        <v>25.053799999999999</v>
      </c>
      <c r="JZ367">
        <v>33.375500000000002</v>
      </c>
      <c r="KA367">
        <v>0</v>
      </c>
      <c r="KB367">
        <v>28</v>
      </c>
      <c r="KC367">
        <v>400</v>
      </c>
      <c r="KD367">
        <v>22.841699999999999</v>
      </c>
      <c r="KE367">
        <v>99.981200000000001</v>
      </c>
      <c r="KF367">
        <v>98.618600000000001</v>
      </c>
      <c r="KG367">
        <v>99.403999999999996</v>
      </c>
    </row>
    <row r="368" spans="1:293" x14ac:dyDescent="0.2">
      <c r="A368">
        <v>366</v>
      </c>
      <c r="B368">
        <v>1750125547.5999999</v>
      </c>
      <c r="C368">
        <v>10801.099999904631</v>
      </c>
      <c r="D368" t="s">
        <v>1163</v>
      </c>
      <c r="E368" t="s">
        <v>1164</v>
      </c>
      <c r="F368" s="1">
        <f t="shared" si="5"/>
        <v>180</v>
      </c>
      <c r="G368" s="1">
        <v>15</v>
      </c>
      <c r="H368">
        <v>1750125539.6172409</v>
      </c>
      <c r="I368">
        <v>6.9386289213606815E-5</v>
      </c>
      <c r="J368">
        <v>6.9386289213606817E-2</v>
      </c>
      <c r="K368">
        <v>-8.2806234919663955E-3</v>
      </c>
      <c r="L368">
        <v>399.97182758620693</v>
      </c>
      <c r="M368">
        <v>392.72764012156802</v>
      </c>
      <c r="N368">
        <v>39.646505042215566</v>
      </c>
      <c r="O368">
        <v>40.37781775235397</v>
      </c>
      <c r="P368">
        <v>4.2480275054843798E-3</v>
      </c>
      <c r="Q368">
        <v>3.0275003701157654</v>
      </c>
      <c r="R368">
        <v>4.2447188429646458E-3</v>
      </c>
      <c r="S368">
        <v>2.6532463253852914E-3</v>
      </c>
      <c r="T368">
        <v>3.9902394035910005E-5</v>
      </c>
      <c r="U368">
        <v>28.835532256063612</v>
      </c>
      <c r="V368">
        <v>28.49369310344828</v>
      </c>
      <c r="W368">
        <v>3.9054384157602966</v>
      </c>
      <c r="X368">
        <v>57.827941645528249</v>
      </c>
      <c r="Y368">
        <v>2.3060000038637707</v>
      </c>
      <c r="Z368">
        <v>3.9876916560492699</v>
      </c>
      <c r="AA368">
        <v>1.5994384118965259</v>
      </c>
      <c r="AB368">
        <v>-3.0599353543200607</v>
      </c>
      <c r="AC368">
        <v>58.647257077150208</v>
      </c>
      <c r="AD368">
        <v>4.2509471688020097</v>
      </c>
      <c r="AE368">
        <v>59.83830879402619</v>
      </c>
      <c r="AF368">
        <v>-1.0062630666996752E-2</v>
      </c>
      <c r="AG368">
        <v>6.1113425152209931E-2</v>
      </c>
      <c r="AH368">
        <v>-8.2806234919663955E-3</v>
      </c>
      <c r="AI368">
        <v>409.34962157401827</v>
      </c>
      <c r="AJ368">
        <v>409.34984848484851</v>
      </c>
      <c r="AK368">
        <v>6.0944458439043351E-4</v>
      </c>
      <c r="AL368">
        <v>63.645453333212707</v>
      </c>
      <c r="AM368">
        <v>6.9386289213606817E-2</v>
      </c>
      <c r="AN368">
        <v>22.820689014133819</v>
      </c>
      <c r="AO368">
        <v>22.84327482517482</v>
      </c>
      <c r="AP368">
        <v>1.847078541174805E-6</v>
      </c>
      <c r="AQ368">
        <v>96.470053095408687</v>
      </c>
      <c r="AR368">
        <v>0</v>
      </c>
      <c r="AS368">
        <v>0</v>
      </c>
      <c r="AT368">
        <v>1</v>
      </c>
      <c r="AU368">
        <v>0</v>
      </c>
      <c r="AV368">
        <v>53072.684960398714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2.1001260018900004E-4</v>
      </c>
      <c r="BJ368">
        <v>-8.2806234919663955E-3</v>
      </c>
      <c r="BK368" t="e">
        <v>#DIV/0!</v>
      </c>
      <c r="BL368">
        <v>-39.429174651969831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5.0001500000000009E-3</v>
      </c>
      <c r="DH368">
        <v>2.1001260018900004E-4</v>
      </c>
      <c r="DI368">
        <v>4.2001259999999999E-2</v>
      </c>
      <c r="DJ368">
        <v>7.9802394000000002E-3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1750125539.6172409</v>
      </c>
      <c r="DQ368">
        <v>399.97182758620693</v>
      </c>
      <c r="DR368">
        <v>399.97662068965519</v>
      </c>
      <c r="DS368">
        <v>22.842617241379319</v>
      </c>
      <c r="DT368">
        <v>22.82271379310345</v>
      </c>
      <c r="DU368">
        <v>402.71924137931029</v>
      </c>
      <c r="DV368">
        <v>22.907572413793101</v>
      </c>
      <c r="DW368">
        <v>600.07124137931032</v>
      </c>
      <c r="DX368">
        <v>100.8941724137931</v>
      </c>
      <c r="DY368">
        <v>5.7482096551724142E-2</v>
      </c>
      <c r="DZ368">
        <v>28.853010344827592</v>
      </c>
      <c r="EA368">
        <v>28.49369310344828</v>
      </c>
      <c r="EB368">
        <v>999.9000000000002</v>
      </c>
      <c r="EC368">
        <v>0</v>
      </c>
      <c r="ED368">
        <v>0</v>
      </c>
      <c r="EE368">
        <v>10009.873448275859</v>
      </c>
      <c r="EF368">
        <v>0</v>
      </c>
      <c r="EG368">
        <v>0.30293999999999988</v>
      </c>
      <c r="EH368">
        <v>-4.825996731034482E-3</v>
      </c>
      <c r="EI368">
        <v>409.32193103448259</v>
      </c>
      <c r="EJ368">
        <v>409.31837931034471</v>
      </c>
      <c r="EK368">
        <v>1.990338965517242E-2</v>
      </c>
      <c r="EL368">
        <v>399.97662068965519</v>
      </c>
      <c r="EM368">
        <v>22.82271379310345</v>
      </c>
      <c r="EN368">
        <v>2.3046879310344832</v>
      </c>
      <c r="EO368">
        <v>2.302678965517241</v>
      </c>
      <c r="EP368">
        <v>19.709196551724141</v>
      </c>
      <c r="EQ368">
        <v>19.695162068965519</v>
      </c>
      <c r="ER368">
        <v>5.0001500000000009E-3</v>
      </c>
      <c r="ES368">
        <v>0</v>
      </c>
      <c r="ET368">
        <v>0</v>
      </c>
      <c r="EU368">
        <v>0</v>
      </c>
      <c r="EV368">
        <v>240.52413793103449</v>
      </c>
      <c r="EW368">
        <v>5.0001500000000009E-3</v>
      </c>
      <c r="EX368">
        <v>-9.6689655172413804</v>
      </c>
      <c r="EY368">
        <v>-1.0655172413793099</v>
      </c>
      <c r="EZ368">
        <v>34.767103448275861</v>
      </c>
      <c r="FA368">
        <v>38.25</v>
      </c>
      <c r="FB368">
        <v>36.625</v>
      </c>
      <c r="FC368">
        <v>37.913482758620688</v>
      </c>
      <c r="FD368">
        <v>37.25</v>
      </c>
      <c r="FE368">
        <v>0</v>
      </c>
      <c r="FF368">
        <v>0</v>
      </c>
      <c r="FG368">
        <v>0</v>
      </c>
      <c r="FH368">
        <v>1750125559.2</v>
      </c>
      <c r="FI368">
        <v>0</v>
      </c>
      <c r="FJ368">
        <v>241.30769230769229</v>
      </c>
      <c r="FK368">
        <v>8.3623929949319571</v>
      </c>
      <c r="FL368">
        <v>10.957265278233329</v>
      </c>
      <c r="FM368">
        <v>-9.8269230769230784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-1.6627535629999999E-2</v>
      </c>
      <c r="GC368">
        <v>0.1701778858131332</v>
      </c>
      <c r="GD368">
        <v>5.5513522127251698E-2</v>
      </c>
      <c r="GE368">
        <v>0</v>
      </c>
      <c r="GF368">
        <v>1.963668E-2</v>
      </c>
      <c r="GG368">
        <v>8.7648090056284753E-3</v>
      </c>
      <c r="GH368">
        <v>1.747460551514683E-3</v>
      </c>
      <c r="GI368">
        <v>1</v>
      </c>
      <c r="GJ368">
        <v>1</v>
      </c>
      <c r="GK368">
        <v>2</v>
      </c>
      <c r="GL368" t="s">
        <v>430</v>
      </c>
      <c r="GM368">
        <v>3.22559</v>
      </c>
      <c r="GN368">
        <v>2.64568</v>
      </c>
      <c r="GO368">
        <v>9.4505900000000004E-2</v>
      </c>
      <c r="GP368">
        <v>9.4786800000000004E-2</v>
      </c>
      <c r="GQ368">
        <v>0.103792</v>
      </c>
      <c r="GR368">
        <v>0.10556500000000001</v>
      </c>
      <c r="GS368">
        <v>28593.7</v>
      </c>
      <c r="GT368">
        <v>24696.799999999999</v>
      </c>
      <c r="GU368">
        <v>30750</v>
      </c>
      <c r="GV368">
        <v>26441.599999999999</v>
      </c>
      <c r="GW368">
        <v>37404</v>
      </c>
      <c r="GX368">
        <v>32458.799999999999</v>
      </c>
      <c r="GY368">
        <v>43670.400000000001</v>
      </c>
      <c r="GZ368">
        <v>38239.4</v>
      </c>
      <c r="HA368">
        <v>2.1173700000000002</v>
      </c>
      <c r="HB368">
        <v>2.2805499999999999</v>
      </c>
      <c r="HC368">
        <v>2.1718399999999999E-2</v>
      </c>
      <c r="HD368">
        <v>0</v>
      </c>
      <c r="HE368">
        <v>28.1417</v>
      </c>
      <c r="HF368">
        <v>999.9</v>
      </c>
      <c r="HG368">
        <v>65.900000000000006</v>
      </c>
      <c r="HH368">
        <v>34.299999999999997</v>
      </c>
      <c r="HI368">
        <v>35.485799999999998</v>
      </c>
      <c r="HJ368">
        <v>61.996099999999998</v>
      </c>
      <c r="HK368">
        <v>10.7933</v>
      </c>
      <c r="HL368">
        <v>2</v>
      </c>
      <c r="HM368">
        <v>0.272401</v>
      </c>
      <c r="HN368">
        <v>0.60929999999999995</v>
      </c>
      <c r="HO368">
        <v>20.417000000000002</v>
      </c>
      <c r="HP368">
        <v>5.2238800000000003</v>
      </c>
      <c r="HQ368">
        <v>11.944100000000001</v>
      </c>
      <c r="HR368">
        <v>5.0093500000000004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4.9711299999999996</v>
      </c>
      <c r="HY368">
        <v>1.8546899999999999</v>
      </c>
      <c r="HZ368">
        <v>1.86172</v>
      </c>
      <c r="IA368">
        <v>1.8565400000000001</v>
      </c>
      <c r="IB368">
        <v>1.86195</v>
      </c>
      <c r="IC368">
        <v>1.8541399999999999</v>
      </c>
      <c r="ID368">
        <v>1.8596200000000001</v>
      </c>
      <c r="IE368">
        <v>1.8535699999999999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-2.7469999999999999</v>
      </c>
      <c r="IT368">
        <v>-6.5000000000000002E-2</v>
      </c>
      <c r="IU368">
        <v>-1.7759114732665831</v>
      </c>
      <c r="IV368">
        <v>-2.5165810426892921E-3</v>
      </c>
      <c r="IW368">
        <v>2.3547321637904491E-7</v>
      </c>
      <c r="IX368">
        <v>5.8352194873865779E-11</v>
      </c>
      <c r="IY368">
        <v>-9.4209018963014923E-2</v>
      </c>
      <c r="IZ368">
        <v>-2.9575188584519338E-3</v>
      </c>
      <c r="JA368">
        <v>2.5053608625701888E-4</v>
      </c>
      <c r="JB368">
        <v>-2.8676400137697878E-6</v>
      </c>
      <c r="JC368">
        <v>2</v>
      </c>
      <c r="JD368">
        <v>2179</v>
      </c>
      <c r="JE368">
        <v>4</v>
      </c>
      <c r="JF368">
        <v>32</v>
      </c>
      <c r="JG368">
        <v>29168759.100000001</v>
      </c>
      <c r="JH368">
        <v>29168759.100000001</v>
      </c>
      <c r="JI368">
        <v>1.24756</v>
      </c>
      <c r="JJ368">
        <v>2.5329600000000001</v>
      </c>
      <c r="JK368">
        <v>2.3938000000000001</v>
      </c>
      <c r="JL368">
        <v>2.5891099999999998</v>
      </c>
      <c r="JM368">
        <v>2.3010299999999999</v>
      </c>
      <c r="JN368">
        <v>2.4267599999999998</v>
      </c>
      <c r="JO368">
        <v>38.281199999999998</v>
      </c>
      <c r="JP368">
        <v>24.061199999999999</v>
      </c>
      <c r="JQ368">
        <v>18</v>
      </c>
      <c r="JR368">
        <v>631.84500000000003</v>
      </c>
      <c r="JS368">
        <v>794.23800000000006</v>
      </c>
      <c r="JT368">
        <v>27.9998</v>
      </c>
      <c r="JU368">
        <v>30.8109</v>
      </c>
      <c r="JV368">
        <v>30.0001</v>
      </c>
      <c r="JW368">
        <v>30.7029</v>
      </c>
      <c r="JX368">
        <v>30.563700000000001</v>
      </c>
      <c r="JY368">
        <v>25.055399999999999</v>
      </c>
      <c r="JZ368">
        <v>33.375500000000002</v>
      </c>
      <c r="KA368">
        <v>0</v>
      </c>
      <c r="KB368">
        <v>28</v>
      </c>
      <c r="KC368">
        <v>400</v>
      </c>
      <c r="KD368">
        <v>22.841699999999999</v>
      </c>
      <c r="KE368">
        <v>99.982299999999995</v>
      </c>
      <c r="KF368">
        <v>98.618799999999993</v>
      </c>
      <c r="KG368">
        <v>99.404300000000006</v>
      </c>
    </row>
    <row r="369" spans="6:6" x14ac:dyDescent="0.2">
      <c r="F369" s="1">
        <f t="shared" si="5"/>
        <v>-539.11666666666667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EE1E-D2D9-E249-977B-2836D2130A31}">
  <dimension ref="A1"/>
  <sheetViews>
    <sheetView workbookViewId="0">
      <selection activeCell="N2" sqref="N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847E-2B1C-484C-827D-4DB2B40E488E}">
  <dimension ref="A1"/>
  <sheetViews>
    <sheetView tabSelected="1" workbookViewId="0">
      <selection activeCell="O2" sqref="O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2025-06-16T02:10:04Z</dcterms:created>
  <dcterms:modified xsi:type="dcterms:W3CDTF">2025-06-24T04:12:35Z</dcterms:modified>
</cp:coreProperties>
</file>