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tu/Downloads/netdevconf18-sharedmem/"/>
    </mc:Choice>
  </mc:AlternateContent>
  <xr:revisionPtr revIDLastSave="0" documentId="13_ncr:1_{0E110CAE-5BA1-6D46-83B0-7984B1CB7D50}" xr6:coauthVersionLast="47" xr6:coauthVersionMax="47" xr10:uidLastSave="{00000000-0000-0000-0000-000000000000}"/>
  <bookViews>
    <workbookView xWindow="-34700" yWindow="2520" windowWidth="32500" windowHeight="22800" activeTab="1" xr2:uid="{5E59E5E2-F141-C44A-99E6-EC476DF99647}"/>
  </bookViews>
  <sheets>
    <sheet name="Sheet2" sheetId="2" r:id="rId1"/>
    <sheet name="Sheet4" sheetId="4" r:id="rId2"/>
    <sheet name="Sheet5" sheetId="5" r:id="rId3"/>
    <sheet name="Sheet1" sheetId="1" r:id="rId4"/>
  </sheets>
  <definedNames>
    <definedName name="_xlchart.v1.0" hidden="1">Sheet4!$D$12</definedName>
    <definedName name="_xlchart.v1.1" hidden="1">Sheet4!$D$13:$D$26</definedName>
    <definedName name="_xlchart.v1.2" hidden="1">Sheet4!$E$13:$E$26</definedName>
    <definedName name="_xlchart.v1.3" hidden="1">Sheet4!$E$19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5" l="1"/>
  <c r="I35" i="5"/>
  <c r="I36" i="5"/>
  <c r="I37" i="5"/>
  <c r="I38" i="5"/>
  <c r="I33" i="5"/>
  <c r="D27" i="2"/>
</calcChain>
</file>

<file path=xl/sharedStrings.xml><?xml version="1.0" encoding="utf-8"?>
<sst xmlns="http://schemas.openxmlformats.org/spreadsheetml/2006/main" count="80" uniqueCount="34">
  <si>
    <t>TCP throughput (Gbps)</t>
  </si>
  <si>
    <t>FreeMem (GB)</t>
  </si>
  <si>
    <t>freemem.pdf</t>
  </si>
  <si>
    <t>40MB</t>
  </si>
  <si>
    <t>Number of SFs+REPs</t>
  </si>
  <si>
    <t>Q64</t>
  </si>
  <si>
    <t>Q128</t>
  </si>
  <si>
    <t>Q256</t>
  </si>
  <si>
    <t>Q512</t>
  </si>
  <si>
    <t>Q1024</t>
  </si>
  <si>
    <t>Q2048</t>
  </si>
  <si>
    <t>Mean</t>
  </si>
  <si>
    <t>Median</t>
  </si>
  <si>
    <t>SD</t>
  </si>
  <si>
    <t>Min</t>
  </si>
  <si>
    <t>out_of_buffers (K)</t>
  </si>
  <si>
    <t>Rquests (K)/second</t>
  </si>
  <si>
    <t>Time taken for tests (sec)</t>
  </si>
  <si>
    <t>Transfer rate (MB/sec)</t>
  </si>
  <si>
    <t>start MemFree</t>
  </si>
  <si>
    <t>end MemFree</t>
  </si>
  <si>
    <t>diff (MB)</t>
  </si>
  <si>
    <t>fw usage (MB)</t>
  </si>
  <si>
    <t>per-SF-rep (MB)</t>
  </si>
  <si>
    <t xml:space="preserve">1RXQ Memory </t>
  </si>
  <si>
    <t>Page Pool-1RXQ</t>
  </si>
  <si>
    <t>Firmware</t>
  </si>
  <si>
    <t>2RXQ Memory</t>
  </si>
  <si>
    <t>Time to complete</t>
  </si>
  <si>
    <t>Conn Time (ms)</t>
  </si>
  <si>
    <t>Conn Time SD</t>
  </si>
  <si>
    <t>dynamic</t>
  </si>
  <si>
    <t>Bandwidth (Static)</t>
  </si>
  <si>
    <t>Bandwidth (Dynamic)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</si>
</sst>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FreeMem (GB)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Sheet2!$C$5:$C$22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</c:numCache>
            </c:numRef>
          </c:xVal>
          <c:yVal>
            <c:numRef>
              <c:f>Sheet2!$D$5:$D$22</c:f>
              <c:numCache>
                <c:formatCode>General</c:formatCode>
                <c:ptCount val="18"/>
                <c:pt idx="0">
                  <c:v>13.976699999999999</c:v>
                </c:pt>
                <c:pt idx="1">
                  <c:v>13.164899999999999</c:v>
                </c:pt>
                <c:pt idx="2">
                  <c:v>12.3889</c:v>
                </c:pt>
                <c:pt idx="3">
                  <c:v>11.564399999999999</c:v>
                </c:pt>
                <c:pt idx="4">
                  <c:v>10.6439</c:v>
                </c:pt>
                <c:pt idx="5">
                  <c:v>9.7734000000000005</c:v>
                </c:pt>
                <c:pt idx="6">
                  <c:v>8.8833000000000002</c:v>
                </c:pt>
                <c:pt idx="7">
                  <c:v>7.9944199999999999</c:v>
                </c:pt>
                <c:pt idx="8">
                  <c:v>7.1081300000000001</c:v>
                </c:pt>
                <c:pt idx="9">
                  <c:v>6.2199200000000001</c:v>
                </c:pt>
                <c:pt idx="10">
                  <c:v>5.3337399999999997</c:v>
                </c:pt>
                <c:pt idx="11">
                  <c:v>4.4665900000000001</c:v>
                </c:pt>
                <c:pt idx="12">
                  <c:v>3.5820400000000001</c:v>
                </c:pt>
                <c:pt idx="13">
                  <c:v>2.6989299999999998</c:v>
                </c:pt>
                <c:pt idx="14">
                  <c:v>1.82125</c:v>
                </c:pt>
                <c:pt idx="15">
                  <c:v>0.93986400000000003</c:v>
                </c:pt>
                <c:pt idx="16">
                  <c:v>0.15662799999999999</c:v>
                </c:pt>
                <c:pt idx="17">
                  <c:v>0.153748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6-DF40-BBE3-2ABA22EBE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69904"/>
        <c:axId val="574871616"/>
      </c:scatterChart>
      <c:valAx>
        <c:axId val="574869904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Total</a:t>
                </a:r>
                <a:r>
                  <a:rPr lang="en-US" sz="1300" baseline="0"/>
                  <a:t> Number of SFs</a:t>
                </a:r>
                <a:endParaRPr lang="en-US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71616"/>
        <c:crosses val="autoZero"/>
        <c:crossBetween val="midCat"/>
      </c:valAx>
      <c:valAx>
        <c:axId val="574871616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System</a:t>
                </a:r>
                <a:r>
                  <a:rPr lang="en-US" sz="1300" baseline="0"/>
                  <a:t> FreeMem(GB)</a:t>
                </a:r>
                <a:endParaRPr lang="en-US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6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Sheet4!$E$19</c:f>
              <c:strCache>
                <c:ptCount val="1"/>
                <c:pt idx="0">
                  <c:v>Q64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Sheet4!$D$20:$D$25</c:f>
              <c:numCache>
                <c:formatCode>0%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0.98</c:v>
                </c:pt>
                <c:pt idx="5">
                  <c:v>0.99</c:v>
                </c:pt>
              </c:numCache>
            </c:numRef>
          </c:cat>
          <c:val>
            <c:numRef>
              <c:f>Sheet4!$E$20:$E$25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16</c:v>
                </c:pt>
                <c:pt idx="4">
                  <c:v>208</c:v>
                </c:pt>
                <c:pt idx="5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E-314E-9003-9786F76B7953}"/>
            </c:ext>
          </c:extLst>
        </c:ser>
        <c:ser>
          <c:idx val="1"/>
          <c:order val="1"/>
          <c:tx>
            <c:strRef>
              <c:f>Sheet4!$F$19</c:f>
              <c:strCache>
                <c:ptCount val="1"/>
                <c:pt idx="0">
                  <c:v>Q128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Sheet4!$D$20:$D$25</c:f>
              <c:numCache>
                <c:formatCode>0%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0.98</c:v>
                </c:pt>
                <c:pt idx="5">
                  <c:v>0.99</c:v>
                </c:pt>
              </c:numCache>
            </c:numRef>
          </c:cat>
          <c:val>
            <c:numRef>
              <c:f>Sheet4!$F$20:$F$25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207</c:v>
                </c:pt>
                <c:pt idx="5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E-314E-9003-9786F76B7953}"/>
            </c:ext>
          </c:extLst>
        </c:ser>
        <c:ser>
          <c:idx val="2"/>
          <c:order val="2"/>
          <c:tx>
            <c:strRef>
              <c:f>Sheet4!$G$19</c:f>
              <c:strCache>
                <c:ptCount val="1"/>
                <c:pt idx="0">
                  <c:v>Q256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Sheet4!$D$20:$D$25</c:f>
              <c:numCache>
                <c:formatCode>0%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0.98</c:v>
                </c:pt>
                <c:pt idx="5">
                  <c:v>0.99</c:v>
                </c:pt>
              </c:numCache>
            </c:numRef>
          </c:cat>
          <c:val>
            <c:numRef>
              <c:f>Sheet4!$G$20:$G$25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16</c:v>
                </c:pt>
                <c:pt idx="4">
                  <c:v>208</c:v>
                </c:pt>
                <c:pt idx="5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EE-314E-9003-9786F76B7953}"/>
            </c:ext>
          </c:extLst>
        </c:ser>
        <c:ser>
          <c:idx val="3"/>
          <c:order val="3"/>
          <c:tx>
            <c:strRef>
              <c:f>Sheet4!$H$19</c:f>
              <c:strCache>
                <c:ptCount val="1"/>
                <c:pt idx="0">
                  <c:v>Q512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Sheet4!$D$20:$D$25</c:f>
              <c:numCache>
                <c:formatCode>0%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0.98</c:v>
                </c:pt>
                <c:pt idx="5">
                  <c:v>0.99</c:v>
                </c:pt>
              </c:numCache>
            </c:numRef>
          </c:cat>
          <c:val>
            <c:numRef>
              <c:f>Sheet4!$H$20:$H$25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207</c:v>
                </c:pt>
                <c:pt idx="5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EE-314E-9003-9786F76B7953}"/>
            </c:ext>
          </c:extLst>
        </c:ser>
        <c:ser>
          <c:idx val="4"/>
          <c:order val="4"/>
          <c:tx>
            <c:strRef>
              <c:f>Sheet4!$I$19</c:f>
              <c:strCache>
                <c:ptCount val="1"/>
                <c:pt idx="0">
                  <c:v>Q1024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Sheet4!$D$20:$D$25</c:f>
              <c:numCache>
                <c:formatCode>0%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0.98</c:v>
                </c:pt>
                <c:pt idx="5">
                  <c:v>0.99</c:v>
                </c:pt>
              </c:numCache>
            </c:numRef>
          </c:cat>
          <c:val>
            <c:numRef>
              <c:f>Sheet4!$I$20:$I$25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208</c:v>
                </c:pt>
                <c:pt idx="5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EE-314E-9003-9786F76B7953}"/>
            </c:ext>
          </c:extLst>
        </c:ser>
        <c:ser>
          <c:idx val="5"/>
          <c:order val="5"/>
          <c:tx>
            <c:strRef>
              <c:f>Sheet4!$J$19</c:f>
              <c:strCache>
                <c:ptCount val="1"/>
                <c:pt idx="0">
                  <c:v>Q2048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Sheet4!$D$20:$D$25</c:f>
              <c:numCache>
                <c:formatCode>0%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0.98</c:v>
                </c:pt>
                <c:pt idx="5">
                  <c:v>0.99</c:v>
                </c:pt>
              </c:numCache>
            </c:numRef>
          </c:cat>
          <c:val>
            <c:numRef>
              <c:f>Sheet4!$J$20:$J$25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44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EE-314E-9003-9786F76B7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552176"/>
        <c:axId val="1188780352"/>
      </c:lineChart>
      <c:catAx>
        <c:axId val="136955217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780352"/>
        <c:crosses val="autoZero"/>
        <c:auto val="1"/>
        <c:lblAlgn val="ctr"/>
        <c:lblOffset val="100"/>
        <c:noMultiLvlLbl val="0"/>
      </c:catAx>
      <c:valAx>
        <c:axId val="11887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5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TCP throughput (Gbps)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Sheet1!$C$4:$H$4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cat>
          <c:val>
            <c:numRef>
              <c:f>Sheet1!$C$5:$H$5</c:f>
              <c:numCache>
                <c:formatCode>General</c:formatCode>
                <c:ptCount val="6"/>
                <c:pt idx="0">
                  <c:v>5.8</c:v>
                </c:pt>
                <c:pt idx="1">
                  <c:v>8.17</c:v>
                </c:pt>
                <c:pt idx="2">
                  <c:v>14.4</c:v>
                </c:pt>
                <c:pt idx="3">
                  <c:v>18.8</c:v>
                </c:pt>
                <c:pt idx="4">
                  <c:v>20.5</c:v>
                </c:pt>
                <c:pt idx="5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2-F34C-8E56-123C149AF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2998448"/>
        <c:axId val="331661360"/>
      </c:barChart>
      <c:catAx>
        <c:axId val="129299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61360"/>
        <c:crosses val="autoZero"/>
        <c:auto val="1"/>
        <c:lblAlgn val="ctr"/>
        <c:lblOffset val="100"/>
        <c:noMultiLvlLbl val="0"/>
      </c:catAx>
      <c:valAx>
        <c:axId val="3316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99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8</xdr:row>
      <xdr:rowOff>38100</xdr:rowOff>
    </xdr:from>
    <xdr:to>
      <xdr:col>13</xdr:col>
      <xdr:colOff>495300</xdr:colOff>
      <xdr:row>20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0D3D1A-2384-BF94-DC9D-E4EB71B7A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719667</xdr:colOff>
      <xdr:row>9</xdr:row>
      <xdr:rowOff>157691</xdr:rowOff>
    </xdr:from>
    <xdr:to>
      <xdr:col>16</xdr:col>
      <xdr:colOff>635000</xdr:colOff>
      <xdr:row>23</xdr:row>
      <xdr:rowOff>85724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92695B-9C37-6ECC-767A-C6006BE9D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421331</xdr:colOff>
      <xdr:row>12</xdr:row>
      <xdr:rowOff>190157</xdr:rowOff>
    </xdr:from>
    <xdr:to>
      <xdr:col>11</xdr:col>
      <xdr:colOff>50628</xdr:colOff>
      <xdr:row>26</xdr:row>
      <xdr:rowOff>50113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E96222-1486-3775-8BA7-067C90BB8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D3A7-DA3F-BA4B-BE8E-09B0B6CF6099}">
  <dimension ref="C4:K27"/>
  <sheetViews>
    <sheetView workbookViewId="0">
      <selection activeCell="J32" sqref="J32"/>
    </sheetView>
  </sheetViews>
  <sheetFormatPr baseColWidth="10" defaultRowHeight="16" x14ac:dyDescent="0.2"/>
  <sheetData>
    <row r="4" spans="3:11" x14ac:dyDescent="0.2">
      <c r="C4" t="s">
        <v>4</v>
      </c>
      <c r="D4" t="s">
        <v>1</v>
      </c>
    </row>
    <row r="5" spans="3:11" x14ac:dyDescent="0.2">
      <c r="C5">
        <v>0</v>
      </c>
      <c r="D5">
        <v>13.976699999999999</v>
      </c>
    </row>
    <row r="6" spans="3:11" x14ac:dyDescent="0.2">
      <c r="C6">
        <v>20</v>
      </c>
      <c r="D6">
        <v>13.164899999999999</v>
      </c>
      <c r="K6" t="s">
        <v>2</v>
      </c>
    </row>
    <row r="7" spans="3:11" x14ac:dyDescent="0.2">
      <c r="C7">
        <v>40</v>
      </c>
      <c r="D7">
        <v>12.3889</v>
      </c>
    </row>
    <row r="8" spans="3:11" x14ac:dyDescent="0.2">
      <c r="C8">
        <v>60</v>
      </c>
      <c r="D8">
        <v>11.564399999999999</v>
      </c>
    </row>
    <row r="9" spans="3:11" x14ac:dyDescent="0.2">
      <c r="C9">
        <v>80</v>
      </c>
      <c r="D9">
        <v>10.6439</v>
      </c>
    </row>
    <row r="10" spans="3:11" x14ac:dyDescent="0.2">
      <c r="C10">
        <v>100</v>
      </c>
      <c r="D10">
        <v>9.7734000000000005</v>
      </c>
    </row>
    <row r="11" spans="3:11" x14ac:dyDescent="0.2">
      <c r="C11">
        <v>120</v>
      </c>
      <c r="D11">
        <v>8.8833000000000002</v>
      </c>
    </row>
    <row r="12" spans="3:11" x14ac:dyDescent="0.2">
      <c r="C12">
        <v>140</v>
      </c>
      <c r="D12">
        <v>7.9944199999999999</v>
      </c>
    </row>
    <row r="13" spans="3:11" x14ac:dyDescent="0.2">
      <c r="C13">
        <v>160</v>
      </c>
      <c r="D13">
        <v>7.1081300000000001</v>
      </c>
    </row>
    <row r="14" spans="3:11" x14ac:dyDescent="0.2">
      <c r="C14">
        <v>180</v>
      </c>
      <c r="D14">
        <v>6.2199200000000001</v>
      </c>
    </row>
    <row r="15" spans="3:11" x14ac:dyDescent="0.2">
      <c r="C15">
        <v>200</v>
      </c>
      <c r="D15">
        <v>5.3337399999999997</v>
      </c>
    </row>
    <row r="16" spans="3:11" x14ac:dyDescent="0.2">
      <c r="C16">
        <v>220</v>
      </c>
      <c r="D16">
        <v>4.4665900000000001</v>
      </c>
    </row>
    <row r="17" spans="3:5" x14ac:dyDescent="0.2">
      <c r="C17">
        <v>240</v>
      </c>
      <c r="D17">
        <v>3.5820400000000001</v>
      </c>
    </row>
    <row r="18" spans="3:5" x14ac:dyDescent="0.2">
      <c r="C18">
        <v>260</v>
      </c>
      <c r="D18">
        <v>2.6989299999999998</v>
      </c>
    </row>
    <row r="19" spans="3:5" x14ac:dyDescent="0.2">
      <c r="C19">
        <v>280</v>
      </c>
      <c r="D19">
        <v>1.82125</v>
      </c>
    </row>
    <row r="20" spans="3:5" x14ac:dyDescent="0.2">
      <c r="C20">
        <v>300</v>
      </c>
      <c r="D20">
        <v>0.93986400000000003</v>
      </c>
    </row>
    <row r="21" spans="3:5" x14ac:dyDescent="0.2">
      <c r="C21">
        <v>320</v>
      </c>
      <c r="D21">
        <v>0.15662799999999999</v>
      </c>
    </row>
    <row r="22" spans="3:5" x14ac:dyDescent="0.2">
      <c r="C22">
        <v>340</v>
      </c>
      <c r="D22">
        <v>0.153748</v>
      </c>
    </row>
    <row r="27" spans="3:5" x14ac:dyDescent="0.2">
      <c r="D27">
        <f>(D6-D5)/20</f>
        <v>-4.0589999999999994E-2</v>
      </c>
      <c r="E27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3F8A-E844-0B4A-8151-0D7E18BB9296}">
  <dimension ref="D2:J76"/>
  <sheetViews>
    <sheetView tabSelected="1" topLeftCell="B18" zoomScale="120" zoomScaleNormal="120" workbookViewId="0">
      <selection activeCell="C60" sqref="C60:K62"/>
    </sheetView>
  </sheetViews>
  <sheetFormatPr baseColWidth="10" defaultRowHeight="16" x14ac:dyDescent="0.2"/>
  <cols>
    <col min="4" max="4" width="17.6640625" customWidth="1"/>
    <col min="5" max="5" width="17.83203125" customWidth="1"/>
    <col min="6" max="6" width="16.83203125" customWidth="1"/>
    <col min="7" max="7" width="17.6640625" customWidth="1"/>
    <col min="8" max="8" width="18.83203125" customWidth="1"/>
    <col min="9" max="9" width="21.5" customWidth="1"/>
  </cols>
  <sheetData>
    <row r="2" spans="4:10" x14ac:dyDescent="0.2"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4:10" x14ac:dyDescent="0.2">
      <c r="D3" t="s">
        <v>15</v>
      </c>
      <c r="E3">
        <v>392</v>
      </c>
      <c r="F3">
        <v>391</v>
      </c>
      <c r="G3">
        <v>316</v>
      </c>
      <c r="H3">
        <v>304</v>
      </c>
      <c r="I3">
        <v>300</v>
      </c>
      <c r="J3">
        <v>139</v>
      </c>
    </row>
    <row r="4" spans="4:10" x14ac:dyDescent="0.2">
      <c r="D4" t="s">
        <v>16</v>
      </c>
      <c r="E4">
        <v>10.8</v>
      </c>
      <c r="F4">
        <v>11.8</v>
      </c>
      <c r="G4">
        <v>10.6</v>
      </c>
      <c r="H4">
        <v>12.4</v>
      </c>
      <c r="I4">
        <v>11.4</v>
      </c>
      <c r="J4">
        <v>9.9</v>
      </c>
    </row>
    <row r="5" spans="4:10" x14ac:dyDescent="0.2">
      <c r="D5" t="s">
        <v>17</v>
      </c>
      <c r="E5">
        <v>36.9</v>
      </c>
      <c r="F5">
        <v>33.6</v>
      </c>
      <c r="G5">
        <v>37.5</v>
      </c>
      <c r="H5">
        <v>32</v>
      </c>
      <c r="I5">
        <v>34.9</v>
      </c>
      <c r="J5">
        <v>40</v>
      </c>
    </row>
    <row r="6" spans="4:10" x14ac:dyDescent="0.2">
      <c r="D6" t="s">
        <v>18</v>
      </c>
      <c r="E6">
        <v>115.8</v>
      </c>
      <c r="F6">
        <v>127.3</v>
      </c>
      <c r="G6">
        <v>114</v>
      </c>
      <c r="H6">
        <v>133.69999999999999</v>
      </c>
      <c r="I6">
        <v>122.6</v>
      </c>
      <c r="J6">
        <v>105.8</v>
      </c>
    </row>
    <row r="8" spans="4:10" x14ac:dyDescent="0.2">
      <c r="E8" t="s">
        <v>28</v>
      </c>
      <c r="F8" t="s">
        <v>15</v>
      </c>
      <c r="G8" t="s">
        <v>16</v>
      </c>
      <c r="H8" t="s">
        <v>29</v>
      </c>
      <c r="I8" t="s">
        <v>30</v>
      </c>
    </row>
    <row r="9" spans="4:10" x14ac:dyDescent="0.2">
      <c r="D9" t="s">
        <v>5</v>
      </c>
      <c r="E9">
        <v>45.6</v>
      </c>
      <c r="F9">
        <v>104</v>
      </c>
      <c r="G9">
        <v>21.9</v>
      </c>
      <c r="H9">
        <v>5</v>
      </c>
      <c r="I9">
        <v>32</v>
      </c>
    </row>
    <row r="10" spans="4:10" x14ac:dyDescent="0.2">
      <c r="D10" t="s">
        <v>6</v>
      </c>
      <c r="E10">
        <v>29.48</v>
      </c>
      <c r="F10">
        <v>71</v>
      </c>
      <c r="G10">
        <v>33.9</v>
      </c>
      <c r="H10">
        <v>3</v>
      </c>
      <c r="I10">
        <v>20</v>
      </c>
    </row>
    <row r="11" spans="4:10" x14ac:dyDescent="0.2">
      <c r="D11" t="s">
        <v>7</v>
      </c>
      <c r="E11">
        <v>24.55</v>
      </c>
      <c r="F11">
        <v>5.89</v>
      </c>
      <c r="G11">
        <v>40.700000000000003</v>
      </c>
      <c r="H11">
        <v>2</v>
      </c>
      <c r="I11">
        <v>4</v>
      </c>
    </row>
    <row r="12" spans="4:10" x14ac:dyDescent="0.2">
      <c r="D12" t="s">
        <v>8</v>
      </c>
      <c r="E12">
        <v>24.06</v>
      </c>
      <c r="F12">
        <v>1.2</v>
      </c>
      <c r="G12">
        <v>41.5</v>
      </c>
      <c r="H12">
        <v>2</v>
      </c>
      <c r="I12">
        <v>2.2000000000000002</v>
      </c>
    </row>
    <row r="13" spans="4:10" x14ac:dyDescent="0.2">
      <c r="D13" t="s">
        <v>9</v>
      </c>
      <c r="E13">
        <v>24.09</v>
      </c>
      <c r="F13">
        <v>0</v>
      </c>
      <c r="G13">
        <v>41.5</v>
      </c>
      <c r="H13">
        <v>2</v>
      </c>
      <c r="I13">
        <v>1.9</v>
      </c>
    </row>
    <row r="14" spans="4:10" x14ac:dyDescent="0.2">
      <c r="D14" t="s">
        <v>10</v>
      </c>
      <c r="E14">
        <v>24.03</v>
      </c>
      <c r="F14">
        <v>0</v>
      </c>
      <c r="G14">
        <v>41.2</v>
      </c>
      <c r="H14">
        <v>2</v>
      </c>
      <c r="I14">
        <v>1</v>
      </c>
    </row>
    <row r="19" spans="4:10" x14ac:dyDescent="0.2">
      <c r="D19" s="1"/>
      <c r="E19" t="s">
        <v>5</v>
      </c>
      <c r="F19" t="s">
        <v>6</v>
      </c>
      <c r="G19" t="s">
        <v>7</v>
      </c>
      <c r="H19" t="s">
        <v>8</v>
      </c>
      <c r="I19" t="s">
        <v>9</v>
      </c>
      <c r="J19" t="s">
        <v>10</v>
      </c>
    </row>
    <row r="20" spans="4:10" x14ac:dyDescent="0.2">
      <c r="D20" s="1">
        <v>0.75</v>
      </c>
      <c r="E20">
        <v>1</v>
      </c>
      <c r="F20">
        <v>1</v>
      </c>
      <c r="G20">
        <v>1</v>
      </c>
      <c r="H20">
        <v>1</v>
      </c>
      <c r="I20">
        <v>2</v>
      </c>
      <c r="J20">
        <v>7</v>
      </c>
    </row>
    <row r="21" spans="4:10" x14ac:dyDescent="0.2">
      <c r="D21" s="1">
        <v>0.8</v>
      </c>
      <c r="E21">
        <v>1</v>
      </c>
      <c r="F21">
        <v>1</v>
      </c>
      <c r="G21">
        <v>1</v>
      </c>
      <c r="H21">
        <v>1</v>
      </c>
      <c r="I21">
        <v>2</v>
      </c>
      <c r="J21">
        <v>7</v>
      </c>
    </row>
    <row r="22" spans="4:10" x14ac:dyDescent="0.2">
      <c r="D22" s="1">
        <v>0.9</v>
      </c>
      <c r="E22">
        <v>1</v>
      </c>
      <c r="F22">
        <v>1</v>
      </c>
      <c r="G22">
        <v>1</v>
      </c>
      <c r="H22">
        <v>1</v>
      </c>
      <c r="I22">
        <v>4</v>
      </c>
      <c r="J22">
        <v>7</v>
      </c>
    </row>
    <row r="23" spans="4:10" x14ac:dyDescent="0.2">
      <c r="D23" s="1">
        <v>0.95</v>
      </c>
      <c r="E23">
        <v>16</v>
      </c>
      <c r="F23">
        <v>2</v>
      </c>
      <c r="G23">
        <v>16</v>
      </c>
      <c r="H23">
        <v>2</v>
      </c>
      <c r="I23">
        <v>5</v>
      </c>
      <c r="J23">
        <v>8</v>
      </c>
    </row>
    <row r="24" spans="4:10" x14ac:dyDescent="0.2">
      <c r="D24" s="1">
        <v>0.98</v>
      </c>
      <c r="E24">
        <v>208</v>
      </c>
      <c r="F24">
        <v>207</v>
      </c>
      <c r="G24">
        <v>208</v>
      </c>
      <c r="H24">
        <v>207</v>
      </c>
      <c r="I24">
        <v>208</v>
      </c>
      <c r="J24">
        <v>44</v>
      </c>
    </row>
    <row r="25" spans="4:10" x14ac:dyDescent="0.2">
      <c r="D25" s="1">
        <v>0.99</v>
      </c>
      <c r="E25">
        <v>212</v>
      </c>
      <c r="F25">
        <v>210</v>
      </c>
      <c r="G25">
        <v>212</v>
      </c>
      <c r="H25">
        <v>209</v>
      </c>
      <c r="I25">
        <v>210</v>
      </c>
      <c r="J25">
        <v>99</v>
      </c>
    </row>
    <row r="26" spans="4:10" x14ac:dyDescent="0.2">
      <c r="D26" s="1"/>
    </row>
    <row r="27" spans="4:10" x14ac:dyDescent="0.2">
      <c r="E27" t="s">
        <v>11</v>
      </c>
      <c r="F27" t="s">
        <v>12</v>
      </c>
      <c r="G27" t="s">
        <v>13</v>
      </c>
      <c r="H27" t="s">
        <v>14</v>
      </c>
    </row>
    <row r="28" spans="4:10" x14ac:dyDescent="0.2">
      <c r="D28" t="s">
        <v>5</v>
      </c>
      <c r="E28">
        <v>9</v>
      </c>
      <c r="F28">
        <v>1</v>
      </c>
      <c r="G28">
        <v>55.5</v>
      </c>
      <c r="H28">
        <v>0</v>
      </c>
    </row>
    <row r="29" spans="4:10" x14ac:dyDescent="0.2">
      <c r="D29" t="s">
        <v>6</v>
      </c>
      <c r="E29">
        <v>8</v>
      </c>
      <c r="F29">
        <v>1</v>
      </c>
      <c r="G29">
        <v>62.2</v>
      </c>
      <c r="H29">
        <v>0</v>
      </c>
    </row>
    <row r="30" spans="4:10" x14ac:dyDescent="0.2">
      <c r="D30" t="s">
        <v>7</v>
      </c>
      <c r="E30">
        <v>9</v>
      </c>
      <c r="F30">
        <v>1</v>
      </c>
      <c r="G30">
        <v>52.8</v>
      </c>
      <c r="H30">
        <v>0</v>
      </c>
    </row>
    <row r="31" spans="4:10" x14ac:dyDescent="0.2">
      <c r="D31" t="s">
        <v>8</v>
      </c>
      <c r="E31">
        <v>8</v>
      </c>
      <c r="F31">
        <v>1</v>
      </c>
      <c r="G31">
        <v>50</v>
      </c>
      <c r="H31">
        <v>0</v>
      </c>
    </row>
    <row r="32" spans="4:10" x14ac:dyDescent="0.2">
      <c r="D32" t="s">
        <v>9</v>
      </c>
      <c r="E32">
        <v>9</v>
      </c>
      <c r="F32">
        <v>2</v>
      </c>
      <c r="G32">
        <v>43</v>
      </c>
      <c r="H32">
        <v>0</v>
      </c>
    </row>
    <row r="33" spans="4:10" x14ac:dyDescent="0.2">
      <c r="D33" t="s">
        <v>10</v>
      </c>
      <c r="E33">
        <v>10</v>
      </c>
      <c r="F33">
        <v>7</v>
      </c>
      <c r="G33">
        <v>30</v>
      </c>
      <c r="H33">
        <v>0</v>
      </c>
    </row>
    <row r="36" spans="4:10" x14ac:dyDescent="0.2">
      <c r="D36" s="1"/>
      <c r="E36" s="1">
        <v>0.75</v>
      </c>
      <c r="F36" s="1">
        <v>0.8</v>
      </c>
      <c r="G36" s="1">
        <v>0.9</v>
      </c>
      <c r="H36" s="1">
        <v>0.95</v>
      </c>
      <c r="I36" s="1">
        <v>0.98</v>
      </c>
      <c r="J36" s="1">
        <v>0.99</v>
      </c>
    </row>
    <row r="37" spans="4:10" x14ac:dyDescent="0.2">
      <c r="D37" t="s">
        <v>5</v>
      </c>
      <c r="E37">
        <v>1</v>
      </c>
      <c r="F37">
        <v>1</v>
      </c>
      <c r="G37">
        <v>1</v>
      </c>
      <c r="H37">
        <v>16</v>
      </c>
      <c r="I37">
        <v>208</v>
      </c>
      <c r="J37">
        <v>212</v>
      </c>
    </row>
    <row r="38" spans="4:10" x14ac:dyDescent="0.2">
      <c r="D38" t="s">
        <v>6</v>
      </c>
      <c r="E38">
        <v>1</v>
      </c>
      <c r="F38">
        <v>1</v>
      </c>
      <c r="G38">
        <v>1</v>
      </c>
      <c r="H38">
        <v>2</v>
      </c>
      <c r="I38">
        <v>207</v>
      </c>
      <c r="J38">
        <v>210</v>
      </c>
    </row>
    <row r="39" spans="4:10" x14ac:dyDescent="0.2">
      <c r="D39" t="s">
        <v>7</v>
      </c>
      <c r="E39">
        <v>1</v>
      </c>
      <c r="F39">
        <v>1</v>
      </c>
      <c r="G39">
        <v>1</v>
      </c>
      <c r="H39">
        <v>16</v>
      </c>
      <c r="I39">
        <v>208</v>
      </c>
      <c r="J39">
        <v>212</v>
      </c>
    </row>
    <row r="40" spans="4:10" x14ac:dyDescent="0.2">
      <c r="D40" t="s">
        <v>8</v>
      </c>
      <c r="E40">
        <v>1</v>
      </c>
      <c r="F40">
        <v>1</v>
      </c>
      <c r="G40">
        <v>1</v>
      </c>
      <c r="H40">
        <v>2</v>
      </c>
      <c r="I40">
        <v>207</v>
      </c>
      <c r="J40">
        <v>209</v>
      </c>
    </row>
    <row r="41" spans="4:10" x14ac:dyDescent="0.2">
      <c r="D41" t="s">
        <v>9</v>
      </c>
      <c r="E41">
        <v>2</v>
      </c>
      <c r="F41">
        <v>2</v>
      </c>
      <c r="G41">
        <v>4</v>
      </c>
      <c r="H41">
        <v>5</v>
      </c>
      <c r="I41">
        <v>208</v>
      </c>
      <c r="J41">
        <v>210</v>
      </c>
    </row>
    <row r="42" spans="4:10" x14ac:dyDescent="0.2">
      <c r="D42" t="s">
        <v>10</v>
      </c>
      <c r="E42">
        <v>7</v>
      </c>
      <c r="F42">
        <v>7</v>
      </c>
      <c r="G42">
        <v>7</v>
      </c>
      <c r="H42">
        <v>8</v>
      </c>
      <c r="I42">
        <v>44</v>
      </c>
      <c r="J42">
        <v>99</v>
      </c>
    </row>
    <row r="46" spans="4:10" x14ac:dyDescent="0.2">
      <c r="D46" s="4" t="s">
        <v>31</v>
      </c>
    </row>
    <row r="47" spans="4:10" x14ac:dyDescent="0.2">
      <c r="E47" t="s">
        <v>28</v>
      </c>
      <c r="F47" t="s">
        <v>15</v>
      </c>
      <c r="G47" t="s">
        <v>16</v>
      </c>
      <c r="H47" t="s">
        <v>29</v>
      </c>
      <c r="I47" t="s">
        <v>30</v>
      </c>
    </row>
    <row r="48" spans="4:10" x14ac:dyDescent="0.2">
      <c r="D48" t="s">
        <v>7</v>
      </c>
      <c r="E48">
        <v>24.6</v>
      </c>
      <c r="F48">
        <v>22</v>
      </c>
      <c r="G48">
        <v>40.1</v>
      </c>
      <c r="H48">
        <v>2</v>
      </c>
      <c r="I48">
        <v>9.6</v>
      </c>
    </row>
    <row r="49" spans="4:10" x14ac:dyDescent="0.2">
      <c r="D49" t="s">
        <v>8</v>
      </c>
      <c r="E49">
        <v>24.1</v>
      </c>
      <c r="F49">
        <v>2.1</v>
      </c>
      <c r="G49">
        <v>41.3</v>
      </c>
      <c r="H49">
        <v>2</v>
      </c>
      <c r="I49">
        <v>2.9</v>
      </c>
    </row>
    <row r="50" spans="4:10" x14ac:dyDescent="0.2">
      <c r="D50" t="s">
        <v>9</v>
      </c>
      <c r="E50">
        <v>24.2</v>
      </c>
      <c r="F50">
        <v>65</v>
      </c>
      <c r="G50">
        <v>41.2</v>
      </c>
      <c r="H50">
        <v>2</v>
      </c>
      <c r="I50">
        <v>2</v>
      </c>
    </row>
    <row r="51" spans="4:10" x14ac:dyDescent="0.2">
      <c r="D51" t="s">
        <v>10</v>
      </c>
      <c r="E51">
        <v>23.9</v>
      </c>
      <c r="F51">
        <v>95</v>
      </c>
      <c r="G51">
        <v>41.7</v>
      </c>
      <c r="H51">
        <v>2</v>
      </c>
      <c r="I51">
        <v>1.8</v>
      </c>
    </row>
    <row r="55" spans="4:10" x14ac:dyDescent="0.2">
      <c r="D55" s="2"/>
      <c r="E55" s="2">
        <v>64</v>
      </c>
      <c r="F55" s="2">
        <v>128</v>
      </c>
      <c r="G55" s="2">
        <v>256</v>
      </c>
      <c r="H55" s="2">
        <v>512</v>
      </c>
      <c r="I55" s="2">
        <v>1024</v>
      </c>
      <c r="J55" s="2">
        <v>2048</v>
      </c>
    </row>
    <row r="56" spans="4:10" x14ac:dyDescent="0.2">
      <c r="D56" s="2" t="s">
        <v>32</v>
      </c>
      <c r="E56" s="2">
        <v>3.78</v>
      </c>
      <c r="F56" s="2">
        <v>5.23</v>
      </c>
      <c r="G56" s="2">
        <v>6.03</v>
      </c>
      <c r="H56" s="2">
        <v>6.25</v>
      </c>
      <c r="I56" s="2">
        <v>6.08</v>
      </c>
      <c r="J56" s="2">
        <v>6.03</v>
      </c>
    </row>
    <row r="57" spans="4:10" x14ac:dyDescent="0.2">
      <c r="D57" s="2" t="s">
        <v>33</v>
      </c>
      <c r="E57" s="2">
        <v>2.71</v>
      </c>
      <c r="F57" s="2">
        <v>5.19</v>
      </c>
      <c r="G57" s="2">
        <v>6.15</v>
      </c>
      <c r="H57" s="2">
        <v>6.4</v>
      </c>
      <c r="I57" s="2">
        <v>5.79</v>
      </c>
      <c r="J57" s="2">
        <v>5.49</v>
      </c>
    </row>
    <row r="58" spans="4:10" x14ac:dyDescent="0.2">
      <c r="D58" s="2"/>
      <c r="E58" s="2"/>
      <c r="F58" s="2"/>
      <c r="G58" s="2"/>
      <c r="H58" s="2"/>
      <c r="I58" s="2"/>
      <c r="J58" s="2"/>
    </row>
    <row r="59" spans="4:10" x14ac:dyDescent="0.2">
      <c r="D59" s="2"/>
      <c r="E59" s="2"/>
      <c r="F59" s="2"/>
      <c r="G59" s="2"/>
      <c r="H59" s="2"/>
      <c r="I59" s="2"/>
      <c r="J59" s="2"/>
    </row>
    <row r="60" spans="4:10" x14ac:dyDescent="0.2">
      <c r="D60" s="2"/>
      <c r="E60" s="2"/>
      <c r="F60" s="2"/>
      <c r="G60" s="2"/>
      <c r="H60" s="2"/>
      <c r="I60" s="2"/>
      <c r="J60" s="2"/>
    </row>
    <row r="61" spans="4:10" x14ac:dyDescent="0.2">
      <c r="D61" s="2"/>
      <c r="E61" s="2"/>
      <c r="F61" s="2"/>
      <c r="G61" s="2"/>
      <c r="H61" s="2"/>
      <c r="I61" s="2"/>
      <c r="J61" s="2"/>
    </row>
    <row r="62" spans="4:10" x14ac:dyDescent="0.2">
      <c r="D62" s="2"/>
      <c r="E62" s="2"/>
      <c r="F62" s="2"/>
      <c r="G62" s="2"/>
      <c r="H62" s="2"/>
      <c r="I62" s="2"/>
    </row>
    <row r="71" spans="4:8" x14ac:dyDescent="0.2">
      <c r="E71" t="s">
        <v>24</v>
      </c>
      <c r="F71" t="s">
        <v>25</v>
      </c>
      <c r="G71" t="s">
        <v>26</v>
      </c>
      <c r="H71" t="s">
        <v>27</v>
      </c>
    </row>
    <row r="72" spans="4:8" x14ac:dyDescent="0.2">
      <c r="D72" t="s">
        <v>6</v>
      </c>
      <c r="E72">
        <v>1.1000000000000001</v>
      </c>
      <c r="F72">
        <v>0.2</v>
      </c>
      <c r="G72">
        <v>0.113</v>
      </c>
      <c r="H72">
        <v>2.835</v>
      </c>
    </row>
    <row r="73" spans="4:8" x14ac:dyDescent="0.2">
      <c r="D73" t="s">
        <v>7</v>
      </c>
      <c r="E73">
        <v>1.3</v>
      </c>
      <c r="F73">
        <v>0.4</v>
      </c>
      <c r="G73">
        <v>0.114</v>
      </c>
      <c r="H73">
        <v>2.915</v>
      </c>
    </row>
    <row r="74" spans="4:8" x14ac:dyDescent="0.2">
      <c r="D74" t="s">
        <v>8</v>
      </c>
      <c r="E74">
        <v>1.8049999999999999</v>
      </c>
      <c r="F74">
        <v>0.78</v>
      </c>
      <c r="G74">
        <v>0.114</v>
      </c>
      <c r="H74">
        <v>2.99</v>
      </c>
    </row>
    <row r="75" spans="4:8" x14ac:dyDescent="0.2">
      <c r="D75" t="s">
        <v>9</v>
      </c>
      <c r="E75">
        <v>2.86</v>
      </c>
      <c r="F75">
        <v>1.83</v>
      </c>
      <c r="G75">
        <v>0.114</v>
      </c>
      <c r="H75">
        <v>5.0250000000000004</v>
      </c>
    </row>
    <row r="76" spans="4:8" x14ac:dyDescent="0.2">
      <c r="D76" t="s">
        <v>10</v>
      </c>
      <c r="E76">
        <v>4.9349999999999996</v>
      </c>
      <c r="F76">
        <v>3.93</v>
      </c>
      <c r="G76">
        <v>0.115</v>
      </c>
      <c r="H76">
        <v>9.25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A2570-0171-F148-9905-699EC63B065E}">
  <dimension ref="D15:I38"/>
  <sheetViews>
    <sheetView zoomScale="130" zoomScaleNormal="130" workbookViewId="0">
      <selection activeCell="J29" sqref="J29"/>
    </sheetView>
  </sheetViews>
  <sheetFormatPr baseColWidth="10" defaultRowHeight="16" x14ac:dyDescent="0.2"/>
  <cols>
    <col min="4" max="4" width="11" customWidth="1"/>
    <col min="5" max="5" width="12.33203125" customWidth="1"/>
  </cols>
  <sheetData>
    <row r="15" spans="4:9" x14ac:dyDescent="0.2">
      <c r="D15" s="2"/>
      <c r="E15" s="2"/>
      <c r="F15" s="2"/>
      <c r="G15" s="2"/>
      <c r="H15" s="2"/>
      <c r="I15" s="2"/>
    </row>
    <row r="16" spans="4:9" x14ac:dyDescent="0.2">
      <c r="D16" s="2"/>
      <c r="E16" s="3"/>
      <c r="F16" s="3"/>
      <c r="G16" s="3"/>
      <c r="H16" s="3"/>
    </row>
    <row r="17" spans="4:9" x14ac:dyDescent="0.2">
      <c r="D17" s="2"/>
      <c r="E17" s="3"/>
      <c r="F17" s="3"/>
      <c r="G17" s="3"/>
      <c r="H17" s="3"/>
    </row>
    <row r="18" spans="4:9" x14ac:dyDescent="0.2">
      <c r="D18" s="2"/>
      <c r="E18" s="3"/>
      <c r="F18" s="3"/>
      <c r="G18" s="3"/>
      <c r="H18" s="3"/>
    </row>
    <row r="19" spans="4:9" x14ac:dyDescent="0.2">
      <c r="D19" s="2"/>
      <c r="E19" s="3"/>
      <c r="F19" s="3"/>
      <c r="G19" s="3"/>
      <c r="H19" s="3"/>
    </row>
    <row r="20" spans="4:9" x14ac:dyDescent="0.2">
      <c r="D20" s="2"/>
      <c r="E20" s="3"/>
      <c r="F20" s="3"/>
      <c r="G20" s="3"/>
      <c r="H20" s="3"/>
    </row>
    <row r="21" spans="4:9" x14ac:dyDescent="0.2">
      <c r="D21" s="2"/>
      <c r="E21" s="3"/>
      <c r="F21" s="3"/>
      <c r="G21" s="3"/>
      <c r="H21" s="3"/>
    </row>
    <row r="22" spans="4:9" x14ac:dyDescent="0.2">
      <c r="D22" s="2"/>
      <c r="E22" s="3"/>
      <c r="F22" s="3"/>
      <c r="G22" s="3"/>
      <c r="H22" s="3"/>
    </row>
    <row r="23" spans="4:9" x14ac:dyDescent="0.2">
      <c r="D23" s="2"/>
      <c r="E23" s="3"/>
      <c r="F23" s="3"/>
      <c r="G23" s="3"/>
      <c r="H23" s="3"/>
    </row>
    <row r="24" spans="4:9" x14ac:dyDescent="0.2">
      <c r="D24" s="2"/>
      <c r="E24" s="3"/>
      <c r="F24" s="3"/>
      <c r="G24" s="3"/>
      <c r="H24" s="3"/>
    </row>
    <row r="25" spans="4:9" x14ac:dyDescent="0.2">
      <c r="D25" s="2"/>
      <c r="E25" s="3"/>
      <c r="F25" s="3"/>
      <c r="G25" s="3"/>
      <c r="H25" s="3"/>
    </row>
    <row r="26" spans="4:9" x14ac:dyDescent="0.2">
      <c r="D26" s="2"/>
      <c r="E26" s="3"/>
      <c r="F26" s="3"/>
      <c r="G26" s="3"/>
      <c r="H26" s="3"/>
    </row>
    <row r="27" spans="4:9" x14ac:dyDescent="0.2">
      <c r="D27" s="2"/>
      <c r="E27" s="3"/>
      <c r="F27" s="3"/>
      <c r="G27" s="3"/>
      <c r="H27" s="3"/>
    </row>
    <row r="32" spans="4:9" x14ac:dyDescent="0.2">
      <c r="E32" t="s">
        <v>19</v>
      </c>
      <c r="F32" t="s">
        <v>20</v>
      </c>
      <c r="G32" t="s">
        <v>21</v>
      </c>
      <c r="H32" t="s">
        <v>22</v>
      </c>
      <c r="I32" t="s">
        <v>23</v>
      </c>
    </row>
    <row r="33" spans="4:9" x14ac:dyDescent="0.2">
      <c r="D33" t="s">
        <v>5</v>
      </c>
      <c r="E33">
        <v>30770</v>
      </c>
      <c r="F33">
        <v>30394</v>
      </c>
      <c r="G33">
        <v>376</v>
      </c>
      <c r="H33">
        <v>113.515625</v>
      </c>
      <c r="I33">
        <f>G33/200</f>
        <v>1.88</v>
      </c>
    </row>
    <row r="34" spans="4:9" x14ac:dyDescent="0.2">
      <c r="D34" t="s">
        <v>6</v>
      </c>
      <c r="E34">
        <v>30772</v>
      </c>
      <c r="F34">
        <v>30400</v>
      </c>
      <c r="G34">
        <v>372</v>
      </c>
      <c r="H34">
        <v>113.515625</v>
      </c>
      <c r="I34">
        <f t="shared" ref="I34:I38" si="0">G34/200</f>
        <v>1.86</v>
      </c>
    </row>
    <row r="35" spans="4:9" x14ac:dyDescent="0.2">
      <c r="D35" t="s">
        <v>7</v>
      </c>
      <c r="E35">
        <v>30781</v>
      </c>
      <c r="F35">
        <v>30426</v>
      </c>
      <c r="G35">
        <v>355</v>
      </c>
      <c r="H35">
        <v>113.515625</v>
      </c>
      <c r="I35">
        <f t="shared" si="0"/>
        <v>1.7749999999999999</v>
      </c>
    </row>
    <row r="36" spans="4:9" x14ac:dyDescent="0.2">
      <c r="D36" t="s">
        <v>8</v>
      </c>
      <c r="E36">
        <v>30756</v>
      </c>
      <c r="F36">
        <v>30395</v>
      </c>
      <c r="G36">
        <v>361</v>
      </c>
      <c r="H36">
        <v>113.515625</v>
      </c>
      <c r="I36">
        <f t="shared" si="0"/>
        <v>1.8049999999999999</v>
      </c>
    </row>
    <row r="37" spans="4:9" x14ac:dyDescent="0.2">
      <c r="D37" t="s">
        <v>9</v>
      </c>
      <c r="E37">
        <v>30777</v>
      </c>
      <c r="F37">
        <v>30205</v>
      </c>
      <c r="G37">
        <v>572</v>
      </c>
      <c r="H37">
        <v>114.0859375</v>
      </c>
      <c r="I37">
        <f t="shared" si="0"/>
        <v>2.86</v>
      </c>
    </row>
    <row r="38" spans="4:9" x14ac:dyDescent="0.2">
      <c r="D38" t="s">
        <v>10</v>
      </c>
      <c r="E38">
        <v>30766</v>
      </c>
      <c r="F38">
        <v>29779</v>
      </c>
      <c r="G38">
        <v>987</v>
      </c>
      <c r="H38">
        <v>115.796875</v>
      </c>
      <c r="I38">
        <f t="shared" si="0"/>
        <v>4.9349999999999996</v>
      </c>
    </row>
  </sheetData>
  <mergeCells count="24">
    <mergeCell ref="E24:E25"/>
    <mergeCell ref="F24:F25"/>
    <mergeCell ref="G24:G25"/>
    <mergeCell ref="H24:H25"/>
    <mergeCell ref="E26:E27"/>
    <mergeCell ref="F26:F27"/>
    <mergeCell ref="G26:G27"/>
    <mergeCell ref="H26:H27"/>
    <mergeCell ref="E20:E21"/>
    <mergeCell ref="F20:F21"/>
    <mergeCell ref="G20:G21"/>
    <mergeCell ref="H20:H21"/>
    <mergeCell ref="E22:E23"/>
    <mergeCell ref="F22:F23"/>
    <mergeCell ref="G22:G23"/>
    <mergeCell ref="H22:H23"/>
    <mergeCell ref="E16:E17"/>
    <mergeCell ref="F16:F17"/>
    <mergeCell ref="G16:G17"/>
    <mergeCell ref="H16:H17"/>
    <mergeCell ref="E18:E19"/>
    <mergeCell ref="F18:F19"/>
    <mergeCell ref="G18:G19"/>
    <mergeCell ref="H18:H1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5136E-1638-EF4F-9CFA-E34CDBCA4963}">
  <dimension ref="B4:H5"/>
  <sheetViews>
    <sheetView topLeftCell="A2" zoomScale="148" zoomScaleNormal="148" workbookViewId="0">
      <selection activeCell="J31" sqref="J31"/>
    </sheetView>
  </sheetViews>
  <sheetFormatPr baseColWidth="10" defaultRowHeight="16" x14ac:dyDescent="0.2"/>
  <sheetData>
    <row r="4" spans="2:8" x14ac:dyDescent="0.2">
      <c r="C4">
        <v>64</v>
      </c>
      <c r="D4">
        <v>128</v>
      </c>
      <c r="E4">
        <v>256</v>
      </c>
      <c r="F4">
        <v>512</v>
      </c>
      <c r="G4">
        <v>1024</v>
      </c>
      <c r="H4">
        <v>2048</v>
      </c>
    </row>
    <row r="5" spans="2:8" x14ac:dyDescent="0.2">
      <c r="B5" t="s">
        <v>0</v>
      </c>
      <c r="C5">
        <v>5.8</v>
      </c>
      <c r="D5">
        <v>8.17</v>
      </c>
      <c r="E5">
        <v>14.4</v>
      </c>
      <c r="F5">
        <v>18.8</v>
      </c>
      <c r="G5">
        <v>20.5</v>
      </c>
      <c r="H5">
        <v>21.4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Tu</dc:creator>
  <cp:lastModifiedBy>William Tu</cp:lastModifiedBy>
  <dcterms:created xsi:type="dcterms:W3CDTF">2024-06-16T14:53:07Z</dcterms:created>
  <dcterms:modified xsi:type="dcterms:W3CDTF">2024-07-09T21:37:24Z</dcterms:modified>
</cp:coreProperties>
</file>