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a_\Documents\GitHub\EduFree-Eq2\Diagramas\"/>
    </mc:Choice>
  </mc:AlternateContent>
  <xr:revisionPtr revIDLastSave="0" documentId="13_ncr:1_{4BCDFE5A-1609-41F5-B3AB-137F40AC19B0}" xr6:coauthVersionLast="47" xr6:coauthVersionMax="47" xr10:uidLastSave="{00000000-0000-0000-0000-000000000000}"/>
  <bookViews>
    <workbookView xWindow="-108" yWindow="-108" windowWidth="23256" windowHeight="12576" xr2:uid="{8C879B11-A4E8-4F60-825B-D6E4086FF9EC}"/>
  </bookViews>
  <sheets>
    <sheet name="Casos de Uso" sheetId="8" r:id="rId1"/>
    <sheet name="Entidades" sheetId="5" r:id="rId2"/>
    <sheet name="Requerimentos Funcionales" sheetId="1" r:id="rId3"/>
    <sheet name="Requerimentos no Funcionales" sheetId="2" r:id="rId4"/>
    <sheet name="Historias de Usuario" sheetId="3" r:id="rId5"/>
    <sheet name="Product Backlog" sheetId="4" r:id="rId6"/>
  </sheets>
  <definedNames>
    <definedName name="_xlnm.Print_Area" localSheetId="0">'Casos de Uso'!$1:$33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9" i="2"/>
  <c r="D8" i="2"/>
  <c r="D93" i="1"/>
  <c r="D75" i="1"/>
  <c r="D66" i="1"/>
  <c r="D57" i="1"/>
  <c r="D48" i="1"/>
  <c r="D39" i="1"/>
  <c r="D30" i="1"/>
  <c r="D111" i="1"/>
  <c r="D102" i="1"/>
  <c r="D84" i="1"/>
  <c r="D21" i="1"/>
  <c r="D12" i="1"/>
</calcChain>
</file>

<file path=xl/sharedStrings.xml><?xml version="1.0" encoding="utf-8"?>
<sst xmlns="http://schemas.openxmlformats.org/spreadsheetml/2006/main" count="367" uniqueCount="151">
  <si>
    <t>Identificación</t>
  </si>
  <si>
    <t>Acción</t>
  </si>
  <si>
    <t>Descripción</t>
  </si>
  <si>
    <t>Valores de Entrada</t>
  </si>
  <si>
    <t>Valores de Salida</t>
  </si>
  <si>
    <t>Restricciones o Excepciones</t>
  </si>
  <si>
    <t>Prioridad</t>
  </si>
  <si>
    <t>Autor(es)</t>
  </si>
  <si>
    <t>Perfiles autorizados de la institucion, podran ingresar a la sesion de inicio de sesion del perfil correspondiente.</t>
  </si>
  <si>
    <t>· En el campo correspondiente a Usuario ingresa el numero de identificacion
· En el campo correspondiente a Clave ingresa la Contraseña especificada en el sistema.</t>
  </si>
  <si>
    <t xml:space="preserve">· Ingreso a la plaatforma correspondiente al perfil del usuario que ingreso los datos correctamente </t>
  </si>
  <si>
    <t>· Se inicia la autenticacion de los valores de entrada (Usuario y Contraseña)</t>
  </si>
  <si>
    <t>· Paola Mora
· Lorena Benítez
· Daniel Torres
· William Vargas
· Javier Mendez</t>
  </si>
  <si>
    <t>Alta/Escencial</t>
  </si>
  <si>
    <t>Media/Deseado</t>
  </si>
  <si>
    <t>Baja/Opcional</t>
  </si>
  <si>
    <t>Rating</t>
  </si>
  <si>
    <t>Registro Usuario</t>
  </si>
  <si>
    <t>Registro de usuarios al sistema</t>
  </si>
  <si>
    <t>Modificar contraseña de Usuario</t>
  </si>
  <si>
    <t>Modificar clave del Usuario</t>
  </si>
  <si>
    <t>Personal registrado en el sistema tendra el acceso para hacer cambio de la clave que esta asignada.</t>
  </si>
  <si>
    <t>· Ingreso a la platforma correspondiente al perfil del usuario
· Ingresa a la opcion de Perfil &gt; Actualizar Datos
· En la seccion de Seguridad se encuentra la opcion de Modificar Contraseña
· Repetir la Contraseña Modificada para autenticar la contraseña</t>
  </si>
  <si>
    <t>Requerimientos Funcionales_Sistema Calificaciones</t>
  </si>
  <si>
    <t>EduFree - Equipo 2</t>
  </si>
  <si>
    <t>Registro de Materias</t>
  </si>
  <si>
    <t>CRUD de Materias</t>
  </si>
  <si>
    <t>Crear,Leer, Actualizar y Eliminar Materias</t>
  </si>
  <si>
    <t>CRUD de Grupos</t>
  </si>
  <si>
    <t>CRUD de Programas Academicos</t>
  </si>
  <si>
    <t>Administrador(Perfil Autorizado) tiene el permiso de administrar (CRUD) los Programas Academicos segun sea el caso.</t>
  </si>
  <si>
    <t>· Actualizacion de la coleccion correspondiente a l usuario que realizo el cambio</t>
  </si>
  <si>
    <t>· Autenticacion del usuario
· La nueva contraseña debe contener minimo 8 caracteres Alfanumericos minimo un caracter especial</t>
  </si>
  <si>
    <t>· Nuevo Programa en la coleccion "ProgramaAcademico"
· Informacion en pantalla del Programa
· Actualizacion del documento correspondiente el Codigo Ingresado
· Eliminacion del documento correspondiente el Codigo Ingresado</t>
  </si>
  <si>
    <t>Crear,Leer, Actualizar y Eliminar Programas Academicos</t>
  </si>
  <si>
    <t>· Acceso al Sistema (autenticado con el rol de Administrador) &gt; Autenticacion de usuario y contraseña
· Ingreso al modulo Programas en la plataforma del administrador
· Nuevo Programa Academico &gt;  Ingresar Codigo Programa , Nombre Programa, Duracion, Creditos, Nivel, Modalidad, Fecha creacion
· Buscar Programa &gt; Ingresar Codigo o Nombre del Programa
· Modificar Programa &gt; Ingresar Codigo o Nombre del Programa, ingresar los datos a Actualizar.
· Eliminar Programa &gt; Ingresar Codigo  del Programa, ingresar los datos a Eliminar.</t>
  </si>
  <si>
    <t>Administrador(Perfil Autorizado) tiene el permiso de administrar (CRUD) las Materias segun sea el caso.</t>
  </si>
  <si>
    <t>· Codigo de 6 caracteres (4 Alfabeticos 2 Numericos)
· Campo de nombre solo acepta caracteres Alfabeticos</t>
  </si>
  <si>
    <t>· Nueva Materia en la coleccion "Asignaturas"
· Informacion en pantalla de la Materia
· Actualizacion del documento correspondiente al Codigo Ingresado
· Eliminacion del documento correspondiente al Codigo Ingresado</t>
  </si>
  <si>
    <t>· Acceso al Sistema (autenticado con el rol de Administrador) &gt; Autenticacion de usuario y contraseña
· Ingreso al modulo Materias en la plataforma del administrador
· Nueva Materia &gt;  Ingresar Codigo Materia , Nombre Materia, Creditos, Tipo, Fecha creacion
· Buscar Materia &gt; Ingresar Codigo o Nombre de la Materia
· Modificar Materia &gt; Ingresar Codigo, ingresar los datos a Actualizar.
· Eliminar Materia &gt; Ingresar Codigo  de la Materia, ingresar los datos a Eliminar.</t>
  </si>
  <si>
    <t>Crear,Leer, Actualizar y Eliminar Grupos</t>
  </si>
  <si>
    <t>Administrador(Perfil Autorizado) tiene el permiso de administrar (CRUD) los Grupos segun sea el caso.</t>
  </si>
  <si>
    <t>· Acceso al Sistema (autenticado con el rol de Administrador) &gt; Autenticacion de usuario y contraseña
· Ingreso al modulo Grupos en la plataforma del administrador
· Nuevo Grupo &gt;  Ingresar Codigo Grupo , Nombre Grupo, Capacidad, Fecha creacion
· Buscar Grupo &gt; Ingresar Codigo o Nombre del Grupo
· Modificar Grupo &gt; Ingresar Codigo, ingresar los datos a Actualizar.
· Eliminar Grupo &gt; Ingresar Codigo  de la Materia, ingresar los datos a Eliminar.</t>
  </si>
  <si>
    <t>CRUD de Docentes</t>
  </si>
  <si>
    <t>Crear,Leer, Actualizar y Eliminar Docentes</t>
  </si>
  <si>
    <t>Administrador(Perfil Autorizado) tiene el permiso de administrar (CRUD) los Docentes segun sea el caso.</t>
  </si>
  <si>
    <t>· Acceso al Sistema (autenticado con el rol de Administrador) &gt; Autenticacion de usuario y contraseña
· Ingreso al modulo Docentes en la plataforma del administrador
· Nuevo Grupo &gt;  Ingresar Codigo Docente , Nombres Docente, Apellidos Docente, Tipo Documento, Numero de Identificacion, Correo, Telefono, Codigo Universitario, idPrograma, Ciclo, Genero, Rol, Discapacidad, usuario, contraseñas temporal
· Buscar Docente &gt; Ingresar Codigo o Numero de identificacion del Docente
· Modificar Docente &gt; Ingresar Codigo, ingresar los datos a Actualizar.
· Eliminar Docente &gt; Ingresar Codigo  de la Materia, ingresar los datos a Eliminar.</t>
  </si>
  <si>
    <t>CRUD de Estudiantes</t>
  </si>
  <si>
    <t>Administrador(Perfil Autorizado) tiene el permiso de administrar (CRUD) los Estudiantes segun sea el caso.</t>
  </si>
  <si>
    <t>· Acceso al Sistema (autenticado con el rol de Administrador) &gt; Autenticacion de usuario y contraseña
· Ingreso al modulo Estudiantes en la plataforma del administrador
· Nuevo Grupo &gt;  Ingresar Codigo Estudiante , Nombres Estudiante, Apellidos Estudiante, Tipo Documento, Numero de Identificacion, Correo, Telefono, Codigo Universitario, idPrograma, Ciclo, Genero, Rol, Discapacidad, usuario, contraseñas temporal
· Buscar Estudiante &gt; Ingresar Codigo o Numero de identificacion del Estudiante
· Modificar Estudiante &gt; Ingresar Codigo, ingresar los datos a Actualizar.
· Eliminar Estudiante &gt; Ingresar Codigo  de la Materia, ingresar los datos a Eliminar.</t>
  </si>
  <si>
    <t>· Nuevo Estudiante en la coleccion "Estudiantes"
· Informacion en pantalla del Estudiante
· Actualizacion del documento correspondiente al Codigo Ingresado
· Eliminacion del documento correspondiente al Codigo Ingresado</t>
  </si>
  <si>
    <t>· Nuevo Grupo en la coleccion "Docentes"
· Informacion en pantalla del Grupo
· Actualizacion del documento correspondiente al Codigo Ingresado
· Eliminacion del documento correspondiente al Codigo Ingresado</t>
  </si>
  <si>
    <t>· Nuevo Grupo en la coleccion "Grupos"
· Informacion en pantalla del Grupo
· Actualizacion del documento correspondiente al Codigo Ingresado
· Eliminacion del documento correspondiente al Codigo Ingresado</t>
  </si>
  <si>
    <t xml:space="preserve">· Actualizacion del documento correspondiente al Codigo Ingresado
</t>
  </si>
  <si>
    <t>Asignaciones de Grupos-Usuarios</t>
  </si>
  <si>
    <t>RQF_SC_001 - 01</t>
  </si>
  <si>
    <t>RQF_SC_002 - 01</t>
  </si>
  <si>
    <t>RQF_SC_003 - 01</t>
  </si>
  <si>
    <t>RQF_SC_003 - 02</t>
  </si>
  <si>
    <t>RQF_SC_003 - 03</t>
  </si>
  <si>
    <t>RQF_SC_004 - 04</t>
  </si>
  <si>
    <t>RQF_SC_004 - 05</t>
  </si>
  <si>
    <t>RQF_SC_005 - 01</t>
  </si>
  <si>
    <t>---</t>
  </si>
  <si>
    <t>· Acceso al Sistema (autenticado con el rol de Administrador) &gt; Autenticacion de usuario y contraseña
· Ingreso al modulo Usuarios por Grupo en la plataforma del administrador
· Seleccionar Asignatura &gt; Grupo &gt; Docente
· Seleccionar Estudiantes en el Grupo (Si los estudiantes estan en el ciclo 1)</t>
  </si>
  <si>
    <t>Registro de Notas</t>
  </si>
  <si>
    <t>Cifrado Contraseñas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</si>
  <si>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 xml:space="preserve">Registro del perfil para los usuarios del sistema (admin, docentes, estudiantes).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</si>
  <si>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Formulario de registro de estudiantes, con el objetivo de obtener los datos para generar las credenciales de login.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</si>
  <si>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 xml:space="preserve">Contraseña con condiciones de seguridad (Mínimo 8 caracteres, cifrada mediante hash MD5/SHA256, una letra en mayuscula, un caracter especial y mínimo un número).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</si>
  <si>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Registro para las áreas estudiantiles/institucionales (programas academico, asignaturas, grupos abierto x asignatura).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</si>
  <si>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Proceso de LOGIN independiente para cada usuario, además, el usuario se realizará con código de la dependencia.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</si>
  <si>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Creación de las notificaciones cuando el profesor haya subido una nueva calificación.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</si>
  <si>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Creación de las calificaciones de cada estudiante en el grupo respectivo.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</si>
  <si>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Cada usuario debe poder editar la información asociada a su perfil correspondiente (Nombre, Apellidos, Tipo de identificación, contraseña, etc).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</si>
  <si>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Los menús que se visualizan para cada usuario han de ser diferentes.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</si>
  <si>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Opcional: Permitir la exportación de las notas de un grupo en formato de excel o similar.</t>
    </r>
  </si>
  <si>
    <t>Notificacion de Notas</t>
  </si>
  <si>
    <t>Casos de Udo_Sistema Calificaciones</t>
  </si>
  <si>
    <t>CU_SC_001 - 01</t>
  </si>
  <si>
    <t>Observaciones</t>
  </si>
  <si>
    <t>Escenarios</t>
  </si>
  <si>
    <t>Modulo Administrador</t>
  </si>
  <si>
    <t>Se describen las funciones habilitadas del perfil de Administrador del Sistema</t>
  </si>
  <si>
    <t>· Autenticacion del Usuario como Administrador
· Habilitacion de los siguientes Tasks:</t>
  </si>
  <si>
    <t>· Registro de Programas Academicos
· Registro de Docentes
· Registro de Estudiantes
· Registro de Asignaturas
· Registro de Grupos
· Asignacion de Docentes a Grupos
· Asignacion de Estudiantes a Grupos</t>
  </si>
  <si>
    <t>Se describen las funciones habilitadas del perfil de Docente</t>
  </si>
  <si>
    <t>· Autenticacion del Usuario como Docente
· Habilitacion de los siguientes Tasks:</t>
  </si>
  <si>
    <t>· Registro de Calificaciones
· Modificar Contraseña
· Modificar datos 
· Realizar Consultas y Reportes predefinidos</t>
  </si>
  <si>
    <t>CU_SC_002 - 01</t>
  </si>
  <si>
    <t>CU_SC_003 - 01</t>
  </si>
  <si>
    <t>Modulo Docente</t>
  </si>
  <si>
    <t>Se describen las funciones habilitadas del perfil de Estudiante</t>
  </si>
  <si>
    <t>· Consultar Calificaciones
· Modificar Contraseña
· Modificar datos 
· Realizar Consultas y Reportes predefinidos</t>
  </si>
  <si>
    <t>· Registro de Materias en el sistema</t>
  </si>
  <si>
    <t>Modulo Estudiante</t>
  </si>
  <si>
    <t>· Registro de Grupos en el sistema</t>
  </si>
  <si>
    <t>El administrador del sistema registrara las Asignaturas correspondientes al Programa Academico en el sistema</t>
  </si>
  <si>
    <t>Registro de Programas Academicos</t>
  </si>
  <si>
    <t>El administrador del sistema registrara los Programas Academicos en el sistema</t>
  </si>
  <si>
    <t>· Registro de Programas Academicos en el sistema</t>
  </si>
  <si>
    <t>CU_SC_004 - 01</t>
  </si>
  <si>
    <t>CU_SC_005 - 01</t>
  </si>
  <si>
    <t>CU_SC_006 - 01</t>
  </si>
  <si>
    <t>El administrador del sistema registrara los Gupos correspondientes a las Asignaturas</t>
  </si>
  <si>
    <t>CU_SC_007 - 01</t>
  </si>
  <si>
    <t>Registro de Grupos</t>
  </si>
  <si>
    <t>Registro de Usuarios (Estudiantes y Docentes)</t>
  </si>
  <si>
    <t>· Registro de Docentes en el sistema
· Registro de Estudiantes en el sistema</t>
  </si>
  <si>
    <t>El administrador del sistema registrara los Docentes y Estudiantes en el sistema</t>
  </si>
  <si>
    <t>Realizar Asignaciones</t>
  </si>
  <si>
    <t>Emision de Consultas y/o Registros</t>
  </si>
  <si>
    <t>· Escoger tipo de Reporte para iniciar descarga</t>
  </si>
  <si>
    <t>El Usuario (Estudiante/Docente) podrá realizar los reportes predefinidos de acuerdo al rol asignado.</t>
  </si>
  <si>
    <t>· Registro de Calificaciones</t>
  </si>
  <si>
    <t>· Registro de Asignaciones</t>
  </si>
  <si>
    <t>El administrador del sistema asignara un (1) Docente y los Estudiantes segun la capacidad del grupo.</t>
  </si>
  <si>
    <t>Registro y Notificacion de notas</t>
  </si>
  <si>
    <t>El docente registrará las calificaciones correspondientes a cada Estudiante y luego de realizar el cambio se enviara un correo electronico y/o un SMS notificando al estudiante que ya se han subido las calificaciones</t>
  </si>
  <si>
    <t>Ingreso de notas</t>
  </si>
  <si>
    <t>Los docentes escogeran el grupo del cual se van a digitar las notas. Una vez realizada esta accion los datos seran almacenados en la coleccion correspondiente</t>
  </si>
  <si>
    <t>· Acceso al Sistema (autenticado con el rol de Docente) &gt; Autenticacion de usuario y contraseña
· Ingreso al modulo Asignaturas en la plataforma del administrador
· Seleccionar Asignatura &gt; Grupo 
· Ingreso de las notas por Estudiantes en el Grupo</t>
  </si>
  <si>
    <t>· Actualizacion del los documentos correspondientes de cada Estudiante</t>
  </si>
  <si>
    <t>Notificacion de notas</t>
  </si>
  <si>
    <t>Los docentes una vez ya hayan guardado las calificaciones correspondientes a los estudiantes del grupo. Automaticamente les llega un Email/SMS que indique que las notas han sido subidas al sitema</t>
  </si>
  <si>
    <t>· Acceso al Sistema (autenticado con el rol de Docente) &gt; Autenticacion de usuario y contraseña
· Ingreso al modulo Asignaturas en la plataforma del administrador
· Seleccionar Asignatura &gt; Grupo 
· Ingreso de las notas por Estudiantes en el Grupo
· Guardar ingreso de Calificaciones</t>
  </si>
  <si>
    <t>· Notificacion via Email/SMS al Estudiante</t>
  </si>
  <si>
    <t>Generar Reportes de Notas   - Usuarios</t>
  </si>
  <si>
    <t>RQF_SC_006 - 01</t>
  </si>
  <si>
    <t>RQF_SC_006 - 02</t>
  </si>
  <si>
    <t>RQF_SC_006 - 03</t>
  </si>
  <si>
    <t>RQF_SC_007 - 01</t>
  </si>
  <si>
    <t>Las contraseñas deben contar con condiciones de seguridad (Mínimo 8 caracteres, cifrada mediante hash MD5/SHA256, una letra en mayuscula, un caracter especial y mínimo un número).</t>
  </si>
  <si>
    <t>· Contraseña de cada usuario</t>
  </si>
  <si>
    <t>· Contraseña cifrada en las colecciones correspondientes</t>
  </si>
  <si>
    <t>Cifrar Contraseñas</t>
  </si>
  <si>
    <t>Consulta de Notas por parte delos Usuarios (Docente y Estudiante)</t>
  </si>
  <si>
    <t>Los usuarios (Docentes y Estudiantes) podran visualizar las calificaciones corresponrintes a grupo (en el caso de el Docente) y por materias registradas (en caso del Estudiante)</t>
  </si>
  <si>
    <t>· Acceso al Sistema (autenticado con el rol de Administrador) &gt; Autenticacion de usuario y contraseña
· Ingreso al modulo Consultas &gt; Reporte Notas
· Ingresa grupo (Docente)
· Descargar Reporte</t>
  </si>
  <si>
    <t>· Documento Excel en descarga</t>
  </si>
  <si>
    <t>Requerimientos No Funcionales_Sistema Calificaciones</t>
  </si>
  <si>
    <t>Compatibilidad</t>
  </si>
  <si>
    <t>· El sistema debe funcionar en cualquier navegador web</t>
  </si>
  <si>
    <t>Perfil Administrador</t>
  </si>
  <si>
    <t>RQNF_SC_001 - 01</t>
  </si>
  <si>
    <t>RQNF_SC_002 - 01</t>
  </si>
  <si>
    <t>· El Perfil de Administrador es el unico que puede agregar Docentes, Programas Academicos, Asignaturas, Grupos y Estudiantes
· El Perfil de Administrador es el unico que tiene los privilegios de tener total acceso a la informacion de los usuarios(docentes y estudiantes), Asignaturas y Grupos</t>
  </si>
  <si>
    <t>Perfiles de Usuario</t>
  </si>
  <si>
    <t>El Sistema debera contar con 3 tipos de Usuario: Administrador del Sistema, Docente y Estudiante</t>
  </si>
  <si>
    <t>http://localhost:4200/</t>
  </si>
  <si>
    <t>Diagrama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</si>
</sst>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0"/>
      <name val="Roboto"/>
    </font>
    <font>
      <sz val="12"/>
      <color theme="1"/>
      <name val="Roboto"/>
    </font>
    <font>
      <b/>
      <sz val="12"/>
      <color theme="1"/>
      <name val="Roboto"/>
    </font>
    <font>
      <b/>
      <sz val="12"/>
      <color rgb="FFFF0000"/>
      <name val="Roboto"/>
    </font>
    <font>
      <i/>
      <sz val="12"/>
      <color theme="1"/>
      <name val="Roboto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Tahoma"/>
      <family val="2"/>
    </font>
    <font>
      <sz val="9"/>
      <color rgb="FFFFFFFF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left" vertical="center" wrapText="1" indent="3"/>
    </xf>
    <xf numFmtId="0" fontId="2" fillId="0" borderId="8" xfId="0" applyFont="1" applyBorder="1" applyAlignment="1">
      <alignment horizontal="left" vertical="center" wrapText="1" indent="3"/>
    </xf>
    <xf numFmtId="0" fontId="2" fillId="0" borderId="9" xfId="0" applyFont="1" applyBorder="1" applyAlignment="1">
      <alignment horizontal="left" vertical="center" wrapText="1" indent="3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horizontal="left" vertical="center" wrapText="1" indent="2"/>
    </xf>
    <xf numFmtId="0" fontId="2" fillId="0" borderId="6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wrapText="1" indent="5"/>
    </xf>
    <xf numFmtId="0" fontId="2" fillId="0" borderId="5" xfId="0" applyFont="1" applyBorder="1" applyAlignment="1">
      <alignment horizontal="left" vertical="center" indent="5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indent="2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" fillId="0" borderId="4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9929-7092-4FAB-93CF-9E8C1A0E63B7}">
  <sheetPr>
    <outlinePr summaryBelow="0"/>
    <pageSetUpPr fitToPage="1"/>
  </sheetPr>
  <dimension ref="A2:H68"/>
  <sheetViews>
    <sheetView showGridLines="0" tabSelected="1" topLeftCell="A10" zoomScale="85" zoomScaleNormal="85" zoomScaleSheetLayoutView="85" workbookViewId="0">
      <selection activeCell="D11" sqref="D11:F11"/>
    </sheetView>
  </sheetViews>
  <sheetFormatPr defaultColWidth="0" defaultRowHeight="14.4" outlineLevelRow="1" x14ac:dyDescent="0.3"/>
  <cols>
    <col min="1" max="2" width="8.88671875" customWidth="1"/>
    <col min="3" max="3" width="17.5546875" customWidth="1"/>
    <col min="4" max="4" width="22.5546875" customWidth="1"/>
    <col min="5" max="5" width="24.77734375" customWidth="1"/>
    <col min="6" max="6" width="36.77734375" customWidth="1"/>
    <col min="7" max="8" width="8.88671875" customWidth="1"/>
    <col min="9" max="16384" width="8.88671875" hidden="1"/>
  </cols>
  <sheetData>
    <row r="2" spans="2:7" ht="23.4" x14ac:dyDescent="0.45">
      <c r="B2" s="18" t="s">
        <v>24</v>
      </c>
      <c r="C2" s="18"/>
      <c r="D2" s="18"/>
      <c r="E2" s="18"/>
      <c r="F2" s="18"/>
      <c r="G2" s="18"/>
    </row>
    <row r="3" spans="2:7" ht="23.4" x14ac:dyDescent="0.45">
      <c r="B3" s="18" t="s">
        <v>78</v>
      </c>
      <c r="C3" s="18"/>
      <c r="D3" s="18"/>
      <c r="E3" s="18"/>
      <c r="F3" s="18"/>
      <c r="G3" s="18"/>
    </row>
    <row r="5" spans="2:7" ht="15.6" x14ac:dyDescent="0.3">
      <c r="C5" s="2" t="s">
        <v>0</v>
      </c>
      <c r="D5" s="12" t="s">
        <v>79</v>
      </c>
      <c r="E5" s="19" t="s">
        <v>82</v>
      </c>
      <c r="F5" s="19"/>
    </row>
    <row r="6" spans="2:7" ht="77.400000000000006" customHeight="1" outlineLevel="1" x14ac:dyDescent="0.3">
      <c r="C6" s="3" t="s">
        <v>7</v>
      </c>
      <c r="D6" s="20" t="s">
        <v>12</v>
      </c>
      <c r="E6" s="21"/>
      <c r="F6" s="22"/>
    </row>
    <row r="7" spans="2:7" ht="15.6" outlineLevel="1" x14ac:dyDescent="0.3">
      <c r="C7" s="4" t="s">
        <v>2</v>
      </c>
      <c r="D7" s="17" t="s">
        <v>83</v>
      </c>
      <c r="E7" s="17"/>
      <c r="F7" s="17"/>
    </row>
    <row r="8" spans="2:7" ht="15.6" outlineLevel="1" x14ac:dyDescent="0.3">
      <c r="C8" s="4" t="s">
        <v>80</v>
      </c>
      <c r="D8" s="23" t="s">
        <v>63</v>
      </c>
      <c r="E8" s="24"/>
      <c r="F8" s="24"/>
      <c r="G8" s="16" t="s">
        <v>149</v>
      </c>
    </row>
    <row r="9" spans="2:7" ht="38.4" customHeight="1" outlineLevel="1" x14ac:dyDescent="0.3">
      <c r="C9" s="30" t="s">
        <v>81</v>
      </c>
      <c r="D9" s="26" t="s">
        <v>84</v>
      </c>
      <c r="E9" s="27"/>
      <c r="F9" s="27"/>
    </row>
    <row r="10" spans="2:7" ht="118.8" customHeight="1" outlineLevel="1" x14ac:dyDescent="0.3">
      <c r="C10" s="30"/>
      <c r="D10" s="28" t="s">
        <v>85</v>
      </c>
      <c r="E10" s="29"/>
      <c r="F10" s="29"/>
    </row>
    <row r="11" spans="2:7" ht="15.6" outlineLevel="1" x14ac:dyDescent="0.3">
      <c r="C11" s="14" t="s">
        <v>150</v>
      </c>
      <c r="D11" s="25"/>
      <c r="E11" s="25"/>
      <c r="F11" s="25"/>
    </row>
    <row r="12" spans="2:7" ht="15.6" customHeight="1" x14ac:dyDescent="0.3"/>
    <row r="13" spans="2:7" ht="15.6" x14ac:dyDescent="0.3">
      <c r="C13" s="2" t="s">
        <v>0</v>
      </c>
      <c r="D13" s="12" t="s">
        <v>89</v>
      </c>
      <c r="E13" s="19" t="s">
        <v>91</v>
      </c>
      <c r="F13" s="19"/>
    </row>
    <row r="14" spans="2:7" ht="78.599999999999994" customHeight="1" outlineLevel="1" x14ac:dyDescent="0.3">
      <c r="C14" s="3" t="s">
        <v>7</v>
      </c>
      <c r="D14" s="20" t="s">
        <v>12</v>
      </c>
      <c r="E14" s="21"/>
      <c r="F14" s="22"/>
    </row>
    <row r="15" spans="2:7" ht="15.6" outlineLevel="1" x14ac:dyDescent="0.3">
      <c r="C15" s="4" t="s">
        <v>2</v>
      </c>
      <c r="D15" s="17" t="s">
        <v>86</v>
      </c>
      <c r="E15" s="17"/>
      <c r="F15" s="17"/>
    </row>
    <row r="16" spans="2:7" ht="15.6" outlineLevel="1" x14ac:dyDescent="0.3">
      <c r="C16" s="4" t="s">
        <v>80</v>
      </c>
      <c r="D16" s="23" t="s">
        <v>63</v>
      </c>
      <c r="E16" s="24"/>
      <c r="F16" s="24"/>
    </row>
    <row r="17" spans="3:6" ht="33.6" customHeight="1" outlineLevel="1" x14ac:dyDescent="0.3">
      <c r="C17" s="30" t="s">
        <v>81</v>
      </c>
      <c r="D17" s="26" t="s">
        <v>87</v>
      </c>
      <c r="E17" s="27"/>
      <c r="F17" s="27"/>
    </row>
    <row r="18" spans="3:6" ht="67.8" customHeight="1" outlineLevel="1" x14ac:dyDescent="0.3">
      <c r="C18" s="30"/>
      <c r="D18" s="28" t="s">
        <v>88</v>
      </c>
      <c r="E18" s="29"/>
      <c r="F18" s="29"/>
    </row>
    <row r="19" spans="3:6" ht="15.6" outlineLevel="1" x14ac:dyDescent="0.3">
      <c r="C19" s="15" t="s">
        <v>150</v>
      </c>
      <c r="D19" s="25"/>
      <c r="E19" s="25"/>
      <c r="F19" s="25"/>
    </row>
    <row r="21" spans="3:6" ht="15.6" collapsed="1" x14ac:dyDescent="0.3">
      <c r="C21" s="2" t="s">
        <v>0</v>
      </c>
      <c r="D21" s="12" t="s">
        <v>90</v>
      </c>
      <c r="E21" s="19" t="s">
        <v>95</v>
      </c>
      <c r="F21" s="19"/>
    </row>
    <row r="22" spans="3:6" ht="79.8" hidden="1" customHeight="1" outlineLevel="1" x14ac:dyDescent="0.3">
      <c r="C22" s="3" t="s">
        <v>7</v>
      </c>
      <c r="D22" s="20" t="s">
        <v>12</v>
      </c>
      <c r="E22" s="21"/>
      <c r="F22" s="22"/>
    </row>
    <row r="23" spans="3:6" ht="15.6" hidden="1" outlineLevel="1" x14ac:dyDescent="0.3">
      <c r="C23" s="4" t="s">
        <v>2</v>
      </c>
      <c r="D23" s="17" t="s">
        <v>92</v>
      </c>
      <c r="E23" s="17"/>
      <c r="F23" s="17"/>
    </row>
    <row r="24" spans="3:6" ht="15.6" hidden="1" outlineLevel="1" x14ac:dyDescent="0.3">
      <c r="C24" s="4" t="s">
        <v>80</v>
      </c>
      <c r="D24" s="23" t="s">
        <v>63</v>
      </c>
      <c r="E24" s="24"/>
      <c r="F24" s="24"/>
    </row>
    <row r="25" spans="3:6" ht="32.4" hidden="1" customHeight="1" outlineLevel="1" x14ac:dyDescent="0.3">
      <c r="C25" s="30" t="s">
        <v>81</v>
      </c>
      <c r="D25" s="26" t="s">
        <v>87</v>
      </c>
      <c r="E25" s="27"/>
      <c r="F25" s="27"/>
    </row>
    <row r="26" spans="3:6" ht="63.6" hidden="1" customHeight="1" outlineLevel="1" x14ac:dyDescent="0.3">
      <c r="C26" s="30"/>
      <c r="D26" s="28" t="s">
        <v>93</v>
      </c>
      <c r="E26" s="29"/>
      <c r="F26" s="29"/>
    </row>
    <row r="28" spans="3:6" ht="15.6" collapsed="1" x14ac:dyDescent="0.3">
      <c r="C28" s="2" t="s">
        <v>0</v>
      </c>
      <c r="D28" s="12" t="s">
        <v>101</v>
      </c>
      <c r="E28" s="19" t="s">
        <v>98</v>
      </c>
      <c r="F28" s="19"/>
    </row>
    <row r="29" spans="3:6" ht="79.8" hidden="1" customHeight="1" outlineLevel="1" x14ac:dyDescent="0.3">
      <c r="C29" s="3" t="s">
        <v>7</v>
      </c>
      <c r="D29" s="20" t="s">
        <v>12</v>
      </c>
      <c r="E29" s="21"/>
      <c r="F29" s="22"/>
    </row>
    <row r="30" spans="3:6" ht="15.6" hidden="1" outlineLevel="1" x14ac:dyDescent="0.3">
      <c r="C30" s="4" t="s">
        <v>2</v>
      </c>
      <c r="D30" s="31" t="s">
        <v>99</v>
      </c>
      <c r="E30" s="31"/>
      <c r="F30" s="31"/>
    </row>
    <row r="31" spans="3:6" ht="15.6" hidden="1" outlineLevel="1" x14ac:dyDescent="0.3">
      <c r="C31" s="4" t="s">
        <v>80</v>
      </c>
      <c r="D31" s="23" t="s">
        <v>63</v>
      </c>
      <c r="E31" s="24"/>
      <c r="F31" s="24"/>
    </row>
    <row r="32" spans="3:6" ht="15.6" hidden="1" outlineLevel="1" x14ac:dyDescent="0.3">
      <c r="C32" s="5" t="s">
        <v>81</v>
      </c>
      <c r="D32" s="32" t="s">
        <v>100</v>
      </c>
      <c r="E32" s="33"/>
      <c r="F32" s="33"/>
    </row>
    <row r="34" spans="3:6" ht="15.6" collapsed="1" x14ac:dyDescent="0.3">
      <c r="C34" s="2" t="s">
        <v>0</v>
      </c>
      <c r="D34" s="12" t="s">
        <v>102</v>
      </c>
      <c r="E34" s="19" t="s">
        <v>25</v>
      </c>
      <c r="F34" s="19"/>
    </row>
    <row r="35" spans="3:6" ht="82.8" hidden="1" customHeight="1" outlineLevel="1" x14ac:dyDescent="0.3">
      <c r="C35" s="3" t="s">
        <v>7</v>
      </c>
      <c r="D35" s="20" t="s">
        <v>12</v>
      </c>
      <c r="E35" s="21"/>
      <c r="F35" s="22"/>
    </row>
    <row r="36" spans="3:6" ht="34.200000000000003" hidden="1" customHeight="1" outlineLevel="1" x14ac:dyDescent="0.3">
      <c r="C36" s="4" t="s">
        <v>2</v>
      </c>
      <c r="D36" s="31" t="s">
        <v>97</v>
      </c>
      <c r="E36" s="31"/>
      <c r="F36" s="31"/>
    </row>
    <row r="37" spans="3:6" ht="15.6" hidden="1" outlineLevel="1" x14ac:dyDescent="0.3">
      <c r="C37" s="4" t="s">
        <v>80</v>
      </c>
      <c r="D37" s="23" t="s">
        <v>63</v>
      </c>
      <c r="E37" s="24"/>
      <c r="F37" s="24"/>
    </row>
    <row r="38" spans="3:6" ht="15.6" hidden="1" customHeight="1" outlineLevel="1" x14ac:dyDescent="0.3">
      <c r="C38" s="5" t="s">
        <v>81</v>
      </c>
      <c r="D38" s="32" t="s">
        <v>94</v>
      </c>
      <c r="E38" s="33"/>
      <c r="F38" s="33"/>
    </row>
    <row r="40" spans="3:6" ht="15.6" collapsed="1" x14ac:dyDescent="0.3">
      <c r="C40" s="2" t="s">
        <v>0</v>
      </c>
      <c r="D40" s="12" t="s">
        <v>103</v>
      </c>
      <c r="E40" s="19" t="s">
        <v>106</v>
      </c>
      <c r="F40" s="19"/>
    </row>
    <row r="41" spans="3:6" ht="79.2" hidden="1" customHeight="1" outlineLevel="1" x14ac:dyDescent="0.3">
      <c r="C41" s="3" t="s">
        <v>7</v>
      </c>
      <c r="D41" s="20" t="s">
        <v>12</v>
      </c>
      <c r="E41" s="21"/>
      <c r="F41" s="22"/>
    </row>
    <row r="42" spans="3:6" ht="15.6" hidden="1" outlineLevel="1" x14ac:dyDescent="0.3">
      <c r="C42" s="4" t="s">
        <v>2</v>
      </c>
      <c r="D42" s="31" t="s">
        <v>104</v>
      </c>
      <c r="E42" s="31"/>
      <c r="F42" s="31"/>
    </row>
    <row r="43" spans="3:6" ht="15.6" hidden="1" outlineLevel="1" x14ac:dyDescent="0.3">
      <c r="C43" s="4" t="s">
        <v>80</v>
      </c>
      <c r="D43" s="23" t="s">
        <v>63</v>
      </c>
      <c r="E43" s="24"/>
      <c r="F43" s="24"/>
    </row>
    <row r="44" spans="3:6" ht="15.6" hidden="1" outlineLevel="1" x14ac:dyDescent="0.3">
      <c r="C44" s="5" t="s">
        <v>81</v>
      </c>
      <c r="D44" s="32" t="s">
        <v>96</v>
      </c>
      <c r="E44" s="33"/>
      <c r="F44" s="33"/>
    </row>
    <row r="46" spans="3:6" ht="15.6" collapsed="1" x14ac:dyDescent="0.3">
      <c r="C46" s="2" t="s">
        <v>0</v>
      </c>
      <c r="D46" s="12" t="s">
        <v>105</v>
      </c>
      <c r="E46" s="19" t="s">
        <v>107</v>
      </c>
      <c r="F46" s="19"/>
    </row>
    <row r="47" spans="3:6" ht="78" hidden="1" customHeight="1" outlineLevel="1" x14ac:dyDescent="0.3">
      <c r="C47" s="3" t="s">
        <v>7</v>
      </c>
      <c r="D47" s="20" t="s">
        <v>12</v>
      </c>
      <c r="E47" s="21"/>
      <c r="F47" s="22"/>
    </row>
    <row r="48" spans="3:6" ht="15.6" hidden="1" outlineLevel="1" x14ac:dyDescent="0.3">
      <c r="C48" s="4" t="s">
        <v>2</v>
      </c>
      <c r="D48" s="31" t="s">
        <v>109</v>
      </c>
      <c r="E48" s="31"/>
      <c r="F48" s="31"/>
    </row>
    <row r="49" spans="3:6" ht="15.6" hidden="1" outlineLevel="1" x14ac:dyDescent="0.3">
      <c r="C49" s="4" t="s">
        <v>80</v>
      </c>
      <c r="D49" s="23" t="s">
        <v>63</v>
      </c>
      <c r="E49" s="24"/>
      <c r="F49" s="24"/>
    </row>
    <row r="50" spans="3:6" ht="31.2" hidden="1" customHeight="1" outlineLevel="1" x14ac:dyDescent="0.3">
      <c r="C50" s="5" t="s">
        <v>81</v>
      </c>
      <c r="D50" s="32" t="s">
        <v>108</v>
      </c>
      <c r="E50" s="33"/>
      <c r="F50" s="33"/>
    </row>
    <row r="52" spans="3:6" ht="15.6" collapsed="1" x14ac:dyDescent="0.3">
      <c r="C52" s="2" t="s">
        <v>0</v>
      </c>
      <c r="D52" s="12" t="s">
        <v>105</v>
      </c>
      <c r="E52" s="19" t="s">
        <v>110</v>
      </c>
      <c r="F52" s="19"/>
    </row>
    <row r="53" spans="3:6" ht="75.599999999999994" hidden="1" customHeight="1" outlineLevel="1" x14ac:dyDescent="0.3">
      <c r="C53" s="3" t="s">
        <v>7</v>
      </c>
      <c r="D53" s="20" t="s">
        <v>12</v>
      </c>
      <c r="E53" s="21"/>
      <c r="F53" s="22"/>
    </row>
    <row r="54" spans="3:6" ht="33.6" hidden="1" customHeight="1" outlineLevel="1" x14ac:dyDescent="0.3">
      <c r="C54" s="4" t="s">
        <v>2</v>
      </c>
      <c r="D54" s="31" t="s">
        <v>116</v>
      </c>
      <c r="E54" s="31"/>
      <c r="F54" s="31"/>
    </row>
    <row r="55" spans="3:6" ht="15.6" hidden="1" outlineLevel="1" x14ac:dyDescent="0.3">
      <c r="C55" s="4" t="s">
        <v>80</v>
      </c>
      <c r="D55" s="23" t="s">
        <v>63</v>
      </c>
      <c r="E55" s="24"/>
      <c r="F55" s="24"/>
    </row>
    <row r="56" spans="3:6" ht="15.6" hidden="1" outlineLevel="1" x14ac:dyDescent="0.3">
      <c r="C56" s="5" t="s">
        <v>81</v>
      </c>
      <c r="D56" s="32" t="s">
        <v>115</v>
      </c>
      <c r="E56" s="33"/>
      <c r="F56" s="33"/>
    </row>
    <row r="58" spans="3:6" ht="15.6" collapsed="1" x14ac:dyDescent="0.3">
      <c r="C58" s="2" t="s">
        <v>0</v>
      </c>
      <c r="D58" s="12" t="s">
        <v>105</v>
      </c>
      <c r="E58" s="19" t="s">
        <v>117</v>
      </c>
      <c r="F58" s="19"/>
    </row>
    <row r="59" spans="3:6" ht="79.2" hidden="1" customHeight="1" outlineLevel="1" x14ac:dyDescent="0.3">
      <c r="C59" s="3" t="s">
        <v>7</v>
      </c>
      <c r="D59" s="20" t="s">
        <v>12</v>
      </c>
      <c r="E59" s="21"/>
      <c r="F59" s="22"/>
    </row>
    <row r="60" spans="3:6" ht="46.2" hidden="1" customHeight="1" outlineLevel="1" x14ac:dyDescent="0.3">
      <c r="C60" s="4" t="s">
        <v>2</v>
      </c>
      <c r="D60" s="31" t="s">
        <v>118</v>
      </c>
      <c r="E60" s="31"/>
      <c r="F60" s="31"/>
    </row>
    <row r="61" spans="3:6" ht="15.6" hidden="1" outlineLevel="1" x14ac:dyDescent="0.3">
      <c r="C61" s="4" t="s">
        <v>80</v>
      </c>
      <c r="D61" s="23" t="s">
        <v>63</v>
      </c>
      <c r="E61" s="24"/>
      <c r="F61" s="24"/>
    </row>
    <row r="62" spans="3:6" ht="15.6" hidden="1" outlineLevel="1" x14ac:dyDescent="0.3">
      <c r="C62" s="5" t="s">
        <v>81</v>
      </c>
      <c r="D62" s="32" t="s">
        <v>114</v>
      </c>
      <c r="E62" s="33"/>
      <c r="F62" s="33"/>
    </row>
    <row r="64" spans="3:6" ht="15.6" collapsed="1" x14ac:dyDescent="0.3">
      <c r="C64" s="2" t="s">
        <v>0</v>
      </c>
      <c r="D64" s="12" t="s">
        <v>105</v>
      </c>
      <c r="E64" s="19" t="s">
        <v>111</v>
      </c>
      <c r="F64" s="19"/>
    </row>
    <row r="65" spans="3:6" ht="79.8" hidden="1" customHeight="1" outlineLevel="1" x14ac:dyDescent="0.3">
      <c r="C65" s="3" t="s">
        <v>7</v>
      </c>
      <c r="D65" s="20" t="s">
        <v>12</v>
      </c>
      <c r="E65" s="21"/>
      <c r="F65" s="22"/>
    </row>
    <row r="66" spans="3:6" ht="30" hidden="1" customHeight="1" outlineLevel="1" x14ac:dyDescent="0.3">
      <c r="C66" s="4" t="s">
        <v>2</v>
      </c>
      <c r="D66" s="31" t="s">
        <v>113</v>
      </c>
      <c r="E66" s="31"/>
      <c r="F66" s="31"/>
    </row>
    <row r="67" spans="3:6" ht="15.6" hidden="1" outlineLevel="1" x14ac:dyDescent="0.3">
      <c r="C67" s="4" t="s">
        <v>80</v>
      </c>
      <c r="D67" s="23" t="s">
        <v>63</v>
      </c>
      <c r="E67" s="24"/>
      <c r="F67" s="24"/>
    </row>
    <row r="68" spans="3:6" ht="15.6" hidden="1" outlineLevel="1" x14ac:dyDescent="0.3">
      <c r="C68" s="5" t="s">
        <v>81</v>
      </c>
      <c r="D68" s="32" t="s">
        <v>112</v>
      </c>
      <c r="E68" s="33"/>
      <c r="F68" s="33"/>
    </row>
  </sheetData>
  <mergeCells count="60">
    <mergeCell ref="E64:F64"/>
    <mergeCell ref="D65:F65"/>
    <mergeCell ref="D66:F66"/>
    <mergeCell ref="D67:F67"/>
    <mergeCell ref="D68:F68"/>
    <mergeCell ref="D62:F62"/>
    <mergeCell ref="D48:F48"/>
    <mergeCell ref="D49:F49"/>
    <mergeCell ref="D50:F50"/>
    <mergeCell ref="D55:F55"/>
    <mergeCell ref="D54:F54"/>
    <mergeCell ref="D53:F53"/>
    <mergeCell ref="E52:F52"/>
    <mergeCell ref="D56:F56"/>
    <mergeCell ref="E58:F58"/>
    <mergeCell ref="D59:F59"/>
    <mergeCell ref="D60:F60"/>
    <mergeCell ref="D61:F61"/>
    <mergeCell ref="D47:F47"/>
    <mergeCell ref="E34:F34"/>
    <mergeCell ref="D35:F35"/>
    <mergeCell ref="D36:F36"/>
    <mergeCell ref="D37:F37"/>
    <mergeCell ref="D38:F38"/>
    <mergeCell ref="E40:F40"/>
    <mergeCell ref="D41:F41"/>
    <mergeCell ref="D42:F42"/>
    <mergeCell ref="D43:F43"/>
    <mergeCell ref="D44:F44"/>
    <mergeCell ref="E46:F46"/>
    <mergeCell ref="D29:F29"/>
    <mergeCell ref="D30:F30"/>
    <mergeCell ref="D31:F31"/>
    <mergeCell ref="D32:F32"/>
    <mergeCell ref="D23:F23"/>
    <mergeCell ref="D24:F24"/>
    <mergeCell ref="C25:C26"/>
    <mergeCell ref="D25:F25"/>
    <mergeCell ref="D26:F26"/>
    <mergeCell ref="E28:F28"/>
    <mergeCell ref="D16:F16"/>
    <mergeCell ref="C17:C18"/>
    <mergeCell ref="D17:F17"/>
    <mergeCell ref="D18:F18"/>
    <mergeCell ref="E21:F21"/>
    <mergeCell ref="D22:F22"/>
    <mergeCell ref="D19:F19"/>
    <mergeCell ref="D15:F15"/>
    <mergeCell ref="B2:G2"/>
    <mergeCell ref="B3:G3"/>
    <mergeCell ref="E5:F5"/>
    <mergeCell ref="D6:F6"/>
    <mergeCell ref="D7:F7"/>
    <mergeCell ref="D8:F8"/>
    <mergeCell ref="D11:F11"/>
    <mergeCell ref="D9:F9"/>
    <mergeCell ref="D10:F10"/>
    <mergeCell ref="C9:C10"/>
    <mergeCell ref="E13:F13"/>
    <mergeCell ref="D14:F14"/>
  </mergeCells>
  <pageMargins left="0.25" right="0.25" top="0.75" bottom="0.75" header="0.3" footer="0.3"/>
  <pageSetup scale="7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A1B5-1A8C-4F2F-9CCF-C76BC0D18163}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0DBC-00E8-44D2-A5E3-7FBA6524B265}">
  <sheetPr codeName="Sheet1">
    <outlinePr summaryBelow="0"/>
  </sheetPr>
  <dimension ref="A2:H141"/>
  <sheetViews>
    <sheetView showGridLines="0" topLeftCell="A128" zoomScaleNormal="100" workbookViewId="0">
      <selection activeCell="A154" sqref="A154"/>
    </sheetView>
  </sheetViews>
  <sheetFormatPr defaultColWidth="0" defaultRowHeight="15.6" outlineLevelRow="1" x14ac:dyDescent="0.3"/>
  <cols>
    <col min="1" max="2" width="8.88671875" style="1" customWidth="1"/>
    <col min="3" max="3" width="15.88671875" style="1" customWidth="1"/>
    <col min="4" max="4" width="22" style="1" customWidth="1"/>
    <col min="5" max="5" width="15.5546875" style="1" customWidth="1"/>
    <col min="6" max="6" width="51.5546875" style="1" customWidth="1"/>
    <col min="7" max="8" width="8.88671875" style="1" customWidth="1"/>
    <col min="9" max="16384" width="8.88671875" style="1" hidden="1"/>
  </cols>
  <sheetData>
    <row r="2" spans="2:7" ht="23.4" x14ac:dyDescent="0.45">
      <c r="B2" s="18" t="s">
        <v>24</v>
      </c>
      <c r="C2" s="18"/>
      <c r="D2" s="18"/>
      <c r="E2" s="18"/>
      <c r="F2" s="18"/>
      <c r="G2" s="18"/>
    </row>
    <row r="3" spans="2:7" ht="23.4" x14ac:dyDescent="0.45">
      <c r="B3" s="18" t="s">
        <v>23</v>
      </c>
      <c r="C3" s="18"/>
      <c r="D3" s="18"/>
      <c r="E3" s="18"/>
      <c r="F3" s="18"/>
      <c r="G3" s="18"/>
    </row>
    <row r="5" spans="2:7" collapsed="1" x14ac:dyDescent="0.3">
      <c r="C5" s="2" t="s">
        <v>0</v>
      </c>
      <c r="D5" s="12" t="s">
        <v>55</v>
      </c>
      <c r="E5" s="43" t="s">
        <v>18</v>
      </c>
      <c r="F5" s="44"/>
    </row>
    <row r="6" spans="2:7" ht="82.2" hidden="1" customHeight="1" outlineLevel="1" x14ac:dyDescent="0.3">
      <c r="C6" s="3" t="s">
        <v>7</v>
      </c>
      <c r="D6" s="39" t="s">
        <v>12</v>
      </c>
      <c r="E6" s="40"/>
      <c r="F6" s="41"/>
    </row>
    <row r="7" spans="2:7" hidden="1" outlineLevel="1" x14ac:dyDescent="0.3">
      <c r="C7" s="4" t="s">
        <v>1</v>
      </c>
      <c r="D7" s="17" t="s">
        <v>17</v>
      </c>
      <c r="E7" s="17"/>
      <c r="F7" s="17"/>
    </row>
    <row r="8" spans="2:7" ht="43.2" hidden="1" customHeight="1" outlineLevel="1" x14ac:dyDescent="0.3">
      <c r="C8" s="4" t="s">
        <v>2</v>
      </c>
      <c r="D8" s="36" t="s">
        <v>8</v>
      </c>
      <c r="E8" s="36"/>
      <c r="F8" s="36"/>
    </row>
    <row r="9" spans="2:7" ht="47.4" hidden="1" customHeight="1" outlineLevel="1" x14ac:dyDescent="0.3">
      <c r="C9" s="4" t="s">
        <v>3</v>
      </c>
      <c r="D9" s="32" t="s">
        <v>9</v>
      </c>
      <c r="E9" s="33"/>
      <c r="F9" s="33"/>
    </row>
    <row r="10" spans="2:7" ht="33.6" hidden="1" customHeight="1" outlineLevel="1" x14ac:dyDescent="0.3">
      <c r="C10" s="4" t="s">
        <v>4</v>
      </c>
      <c r="D10" s="32" t="s">
        <v>10</v>
      </c>
      <c r="E10" s="33"/>
      <c r="F10" s="33"/>
    </row>
    <row r="11" spans="2:7" ht="43.2" hidden="1" customHeight="1" outlineLevel="1" x14ac:dyDescent="0.3">
      <c r="C11" s="4" t="s">
        <v>5</v>
      </c>
      <c r="D11" s="37" t="s">
        <v>11</v>
      </c>
      <c r="E11" s="38"/>
      <c r="F11" s="38"/>
    </row>
    <row r="12" spans="2:7" hidden="1" outlineLevel="1" x14ac:dyDescent="0.3">
      <c r="C12" s="10" t="s">
        <v>6</v>
      </c>
      <c r="D12" s="11">
        <f>VLOOKUP($E$12,$C$139:$D$141,2)</f>
        <v>1</v>
      </c>
      <c r="E12" s="34" t="s">
        <v>13</v>
      </c>
      <c r="F12" s="35"/>
    </row>
    <row r="13" spans="2:7" x14ac:dyDescent="0.3">
      <c r="C13" s="7"/>
      <c r="D13" s="8"/>
      <c r="E13" s="8"/>
      <c r="F13" s="8"/>
    </row>
    <row r="14" spans="2:7" collapsed="1" x14ac:dyDescent="0.3">
      <c r="C14" s="2" t="s">
        <v>0</v>
      </c>
      <c r="D14" s="12" t="s">
        <v>56</v>
      </c>
      <c r="E14" s="43" t="s">
        <v>19</v>
      </c>
      <c r="F14" s="44"/>
    </row>
    <row r="15" spans="2:7" ht="82.8" hidden="1" customHeight="1" outlineLevel="1" x14ac:dyDescent="0.3">
      <c r="C15" s="3" t="s">
        <v>7</v>
      </c>
      <c r="D15" s="39" t="s">
        <v>12</v>
      </c>
      <c r="E15" s="40"/>
      <c r="F15" s="41"/>
    </row>
    <row r="16" spans="2:7" hidden="1" outlineLevel="1" x14ac:dyDescent="0.3">
      <c r="C16" s="4" t="s">
        <v>1</v>
      </c>
      <c r="D16" s="17" t="s">
        <v>20</v>
      </c>
      <c r="E16" s="17"/>
      <c r="F16" s="17"/>
    </row>
    <row r="17" spans="3:6" ht="43.8" hidden="1" customHeight="1" outlineLevel="1" x14ac:dyDescent="0.3">
      <c r="C17" s="4" t="s">
        <v>2</v>
      </c>
      <c r="D17" s="36" t="s">
        <v>21</v>
      </c>
      <c r="E17" s="36"/>
      <c r="F17" s="36"/>
    </row>
    <row r="18" spans="3:6" ht="64.2" hidden="1" customHeight="1" outlineLevel="1" x14ac:dyDescent="0.3">
      <c r="C18" s="4" t="s">
        <v>3</v>
      </c>
      <c r="D18" s="32" t="s">
        <v>22</v>
      </c>
      <c r="E18" s="33"/>
      <c r="F18" s="33"/>
    </row>
    <row r="19" spans="3:6" ht="31.2" hidden="1" outlineLevel="1" x14ac:dyDescent="0.3">
      <c r="C19" s="4" t="s">
        <v>4</v>
      </c>
      <c r="D19" s="32" t="s">
        <v>31</v>
      </c>
      <c r="E19" s="33"/>
      <c r="F19" s="33"/>
    </row>
    <row r="20" spans="3:6" ht="49.2" hidden="1" customHeight="1" outlineLevel="1" x14ac:dyDescent="0.3">
      <c r="C20" s="4" t="s">
        <v>5</v>
      </c>
      <c r="D20" s="37" t="s">
        <v>32</v>
      </c>
      <c r="E20" s="38"/>
      <c r="F20" s="38"/>
    </row>
    <row r="21" spans="3:6" hidden="1" outlineLevel="1" x14ac:dyDescent="0.3">
      <c r="C21" s="5" t="s">
        <v>6</v>
      </c>
      <c r="D21" s="6">
        <f>VLOOKUP($E$12,$C$139:$D$141,2)</f>
        <v>1</v>
      </c>
      <c r="E21" s="45" t="s">
        <v>13</v>
      </c>
      <c r="F21" s="46"/>
    </row>
    <row r="22" spans="3:6" x14ac:dyDescent="0.3">
      <c r="C22" s="7"/>
      <c r="D22" s="8"/>
      <c r="E22" s="8"/>
      <c r="F22" s="8"/>
    </row>
    <row r="23" spans="3:6" collapsed="1" x14ac:dyDescent="0.3">
      <c r="C23" s="2" t="s">
        <v>0</v>
      </c>
      <c r="D23" s="12" t="s">
        <v>57</v>
      </c>
      <c r="E23" s="43" t="s">
        <v>29</v>
      </c>
      <c r="F23" s="44"/>
    </row>
    <row r="24" spans="3:6" ht="82.8" hidden="1" customHeight="1" outlineLevel="1" x14ac:dyDescent="0.3">
      <c r="C24" s="3" t="s">
        <v>7</v>
      </c>
      <c r="D24" s="39" t="s">
        <v>12</v>
      </c>
      <c r="E24" s="40"/>
      <c r="F24" s="41"/>
    </row>
    <row r="25" spans="3:6" hidden="1" outlineLevel="1" x14ac:dyDescent="0.3">
      <c r="C25" s="4" t="s">
        <v>1</v>
      </c>
      <c r="D25" s="17" t="s">
        <v>34</v>
      </c>
      <c r="E25" s="17"/>
      <c r="F25" s="17"/>
    </row>
    <row r="26" spans="3:6" ht="30.6" hidden="1" customHeight="1" outlineLevel="1" x14ac:dyDescent="0.3">
      <c r="C26" s="4" t="s">
        <v>2</v>
      </c>
      <c r="D26" s="36" t="s">
        <v>30</v>
      </c>
      <c r="E26" s="36"/>
      <c r="F26" s="36"/>
    </row>
    <row r="27" spans="3:6" ht="154.19999999999999" hidden="1" customHeight="1" outlineLevel="1" x14ac:dyDescent="0.3">
      <c r="C27" s="4" t="s">
        <v>3</v>
      </c>
      <c r="D27" s="32" t="s">
        <v>35</v>
      </c>
      <c r="E27" s="33"/>
      <c r="F27" s="33"/>
    </row>
    <row r="28" spans="3:6" ht="70.8" hidden="1" customHeight="1" outlineLevel="1" x14ac:dyDescent="0.3">
      <c r="C28" s="4" t="s">
        <v>4</v>
      </c>
      <c r="D28" s="32" t="s">
        <v>33</v>
      </c>
      <c r="E28" s="33"/>
      <c r="F28" s="33"/>
    </row>
    <row r="29" spans="3:6" ht="31.2" hidden="1" outlineLevel="1" x14ac:dyDescent="0.3">
      <c r="C29" s="4" t="s">
        <v>5</v>
      </c>
      <c r="D29" s="37" t="s">
        <v>37</v>
      </c>
      <c r="E29" s="38"/>
      <c r="F29" s="38"/>
    </row>
    <row r="30" spans="3:6" hidden="1" outlineLevel="1" x14ac:dyDescent="0.3">
      <c r="C30" s="10" t="s">
        <v>6</v>
      </c>
      <c r="D30" s="11">
        <f>VLOOKUP($E$12,$C$139:$D$141,2)</f>
        <v>1</v>
      </c>
      <c r="E30" s="34" t="s">
        <v>13</v>
      </c>
      <c r="F30" s="35"/>
    </row>
    <row r="31" spans="3:6" x14ac:dyDescent="0.3">
      <c r="C31" s="7"/>
      <c r="D31" s="8"/>
      <c r="E31" s="8"/>
      <c r="F31" s="8"/>
    </row>
    <row r="32" spans="3:6" collapsed="1" x14ac:dyDescent="0.3">
      <c r="C32" s="2" t="s">
        <v>0</v>
      </c>
      <c r="D32" s="12" t="s">
        <v>58</v>
      </c>
      <c r="E32" s="43" t="s">
        <v>26</v>
      </c>
      <c r="F32" s="44"/>
    </row>
    <row r="33" spans="3:6" ht="82.8" hidden="1" customHeight="1" outlineLevel="1" x14ac:dyDescent="0.3">
      <c r="C33" s="3" t="s">
        <v>7</v>
      </c>
      <c r="D33" s="39" t="s">
        <v>12</v>
      </c>
      <c r="E33" s="40"/>
      <c r="F33" s="41"/>
    </row>
    <row r="34" spans="3:6" hidden="1" outlineLevel="1" x14ac:dyDescent="0.3">
      <c r="C34" s="4" t="s">
        <v>1</v>
      </c>
      <c r="D34" s="17" t="s">
        <v>27</v>
      </c>
      <c r="E34" s="17"/>
      <c r="F34" s="17"/>
    </row>
    <row r="35" spans="3:6" ht="30.6" hidden="1" customHeight="1" outlineLevel="1" x14ac:dyDescent="0.3">
      <c r="C35" s="4" t="s">
        <v>2</v>
      </c>
      <c r="D35" s="36" t="s">
        <v>36</v>
      </c>
      <c r="E35" s="36"/>
      <c r="F35" s="36"/>
    </row>
    <row r="36" spans="3:6" ht="151.80000000000001" hidden="1" customHeight="1" outlineLevel="1" x14ac:dyDescent="0.3">
      <c r="C36" s="4" t="s">
        <v>3</v>
      </c>
      <c r="D36" s="32" t="s">
        <v>39</v>
      </c>
      <c r="E36" s="33"/>
      <c r="F36" s="33"/>
    </row>
    <row r="37" spans="3:6" ht="63" hidden="1" customHeight="1" outlineLevel="1" x14ac:dyDescent="0.3">
      <c r="C37" s="4" t="s">
        <v>4</v>
      </c>
      <c r="D37" s="32" t="s">
        <v>38</v>
      </c>
      <c r="E37" s="33"/>
      <c r="F37" s="33"/>
    </row>
    <row r="38" spans="3:6" ht="31.2" hidden="1" customHeight="1" outlineLevel="1" x14ac:dyDescent="0.3">
      <c r="C38" s="4" t="s">
        <v>5</v>
      </c>
      <c r="D38" s="37" t="s">
        <v>37</v>
      </c>
      <c r="E38" s="38"/>
      <c r="F38" s="38"/>
    </row>
    <row r="39" spans="3:6" hidden="1" outlineLevel="1" x14ac:dyDescent="0.3">
      <c r="C39" s="10" t="s">
        <v>6</v>
      </c>
      <c r="D39" s="11">
        <f>VLOOKUP($E$12,$C$139:$D$141,2)</f>
        <v>1</v>
      </c>
      <c r="E39" s="34" t="s">
        <v>13</v>
      </c>
      <c r="F39" s="35"/>
    </row>
    <row r="40" spans="3:6" x14ac:dyDescent="0.3">
      <c r="C40" s="7"/>
      <c r="D40" s="8"/>
      <c r="E40" s="8"/>
      <c r="F40" s="8"/>
    </row>
    <row r="41" spans="3:6" collapsed="1" x14ac:dyDescent="0.3">
      <c r="C41" s="2" t="s">
        <v>0</v>
      </c>
      <c r="D41" s="12" t="s">
        <v>59</v>
      </c>
      <c r="E41" s="43" t="s">
        <v>28</v>
      </c>
      <c r="F41" s="44"/>
    </row>
    <row r="42" spans="3:6" ht="76.2" hidden="1" customHeight="1" outlineLevel="1" x14ac:dyDescent="0.3">
      <c r="C42" s="3" t="s">
        <v>7</v>
      </c>
      <c r="D42" s="39" t="s">
        <v>12</v>
      </c>
      <c r="E42" s="40"/>
      <c r="F42" s="41"/>
    </row>
    <row r="43" spans="3:6" hidden="1" outlineLevel="1" x14ac:dyDescent="0.3">
      <c r="C43" s="4" t="s">
        <v>1</v>
      </c>
      <c r="D43" s="17" t="s">
        <v>40</v>
      </c>
      <c r="E43" s="17"/>
      <c r="F43" s="17"/>
    </row>
    <row r="44" spans="3:6" ht="43.2" hidden="1" customHeight="1" outlineLevel="1" x14ac:dyDescent="0.3">
      <c r="C44" s="4" t="s">
        <v>2</v>
      </c>
      <c r="D44" s="36" t="s">
        <v>41</v>
      </c>
      <c r="E44" s="36"/>
      <c r="F44" s="36"/>
    </row>
    <row r="45" spans="3:6" ht="128.4" hidden="1" customHeight="1" outlineLevel="1" x14ac:dyDescent="0.3">
      <c r="C45" s="4" t="s">
        <v>3</v>
      </c>
      <c r="D45" s="32" t="s">
        <v>42</v>
      </c>
      <c r="E45" s="33"/>
      <c r="F45" s="33"/>
    </row>
    <row r="46" spans="3:6" ht="65.400000000000006" hidden="1" customHeight="1" outlineLevel="1" x14ac:dyDescent="0.3">
      <c r="C46" s="4" t="s">
        <v>4</v>
      </c>
      <c r="D46" s="32" t="s">
        <v>52</v>
      </c>
      <c r="E46" s="33"/>
      <c r="F46" s="33"/>
    </row>
    <row r="47" spans="3:6" ht="31.2" hidden="1" customHeight="1" outlineLevel="1" x14ac:dyDescent="0.3">
      <c r="C47" s="4" t="s">
        <v>5</v>
      </c>
      <c r="D47" s="37" t="s">
        <v>37</v>
      </c>
      <c r="E47" s="38"/>
      <c r="F47" s="38"/>
    </row>
    <row r="48" spans="3:6" hidden="1" outlineLevel="1" x14ac:dyDescent="0.3">
      <c r="C48" s="10" t="s">
        <v>6</v>
      </c>
      <c r="D48" s="11">
        <f>VLOOKUP($E$12,$C$139:$D$141,2)</f>
        <v>1</v>
      </c>
      <c r="E48" s="34" t="s">
        <v>13</v>
      </c>
      <c r="F48" s="35"/>
    </row>
    <row r="49" spans="3:6" x14ac:dyDescent="0.3">
      <c r="C49" s="7"/>
      <c r="D49" s="8"/>
      <c r="E49" s="8"/>
      <c r="F49" s="8"/>
    </row>
    <row r="50" spans="3:6" collapsed="1" x14ac:dyDescent="0.3">
      <c r="C50" s="2" t="s">
        <v>0</v>
      </c>
      <c r="D50" s="12" t="s">
        <v>60</v>
      </c>
      <c r="E50" s="43" t="s">
        <v>43</v>
      </c>
      <c r="F50" s="44"/>
    </row>
    <row r="51" spans="3:6" ht="79.2" hidden="1" customHeight="1" outlineLevel="1" x14ac:dyDescent="0.3">
      <c r="C51" s="3" t="s">
        <v>7</v>
      </c>
      <c r="D51" s="39" t="s">
        <v>12</v>
      </c>
      <c r="E51" s="40"/>
      <c r="F51" s="41"/>
    </row>
    <row r="52" spans="3:6" hidden="1" outlineLevel="1" x14ac:dyDescent="0.3">
      <c r="C52" s="4" t="s">
        <v>1</v>
      </c>
      <c r="D52" s="17" t="s">
        <v>44</v>
      </c>
      <c r="E52" s="17"/>
      <c r="F52" s="17"/>
    </row>
    <row r="53" spans="3:6" ht="36" hidden="1" customHeight="1" outlineLevel="1" x14ac:dyDescent="0.3">
      <c r="C53" s="4" t="s">
        <v>2</v>
      </c>
      <c r="D53" s="36" t="s">
        <v>45</v>
      </c>
      <c r="E53" s="36"/>
      <c r="F53" s="36"/>
    </row>
    <row r="54" spans="3:6" ht="157.80000000000001" hidden="1" customHeight="1" outlineLevel="1" x14ac:dyDescent="0.3">
      <c r="C54" s="4" t="s">
        <v>3</v>
      </c>
      <c r="D54" s="32" t="s">
        <v>46</v>
      </c>
      <c r="E54" s="33"/>
      <c r="F54" s="33"/>
    </row>
    <row r="55" spans="3:6" ht="64.8" hidden="1" customHeight="1" outlineLevel="1" x14ac:dyDescent="0.3">
      <c r="C55" s="4" t="s">
        <v>4</v>
      </c>
      <c r="D55" s="32" t="s">
        <v>51</v>
      </c>
      <c r="E55" s="33"/>
      <c r="F55" s="33"/>
    </row>
    <row r="56" spans="3:6" ht="31.2" hidden="1" customHeight="1" outlineLevel="1" x14ac:dyDescent="0.3">
      <c r="C56" s="4" t="s">
        <v>5</v>
      </c>
      <c r="D56" s="37" t="s">
        <v>37</v>
      </c>
      <c r="E56" s="38"/>
      <c r="F56" s="38"/>
    </row>
    <row r="57" spans="3:6" hidden="1" outlineLevel="1" x14ac:dyDescent="0.3">
      <c r="C57" s="10" t="s">
        <v>6</v>
      </c>
      <c r="D57" s="11">
        <f>VLOOKUP($E$12,$C$139:$D$141,2)</f>
        <v>1</v>
      </c>
      <c r="E57" s="34" t="s">
        <v>13</v>
      </c>
      <c r="F57" s="35"/>
    </row>
    <row r="58" spans="3:6" x14ac:dyDescent="0.3">
      <c r="C58" s="7"/>
      <c r="D58" s="8"/>
      <c r="E58" s="8"/>
      <c r="F58" s="8"/>
    </row>
    <row r="59" spans="3:6" collapsed="1" x14ac:dyDescent="0.3">
      <c r="C59" s="2" t="s">
        <v>0</v>
      </c>
      <c r="D59" s="12" t="s">
        <v>61</v>
      </c>
      <c r="E59" s="43" t="s">
        <v>47</v>
      </c>
      <c r="F59" s="44"/>
    </row>
    <row r="60" spans="3:6" ht="78.599999999999994" hidden="1" customHeight="1" outlineLevel="1" x14ac:dyDescent="0.3">
      <c r="C60" s="3" t="s">
        <v>7</v>
      </c>
      <c r="D60" s="39" t="s">
        <v>12</v>
      </c>
      <c r="E60" s="40"/>
      <c r="F60" s="41"/>
    </row>
    <row r="61" spans="3:6" ht="15.6" hidden="1" customHeight="1" outlineLevel="1" x14ac:dyDescent="0.3">
      <c r="C61" s="4" t="s">
        <v>1</v>
      </c>
      <c r="D61" s="17" t="s">
        <v>44</v>
      </c>
      <c r="E61" s="17"/>
      <c r="F61" s="17"/>
    </row>
    <row r="62" spans="3:6" ht="36" hidden="1" customHeight="1" outlineLevel="1" x14ac:dyDescent="0.3">
      <c r="C62" s="4" t="s">
        <v>2</v>
      </c>
      <c r="D62" s="36" t="s">
        <v>48</v>
      </c>
      <c r="E62" s="36"/>
      <c r="F62" s="36"/>
    </row>
    <row r="63" spans="3:6" ht="151.80000000000001" hidden="1" customHeight="1" outlineLevel="1" x14ac:dyDescent="0.3">
      <c r="C63" s="4" t="s">
        <v>3</v>
      </c>
      <c r="D63" s="32" t="s">
        <v>49</v>
      </c>
      <c r="E63" s="33"/>
      <c r="F63" s="33"/>
    </row>
    <row r="64" spans="3:6" ht="64.2" hidden="1" customHeight="1" outlineLevel="1" x14ac:dyDescent="0.3">
      <c r="C64" s="4" t="s">
        <v>4</v>
      </c>
      <c r="D64" s="32" t="s">
        <v>50</v>
      </c>
      <c r="E64" s="33"/>
      <c r="F64" s="33"/>
    </row>
    <row r="65" spans="3:6" ht="31.2" hidden="1" customHeight="1" outlineLevel="1" x14ac:dyDescent="0.3">
      <c r="C65" s="4" t="s">
        <v>5</v>
      </c>
      <c r="D65" s="37" t="s">
        <v>37</v>
      </c>
      <c r="E65" s="38"/>
      <c r="F65" s="38"/>
    </row>
    <row r="66" spans="3:6" ht="15.6" hidden="1" customHeight="1" outlineLevel="1" x14ac:dyDescent="0.3">
      <c r="C66" s="10" t="s">
        <v>6</v>
      </c>
      <c r="D66" s="11">
        <f>VLOOKUP($E$12,$C$139:$D$141,2)</f>
        <v>1</v>
      </c>
      <c r="E66" s="34" t="s">
        <v>13</v>
      </c>
      <c r="F66" s="35"/>
    </row>
    <row r="67" spans="3:6" x14ac:dyDescent="0.3">
      <c r="C67" s="7"/>
      <c r="D67" s="8"/>
      <c r="E67" s="8"/>
      <c r="F67" s="8"/>
    </row>
    <row r="68" spans="3:6" collapsed="1" x14ac:dyDescent="0.3">
      <c r="C68" s="2" t="s">
        <v>0</v>
      </c>
      <c r="D68" s="12" t="s">
        <v>62</v>
      </c>
      <c r="E68" s="43" t="s">
        <v>54</v>
      </c>
      <c r="F68" s="44"/>
    </row>
    <row r="69" spans="3:6" ht="79.2" hidden="1" customHeight="1" outlineLevel="1" x14ac:dyDescent="0.3">
      <c r="C69" s="3" t="s">
        <v>7</v>
      </c>
      <c r="D69" s="39" t="s">
        <v>12</v>
      </c>
      <c r="E69" s="40"/>
      <c r="F69" s="41"/>
    </row>
    <row r="70" spans="3:6" ht="15.6" hidden="1" customHeight="1" outlineLevel="1" x14ac:dyDescent="0.3">
      <c r="C70" s="4" t="s">
        <v>1</v>
      </c>
      <c r="D70" s="17" t="s">
        <v>44</v>
      </c>
      <c r="E70" s="17"/>
      <c r="F70" s="17"/>
    </row>
    <row r="71" spans="3:6" ht="15.6" hidden="1" customHeight="1" outlineLevel="1" x14ac:dyDescent="0.3">
      <c r="C71" s="4" t="s">
        <v>2</v>
      </c>
      <c r="D71" s="36" t="s">
        <v>48</v>
      </c>
      <c r="E71" s="36"/>
      <c r="F71" s="36"/>
    </row>
    <row r="72" spans="3:6" ht="96.6" hidden="1" customHeight="1" outlineLevel="1" x14ac:dyDescent="0.3">
      <c r="C72" s="4" t="s">
        <v>3</v>
      </c>
      <c r="D72" s="32" t="s">
        <v>64</v>
      </c>
      <c r="E72" s="33"/>
      <c r="F72" s="33"/>
    </row>
    <row r="73" spans="3:6" ht="36.6" hidden="1" customHeight="1" outlineLevel="1" x14ac:dyDescent="0.3">
      <c r="C73" s="4" t="s">
        <v>4</v>
      </c>
      <c r="D73" s="32" t="s">
        <v>53</v>
      </c>
      <c r="E73" s="33"/>
      <c r="F73" s="33"/>
    </row>
    <row r="74" spans="3:6" ht="31.2" hidden="1" customHeight="1" outlineLevel="1" x14ac:dyDescent="0.3">
      <c r="C74" s="4" t="s">
        <v>5</v>
      </c>
      <c r="D74" s="23" t="s">
        <v>63</v>
      </c>
      <c r="E74" s="42"/>
      <c r="F74" s="42"/>
    </row>
    <row r="75" spans="3:6" ht="15.6" hidden="1" customHeight="1" outlineLevel="1" x14ac:dyDescent="0.3">
      <c r="C75" s="10" t="s">
        <v>6</v>
      </c>
      <c r="D75" s="11">
        <f>VLOOKUP($E$12,$C$139:$D$141,2)</f>
        <v>1</v>
      </c>
      <c r="E75" s="34" t="s">
        <v>13</v>
      </c>
      <c r="F75" s="35"/>
    </row>
    <row r="76" spans="3:6" x14ac:dyDescent="0.3">
      <c r="C76" s="7"/>
      <c r="D76" s="8"/>
      <c r="E76" s="8"/>
      <c r="F76" s="8"/>
    </row>
    <row r="77" spans="3:6" collapsed="1" x14ac:dyDescent="0.3">
      <c r="C77" s="2" t="s">
        <v>0</v>
      </c>
      <c r="D77" s="12" t="s">
        <v>128</v>
      </c>
      <c r="E77" s="43" t="s">
        <v>65</v>
      </c>
      <c r="F77" s="47"/>
    </row>
    <row r="78" spans="3:6" ht="78.599999999999994" hidden="1" customHeight="1" outlineLevel="1" x14ac:dyDescent="0.3">
      <c r="C78" s="3" t="s">
        <v>7</v>
      </c>
      <c r="D78" s="39" t="s">
        <v>12</v>
      </c>
      <c r="E78" s="40"/>
      <c r="F78" s="41"/>
    </row>
    <row r="79" spans="3:6" hidden="1" outlineLevel="1" x14ac:dyDescent="0.3">
      <c r="C79" s="4" t="s">
        <v>1</v>
      </c>
      <c r="D79" s="17" t="s">
        <v>119</v>
      </c>
      <c r="E79" s="17"/>
      <c r="F79" s="17"/>
    </row>
    <row r="80" spans="3:6" hidden="1" outlineLevel="1" x14ac:dyDescent="0.3">
      <c r="C80" s="4" t="s">
        <v>2</v>
      </c>
      <c r="D80" s="36" t="s">
        <v>120</v>
      </c>
      <c r="E80" s="36"/>
      <c r="F80" s="36"/>
    </row>
    <row r="81" spans="3:6" ht="96.6" hidden="1" customHeight="1" outlineLevel="1" x14ac:dyDescent="0.3">
      <c r="C81" s="4" t="s">
        <v>3</v>
      </c>
      <c r="D81" s="32" t="s">
        <v>121</v>
      </c>
      <c r="E81" s="33"/>
      <c r="F81" s="33"/>
    </row>
    <row r="82" spans="3:6" ht="31.2" hidden="1" outlineLevel="1" x14ac:dyDescent="0.3">
      <c r="C82" s="4" t="s">
        <v>4</v>
      </c>
      <c r="D82" s="32" t="s">
        <v>122</v>
      </c>
      <c r="E82" s="33"/>
      <c r="F82" s="33"/>
    </row>
    <row r="83" spans="3:6" ht="31.2" hidden="1" outlineLevel="1" x14ac:dyDescent="0.3">
      <c r="C83" s="4" t="s">
        <v>5</v>
      </c>
      <c r="D83" s="23" t="s">
        <v>63</v>
      </c>
      <c r="E83" s="42"/>
      <c r="F83" s="42"/>
    </row>
    <row r="84" spans="3:6" hidden="1" outlineLevel="1" x14ac:dyDescent="0.3">
      <c r="C84" s="10" t="s">
        <v>6</v>
      </c>
      <c r="D84" s="11">
        <f>VLOOKUP($E$12,$C$139:$D$141,2)</f>
        <v>1</v>
      </c>
      <c r="E84" s="34" t="s">
        <v>13</v>
      </c>
      <c r="F84" s="35"/>
    </row>
    <row r="85" spans="3:6" x14ac:dyDescent="0.3">
      <c r="C85" s="7"/>
      <c r="D85" s="8"/>
      <c r="E85" s="8"/>
      <c r="F85" s="8"/>
    </row>
    <row r="86" spans="3:6" collapsed="1" x14ac:dyDescent="0.3">
      <c r="C86" s="2" t="s">
        <v>0</v>
      </c>
      <c r="D86" s="12" t="s">
        <v>129</v>
      </c>
      <c r="E86" s="43" t="s">
        <v>77</v>
      </c>
      <c r="F86" s="47"/>
    </row>
    <row r="87" spans="3:6" ht="15.6" hidden="1" customHeight="1" outlineLevel="1" x14ac:dyDescent="0.3">
      <c r="C87" s="3" t="s">
        <v>7</v>
      </c>
      <c r="D87" s="39" t="s">
        <v>12</v>
      </c>
      <c r="E87" s="40"/>
      <c r="F87" s="41"/>
    </row>
    <row r="88" spans="3:6" hidden="1" outlineLevel="1" x14ac:dyDescent="0.3">
      <c r="C88" s="4" t="s">
        <v>1</v>
      </c>
      <c r="D88" s="17" t="s">
        <v>123</v>
      </c>
      <c r="E88" s="17"/>
      <c r="F88" s="17"/>
    </row>
    <row r="89" spans="3:6" ht="48.6" hidden="1" customHeight="1" outlineLevel="1" x14ac:dyDescent="0.3">
      <c r="C89" s="4" t="s">
        <v>2</v>
      </c>
      <c r="D89" s="36" t="s">
        <v>124</v>
      </c>
      <c r="E89" s="36"/>
      <c r="F89" s="36"/>
    </row>
    <row r="90" spans="3:6" ht="93" hidden="1" customHeight="1" outlineLevel="1" x14ac:dyDescent="0.3">
      <c r="C90" s="4" t="s">
        <v>3</v>
      </c>
      <c r="D90" s="32" t="s">
        <v>125</v>
      </c>
      <c r="E90" s="33"/>
      <c r="F90" s="33"/>
    </row>
    <row r="91" spans="3:6" ht="31.2" hidden="1" customHeight="1" outlineLevel="1" x14ac:dyDescent="0.3">
      <c r="C91" s="4" t="s">
        <v>4</v>
      </c>
      <c r="D91" s="32" t="s">
        <v>126</v>
      </c>
      <c r="E91" s="33"/>
      <c r="F91" s="33"/>
    </row>
    <row r="92" spans="3:6" ht="31.2" hidden="1" customHeight="1" outlineLevel="1" x14ac:dyDescent="0.3">
      <c r="C92" s="4" t="s">
        <v>5</v>
      </c>
      <c r="D92" s="23" t="s">
        <v>63</v>
      </c>
      <c r="E92" s="42"/>
      <c r="F92" s="42"/>
    </row>
    <row r="93" spans="3:6" hidden="1" outlineLevel="1" x14ac:dyDescent="0.3">
      <c r="C93" s="10" t="s">
        <v>6</v>
      </c>
      <c r="D93" s="11">
        <f>VLOOKUP($E$12,$C$139:$D$141,2)</f>
        <v>1</v>
      </c>
      <c r="E93" s="34" t="s">
        <v>13</v>
      </c>
      <c r="F93" s="35"/>
    </row>
    <row r="94" spans="3:6" x14ac:dyDescent="0.3">
      <c r="C94" s="7"/>
      <c r="D94" s="8"/>
      <c r="E94" s="8"/>
      <c r="F94" s="8"/>
    </row>
    <row r="95" spans="3:6" collapsed="1" x14ac:dyDescent="0.3">
      <c r="C95" s="2" t="s">
        <v>0</v>
      </c>
      <c r="D95" s="12" t="s">
        <v>130</v>
      </c>
      <c r="E95" s="43" t="s">
        <v>127</v>
      </c>
      <c r="F95" s="47"/>
    </row>
    <row r="96" spans="3:6" ht="80.400000000000006" hidden="1" customHeight="1" outlineLevel="1" x14ac:dyDescent="0.3">
      <c r="C96" s="3" t="s">
        <v>7</v>
      </c>
      <c r="D96" s="39" t="s">
        <v>12</v>
      </c>
      <c r="E96" s="40"/>
      <c r="F96" s="41"/>
    </row>
    <row r="97" spans="3:6" hidden="1" outlineLevel="1" x14ac:dyDescent="0.3">
      <c r="C97" s="4" t="s">
        <v>1</v>
      </c>
      <c r="D97" s="17" t="s">
        <v>136</v>
      </c>
      <c r="E97" s="17"/>
      <c r="F97" s="17"/>
    </row>
    <row r="98" spans="3:6" ht="50.4" hidden="1" customHeight="1" outlineLevel="1" x14ac:dyDescent="0.3">
      <c r="C98" s="4" t="s">
        <v>2</v>
      </c>
      <c r="D98" s="36" t="s">
        <v>137</v>
      </c>
      <c r="E98" s="36"/>
      <c r="F98" s="36"/>
    </row>
    <row r="99" spans="3:6" ht="81.599999999999994" hidden="1" customHeight="1" outlineLevel="1" x14ac:dyDescent="0.3">
      <c r="C99" s="4" t="s">
        <v>3</v>
      </c>
      <c r="D99" s="32" t="s">
        <v>138</v>
      </c>
      <c r="E99" s="33"/>
      <c r="F99" s="33"/>
    </row>
    <row r="100" spans="3:6" ht="31.2" hidden="1" outlineLevel="1" x14ac:dyDescent="0.3">
      <c r="C100" s="4" t="s">
        <v>4</v>
      </c>
      <c r="D100" s="32" t="s">
        <v>139</v>
      </c>
      <c r="E100" s="33"/>
      <c r="F100" s="33"/>
    </row>
    <row r="101" spans="3:6" ht="31.2" hidden="1" outlineLevel="1" x14ac:dyDescent="0.3">
      <c r="C101" s="4" t="s">
        <v>5</v>
      </c>
      <c r="D101" s="23" t="s">
        <v>63</v>
      </c>
      <c r="E101" s="42"/>
      <c r="F101" s="42"/>
    </row>
    <row r="102" spans="3:6" hidden="1" outlineLevel="1" x14ac:dyDescent="0.3">
      <c r="C102" s="10" t="s">
        <v>6</v>
      </c>
      <c r="D102" s="11">
        <f>VLOOKUP($E$12,$C$139:$D$141,2)</f>
        <v>1</v>
      </c>
      <c r="E102" s="34" t="s">
        <v>13</v>
      </c>
      <c r="F102" s="35"/>
    </row>
    <row r="103" spans="3:6" x14ac:dyDescent="0.3">
      <c r="C103" s="7"/>
      <c r="D103" s="8"/>
      <c r="E103" s="8"/>
      <c r="F103" s="8"/>
    </row>
    <row r="104" spans="3:6" collapsed="1" x14ac:dyDescent="0.3">
      <c r="C104" s="2" t="s">
        <v>0</v>
      </c>
      <c r="D104" s="12" t="s">
        <v>131</v>
      </c>
      <c r="E104" s="43" t="s">
        <v>66</v>
      </c>
      <c r="F104" s="47"/>
    </row>
    <row r="105" spans="3:6" ht="77.400000000000006" hidden="1" customHeight="1" outlineLevel="1" x14ac:dyDescent="0.3">
      <c r="C105" s="3" t="s">
        <v>7</v>
      </c>
      <c r="D105" s="39" t="s">
        <v>12</v>
      </c>
      <c r="E105" s="40"/>
      <c r="F105" s="41"/>
    </row>
    <row r="106" spans="3:6" hidden="1" outlineLevel="1" x14ac:dyDescent="0.3">
      <c r="C106" s="4" t="s">
        <v>1</v>
      </c>
      <c r="D106" s="17" t="s">
        <v>135</v>
      </c>
      <c r="E106" s="17"/>
      <c r="F106" s="17"/>
    </row>
    <row r="107" spans="3:6" ht="55.8" hidden="1" customHeight="1" outlineLevel="1" x14ac:dyDescent="0.3">
      <c r="C107" s="4" t="s">
        <v>2</v>
      </c>
      <c r="D107" s="36" t="s">
        <v>132</v>
      </c>
      <c r="E107" s="36"/>
      <c r="F107" s="36"/>
    </row>
    <row r="108" spans="3:6" ht="31.2" hidden="1" outlineLevel="1" x14ac:dyDescent="0.3">
      <c r="C108" s="4" t="s">
        <v>3</v>
      </c>
      <c r="D108" s="32" t="s">
        <v>133</v>
      </c>
      <c r="E108" s="33"/>
      <c r="F108" s="33"/>
    </row>
    <row r="109" spans="3:6" ht="31.2" hidden="1" outlineLevel="1" x14ac:dyDescent="0.3">
      <c r="C109" s="4" t="s">
        <v>4</v>
      </c>
      <c r="D109" s="32" t="s">
        <v>134</v>
      </c>
      <c r="E109" s="33"/>
      <c r="F109" s="33"/>
    </row>
    <row r="110" spans="3:6" ht="31.2" hidden="1" outlineLevel="1" x14ac:dyDescent="0.3">
      <c r="C110" s="4" t="s">
        <v>5</v>
      </c>
      <c r="D110" s="23" t="s">
        <v>63</v>
      </c>
      <c r="E110" s="42"/>
      <c r="F110" s="42"/>
    </row>
    <row r="111" spans="3:6" hidden="1" outlineLevel="1" x14ac:dyDescent="0.3">
      <c r="C111" s="10" t="s">
        <v>6</v>
      </c>
      <c r="D111" s="11">
        <f>VLOOKUP($E$12,$C$139:$D$141,2)</f>
        <v>1</v>
      </c>
      <c r="E111" s="34" t="s">
        <v>13</v>
      </c>
      <c r="F111" s="35"/>
    </row>
    <row r="112" spans="3:6" x14ac:dyDescent="0.3">
      <c r="C112" s="7"/>
      <c r="D112" s="8"/>
      <c r="E112" s="8"/>
      <c r="F112" s="8"/>
    </row>
    <row r="113" spans="3:6" s="13" customFormat="1" x14ac:dyDescent="0.3">
      <c r="C113" s="48" t="s">
        <v>67</v>
      </c>
      <c r="D113" s="48"/>
      <c r="E113" s="48"/>
      <c r="F113" s="48"/>
    </row>
    <row r="114" spans="3:6" s="13" customFormat="1" x14ac:dyDescent="0.3">
      <c r="C114" s="48" t="s">
        <v>68</v>
      </c>
      <c r="D114" s="48"/>
      <c r="E114" s="48"/>
      <c r="F114" s="48"/>
    </row>
    <row r="115" spans="3:6" s="13" customFormat="1" ht="33.6" customHeight="1" x14ac:dyDescent="0.3">
      <c r="C115" s="48" t="s">
        <v>69</v>
      </c>
      <c r="D115" s="48"/>
      <c r="E115" s="48"/>
      <c r="F115" s="48"/>
    </row>
    <row r="116" spans="3:6" s="13" customFormat="1" ht="28.2" customHeight="1" x14ac:dyDescent="0.3">
      <c r="C116" s="48" t="s">
        <v>70</v>
      </c>
      <c r="D116" s="48"/>
      <c r="E116" s="48"/>
      <c r="F116" s="48"/>
    </row>
    <row r="117" spans="3:6" s="13" customFormat="1" x14ac:dyDescent="0.3">
      <c r="C117" s="48" t="s">
        <v>71</v>
      </c>
      <c r="D117" s="48"/>
      <c r="E117" s="48"/>
      <c r="F117" s="48"/>
    </row>
    <row r="118" spans="3:6" s="13" customFormat="1" x14ac:dyDescent="0.3">
      <c r="C118" s="48" t="s">
        <v>72</v>
      </c>
      <c r="D118" s="48"/>
      <c r="E118" s="48"/>
      <c r="F118" s="48"/>
    </row>
    <row r="119" spans="3:6" s="13" customFormat="1" x14ac:dyDescent="0.3">
      <c r="C119" s="48" t="s">
        <v>73</v>
      </c>
      <c r="D119" s="48"/>
      <c r="E119" s="48"/>
      <c r="F119" s="48"/>
    </row>
    <row r="120" spans="3:6" s="13" customFormat="1" ht="28.8" customHeight="1" x14ac:dyDescent="0.3">
      <c r="C120" s="48" t="s">
        <v>74</v>
      </c>
      <c r="D120" s="48"/>
      <c r="E120" s="48"/>
      <c r="F120" s="48"/>
    </row>
    <row r="121" spans="3:6" s="13" customFormat="1" x14ac:dyDescent="0.3">
      <c r="C121" s="48" t="s">
        <v>75</v>
      </c>
      <c r="D121" s="48"/>
      <c r="E121" s="48"/>
      <c r="F121" s="48"/>
    </row>
    <row r="122" spans="3:6" s="13" customFormat="1" x14ac:dyDescent="0.3">
      <c r="C122" s="48" t="s">
        <v>76</v>
      </c>
      <c r="D122" s="48"/>
      <c r="E122" s="48"/>
      <c r="F122" s="48"/>
    </row>
    <row r="138" spans="3:4" x14ac:dyDescent="0.3">
      <c r="C138" s="9" t="s">
        <v>16</v>
      </c>
    </row>
    <row r="139" spans="3:4" x14ac:dyDescent="0.3">
      <c r="C139" s="1" t="s">
        <v>13</v>
      </c>
      <c r="D139" s="1">
        <v>1</v>
      </c>
    </row>
    <row r="140" spans="3:4" x14ac:dyDescent="0.3">
      <c r="C140" s="1" t="s">
        <v>14</v>
      </c>
      <c r="D140" s="1">
        <v>0</v>
      </c>
    </row>
    <row r="141" spans="3:4" x14ac:dyDescent="0.3">
      <c r="C141" s="1" t="s">
        <v>15</v>
      </c>
      <c r="D141" s="1">
        <v>-1</v>
      </c>
    </row>
  </sheetData>
  <mergeCells count="108">
    <mergeCell ref="C118:F118"/>
    <mergeCell ref="C119:F119"/>
    <mergeCell ref="C120:F120"/>
    <mergeCell ref="C121:F121"/>
    <mergeCell ref="C122:F122"/>
    <mergeCell ref="C113:F113"/>
    <mergeCell ref="C114:F114"/>
    <mergeCell ref="C115:F115"/>
    <mergeCell ref="C116:F116"/>
    <mergeCell ref="C117:F117"/>
    <mergeCell ref="D24:F24"/>
    <mergeCell ref="D25:F25"/>
    <mergeCell ref="D26:F26"/>
    <mergeCell ref="D27:F27"/>
    <mergeCell ref="D28:F28"/>
    <mergeCell ref="D29:F29"/>
    <mergeCell ref="E30:F30"/>
    <mergeCell ref="E32:F32"/>
    <mergeCell ref="E41:F41"/>
    <mergeCell ref="D33:F33"/>
    <mergeCell ref="D34:F34"/>
    <mergeCell ref="D35:F35"/>
    <mergeCell ref="D36:F36"/>
    <mergeCell ref="D37:F37"/>
    <mergeCell ref="D38:F38"/>
    <mergeCell ref="E39:F39"/>
    <mergeCell ref="D109:F109"/>
    <mergeCell ref="D110:F110"/>
    <mergeCell ref="E111:F111"/>
    <mergeCell ref="D105:F105"/>
    <mergeCell ref="D106:F106"/>
    <mergeCell ref="D107:F107"/>
    <mergeCell ref="D108:F108"/>
    <mergeCell ref="E104:F104"/>
    <mergeCell ref="D100:F100"/>
    <mergeCell ref="D101:F101"/>
    <mergeCell ref="E102:F102"/>
    <mergeCell ref="D96:F96"/>
    <mergeCell ref="D97:F97"/>
    <mergeCell ref="D98:F98"/>
    <mergeCell ref="E95:F95"/>
    <mergeCell ref="D99:F99"/>
    <mergeCell ref="E50:F50"/>
    <mergeCell ref="E59:F59"/>
    <mergeCell ref="E68:F68"/>
    <mergeCell ref="E77:F77"/>
    <mergeCell ref="E86:F86"/>
    <mergeCell ref="D89:F89"/>
    <mergeCell ref="D90:F90"/>
    <mergeCell ref="D91:F91"/>
    <mergeCell ref="D92:F92"/>
    <mergeCell ref="E93:F93"/>
    <mergeCell ref="D82:F82"/>
    <mergeCell ref="D83:F83"/>
    <mergeCell ref="E84:F84"/>
    <mergeCell ref="D87:F87"/>
    <mergeCell ref="D88:F88"/>
    <mergeCell ref="B2:G2"/>
    <mergeCell ref="D78:F78"/>
    <mergeCell ref="D79:F79"/>
    <mergeCell ref="D80:F80"/>
    <mergeCell ref="D81:F81"/>
    <mergeCell ref="E5:F5"/>
    <mergeCell ref="E14:F14"/>
    <mergeCell ref="E23:F23"/>
    <mergeCell ref="D20:F20"/>
    <mergeCell ref="B3:G3"/>
    <mergeCell ref="D6:F6"/>
    <mergeCell ref="E12:F12"/>
    <mergeCell ref="D11:F11"/>
    <mergeCell ref="D7:F7"/>
    <mergeCell ref="D8:F8"/>
    <mergeCell ref="D9:F9"/>
    <mergeCell ref="D10:F10"/>
    <mergeCell ref="D15:F15"/>
    <mergeCell ref="D16:F16"/>
    <mergeCell ref="D17:F17"/>
    <mergeCell ref="D18:F18"/>
    <mergeCell ref="D19:F19"/>
    <mergeCell ref="D45:F45"/>
    <mergeCell ref="E21:F21"/>
    <mergeCell ref="D42:F42"/>
    <mergeCell ref="D43:F43"/>
    <mergeCell ref="D44:F44"/>
    <mergeCell ref="D61:F61"/>
    <mergeCell ref="D46:F46"/>
    <mergeCell ref="D47:F47"/>
    <mergeCell ref="E48:F48"/>
    <mergeCell ref="D51:F51"/>
    <mergeCell ref="D52:F52"/>
    <mergeCell ref="D53:F53"/>
    <mergeCell ref="D54:F54"/>
    <mergeCell ref="D55:F55"/>
    <mergeCell ref="D56:F56"/>
    <mergeCell ref="E57:F57"/>
    <mergeCell ref="D60:F60"/>
    <mergeCell ref="E75:F75"/>
    <mergeCell ref="D62:F62"/>
    <mergeCell ref="D63:F63"/>
    <mergeCell ref="D64:F64"/>
    <mergeCell ref="D65:F65"/>
    <mergeCell ref="E66:F66"/>
    <mergeCell ref="D69:F69"/>
    <mergeCell ref="D70:F70"/>
    <mergeCell ref="D71:F71"/>
    <mergeCell ref="D72:F72"/>
    <mergeCell ref="D73:F73"/>
    <mergeCell ref="D74:F74"/>
  </mergeCells>
  <conditionalFormatting sqref="D21">
    <cfRule type="iconSet" priority="31">
      <iconSet iconSet="3Signs" showValue="0" reverse="1">
        <cfvo type="percent" val="0"/>
        <cfvo type="num" val="0" gte="0"/>
        <cfvo type="num" val="0"/>
      </iconSet>
    </cfRule>
  </conditionalFormatting>
  <conditionalFormatting sqref="D84">
    <cfRule type="iconSet" priority="20">
      <iconSet iconSet="3Signs" showValue="0" reverse="1">
        <cfvo type="percent" val="0"/>
        <cfvo type="num" val="0" gte="0"/>
        <cfvo type="num" val="0"/>
      </iconSet>
    </cfRule>
  </conditionalFormatting>
  <conditionalFormatting sqref="D102">
    <cfRule type="iconSet" priority="17">
      <iconSet iconSet="3Signs" showValue="0" reverse="1">
        <cfvo type="percent" val="0"/>
        <cfvo type="num" val="0" gte="0"/>
        <cfvo type="num" val="0"/>
      </iconSet>
    </cfRule>
  </conditionalFormatting>
  <conditionalFormatting sqref="D111">
    <cfRule type="iconSet" priority="15">
      <iconSet iconSet="3Signs" showValue="0" reverse="1">
        <cfvo type="percent" val="0"/>
        <cfvo type="num" val="0" gte="0"/>
        <cfvo type="num" val="0"/>
      </iconSet>
    </cfRule>
  </conditionalFormatting>
  <conditionalFormatting sqref="D22">
    <cfRule type="iconSet" priority="9">
      <iconSet iconSet="3Signs" showValue="0" reverse="1">
        <cfvo type="percent" val="0"/>
        <cfvo type="num" val="0" gte="0"/>
        <cfvo type="num" val="0"/>
      </iconSet>
    </cfRule>
  </conditionalFormatting>
  <conditionalFormatting sqref="D30">
    <cfRule type="iconSet" priority="8">
      <iconSet iconSet="3Signs" showValue="0" reverse="1">
        <cfvo type="percent" val="0"/>
        <cfvo type="num" val="0" gte="0"/>
        <cfvo type="num" val="0"/>
      </iconSet>
    </cfRule>
  </conditionalFormatting>
  <conditionalFormatting sqref="D39">
    <cfRule type="iconSet" priority="7">
      <iconSet iconSet="3Signs" showValue="0" reverse="1">
        <cfvo type="percent" val="0"/>
        <cfvo type="num" val="0" gte="0"/>
        <cfvo type="num" val="0"/>
      </iconSet>
    </cfRule>
  </conditionalFormatting>
  <conditionalFormatting sqref="D48">
    <cfRule type="iconSet" priority="6">
      <iconSet iconSet="3Signs" showValue="0" reverse="1">
        <cfvo type="percent" val="0"/>
        <cfvo type="num" val="0" gte="0"/>
        <cfvo type="num" val="0"/>
      </iconSet>
    </cfRule>
  </conditionalFormatting>
  <conditionalFormatting sqref="D57">
    <cfRule type="iconSet" priority="5">
      <iconSet iconSet="3Signs" showValue="0" reverse="1">
        <cfvo type="percent" val="0"/>
        <cfvo type="num" val="0" gte="0"/>
        <cfvo type="num" val="0"/>
      </iconSet>
    </cfRule>
  </conditionalFormatting>
  <conditionalFormatting sqref="D66">
    <cfRule type="iconSet" priority="4">
      <iconSet iconSet="3Signs" showValue="0" reverse="1">
        <cfvo type="percent" val="0"/>
        <cfvo type="num" val="0" gte="0"/>
        <cfvo type="num" val="0"/>
      </iconSet>
    </cfRule>
  </conditionalFormatting>
  <conditionalFormatting sqref="D76">
    <cfRule type="iconSet" priority="3">
      <iconSet iconSet="3Signs" showValue="0" reverse="1">
        <cfvo type="percent" val="0"/>
        <cfvo type="num" val="0" gte="0"/>
        <cfvo type="num" val="0"/>
      </iconSet>
    </cfRule>
  </conditionalFormatting>
  <conditionalFormatting sqref="D75">
    <cfRule type="iconSet" priority="2">
      <iconSet iconSet="3Signs" showValue="0" reverse="1">
        <cfvo type="percent" val="0"/>
        <cfvo type="num" val="0" gte="0"/>
        <cfvo type="num" val="0"/>
      </iconSet>
    </cfRule>
  </conditionalFormatting>
  <conditionalFormatting sqref="D112 D12:D13 D31 D40 D49 D58 D67 D85 D94 D103">
    <cfRule type="iconSet" priority="33">
      <iconSet iconSet="3Signs" showValue="0" reverse="1">
        <cfvo type="percent" val="0"/>
        <cfvo type="num" val="0" gte="0"/>
        <cfvo type="num" val="0"/>
      </iconSet>
    </cfRule>
  </conditionalFormatting>
  <conditionalFormatting sqref="D93">
    <cfRule type="iconSet" priority="1">
      <iconSet iconSet="3Signs" showValue="0" reverse="1">
        <cfvo type="percent" val="0"/>
        <cfvo type="num" val="0" gte="0"/>
        <cfvo type="num" val="0"/>
      </iconSet>
    </cfRule>
  </conditionalFormatting>
  <dataValidations disablePrompts="1" count="1">
    <dataValidation type="list" allowBlank="1" showInputMessage="1" showErrorMessage="1" sqref="E21:F21 E30:F30 E39:F39 E48:F48 E57:F57 E66:F66 E84:F84 E75:F75 E102:F102 E111:F111 E12:F12 E93:F93" xr:uid="{9A01A535-C57F-4DA7-8062-2D4842C6D061}">
      <formula1>"Alta/Escencial,Media/Deseado,Baja/Opcional"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2545-5FD2-4154-9ABB-3383E4505D07}">
  <sheetPr>
    <outlinePr summaryBelow="0"/>
  </sheetPr>
  <dimension ref="A2:H19"/>
  <sheetViews>
    <sheetView showGridLines="0" topLeftCell="A7" workbookViewId="0">
      <selection activeCell="D17" sqref="D17:F17"/>
    </sheetView>
  </sheetViews>
  <sheetFormatPr defaultColWidth="0" defaultRowHeight="14.4" outlineLevelRow="1" x14ac:dyDescent="0.3"/>
  <cols>
    <col min="1" max="2" width="8.88671875" customWidth="1"/>
    <col min="3" max="3" width="15.88671875" customWidth="1"/>
    <col min="4" max="4" width="22" customWidth="1"/>
    <col min="5" max="5" width="15.5546875" customWidth="1"/>
    <col min="6" max="6" width="51.5546875" customWidth="1"/>
    <col min="7" max="8" width="8.88671875" customWidth="1"/>
    <col min="9" max="16384" width="8.88671875" hidden="1"/>
  </cols>
  <sheetData>
    <row r="2" spans="2:7" ht="23.4" x14ac:dyDescent="0.45">
      <c r="B2" s="18" t="s">
        <v>24</v>
      </c>
      <c r="C2" s="18"/>
      <c r="D2" s="18"/>
      <c r="E2" s="18"/>
      <c r="F2" s="18"/>
      <c r="G2" s="18"/>
    </row>
    <row r="3" spans="2:7" ht="23.4" x14ac:dyDescent="0.45">
      <c r="B3" s="18" t="s">
        <v>140</v>
      </c>
      <c r="C3" s="18"/>
      <c r="D3" s="18"/>
      <c r="E3" s="18"/>
      <c r="F3" s="18"/>
      <c r="G3" s="18"/>
    </row>
    <row r="4" spans="2:7" ht="15.6" x14ac:dyDescent="0.3">
      <c r="B4" s="1"/>
      <c r="C4" s="1"/>
      <c r="D4" s="1"/>
      <c r="E4" s="1"/>
      <c r="F4" s="1"/>
      <c r="G4" s="1"/>
    </row>
    <row r="5" spans="2:7" ht="15.6" x14ac:dyDescent="0.3">
      <c r="B5" s="1"/>
      <c r="C5" s="2" t="s">
        <v>0</v>
      </c>
      <c r="D5" s="12" t="s">
        <v>144</v>
      </c>
      <c r="E5" s="43" t="s">
        <v>141</v>
      </c>
      <c r="F5" s="44"/>
      <c r="G5" s="1"/>
    </row>
    <row r="6" spans="2:7" ht="76.8" customHeight="1" outlineLevel="1" x14ac:dyDescent="0.3">
      <c r="B6" s="1"/>
      <c r="C6" s="3" t="s">
        <v>7</v>
      </c>
      <c r="D6" s="39" t="s">
        <v>12</v>
      </c>
      <c r="E6" s="40"/>
      <c r="F6" s="41"/>
      <c r="G6" s="1"/>
    </row>
    <row r="7" spans="2:7" ht="15.6" outlineLevel="1" x14ac:dyDescent="0.3">
      <c r="B7" s="1"/>
      <c r="C7" s="4" t="s">
        <v>2</v>
      </c>
      <c r="D7" s="36" t="s">
        <v>142</v>
      </c>
      <c r="E7" s="36"/>
      <c r="F7" s="36"/>
      <c r="G7" s="1"/>
    </row>
    <row r="8" spans="2:7" ht="15.6" outlineLevel="1" x14ac:dyDescent="0.3">
      <c r="B8" s="1"/>
      <c r="C8" s="10" t="s">
        <v>6</v>
      </c>
      <c r="D8" s="11">
        <f>VLOOKUP($E$8,'Requerimentos Funcionales'!$C$139:$D$141,2)</f>
        <v>1</v>
      </c>
      <c r="E8" s="34" t="s">
        <v>13</v>
      </c>
      <c r="F8" s="35"/>
      <c r="G8" s="1"/>
    </row>
    <row r="9" spans="2:7" ht="15.6" x14ac:dyDescent="0.3">
      <c r="B9" s="1"/>
      <c r="C9" s="7"/>
      <c r="D9" s="8"/>
      <c r="E9" s="8"/>
      <c r="F9" s="8"/>
      <c r="G9" s="1"/>
    </row>
    <row r="10" spans="2:7" ht="15.6" x14ac:dyDescent="0.3">
      <c r="C10" s="2" t="s">
        <v>0</v>
      </c>
      <c r="D10" s="12" t="s">
        <v>145</v>
      </c>
      <c r="E10" s="43" t="s">
        <v>147</v>
      </c>
      <c r="F10" s="44"/>
    </row>
    <row r="11" spans="2:7" ht="84.6" customHeight="1" outlineLevel="1" x14ac:dyDescent="0.3">
      <c r="C11" s="3" t="s">
        <v>7</v>
      </c>
      <c r="D11" s="39" t="s">
        <v>12</v>
      </c>
      <c r="E11" s="40"/>
      <c r="F11" s="41"/>
    </row>
    <row r="12" spans="2:7" ht="16.2" customHeight="1" outlineLevel="1" x14ac:dyDescent="0.3">
      <c r="C12" s="4" t="s">
        <v>2</v>
      </c>
      <c r="D12" s="36" t="s">
        <v>148</v>
      </c>
      <c r="E12" s="36"/>
      <c r="F12" s="36"/>
    </row>
    <row r="13" spans="2:7" ht="15.6" outlineLevel="1" x14ac:dyDescent="0.3">
      <c r="C13" s="10" t="s">
        <v>6</v>
      </c>
      <c r="D13" s="11">
        <f>VLOOKUP($E$8,'Requerimentos Funcionales'!$C$139:$D$141,2)</f>
        <v>1</v>
      </c>
      <c r="E13" s="34" t="s">
        <v>13</v>
      </c>
      <c r="F13" s="35"/>
    </row>
    <row r="16" spans="2:7" ht="15.6" x14ac:dyDescent="0.3">
      <c r="C16" s="2" t="s">
        <v>0</v>
      </c>
      <c r="D16" s="12" t="s">
        <v>145</v>
      </c>
      <c r="E16" s="43" t="s">
        <v>143</v>
      </c>
      <c r="F16" s="44"/>
    </row>
    <row r="17" spans="3:6" ht="75.599999999999994" customHeight="1" outlineLevel="1" x14ac:dyDescent="0.3">
      <c r="C17" s="3" t="s">
        <v>7</v>
      </c>
      <c r="D17" s="39" t="s">
        <v>12</v>
      </c>
      <c r="E17" s="40"/>
      <c r="F17" s="41"/>
    </row>
    <row r="18" spans="3:6" ht="75.599999999999994" customHeight="1" outlineLevel="1" x14ac:dyDescent="0.3">
      <c r="C18" s="4" t="s">
        <v>2</v>
      </c>
      <c r="D18" s="36" t="s">
        <v>146</v>
      </c>
      <c r="E18" s="36"/>
      <c r="F18" s="36"/>
    </row>
    <row r="19" spans="3:6" ht="15.6" outlineLevel="1" x14ac:dyDescent="0.3">
      <c r="C19" s="10" t="s">
        <v>6</v>
      </c>
      <c r="D19" s="11">
        <f>VLOOKUP($E$8,'Requerimentos Funcionales'!$C$139:$D$141,2)</f>
        <v>1</v>
      </c>
      <c r="E19" s="34" t="s">
        <v>13</v>
      </c>
      <c r="F19" s="35"/>
    </row>
  </sheetData>
  <mergeCells count="14">
    <mergeCell ref="E8:F8"/>
    <mergeCell ref="E16:F16"/>
    <mergeCell ref="D17:F17"/>
    <mergeCell ref="B2:G2"/>
    <mergeCell ref="B3:G3"/>
    <mergeCell ref="E5:F5"/>
    <mergeCell ref="D6:F6"/>
    <mergeCell ref="D7:F7"/>
    <mergeCell ref="D18:F18"/>
    <mergeCell ref="E19:F19"/>
    <mergeCell ref="E10:F10"/>
    <mergeCell ref="D11:F11"/>
    <mergeCell ref="D12:F12"/>
    <mergeCell ref="E13:F13"/>
  </mergeCells>
  <conditionalFormatting sqref="D8:D9">
    <cfRule type="iconSet" priority="3">
      <iconSet iconSet="3Signs" showValue="0" reverse="1">
        <cfvo type="percent" val="0"/>
        <cfvo type="num" val="0" gte="0"/>
        <cfvo type="num" val="0"/>
      </iconSet>
    </cfRule>
  </conditionalFormatting>
  <conditionalFormatting sqref="D19">
    <cfRule type="iconSet" priority="2">
      <iconSet iconSet="3Signs" showValue="0" reverse="1">
        <cfvo type="percent" val="0"/>
        <cfvo type="num" val="0" gte="0"/>
        <cfvo type="num" val="0"/>
      </iconSet>
    </cfRule>
  </conditionalFormatting>
  <conditionalFormatting sqref="D13">
    <cfRule type="iconSet" priority="1">
      <iconSet iconSet="3Signs" showValue="0" reverse="1">
        <cfvo type="percent" val="0"/>
        <cfvo type="num" val="0" gte="0"/>
        <cfvo type="num" val="0"/>
      </iconSet>
    </cfRule>
  </conditionalFormatting>
  <dataValidations count="1">
    <dataValidation type="list" allowBlank="1" showInputMessage="1" showErrorMessage="1" sqref="E8:F8 E19:F19 E13:F13" xr:uid="{752267A0-69D0-4B36-899B-9CA849337E0B}">
      <formula1>"Alta/Escencial,Media/Deseado,Baja/Opcional"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15D6-3057-4B41-8141-2AA2F7840861}">
  <dimension ref="A1"/>
  <sheetViews>
    <sheetView workbookViewId="0">
      <selection activeCell="M29" sqref="M29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7256-826B-4A6B-9E4F-ACB4EE1046EE}">
  <dimension ref="A1"/>
  <sheetViews>
    <sheetView workbookViewId="0">
      <selection activeCell="L14" sqref="L14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Casos de Uso</vt:lpstr>
      <vt:lpstr>Entidades</vt:lpstr>
      <vt:lpstr>Requerimentos Funcionales</vt:lpstr>
      <vt:lpstr>Requerimentos no Funcionales</vt:lpstr>
      <vt:lpstr>Historias de Usuario</vt:lpstr>
      <vt:lpstr>Product Backlog</vt:lpstr>
      <vt:lpstr>'Casos de Uso'!Print_Area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 Benítez</dc:creator>
  <cp:lastModifiedBy>Lida Benítez</cp:lastModifiedBy>
  <cp:lastPrinted>2021-11-13T01:02:28Z</cp:lastPrinted>
  <dcterms:created xsi:type="dcterms:W3CDTF">2021-11-12T16:51:31Z</dcterms:created>
  <dcterms:modified xsi:type="dcterms:W3CDTF">2021-11-13T13:07:55Z</dcterms:modified>
</cp:coreProperties>
</file>