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400" yWindow="0" windowWidth="2504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H8" i="1"/>
  <c r="H9" i="1"/>
  <c r="H10" i="1"/>
  <c r="H11" i="1"/>
</calcChain>
</file>

<file path=xl/sharedStrings.xml><?xml version="1.0" encoding="utf-8"?>
<sst xmlns="http://schemas.openxmlformats.org/spreadsheetml/2006/main" count="45" uniqueCount="36">
  <si>
    <t>Sample ID</t>
  </si>
  <si>
    <t>C16oh</t>
  </si>
  <si>
    <t>standard</t>
  </si>
  <si>
    <t>C18oh</t>
  </si>
  <si>
    <t>C19me</t>
  </si>
  <si>
    <t>#13.D</t>
  </si>
  <si>
    <t>#1.D</t>
  </si>
  <si>
    <t>#10.D</t>
  </si>
  <si>
    <t>#11.D</t>
  </si>
  <si>
    <t>#12.D</t>
  </si>
  <si>
    <t>#14.D</t>
  </si>
  <si>
    <t>#15.D</t>
  </si>
  <si>
    <t>#16.D</t>
  </si>
  <si>
    <t>#17.D</t>
  </si>
  <si>
    <t>#18.D</t>
  </si>
  <si>
    <t>#2.D</t>
  </si>
  <si>
    <t>#3.D</t>
  </si>
  <si>
    <t>#4.D</t>
  </si>
  <si>
    <t>#5.D</t>
  </si>
  <si>
    <t>#6.D</t>
  </si>
  <si>
    <t>#7.D</t>
  </si>
  <si>
    <t>#8.D</t>
  </si>
  <si>
    <t>#9.D</t>
  </si>
  <si>
    <t>1.D</t>
  </si>
  <si>
    <t>2% glucose</t>
  </si>
  <si>
    <t>1.5% glucose</t>
  </si>
  <si>
    <t>3% glycerol</t>
  </si>
  <si>
    <t>4d C17oh+C19me</t>
  </si>
  <si>
    <t>new C17oh+C19me</t>
  </si>
  <si>
    <t>1:1 C17oh:C19me</t>
  </si>
  <si>
    <t>std1</t>
  </si>
  <si>
    <t>std2</t>
  </si>
  <si>
    <t>std3</t>
  </si>
  <si>
    <t>mg/L C16oh</t>
  </si>
  <si>
    <t>C17oh/C19me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</si>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</sst>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8"/>
      <color rgb="FF000000"/>
      <name val="Courier"/>
      <family val="3"/>
    </font>
    <font>
      <sz val="18"/>
      <color rgb="FF000000"/>
      <name val="Courier"/>
      <family val="3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G3" sqref="G3"/>
    </sheetView>
  </sheetViews>
  <sheetFormatPr baseColWidth="10" defaultRowHeight="15" x14ac:dyDescent="0"/>
  <cols>
    <col min="1" max="1" width="17.83203125" bestFit="1" customWidth="1"/>
    <col min="2" max="2" width="28.5" bestFit="1" customWidth="1"/>
    <col min="3" max="3" width="18" bestFit="1" customWidth="1"/>
    <col min="4" max="4" width="16.1640625" bestFit="1" customWidth="1"/>
    <col min="5" max="6" width="14.33203125" bestFit="1" customWidth="1"/>
    <col min="7" max="7" width="19.5" bestFit="1" customWidth="1"/>
    <col min="8" max="8" width="21.33203125" bestFit="1" customWidth="1"/>
  </cols>
  <sheetData>
    <row r="1" spans="1:8" ht="19">
      <c r="A1" s="1" t="s">
        <v>0</v>
      </c>
      <c r="B1" s="1" t="s">
        <v>35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33</v>
      </c>
      <c r="H1" s="1" t="s">
        <v>34</v>
      </c>
    </row>
    <row r="2" spans="1:8" ht="19">
      <c r="A2" s="2" t="s">
        <v>5</v>
      </c>
      <c r="B2" s="2" t="s">
        <v>27</v>
      </c>
      <c r="C2" s="2">
        <v>23903551</v>
      </c>
      <c r="D2" s="2">
        <v>2290369</v>
      </c>
      <c r="E2" s="2">
        <v>530886</v>
      </c>
      <c r="F2" s="2">
        <v>7254796</v>
      </c>
      <c r="G2">
        <f>300*SUM(C2,E2)/D2</f>
        <v>3200.5022334829018</v>
      </c>
      <c r="H2">
        <f>D2/F2</f>
        <v>0.31570412179749779</v>
      </c>
    </row>
    <row r="3" spans="1:8" ht="19">
      <c r="A3" s="2" t="s">
        <v>6</v>
      </c>
      <c r="B3" s="2" t="s">
        <v>24</v>
      </c>
      <c r="C3" s="2">
        <v>23818366</v>
      </c>
      <c r="D3" s="2">
        <v>1982332</v>
      </c>
      <c r="E3" s="2">
        <v>1272031</v>
      </c>
      <c r="F3" s="2"/>
      <c r="G3">
        <f t="shared" ref="G3:G20" si="0">300*SUM(C3,E3)/D3</f>
        <v>3797.1031593093385</v>
      </c>
    </row>
    <row r="4" spans="1:8" ht="19">
      <c r="A4" s="2" t="s">
        <v>7</v>
      </c>
      <c r="B4" s="2" t="s">
        <v>26</v>
      </c>
      <c r="C4" s="2">
        <v>766237</v>
      </c>
      <c r="D4" s="2">
        <v>1781708</v>
      </c>
      <c r="E4" s="2">
        <v>443544</v>
      </c>
      <c r="F4" s="2"/>
      <c r="G4">
        <f t="shared" si="0"/>
        <v>203.70021350299825</v>
      </c>
    </row>
    <row r="5" spans="1:8" ht="19">
      <c r="A5" s="2" t="s">
        <v>8</v>
      </c>
      <c r="B5" s="2" t="s">
        <v>26</v>
      </c>
      <c r="C5" s="2">
        <v>711128</v>
      </c>
      <c r="D5" s="2">
        <v>1783293</v>
      </c>
      <c r="E5" s="2">
        <v>438512</v>
      </c>
      <c r="F5" s="2"/>
      <c r="G5">
        <f t="shared" si="0"/>
        <v>193.40175731077284</v>
      </c>
    </row>
    <row r="6" spans="1:8" ht="19">
      <c r="A6" s="2" t="s">
        <v>9</v>
      </c>
      <c r="B6" s="2" t="s">
        <v>26</v>
      </c>
      <c r="C6" s="2">
        <v>788341</v>
      </c>
      <c r="D6" s="2">
        <v>1798009</v>
      </c>
      <c r="E6" s="2">
        <v>449078</v>
      </c>
      <c r="F6" s="2"/>
      <c r="G6">
        <f t="shared" si="0"/>
        <v>206.4648730901792</v>
      </c>
    </row>
    <row r="7" spans="1:8" ht="19">
      <c r="A7" s="2" t="s">
        <v>10</v>
      </c>
      <c r="B7" s="2" t="s">
        <v>28</v>
      </c>
      <c r="C7" s="2">
        <v>137608</v>
      </c>
      <c r="D7" s="2">
        <v>1725749</v>
      </c>
      <c r="E7" s="2">
        <v>117865</v>
      </c>
      <c r="F7" s="2">
        <v>7747505</v>
      </c>
      <c r="G7">
        <f t="shared" si="0"/>
        <v>44.410803656846966</v>
      </c>
      <c r="H7">
        <f>D7/F7</f>
        <v>0.22274900113004123</v>
      </c>
    </row>
    <row r="8" spans="1:8" ht="19">
      <c r="A8" s="2" t="s">
        <v>11</v>
      </c>
      <c r="B8" s="2" t="s">
        <v>29</v>
      </c>
      <c r="C8" s="2">
        <v>77162</v>
      </c>
      <c r="D8" s="2">
        <v>10572080</v>
      </c>
      <c r="E8" s="2">
        <v>350876</v>
      </c>
      <c r="F8" s="2">
        <v>4470775</v>
      </c>
      <c r="G8">
        <f t="shared" si="0"/>
        <v>12.146275851109715</v>
      </c>
      <c r="H8">
        <f t="shared" ref="H3:H11" si="1">D8/F8</f>
        <v>2.3647085796086809</v>
      </c>
    </row>
    <row r="9" spans="1:8" ht="19">
      <c r="A9" s="2" t="s">
        <v>12</v>
      </c>
      <c r="B9" s="2" t="s">
        <v>30</v>
      </c>
      <c r="C9" s="2">
        <v>35767</v>
      </c>
      <c r="D9" s="2">
        <v>5243110</v>
      </c>
      <c r="E9" s="2">
        <v>221350</v>
      </c>
      <c r="F9" s="2">
        <v>4643237</v>
      </c>
      <c r="G9">
        <f t="shared" si="0"/>
        <v>14.711707364522201</v>
      </c>
      <c r="H9">
        <f t="shared" si="1"/>
        <v>1.1291928454222777</v>
      </c>
    </row>
    <row r="10" spans="1:8" ht="19">
      <c r="A10" s="2" t="s">
        <v>13</v>
      </c>
      <c r="B10" s="2" t="s">
        <v>31</v>
      </c>
      <c r="C10" s="2"/>
      <c r="D10" s="2">
        <v>2529102</v>
      </c>
      <c r="E10" s="2">
        <v>104722</v>
      </c>
      <c r="F10" s="2">
        <v>4552875</v>
      </c>
      <c r="G10">
        <f t="shared" si="0"/>
        <v>12.422037545342182</v>
      </c>
      <c r="H10">
        <f t="shared" si="1"/>
        <v>0.55549559344370314</v>
      </c>
    </row>
    <row r="11" spans="1:8" ht="19">
      <c r="A11" s="2" t="s">
        <v>14</v>
      </c>
      <c r="B11" s="2" t="s">
        <v>32</v>
      </c>
      <c r="C11" s="2"/>
      <c r="D11" s="2">
        <v>1329609</v>
      </c>
      <c r="E11" s="2">
        <v>59757</v>
      </c>
      <c r="F11" s="2">
        <v>4391061</v>
      </c>
      <c r="G11">
        <f t="shared" si="0"/>
        <v>13.482986351626682</v>
      </c>
      <c r="H11">
        <f t="shared" si="1"/>
        <v>0.30279902738768605</v>
      </c>
    </row>
    <row r="12" spans="1:8" ht="19">
      <c r="A12" s="2" t="s">
        <v>15</v>
      </c>
      <c r="B12" s="2" t="s">
        <v>24</v>
      </c>
      <c r="C12" s="2">
        <v>22761967</v>
      </c>
      <c r="D12" s="2">
        <v>1871463</v>
      </c>
      <c r="E12" s="2">
        <v>1139247</v>
      </c>
      <c r="F12" s="2"/>
      <c r="G12">
        <f t="shared" si="0"/>
        <v>3831.4218341479368</v>
      </c>
    </row>
    <row r="13" spans="1:8" ht="19">
      <c r="A13" s="2" t="s">
        <v>16</v>
      </c>
      <c r="B13" s="2" t="s">
        <v>24</v>
      </c>
      <c r="C13" s="2">
        <v>22528804</v>
      </c>
      <c r="D13" s="2">
        <v>1987879</v>
      </c>
      <c r="E13" s="2">
        <v>1107614</v>
      </c>
      <c r="F13" s="2"/>
      <c r="G13">
        <f t="shared" si="0"/>
        <v>3567.0809943663571</v>
      </c>
    </row>
    <row r="14" spans="1:8" ht="19">
      <c r="A14" s="2" t="s">
        <v>17</v>
      </c>
      <c r="B14" s="2" t="s">
        <v>24</v>
      </c>
      <c r="C14" s="2">
        <v>23131020</v>
      </c>
      <c r="D14" s="2">
        <v>2002042</v>
      </c>
      <c r="E14" s="2">
        <v>1128388</v>
      </c>
      <c r="F14" s="2"/>
      <c r="G14">
        <f t="shared" si="0"/>
        <v>3635.1996611459699</v>
      </c>
    </row>
    <row r="15" spans="1:8" ht="19">
      <c r="A15" s="2" t="s">
        <v>18</v>
      </c>
      <c r="B15" s="2" t="s">
        <v>25</v>
      </c>
      <c r="C15" s="2">
        <v>18028271</v>
      </c>
      <c r="D15" s="2">
        <v>1747512</v>
      </c>
      <c r="E15" s="2">
        <v>908894</v>
      </c>
      <c r="F15" s="2"/>
      <c r="G15">
        <f t="shared" si="0"/>
        <v>3250.9931262274595</v>
      </c>
    </row>
    <row r="16" spans="1:8" ht="19">
      <c r="A16" s="2" t="s">
        <v>19</v>
      </c>
      <c r="B16" s="2" t="s">
        <v>25</v>
      </c>
      <c r="C16" s="2">
        <v>17695693</v>
      </c>
      <c r="D16" s="2">
        <v>1739251</v>
      </c>
      <c r="E16" s="2">
        <v>903323</v>
      </c>
      <c r="F16" s="2"/>
      <c r="G16">
        <f t="shared" si="0"/>
        <v>3208.1078579227496</v>
      </c>
    </row>
    <row r="17" spans="1:7" ht="19">
      <c r="A17" s="2" t="s">
        <v>20</v>
      </c>
      <c r="B17" s="2" t="s">
        <v>25</v>
      </c>
      <c r="C17" s="2">
        <v>18699764</v>
      </c>
      <c r="D17" s="2">
        <v>1710184</v>
      </c>
      <c r="E17" s="2">
        <v>135759</v>
      </c>
      <c r="F17" s="2"/>
      <c r="G17">
        <f t="shared" si="0"/>
        <v>3304.1221880218736</v>
      </c>
    </row>
    <row r="18" spans="1:7" ht="19">
      <c r="A18" s="2" t="s">
        <v>21</v>
      </c>
      <c r="B18" s="2" t="s">
        <v>25</v>
      </c>
      <c r="C18" s="2">
        <v>17157837</v>
      </c>
      <c r="D18" s="2">
        <v>1783002</v>
      </c>
      <c r="E18" s="2">
        <v>846303</v>
      </c>
      <c r="F18" s="2"/>
      <c r="G18">
        <f t="shared" si="0"/>
        <v>3029.2966581080673</v>
      </c>
    </row>
    <row r="19" spans="1:7" ht="19">
      <c r="A19" s="2" t="s">
        <v>22</v>
      </c>
      <c r="B19" s="2" t="s">
        <v>26</v>
      </c>
      <c r="C19" s="2">
        <v>820744</v>
      </c>
      <c r="D19" s="2">
        <v>1775927</v>
      </c>
      <c r="E19" s="2">
        <v>442027</v>
      </c>
      <c r="F19" s="2"/>
      <c r="G19">
        <f t="shared" si="0"/>
        <v>213.31468016421846</v>
      </c>
    </row>
    <row r="20" spans="1:7" ht="19">
      <c r="A20" s="2" t="s">
        <v>23</v>
      </c>
      <c r="B20" s="2"/>
      <c r="C20" s="2">
        <v>100864185</v>
      </c>
      <c r="D20" s="2">
        <v>8533599</v>
      </c>
      <c r="E20" s="2">
        <v>4084528</v>
      </c>
      <c r="G20">
        <f t="shared" si="0"/>
        <v>3689.4883272579364</v>
      </c>
    </row>
  </sheetData>
  <conditionalFormatting sqref="G2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Lawrence Berkeley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d'Espaux</dc:creator>
  <cp:lastModifiedBy>Leo d'Espaux</cp:lastModifiedBy>
  <dcterms:created xsi:type="dcterms:W3CDTF">2015-08-13T18:53:22Z</dcterms:created>
  <dcterms:modified xsi:type="dcterms:W3CDTF">2015-08-13T21:58:59Z</dcterms:modified>
</cp:coreProperties>
</file>