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3200" yWindow="0" windowWidth="25600" windowHeight="16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K5" i="1"/>
  <c r="D5" i="1"/>
  <c r="K6" i="1"/>
  <c r="D6" i="1"/>
  <c r="K7" i="1"/>
  <c r="D7" i="1"/>
  <c r="K8" i="1"/>
  <c r="D8" i="1"/>
  <c r="K9" i="1"/>
  <c r="D9" i="1"/>
  <c r="K10" i="1"/>
  <c r="D10" i="1"/>
  <c r="K11" i="1"/>
  <c r="D11" i="1"/>
  <c r="K12" i="1"/>
  <c r="D12" i="1"/>
  <c r="K13" i="1"/>
  <c r="D13" i="1"/>
  <c r="K14" i="1"/>
  <c r="D14" i="1"/>
  <c r="K15" i="1"/>
  <c r="D15" i="1"/>
  <c r="K16" i="1"/>
  <c r="D16" i="1"/>
  <c r="K17" i="1"/>
  <c r="D17" i="1"/>
  <c r="K18" i="1"/>
  <c r="D18" i="1"/>
  <c r="K19" i="1"/>
  <c r="D19" i="1"/>
  <c r="K20" i="1"/>
  <c r="D20" i="1"/>
  <c r="K21" i="1"/>
  <c r="D21" i="1"/>
  <c r="K22" i="1"/>
  <c r="D22" i="1"/>
  <c r="K23" i="1"/>
  <c r="D23" i="1"/>
  <c r="K24" i="1"/>
  <c r="D24" i="1"/>
  <c r="K25" i="1"/>
  <c r="D25" i="1"/>
  <c r="K26" i="1"/>
  <c r="D26" i="1"/>
  <c r="K27" i="1"/>
  <c r="D27" i="1"/>
  <c r="K28" i="1"/>
  <c r="D28" i="1"/>
  <c r="K29" i="1"/>
  <c r="D29" i="1"/>
  <c r="K30" i="1"/>
  <c r="K3" i="1"/>
  <c r="D3" i="1"/>
  <c r="K4" i="1"/>
  <c r="D4" i="1"/>
  <c r="K2" i="1"/>
  <c r="D2" i="1"/>
</calcChain>
</file>

<file path=xl/sharedStrings.xml><?xml version="1.0" encoding="utf-8"?>
<sst xmlns="http://schemas.openxmlformats.org/spreadsheetml/2006/main" count="72" uniqueCount="49">
  <si>
    <t>7.6345m</t>
  </si>
  <si>
    <t>8.3656m</t>
  </si>
  <si>
    <t>9.4882m</t>
  </si>
  <si>
    <t>10.4020m</t>
  </si>
  <si>
    <t>20151103ld_003.D</t>
  </si>
  <si>
    <t>20151103ld_001.D</t>
  </si>
  <si>
    <t>20151103ld_002.D</t>
  </si>
  <si>
    <t>20151103ld_004.D</t>
  </si>
  <si>
    <t>20151103ld_005.D</t>
  </si>
  <si>
    <t>20151103ld_006.D</t>
  </si>
  <si>
    <t>20151103ld_007.D</t>
  </si>
  <si>
    <t>20151103ld_008.D</t>
  </si>
  <si>
    <t>20151103ld_009.D</t>
  </si>
  <si>
    <t>20151103ld_010.D</t>
  </si>
  <si>
    <t>20151103ld_011.D</t>
  </si>
  <si>
    <t>20151103ld_012.D</t>
  </si>
  <si>
    <t>20151103ld_013.D</t>
  </si>
  <si>
    <t>20151103ld_014.D</t>
  </si>
  <si>
    <t>20151103ld_015.D</t>
  </si>
  <si>
    <t>20151103ld_016.D</t>
  </si>
  <si>
    <t>20151103ld_017.D</t>
  </si>
  <si>
    <t>20151103ld_018.D</t>
  </si>
  <si>
    <t>20151103ld_019.D</t>
  </si>
  <si>
    <t>20151103ld_020.D</t>
  </si>
  <si>
    <t>20151103ld_021.D</t>
  </si>
  <si>
    <t>20151103ld_022.D</t>
  </si>
  <si>
    <t>20151103ld_023.D</t>
  </si>
  <si>
    <t>20151103ld_024.D</t>
  </si>
  <si>
    <t>20151103ld_025.D</t>
  </si>
  <si>
    <t>20151103ld_026.D</t>
  </si>
  <si>
    <t>20151103ld_027.D</t>
  </si>
  <si>
    <t>20151103ld_028.D</t>
  </si>
  <si>
    <t>20151103ld_stds.D</t>
  </si>
  <si>
    <t>C16oh</t>
  </si>
  <si>
    <t>Parent</t>
  </si>
  <si>
    <t>SampleID</t>
  </si>
  <si>
    <t>Int Std</t>
  </si>
  <si>
    <t>Ratio</t>
  </si>
  <si>
    <t>dga1Δ</t>
  </si>
  <si>
    <t>yL37</t>
  </si>
  <si>
    <t>yL193</t>
  </si>
  <si>
    <t>One-copy</t>
  </si>
  <si>
    <t>None</t>
  </si>
  <si>
    <t>Gene Edit</t>
  </si>
  <si>
    <t>C16oh (mg/L)</t>
  </si>
  <si>
    <t>opi1Δ:INO2</t>
  </si>
  <si>
    <t>lro1Δ</t>
  </si>
  <si>
    <t>dga1Δ, lro1Δ</t>
  </si>
  <si>
    <t>gdh1Δ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</si>
</sst>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11" fontId="5" fillId="0" borderId="0" xfId="0" applyNumberFormat="1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C33" sqref="C33"/>
    </sheetView>
  </sheetViews>
  <sheetFormatPr baseColWidth="10" defaultRowHeight="13" x14ac:dyDescent="0"/>
  <cols>
    <col min="1" max="1" width="17" style="2" bestFit="1" customWidth="1"/>
    <col min="2" max="2" width="7" style="2" bestFit="1" customWidth="1"/>
    <col min="3" max="3" width="11.83203125" style="2" bestFit="1" customWidth="1"/>
    <col min="4" max="4" width="14" style="2" bestFit="1" customWidth="1"/>
    <col min="5" max="8" width="9.1640625" style="2" bestFit="1" customWidth="1"/>
    <col min="9" max="9" width="9.5" style="2" bestFit="1" customWidth="1"/>
    <col min="10" max="10" width="9.1640625" style="2" bestFit="1" customWidth="1"/>
    <col min="11" max="12" width="14" style="2" bestFit="1" customWidth="1"/>
    <col min="13" max="16384" width="10.83203125" style="2"/>
  </cols>
  <sheetData>
    <row r="1" spans="1:11">
      <c r="A1" s="1" t="s">
        <v>35</v>
      </c>
      <c r="B1" s="1" t="s">
        <v>34</v>
      </c>
      <c r="C1" s="1" t="s">
        <v>43</v>
      </c>
      <c r="D1" s="1" t="s">
        <v>44</v>
      </c>
      <c r="E1" s="1" t="s">
        <v>0</v>
      </c>
      <c r="F1" s="1" t="s">
        <v>1</v>
      </c>
      <c r="G1" s="1" t="s">
        <v>33</v>
      </c>
      <c r="H1" s="1" t="s">
        <v>2</v>
      </c>
      <c r="I1" s="1" t="s">
        <v>3</v>
      </c>
      <c r="J1" s="1" t="s">
        <v>36</v>
      </c>
      <c r="K1" s="1" t="s">
        <v>37</v>
      </c>
    </row>
    <row r="2" spans="1:11">
      <c r="A2" s="3" t="s">
        <v>5</v>
      </c>
      <c r="B2" s="3" t="s">
        <v>39</v>
      </c>
      <c r="C2" s="3" t="s">
        <v>41</v>
      </c>
      <c r="D2" s="3">
        <f>100/1.32*K2</f>
        <v>249.59938859875456</v>
      </c>
      <c r="E2" s="4">
        <v>426268</v>
      </c>
      <c r="F2" s="4">
        <v>342528</v>
      </c>
      <c r="G2" s="4">
        <v>13375430</v>
      </c>
      <c r="H2" s="4">
        <v>120125</v>
      </c>
      <c r="I2" s="4">
        <v>165490</v>
      </c>
      <c r="J2" s="4">
        <v>4059666</v>
      </c>
      <c r="K2" s="2">
        <f>G2/J2</f>
        <v>3.2947119295035603</v>
      </c>
    </row>
    <row r="3" spans="1:11">
      <c r="A3" s="3" t="s">
        <v>6</v>
      </c>
      <c r="B3" s="3" t="s">
        <v>40</v>
      </c>
      <c r="C3" s="3" t="s">
        <v>34</v>
      </c>
      <c r="D3" s="3">
        <f t="shared" ref="D3:D30" si="0">100/1.32*K3</f>
        <v>237.2209391445578</v>
      </c>
      <c r="E3" s="4">
        <v>341783</v>
      </c>
      <c r="F3" s="4">
        <v>363663</v>
      </c>
      <c r="G3" s="4">
        <v>12504959</v>
      </c>
      <c r="H3" s="4">
        <v>103487</v>
      </c>
      <c r="I3" s="4">
        <v>182757</v>
      </c>
      <c r="J3" s="4">
        <v>3993515</v>
      </c>
      <c r="K3" s="2">
        <f t="shared" ref="K3:K30" si="1">G3/J3</f>
        <v>3.1313163967081632</v>
      </c>
    </row>
    <row r="4" spans="1:11">
      <c r="A4" s="3" t="s">
        <v>4</v>
      </c>
      <c r="B4" s="3" t="str">
        <f>B3</f>
        <v>yL193</v>
      </c>
      <c r="C4" s="3" t="s">
        <v>45</v>
      </c>
      <c r="D4" s="3">
        <f t="shared" si="0"/>
        <v>236.10516013794549</v>
      </c>
      <c r="E4" s="4">
        <v>403297</v>
      </c>
      <c r="F4" s="4"/>
      <c r="G4" s="4">
        <v>12010299</v>
      </c>
      <c r="H4" s="4">
        <v>109458</v>
      </c>
      <c r="I4" s="4">
        <v>173146</v>
      </c>
      <c r="J4" s="4">
        <v>3853669</v>
      </c>
      <c r="K4" s="2">
        <f t="shared" si="1"/>
        <v>3.1165881138208809</v>
      </c>
    </row>
    <row r="5" spans="1:11">
      <c r="A5" s="3" t="s">
        <v>7</v>
      </c>
      <c r="B5" s="3" t="str">
        <f>B4</f>
        <v>yL193</v>
      </c>
      <c r="C5" s="3" t="s">
        <v>38</v>
      </c>
      <c r="D5" s="3">
        <f t="shared" si="0"/>
        <v>231.32313406925218</v>
      </c>
      <c r="E5" s="4">
        <v>441453</v>
      </c>
      <c r="F5" s="4">
        <v>359278</v>
      </c>
      <c r="G5" s="4">
        <v>12781861</v>
      </c>
      <c r="H5" s="4">
        <v>127609</v>
      </c>
      <c r="I5" s="4">
        <v>179784</v>
      </c>
      <c r="J5" s="4">
        <v>4186018</v>
      </c>
      <c r="K5" s="2">
        <f t="shared" si="1"/>
        <v>3.0534653697141292</v>
      </c>
    </row>
    <row r="6" spans="1:11">
      <c r="A6" s="3" t="s">
        <v>8</v>
      </c>
      <c r="B6" s="3" t="str">
        <f t="shared" ref="B6:B29" si="2">B5</f>
        <v>yL193</v>
      </c>
      <c r="C6" s="3" t="s">
        <v>46</v>
      </c>
      <c r="D6" s="3">
        <f t="shared" si="0"/>
        <v>237.73625853124503</v>
      </c>
      <c r="E6" s="4">
        <v>414606</v>
      </c>
      <c r="F6" s="4">
        <v>313658</v>
      </c>
      <c r="G6" s="4">
        <v>12372450</v>
      </c>
      <c r="H6" s="4">
        <v>121740</v>
      </c>
      <c r="I6" s="4">
        <v>161319</v>
      </c>
      <c r="J6" s="4">
        <v>3942633</v>
      </c>
      <c r="K6" s="2">
        <f t="shared" si="1"/>
        <v>3.1381186126124345</v>
      </c>
    </row>
    <row r="7" spans="1:11">
      <c r="A7" s="3" t="s">
        <v>9</v>
      </c>
      <c r="B7" s="3" t="str">
        <f t="shared" si="2"/>
        <v>yL193</v>
      </c>
      <c r="C7" s="3" t="s">
        <v>47</v>
      </c>
      <c r="D7" s="3">
        <f t="shared" si="0"/>
        <v>239.30374492987477</v>
      </c>
      <c r="E7" s="4">
        <v>374121</v>
      </c>
      <c r="F7" s="4">
        <v>302135</v>
      </c>
      <c r="G7" s="4">
        <v>11645946</v>
      </c>
      <c r="H7" s="4">
        <v>108179</v>
      </c>
      <c r="I7" s="4">
        <v>191240</v>
      </c>
      <c r="J7" s="4">
        <v>3686815</v>
      </c>
      <c r="K7" s="2">
        <f t="shared" si="1"/>
        <v>3.1588094330743473</v>
      </c>
    </row>
    <row r="8" spans="1:11">
      <c r="A8" s="3" t="s">
        <v>10</v>
      </c>
      <c r="B8" s="3" t="str">
        <f t="shared" si="2"/>
        <v>yL193</v>
      </c>
      <c r="C8" s="3" t="s">
        <v>48</v>
      </c>
      <c r="D8" s="3">
        <f t="shared" si="0"/>
        <v>237.92983863657096</v>
      </c>
      <c r="E8" s="4">
        <v>436439</v>
      </c>
      <c r="F8" s="4">
        <v>356576</v>
      </c>
      <c r="G8" s="4">
        <v>13746874</v>
      </c>
      <c r="H8" s="4">
        <v>119318</v>
      </c>
      <c r="I8" s="4">
        <v>178312</v>
      </c>
      <c r="J8" s="4">
        <v>4377046</v>
      </c>
      <c r="K8" s="2">
        <f t="shared" si="1"/>
        <v>3.140673870002737</v>
      </c>
    </row>
    <row r="9" spans="1:11">
      <c r="A9" s="3" t="s">
        <v>11</v>
      </c>
      <c r="B9" s="3" t="str">
        <f t="shared" si="2"/>
        <v>yL193</v>
      </c>
      <c r="C9" s="3" t="s">
        <v>41</v>
      </c>
      <c r="D9" s="3">
        <f t="shared" si="0"/>
        <v>224.00527233329703</v>
      </c>
      <c r="E9" s="4">
        <v>350695</v>
      </c>
      <c r="F9" s="4">
        <v>343370</v>
      </c>
      <c r="G9" s="4">
        <v>12098851</v>
      </c>
      <c r="H9" s="4">
        <v>125792</v>
      </c>
      <c r="I9" s="4">
        <v>196335</v>
      </c>
      <c r="J9" s="4">
        <v>4091777</v>
      </c>
      <c r="K9" s="2">
        <f t="shared" si="1"/>
        <v>2.9568695947995209</v>
      </c>
    </row>
    <row r="10" spans="1:11">
      <c r="A10" s="3" t="s">
        <v>12</v>
      </c>
      <c r="B10" s="3" t="str">
        <f t="shared" si="2"/>
        <v>yL193</v>
      </c>
      <c r="C10" s="3" t="s">
        <v>34</v>
      </c>
      <c r="D10" s="3">
        <f t="shared" si="0"/>
        <v>240.09241055566375</v>
      </c>
      <c r="E10" s="4">
        <v>371451</v>
      </c>
      <c r="F10" s="4">
        <v>368105</v>
      </c>
      <c r="G10" s="4">
        <v>12725980</v>
      </c>
      <c r="H10" s="4">
        <v>97440</v>
      </c>
      <c r="I10" s="4">
        <v>206278</v>
      </c>
      <c r="J10" s="4">
        <v>4015493</v>
      </c>
      <c r="K10" s="2">
        <f t="shared" si="1"/>
        <v>3.1692198193347618</v>
      </c>
    </row>
    <row r="11" spans="1:11">
      <c r="A11" s="3" t="s">
        <v>13</v>
      </c>
      <c r="B11" s="3" t="str">
        <f t="shared" si="2"/>
        <v>yL193</v>
      </c>
      <c r="C11" s="3" t="s">
        <v>45</v>
      </c>
      <c r="D11" s="3">
        <f t="shared" si="0"/>
        <v>262.2501989038941</v>
      </c>
      <c r="E11" s="4">
        <v>429195</v>
      </c>
      <c r="F11" s="4">
        <v>312944</v>
      </c>
      <c r="G11" s="4">
        <v>12796478</v>
      </c>
      <c r="H11" s="4">
        <v>121992</v>
      </c>
      <c r="I11" s="4">
        <v>224695</v>
      </c>
      <c r="J11" s="4">
        <v>3696585</v>
      </c>
      <c r="K11" s="2">
        <f t="shared" si="1"/>
        <v>3.4617026255314025</v>
      </c>
    </row>
    <row r="12" spans="1:11">
      <c r="A12" s="3" t="s">
        <v>14</v>
      </c>
      <c r="B12" s="3" t="str">
        <f t="shared" si="2"/>
        <v>yL193</v>
      </c>
      <c r="C12" s="3" t="s">
        <v>38</v>
      </c>
      <c r="D12" s="3">
        <f t="shared" si="0"/>
        <v>231.93376553780584</v>
      </c>
      <c r="E12" s="4">
        <v>275990</v>
      </c>
      <c r="F12" s="4">
        <v>342476</v>
      </c>
      <c r="G12" s="4">
        <v>12265767</v>
      </c>
      <c r="H12" s="4">
        <v>107961</v>
      </c>
      <c r="I12" s="4">
        <v>181450</v>
      </c>
      <c r="J12" s="4">
        <v>4006423</v>
      </c>
      <c r="K12" s="2">
        <f t="shared" si="1"/>
        <v>3.0615257050990374</v>
      </c>
    </row>
    <row r="13" spans="1:11">
      <c r="A13" s="3" t="s">
        <v>15</v>
      </c>
      <c r="B13" s="3" t="str">
        <f t="shared" si="2"/>
        <v>yL193</v>
      </c>
      <c r="C13" s="3" t="s">
        <v>46</v>
      </c>
      <c r="D13" s="3">
        <f t="shared" si="0"/>
        <v>250.00799061750649</v>
      </c>
      <c r="E13" s="4">
        <v>427933</v>
      </c>
      <c r="F13" s="4">
        <v>328255</v>
      </c>
      <c r="G13" s="4">
        <v>13225308</v>
      </c>
      <c r="H13" s="4">
        <v>123751</v>
      </c>
      <c r="I13" s="4">
        <v>200192</v>
      </c>
      <c r="J13" s="4">
        <v>4007541</v>
      </c>
      <c r="K13" s="2">
        <f t="shared" si="1"/>
        <v>3.300105476151086</v>
      </c>
    </row>
    <row r="14" spans="1:11">
      <c r="A14" s="3" t="s">
        <v>16</v>
      </c>
      <c r="B14" s="3" t="str">
        <f t="shared" si="2"/>
        <v>yL193</v>
      </c>
      <c r="C14" s="3" t="s">
        <v>47</v>
      </c>
      <c r="D14" s="3">
        <f t="shared" si="0"/>
        <v>260.09209786166065</v>
      </c>
      <c r="E14" s="4">
        <v>47918</v>
      </c>
      <c r="F14" s="4">
        <v>342035</v>
      </c>
      <c r="G14" s="4">
        <v>13220215</v>
      </c>
      <c r="H14" s="4">
        <v>130731</v>
      </c>
      <c r="I14" s="4">
        <v>206912</v>
      </c>
      <c r="J14" s="4">
        <v>3850680</v>
      </c>
      <c r="K14" s="2">
        <f t="shared" si="1"/>
        <v>3.4332156917739205</v>
      </c>
    </row>
    <row r="15" spans="1:11">
      <c r="A15" s="3" t="s">
        <v>17</v>
      </c>
      <c r="B15" s="3" t="str">
        <f t="shared" si="2"/>
        <v>yL193</v>
      </c>
      <c r="C15" s="3" t="s">
        <v>48</v>
      </c>
      <c r="D15" s="3">
        <f t="shared" si="0"/>
        <v>250.53752071998369</v>
      </c>
      <c r="E15" s="4">
        <v>412851</v>
      </c>
      <c r="F15" s="4">
        <v>333456</v>
      </c>
      <c r="G15" s="4">
        <v>13009038</v>
      </c>
      <c r="H15" s="4">
        <v>133058</v>
      </c>
      <c r="I15" s="4">
        <v>199681</v>
      </c>
      <c r="J15" s="4">
        <v>3933675</v>
      </c>
      <c r="K15" s="2">
        <f t="shared" si="1"/>
        <v>3.3070952735037848</v>
      </c>
    </row>
    <row r="16" spans="1:11">
      <c r="A16" s="3" t="s">
        <v>18</v>
      </c>
      <c r="B16" s="3" t="str">
        <f t="shared" si="2"/>
        <v>yL193</v>
      </c>
      <c r="C16" s="3" t="s">
        <v>41</v>
      </c>
      <c r="D16" s="3">
        <f t="shared" si="0"/>
        <v>248.87832270067364</v>
      </c>
      <c r="E16" s="4">
        <v>360600</v>
      </c>
      <c r="F16" s="4"/>
      <c r="G16" s="4">
        <v>12487945</v>
      </c>
      <c r="H16" s="4">
        <v>112315</v>
      </c>
      <c r="I16" s="4">
        <v>150587</v>
      </c>
      <c r="J16" s="4">
        <v>3801281</v>
      </c>
      <c r="K16" s="2">
        <f t="shared" si="1"/>
        <v>3.2851938596488921</v>
      </c>
    </row>
    <row r="17" spans="1:11">
      <c r="A17" s="3" t="s">
        <v>19</v>
      </c>
      <c r="B17" s="3" t="str">
        <f t="shared" si="2"/>
        <v>yL193</v>
      </c>
      <c r="C17" s="3" t="s">
        <v>34</v>
      </c>
      <c r="D17" s="3">
        <f t="shared" si="0"/>
        <v>242.30797355114203</v>
      </c>
      <c r="E17" s="4">
        <v>44330</v>
      </c>
      <c r="F17" s="4">
        <v>344554</v>
      </c>
      <c r="G17" s="4">
        <v>12667576</v>
      </c>
      <c r="H17" s="4">
        <v>119760</v>
      </c>
      <c r="I17" s="4">
        <v>198495</v>
      </c>
      <c r="J17" s="4">
        <v>3960517</v>
      </c>
      <c r="K17" s="2">
        <f t="shared" si="1"/>
        <v>3.198465250875075</v>
      </c>
    </row>
    <row r="18" spans="1:11">
      <c r="A18" s="3" t="s">
        <v>20</v>
      </c>
      <c r="B18" s="3" t="str">
        <f t="shared" si="2"/>
        <v>yL193</v>
      </c>
      <c r="C18" s="3" t="s">
        <v>45</v>
      </c>
      <c r="D18" s="3">
        <f t="shared" si="0"/>
        <v>237.45331952210074</v>
      </c>
      <c r="E18" s="4">
        <v>353983</v>
      </c>
      <c r="F18" s="4">
        <v>340674</v>
      </c>
      <c r="G18" s="4">
        <v>12669007</v>
      </c>
      <c r="H18" s="4">
        <v>129341</v>
      </c>
      <c r="I18" s="4">
        <v>166810</v>
      </c>
      <c r="J18" s="4">
        <v>4041945</v>
      </c>
      <c r="K18" s="2">
        <f t="shared" si="1"/>
        <v>3.13438381769173</v>
      </c>
    </row>
    <row r="19" spans="1:11">
      <c r="A19" s="3" t="s">
        <v>21</v>
      </c>
      <c r="B19" s="3" t="str">
        <f t="shared" si="2"/>
        <v>yL193</v>
      </c>
      <c r="C19" s="3" t="s">
        <v>38</v>
      </c>
      <c r="D19" s="3">
        <f t="shared" si="0"/>
        <v>291.03171218157917</v>
      </c>
      <c r="E19" s="4">
        <v>472419</v>
      </c>
      <c r="F19" s="4">
        <v>400460</v>
      </c>
      <c r="G19" s="4">
        <v>15205549</v>
      </c>
      <c r="H19" s="4">
        <v>139449</v>
      </c>
      <c r="I19" s="4">
        <v>235235</v>
      </c>
      <c r="J19" s="4">
        <v>3958110</v>
      </c>
      <c r="K19" s="2">
        <f t="shared" si="1"/>
        <v>3.8416186007968451</v>
      </c>
    </row>
    <row r="20" spans="1:11">
      <c r="A20" s="3" t="s">
        <v>22</v>
      </c>
      <c r="B20" s="3" t="str">
        <f t="shared" si="2"/>
        <v>yL193</v>
      </c>
      <c r="C20" s="3" t="s">
        <v>46</v>
      </c>
      <c r="D20" s="3">
        <f t="shared" si="0"/>
        <v>256.40734639341008</v>
      </c>
      <c r="E20" s="4">
        <v>399148</v>
      </c>
      <c r="F20" s="4">
        <v>344993</v>
      </c>
      <c r="G20" s="4">
        <v>13609912</v>
      </c>
      <c r="H20" s="4">
        <v>133169</v>
      </c>
      <c r="I20" s="4">
        <v>205439</v>
      </c>
      <c r="J20" s="4">
        <v>4021156</v>
      </c>
      <c r="K20" s="2">
        <f t="shared" si="1"/>
        <v>3.3845769723930132</v>
      </c>
    </row>
    <row r="21" spans="1:11">
      <c r="A21" s="3" t="s">
        <v>23</v>
      </c>
      <c r="B21" s="3" t="str">
        <f t="shared" si="2"/>
        <v>yL193</v>
      </c>
      <c r="C21" s="3" t="s">
        <v>47</v>
      </c>
      <c r="D21" s="3">
        <f t="shared" si="0"/>
        <v>280.97239665649283</v>
      </c>
      <c r="E21" s="4">
        <v>481536</v>
      </c>
      <c r="F21" s="4">
        <v>381450</v>
      </c>
      <c r="G21" s="4">
        <v>15704141</v>
      </c>
      <c r="H21" s="4">
        <v>114669</v>
      </c>
      <c r="I21" s="4">
        <v>243949</v>
      </c>
      <c r="J21" s="4">
        <v>4234251</v>
      </c>
      <c r="K21" s="2">
        <f t="shared" si="1"/>
        <v>3.7088356358657055</v>
      </c>
    </row>
    <row r="22" spans="1:11">
      <c r="A22" s="3" t="s">
        <v>24</v>
      </c>
      <c r="B22" s="3" t="str">
        <f t="shared" si="2"/>
        <v>yL193</v>
      </c>
      <c r="C22" s="3" t="s">
        <v>48</v>
      </c>
      <c r="D22" s="3">
        <f t="shared" si="0"/>
        <v>247.23592659721572</v>
      </c>
      <c r="E22" s="4">
        <v>408073</v>
      </c>
      <c r="F22" s="4">
        <v>348005</v>
      </c>
      <c r="G22" s="4">
        <v>13582570</v>
      </c>
      <c r="H22" s="4">
        <v>87103</v>
      </c>
      <c r="I22" s="4">
        <v>205740</v>
      </c>
      <c r="J22" s="4">
        <v>4161946</v>
      </c>
      <c r="K22" s="2">
        <f t="shared" si="1"/>
        <v>3.2635142310832479</v>
      </c>
    </row>
    <row r="23" spans="1:11">
      <c r="A23" s="3" t="s">
        <v>25</v>
      </c>
      <c r="B23" s="3" t="str">
        <f t="shared" si="2"/>
        <v>yL193</v>
      </c>
      <c r="C23" s="3" t="s">
        <v>41</v>
      </c>
      <c r="D23" s="3">
        <f t="shared" si="0"/>
        <v>235.95208333726035</v>
      </c>
      <c r="E23" s="4">
        <v>542058</v>
      </c>
      <c r="F23" s="4"/>
      <c r="G23" s="4">
        <v>16673236</v>
      </c>
      <c r="H23" s="4">
        <v>151440</v>
      </c>
      <c r="I23" s="4">
        <v>269600</v>
      </c>
      <c r="J23" s="4">
        <v>5353307</v>
      </c>
      <c r="K23" s="2">
        <f t="shared" si="1"/>
        <v>3.1145675000518369</v>
      </c>
    </row>
    <row r="24" spans="1:11">
      <c r="A24" s="3" t="s">
        <v>26</v>
      </c>
      <c r="B24" s="3" t="str">
        <f t="shared" si="2"/>
        <v>yL193</v>
      </c>
      <c r="C24" s="3" t="s">
        <v>34</v>
      </c>
      <c r="D24" s="3">
        <f t="shared" si="0"/>
        <v>241.46386752966285</v>
      </c>
      <c r="E24" s="4">
        <v>438972</v>
      </c>
      <c r="F24" s="4">
        <v>355881</v>
      </c>
      <c r="G24" s="4">
        <v>13398075</v>
      </c>
      <c r="H24" s="4">
        <v>137648</v>
      </c>
      <c r="I24" s="4">
        <v>228198</v>
      </c>
      <c r="J24" s="4">
        <v>4203551</v>
      </c>
      <c r="K24" s="2">
        <f t="shared" si="1"/>
        <v>3.1873230513915498</v>
      </c>
    </row>
    <row r="25" spans="1:11">
      <c r="A25" s="3" t="s">
        <v>27</v>
      </c>
      <c r="B25" s="3" t="str">
        <f t="shared" si="2"/>
        <v>yL193</v>
      </c>
      <c r="C25" s="3" t="s">
        <v>45</v>
      </c>
      <c r="D25" s="3">
        <f t="shared" si="0"/>
        <v>246.47868691642319</v>
      </c>
      <c r="E25" s="4">
        <v>47198</v>
      </c>
      <c r="F25" s="4">
        <v>370325</v>
      </c>
      <c r="G25" s="4">
        <v>13768891</v>
      </c>
      <c r="H25" s="4">
        <v>133238</v>
      </c>
      <c r="I25" s="4">
        <v>191333</v>
      </c>
      <c r="J25" s="4">
        <v>4232000</v>
      </c>
      <c r="K25" s="2">
        <f t="shared" si="1"/>
        <v>3.2535186672967864</v>
      </c>
    </row>
    <row r="26" spans="1:11">
      <c r="A26" s="3" t="s">
        <v>28</v>
      </c>
      <c r="B26" s="3" t="str">
        <f t="shared" si="2"/>
        <v>yL193</v>
      </c>
      <c r="C26" s="3" t="s">
        <v>38</v>
      </c>
      <c r="D26" s="3">
        <f t="shared" si="0"/>
        <v>263.37368659804548</v>
      </c>
      <c r="E26" s="4">
        <v>496293</v>
      </c>
      <c r="F26" s="4">
        <v>369910</v>
      </c>
      <c r="G26" s="4">
        <v>14926121</v>
      </c>
      <c r="H26" s="4">
        <v>144973</v>
      </c>
      <c r="I26" s="4">
        <v>194913</v>
      </c>
      <c r="J26" s="4">
        <v>4293393</v>
      </c>
      <c r="K26" s="2">
        <f t="shared" si="1"/>
        <v>3.4765326630942006</v>
      </c>
    </row>
    <row r="27" spans="1:11">
      <c r="A27" s="3" t="s">
        <v>29</v>
      </c>
      <c r="B27" s="3" t="str">
        <f t="shared" si="2"/>
        <v>yL193</v>
      </c>
      <c r="C27" s="3" t="s">
        <v>46</v>
      </c>
      <c r="D27" s="3">
        <f t="shared" si="0"/>
        <v>242.31364209184829</v>
      </c>
      <c r="E27" s="4">
        <v>412784</v>
      </c>
      <c r="F27" s="4">
        <v>323010</v>
      </c>
      <c r="G27" s="4">
        <v>13204082</v>
      </c>
      <c r="H27" s="4">
        <v>138609</v>
      </c>
      <c r="I27" s="4">
        <v>217364</v>
      </c>
      <c r="J27" s="4">
        <v>4128159</v>
      </c>
      <c r="K27" s="2">
        <f t="shared" si="1"/>
        <v>3.1985400756123976</v>
      </c>
    </row>
    <row r="28" spans="1:11">
      <c r="A28" s="3" t="s">
        <v>30</v>
      </c>
      <c r="B28" s="3" t="str">
        <f t="shared" si="2"/>
        <v>yL193</v>
      </c>
      <c r="C28" s="3" t="s">
        <v>47</v>
      </c>
      <c r="D28" s="3">
        <f t="shared" si="0"/>
        <v>237.69777281916691</v>
      </c>
      <c r="E28" s="4">
        <v>423042</v>
      </c>
      <c r="F28" s="4">
        <v>319006</v>
      </c>
      <c r="G28" s="4">
        <v>13384344</v>
      </c>
      <c r="H28" s="4">
        <v>137632</v>
      </c>
      <c r="I28" s="4">
        <v>215099</v>
      </c>
      <c r="J28" s="4">
        <v>4265776</v>
      </c>
      <c r="K28" s="2">
        <f t="shared" si="1"/>
        <v>3.1376106012130034</v>
      </c>
    </row>
    <row r="29" spans="1:11">
      <c r="A29" s="3" t="s">
        <v>31</v>
      </c>
      <c r="B29" s="3" t="str">
        <f t="shared" si="2"/>
        <v>yL193</v>
      </c>
      <c r="C29" s="3" t="s">
        <v>48</v>
      </c>
      <c r="D29" s="3">
        <f t="shared" si="0"/>
        <v>254.67686168483041</v>
      </c>
      <c r="E29" s="4">
        <v>454372</v>
      </c>
      <c r="F29" s="4">
        <v>57366</v>
      </c>
      <c r="G29" s="4">
        <v>14637426</v>
      </c>
      <c r="H29" s="4">
        <v>131628</v>
      </c>
      <c r="I29" s="4">
        <v>217913</v>
      </c>
      <c r="J29" s="4">
        <v>4354129</v>
      </c>
      <c r="K29" s="2">
        <f t="shared" si="1"/>
        <v>3.3617345742397617</v>
      </c>
    </row>
    <row r="30" spans="1:11">
      <c r="A30" s="3" t="s">
        <v>32</v>
      </c>
      <c r="B30" s="3" t="s">
        <v>42</v>
      </c>
      <c r="C30" s="3" t="s">
        <v>42</v>
      </c>
      <c r="D30" s="3"/>
      <c r="E30" s="4"/>
      <c r="F30" s="4">
        <v>109333</v>
      </c>
      <c r="G30" s="4">
        <v>7686700</v>
      </c>
      <c r="H30" s="4">
        <v>83845</v>
      </c>
      <c r="I30" s="4"/>
      <c r="J30" s="4">
        <v>5808262</v>
      </c>
      <c r="K30" s="2">
        <f t="shared" si="1"/>
        <v>1.3234079316669944</v>
      </c>
    </row>
  </sheetData>
  <sortState ref="A3:G58">
    <sortCondition ref="A3"/>
  </sortState>
  <conditionalFormatting sqref="D2:D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Lawrence Berkeley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d'Espaux</dc:creator>
  <cp:lastModifiedBy>Leo d'Espaux</cp:lastModifiedBy>
  <dcterms:created xsi:type="dcterms:W3CDTF">2015-11-05T01:15:40Z</dcterms:created>
  <dcterms:modified xsi:type="dcterms:W3CDTF">2015-11-05T19:59:22Z</dcterms:modified>
</cp:coreProperties>
</file>